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chbelan\Documents\"/>
    </mc:Choice>
  </mc:AlternateContent>
  <xr:revisionPtr revIDLastSave="0" documentId="8_{2655B9D9-70DE-4769-903C-BB58209109EF}" xr6:coauthVersionLast="47" xr6:coauthVersionMax="47" xr10:uidLastSave="{00000000-0000-0000-0000-000000000000}"/>
  <bookViews>
    <workbookView xWindow="-120" yWindow="-120" windowWidth="29040" windowHeight="15720" tabRatio="856" activeTab="9" xr2:uid="{FB2F6C32-97CF-4B9B-A955-0F407A61E43D}"/>
  </bookViews>
  <sheets>
    <sheet name="T76-NursingHome" sheetId="12" r:id="rId1"/>
    <sheet name="T76-GasStation" sheetId="15" r:id="rId2"/>
    <sheet name="T76-Specials" sheetId="21" r:id="rId3"/>
    <sheet name="T76-Hotels" sheetId="20" r:id="rId4"/>
    <sheet name="T76-Multifamily" sheetId="16" r:id="rId5"/>
    <sheet name="T76-517s" sheetId="19" r:id="rId6"/>
    <sheet name="T76Condos" sheetId="18" r:id="rId7"/>
    <sheet name="T76-Industrials" sheetId="17" r:id="rId8"/>
    <sheet name="T76-Summary" sheetId="23" r:id="rId9"/>
    <sheet name="T76_SplitClassProperties" sheetId="25" r:id="rId10"/>
  </sheets>
  <definedNames>
    <definedName name="ExternalData_1" localSheetId="0" hidden="1">'T76-NursingHome'!$A$1:$U$5</definedName>
    <definedName name="ExternalData_1" localSheetId="8" hidden="1">'T76-Summary'!$A$1:$B$7</definedName>
    <definedName name="ExternalData_2" localSheetId="7" hidden="1">'T76-Industrials'!$A$1:$X$229</definedName>
    <definedName name="ExternalData_2" localSheetId="8" hidden="1">'T76-Summary'!$D$1:$F$81</definedName>
    <definedName name="ExternalData_3" localSheetId="9" hidden="1">T76_SplitClassProperties!$A$1:$H$21</definedName>
    <definedName name="ExternalData_3" localSheetId="6" hidden="1">T76Condos!$A$1:$AA$541</definedName>
    <definedName name="ExternalData_3" localSheetId="1" hidden="1">'T76-GasStation'!$A$1:$M$21</definedName>
    <definedName name="ExternalData_4" localSheetId="5" hidden="1">'T76-517s'!$A$1:$W$302</definedName>
    <definedName name="ExternalData_4" localSheetId="4" hidden="1">'T76-Multifamily'!$A$1:$AB$251</definedName>
    <definedName name="ExternalData_5" localSheetId="3" hidden="1">'T76-Hotels'!$A$1:$V$53</definedName>
    <definedName name="ExternalData_6" localSheetId="2" hidden="1">'T76-Specials'!$A$1:$Y$651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3" l="1"/>
  <c r="E82" i="23"/>
  <c r="F82"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AAC354-821E-4B34-9787-DAD55001F604}" keepAlive="1" name="Query - CityTriPINs_PerKey" description="Connection to the 'CityTriPINs_PerKey' query in the workbook." type="5" refreshedVersion="0" background="1">
    <dbPr connection="Provider=Microsoft.Mashup.OleDb.1;Data Source=$Workbook$;Location=CityTriPINs_PerKey;Extended Properties=&quot;&quot;" command="SELECT * FROM [CityTriPINs_PerKey]"/>
  </connection>
  <connection id="2" xr16:uid="{E6555A05-6331-4A32-A731-B2DEB9722EFD}" keepAlive="1" name="Query - CityTriPINs1" description="Connection to the 'CityTriPINs1' query in the workbook." type="5" refreshedVersion="0" background="1">
    <dbPr connection="Provider=Microsoft.Mashup.OleDb.1;Data Source=$Workbook$;Location=CityTriPINs1;Extended Properties=&quot;&quot;" command="SELECT * FROM [CityTriPINs1]"/>
  </connection>
  <connection id="3" xr16:uid="{1C206D1B-0D8A-47AB-8E45-294C93FDA984}" keepAlive="1" name="Query - ComDatDetails1" description="Connection to the 'ComDatDetails1' query in the workbook." type="5" refreshedVersion="0" background="1">
    <dbPr connection="Provider=Microsoft.Mashup.OleDb.1;Data Source=$Workbook$;Location=ComDatDetails1;Extended Properties=&quot;&quot;" command="SELECT * FROM [ComDatDetails1]"/>
  </connection>
  <connection id="4" xr16:uid="{35EEAC30-D33B-439B-98C4-F428D09A7470}" keepAlive="1" name="Query - GasStation_ValuationModel" description="Connection to the 'GasStation_ValuationModel' query in the workbook." type="5" refreshedVersion="0" background="1">
    <dbPr connection="Provider=Microsoft.Mashup.OleDb.1;Data Source=$Workbook$;Location=GasStation_ValuationModel;Extended Properties=&quot;&quot;" command="SELECT * FROM [GasStation_ValuationModel]"/>
  </connection>
  <connection id="5" xr16:uid="{77B25436-8529-44CD-92CF-2D87C025550D}" keepAlive="1" name="Query - Hotels_ValuationModel" description="Connection to the 'Hotels_ValuationModel' query in the workbook." type="5" refreshedVersion="0" background="1">
    <dbPr connection="Provider=Microsoft.Mashup.OleDb.1;Data Source=$Workbook$;Location=Hotels_ValuationModel;Extended Properties=&quot;&quot;" command="SELECT * FROM [Hotels_ValuationModel]"/>
  </connection>
  <connection id="6" xr16:uid="{D458E211-3CFC-4DDD-83F7-23E341C49347}" keepAlive="1" name="Query - NursingHome_ValuationModel" description="Connection to the 'NursingHome_ValuationModel' query in the workbook." type="5" refreshedVersion="0" background="1">
    <dbPr connection="Provider=Microsoft.Mashup.OleDb.1;Data Source=$Workbook$;Location=NursingHome_ValuationModel;Extended Properties=&quot;&quot;" command="SELECT * FROM [NursingHome_ValuationModel]"/>
  </connection>
  <connection id="7" xr16:uid="{CB03B27B-BEAB-46DF-A5D6-CD3FF32B3FAA}" keepAlive="1" name="Query - T76__Multifamily" description="Connection to the 'T76__Multifamily' query in the workbook." type="5" refreshedVersion="0" background="1">
    <dbPr connection="Provider=Microsoft.Mashup.OleDb.1;Data Source=$Workbook$;Location=T76__Multifamily;Extended Properties=&quot;&quot;" command="SELECT * FROM [T76__Multifamily]"/>
  </connection>
  <connection id="8" xr16:uid="{BFA8308A-A93A-43BB-A59E-95F49109B29E}" keepAlive="1" name="Query - T76_Comm517" description="Connection to the 'T76_Comm517' query in the workbook." type="5" refreshedVersion="0" background="1">
    <dbPr connection="Provider=Microsoft.Mashup.OleDb.1;Data Source=$Workbook$;Location=T76_Comm517;Extended Properties=&quot;&quot;" command="SELECT * FROM [T76_Comm517]"/>
  </connection>
  <connection id="9" xr16:uid="{A805969B-1E94-4EB9-A0B7-42C6FC0442FF}" keepAlive="1" name="Query - T76_Condos" description="Connection to the 'T76_Condos' query in the workbook." type="5" refreshedVersion="0" background="1">
    <dbPr connection="Provider=Microsoft.Mashup.OleDb.1;Data Source=$Workbook$;Location=T76_Condos;Extended Properties=&quot;&quot;" command="SELECT * FROM [T76_Condos]"/>
  </connection>
  <connection id="10" xr16:uid="{440C3618-6928-4312-82E4-7E87B650EC5E}" keepAlive="1" name="Query - T76_Industrials" description="Connection to the 'T76_Industrials' query in the workbook." type="5" refreshedVersion="0" background="1">
    <dbPr connection="Provider=Microsoft.Mashup.OleDb.1;Data Source=$Workbook$;Location=T76_Industrials;Extended Properties=&quot;&quot;" command="SELECT * FROM [T76_Industrials]"/>
  </connection>
  <connection id="11" xr16:uid="{F68ED69B-6728-4964-BB06-893EBE244321}" keepAlive="1" name="Query - T76_Specials" description="Connection to the 'T76_Specials' query in the workbook." type="5" refreshedVersion="0" background="1">
    <dbPr connection="Provider=Microsoft.Mashup.OleDb.1;Data Source=$Workbook$;Location=T76_Specials;Extended Properties=&quot;&quot;" command="SELECT * FROM [T76_Specials]"/>
  </connection>
  <connection id="12" xr16:uid="{9F2B9237-6B5D-4511-AF9F-0AFB6A2403A3}" keepAlive="1" name="Query - T76_SplitClassProperties" description="Connection to the 'T76_SplitClassProperties' query in the workbook." type="5" refreshedVersion="8" background="1" saveData="1">
    <dbPr connection="Provider=Microsoft.Mashup.OleDb.1;Data Source=$Workbook$;Location=T76_SplitClassProperties;Extended Properties=&quot;&quot;" command="SELECT * FROM [T76_SplitClassProperties]"/>
  </connection>
  <connection id="13" xr16:uid="{51AC76C4-C8EE-4476-8328-D2BD5FAEC09B}" keepAlive="1" name="Query - T76_Summary_byPropertyUse" description="Connection to the 'T76_Summary_byPropertyUse' query in the workbook." type="5" refreshedVersion="8" background="1" saveData="1">
    <dbPr connection="Provider=Microsoft.Mashup.OleDb.1;Data Source=$Workbook$;Location=T76_Summary_byPropertyUse;Extended Properties=&quot;&quot;" command="SELECT * FROM [T76_Summary_byPropertyUse]"/>
  </connection>
  <connection id="14" xr16:uid="{24F9E719-8E75-4574-89FF-18F6A5E0B6F3}" keepAlive="1" name="Query - T76_Summary_bySubclass1" description="Connection to the 'T76_Summary_bySubclass1' query in the workbook." type="5" refreshedVersion="8" background="1" saveData="1">
    <dbPr connection="Provider=Microsoft.Mashup.OleDb.1;Data Source=$Workbook$;Location=T76_Summary_bySubclass1;Extended Properties=&quot;&quot;" command="SELECT * FROM [T76_Summary_bySubclass1]"/>
  </connection>
  <connection id="15" xr16:uid="{6DF7F4CF-5585-467E-985E-38C8F5ED526D}" keepAlive="1" name="Query - T76_Summary2" description="Connection to the 'T76_Summary2' query in the workbook." type="5" refreshedVersion="0" background="1">
    <dbPr connection="Provider=Microsoft.Mashup.OleDb.1;Data Source=$Workbook$;Location=T76_Summary2;Extended Properties=&quot;&quot;" command="SELECT * FROM [T76_Summary2]"/>
  </connection>
  <connection id="16" xr16:uid="{9381DA47-4DC7-4E1F-937D-AE12CA20D8DF}" keepAlive="1" name="Query - T76-517s" description="Connection to the 'T76-517s' query in the workbook." type="5" refreshedVersion="8" background="1" saveData="1">
    <dbPr connection="Provider=Microsoft.Mashup.OleDb.1;Data Source=$Workbook$;Location=T76-517s;Extended Properties=&quot;&quot;" command="SELECT * FROM [T76-517s]"/>
  </connection>
  <connection id="17" xr16:uid="{BC6A0E1C-50B3-4AD3-A833-147A1F1A794B}" keepAlive="1" name="Query - T76-Condos" description="Connection to the 'T76-Condos' query in the workbook." type="5" refreshedVersion="8" background="1" saveData="1">
    <dbPr connection="Provider=Microsoft.Mashup.OleDb.1;Data Source=$Workbook$;Location=T76-Condos;Extended Properties=&quot;&quot;" command="SELECT * FROM [T76-Condos]"/>
  </connection>
  <connection id="18" xr16:uid="{20E54411-367E-4450-BEC9-015AB56353FD}" keepAlive="1" name="Query - T76-GasStation" description="Connection to the 'T76-GasStation' query in the workbook." type="5" refreshedVersion="8" background="1" saveData="1">
    <dbPr connection="Provider=Microsoft.Mashup.OleDb.1;Data Source=$Workbook$;Location=T76-GasStation;Extended Properties=&quot;&quot;" command="SELECT * FROM [T76-GasStation]"/>
  </connection>
  <connection id="19" xr16:uid="{249E45DC-2D3B-4B73-BC65-4F8EE41EFADA}" keepAlive="1" name="Query - T76-Hotels" description="Connection to the 'T76-Hotels' query in the workbook." type="5" refreshedVersion="8" background="1" saveData="1">
    <dbPr connection="Provider=Microsoft.Mashup.OleDb.1;Data Source=$Workbook$;Location=T76-Hotels;Extended Properties=&quot;&quot;" command="SELECT * FROM [T76-Hotels]"/>
  </connection>
  <connection id="20" xr16:uid="{EC60370D-6ED7-405B-9BB0-20DD456C6CA6}" keepAlive="1" name="Query - T76-Industrials" description="Connection to the 'T76-Industrials' query in the workbook." type="5" refreshedVersion="8" background="1" saveData="1">
    <dbPr connection="Provider=Microsoft.Mashup.OleDb.1;Data Source=$Workbook$;Location=T76-Industrials;Extended Properties=&quot;&quot;" command="SELECT * FROM [T76-Industrials]"/>
  </connection>
  <connection id="21" xr16:uid="{217A3BF3-2100-45A8-8B62-3D5ECA883E50}" keepAlive="1" name="Query - T76-Multifamily" description="Connection to the 'T76-Multifamily' query in the workbook." type="5" refreshedVersion="8" background="1" saveData="1">
    <dbPr connection="Provider=Microsoft.Mashup.OleDb.1;Data Source=$Workbook$;Location=T76-Multifamily;Extended Properties=&quot;&quot;" command="SELECT * FROM [T76-Multifamily]"/>
  </connection>
  <connection id="22" xr16:uid="{3A5F0DA0-2657-4A44-B03B-EE4AF813EFCB}" keepAlive="1" name="Query - T76-SpecialNursing" description="Connection to the 'T76-SpecialNursing' query in the workbook." type="5" refreshedVersion="8" background="1" saveData="1">
    <dbPr connection="Provider=Microsoft.Mashup.OleDb.1;Data Source=$Workbook$;Location=T76-SpecialNursing;Extended Properties=&quot;&quot;" command="SELECT * FROM [T76-SpecialNursing]"/>
  </connection>
  <connection id="23" xr16:uid="{5FDE368C-E1C8-4B3D-BF09-4766806F3F74}" keepAlive="1" name="Query - T76-Specials" description="Connection to the 'T76-Specials' query in the workbook." type="5" refreshedVersion="8" background="1" saveData="1">
    <dbPr connection="Provider=Microsoft.Mashup.OleDb.1;Data Source=$Workbook$;Location=T76-Specials;Extended Properties=&quot;&quot;" command="SELECT * FROM [T76-Specials]"/>
  </connection>
</connections>
</file>

<file path=xl/sharedStrings.xml><?xml version="1.0" encoding="utf-8"?>
<sst xmlns="http://schemas.openxmlformats.org/spreadsheetml/2006/main" count="16995" uniqueCount="5369">
  <si>
    <t>KeyPIN</t>
  </si>
  <si>
    <t>E</t>
  </si>
  <si>
    <t>5-17</t>
  </si>
  <si>
    <t>5-92</t>
  </si>
  <si>
    <t>5-97</t>
  </si>
  <si>
    <t>5-93</t>
  </si>
  <si>
    <t>3-91</t>
  </si>
  <si>
    <t>3-18</t>
  </si>
  <si>
    <t>3-15</t>
  </si>
  <si>
    <t>5-99</t>
  </si>
  <si>
    <t>5-23</t>
  </si>
  <si>
    <t>5-29</t>
  </si>
  <si>
    <t>5-16</t>
  </si>
  <si>
    <t>3-97</t>
  </si>
  <si>
    <t>3-13</t>
  </si>
  <si>
    <t>3-96</t>
  </si>
  <si>
    <t>5-97 5-97</t>
  </si>
  <si>
    <t>5-97 5-97 5-97</t>
  </si>
  <si>
    <t>5-22</t>
  </si>
  <si>
    <t>5-31</t>
  </si>
  <si>
    <t>5-28</t>
  </si>
  <si>
    <t>5-30</t>
  </si>
  <si>
    <t>Address</t>
  </si>
  <si>
    <t>Classes</t>
  </si>
  <si>
    <t>Property Use</t>
  </si>
  <si>
    <t>Year Built</t>
  </si>
  <si>
    <t>Exp %</t>
  </si>
  <si>
    <t>NOI</t>
  </si>
  <si>
    <t>Cap Rate</t>
  </si>
  <si>
    <t>iasWorld PINs</t>
  </si>
  <si>
    <t>Tax Dist</t>
  </si>
  <si>
    <t>IDPH License #</t>
  </si>
  <si>
    <t>Vacancy %</t>
  </si>
  <si>
    <t>Final Market Value</t>
  </si>
  <si>
    <t>Land SF</t>
  </si>
  <si>
    <t>Bldg SF</t>
  </si>
  <si>
    <t>Studio Units</t>
  </si>
  <si>
    <t>1 BR Units</t>
  </si>
  <si>
    <t>2 BR Units</t>
  </si>
  <si>
    <t>3 BR Units</t>
  </si>
  <si>
    <t>4 BR Units</t>
  </si>
  <si>
    <t>Total Units</t>
  </si>
  <si>
    <t>Comm SF</t>
  </si>
  <si>
    <t>Investment Rating</t>
  </si>
  <si>
    <t>EGI</t>
  </si>
  <si>
    <t>Total Exp</t>
  </si>
  <si>
    <t>Final MV / Unit</t>
  </si>
  <si>
    <t>2024 Permit / Partial / Demo Value</t>
  </si>
  <si>
    <t>C</t>
  </si>
  <si>
    <t>2008</t>
  </si>
  <si>
    <t>B</t>
  </si>
  <si>
    <t>1983</t>
  </si>
  <si>
    <t>1930</t>
  </si>
  <si>
    <t>A</t>
  </si>
  <si>
    <t>3-15 3-15</t>
  </si>
  <si>
    <t>3-91 3-91 3-91</t>
  </si>
  <si>
    <t>3-97 3-97</t>
  </si>
  <si>
    <t>1931</t>
  </si>
  <si>
    <t>1935</t>
  </si>
  <si>
    <t>3-15 3-15 3-15</t>
  </si>
  <si>
    <t>1957</t>
  </si>
  <si>
    <t>3-18 3-18</t>
  </si>
  <si>
    <t>5-17 5-17</t>
  </si>
  <si>
    <t>2005</t>
  </si>
  <si>
    <t>1977</t>
  </si>
  <si>
    <t>PGI</t>
  </si>
  <si>
    <t>Final MV / SF</t>
  </si>
  <si>
    <t>1981</t>
  </si>
  <si>
    <t>1982</t>
  </si>
  <si>
    <t>1978</t>
  </si>
  <si>
    <t>2006</t>
  </si>
  <si>
    <t>1942</t>
  </si>
  <si>
    <t>2007</t>
  </si>
  <si>
    <t>Pct Owner Interest</t>
  </si>
  <si>
    <t>5-90 5-17 5-17</t>
  </si>
  <si>
    <t>5-17 5-17 5-17 5-17</t>
  </si>
  <si>
    <t>5-17 5-17 5-17</t>
  </si>
  <si>
    <t>5-90 5-90 5-17</t>
  </si>
  <si>
    <t>5-90 5-17</t>
  </si>
  <si>
    <t>5-17 5-90</t>
  </si>
  <si>
    <t>Retail-Multi Tenant</t>
  </si>
  <si>
    <t>Retail-Single Tenant</t>
  </si>
  <si>
    <t>Retail-Fast Food (Franchise)</t>
  </si>
  <si>
    <t>Retail-Restaurants</t>
  </si>
  <si>
    <t>Office-Medical Office Buildings/Spaces</t>
  </si>
  <si>
    <t>Retail-Strip Center</t>
  </si>
  <si>
    <t>Special-Day Care Facility  all types</t>
  </si>
  <si>
    <t>Retail-Convenience Store</t>
  </si>
  <si>
    <t>Office-Singletenant</t>
  </si>
  <si>
    <t>Office-Multitenant</t>
  </si>
  <si>
    <t>Retail-Laundromat</t>
  </si>
  <si>
    <t>Retail-Fast Food</t>
  </si>
  <si>
    <t>Retail-Bars/Taverns</t>
  </si>
  <si>
    <t>Retail-Drug stores/Pharmacies</t>
  </si>
  <si>
    <t>Special-Sports/EntSporting Facilities / Fitness Centers</t>
  </si>
  <si>
    <t>Property Description</t>
  </si>
  <si>
    <t># of Rooms</t>
  </si>
  <si>
    <t>Category</t>
  </si>
  <si>
    <t>Avg Daily Rate</t>
  </si>
  <si>
    <t>Occ. %</t>
  </si>
  <si>
    <t>Rev Par</t>
  </si>
  <si>
    <t>Total Rev</t>
  </si>
  <si>
    <t>EBITDA / NOI</t>
  </si>
  <si>
    <t>Final MV / Key</t>
  </si>
  <si>
    <t>Net Rentable SF</t>
  </si>
  <si>
    <t>Retail-Automotive Service Garage</t>
  </si>
  <si>
    <t>5-22 5-22</t>
  </si>
  <si>
    <t>Retail-Shopping Centers</t>
  </si>
  <si>
    <t>5-92 5-92</t>
  </si>
  <si>
    <t>Retail-Banks, Small format</t>
  </si>
  <si>
    <t>Retail-Grocery Stores</t>
  </si>
  <si>
    <t>Retail-Automotive Quick Lube</t>
  </si>
  <si>
    <t>Retail-Automotive Hand Wash / Detailing</t>
  </si>
  <si>
    <t>Retail-Banks</t>
  </si>
  <si>
    <t>Special-Parking Garage</t>
  </si>
  <si>
    <t>Special-Self Storage</t>
  </si>
  <si>
    <t>D</t>
  </si>
  <si>
    <t>5-92 5-92 5-92</t>
  </si>
  <si>
    <t>5-97 5-97 5-97 5-97</t>
  </si>
  <si>
    <t>5-22 5-90</t>
  </si>
  <si>
    <t>5-90 5-92</t>
  </si>
  <si>
    <t>5-97 5-90</t>
  </si>
  <si>
    <t># of Beds</t>
  </si>
  <si>
    <t>Revenue Bed / Day</t>
  </si>
  <si>
    <t>Final MV / Bed</t>
  </si>
  <si>
    <t>Adj Rent $ / SF</t>
  </si>
  <si>
    <t>Special-Health Care/HospNursing Home</t>
  </si>
  <si>
    <t>2024 Permit / Partial / Demo Value Reason</t>
  </si>
  <si>
    <t>Retail-Gas Station w/ Convenience Store</t>
  </si>
  <si>
    <t>Additional Land Area</t>
  </si>
  <si>
    <t>Additional Land Value</t>
  </si>
  <si>
    <t>72-Retail-Condos</t>
  </si>
  <si>
    <t>Subclass2</t>
  </si>
  <si>
    <t>Retail-Condos</t>
  </si>
  <si>
    <t>Industrial-Utility NonEnergy Production</t>
  </si>
  <si>
    <t>Industrial-Storage Warehouses</t>
  </si>
  <si>
    <t>Industrial-Light Manufacturing</t>
  </si>
  <si>
    <t>Multifamily-Low Rise (3 floors or less)</t>
  </si>
  <si>
    <t>Multifamily-MidRise (4 to 12 floors)</t>
  </si>
  <si>
    <t>Multifamily-SAP35</t>
  </si>
  <si>
    <t>Multifamily-Affordable Housing</t>
  </si>
  <si>
    <t>Subclass1</t>
  </si>
  <si>
    <t>Retail</t>
  </si>
  <si>
    <t>Office</t>
  </si>
  <si>
    <t>Special</t>
  </si>
  <si>
    <t>Industrial</t>
  </si>
  <si>
    <t>Multifamily</t>
  </si>
  <si>
    <t>Hotels</t>
  </si>
  <si>
    <t>5-97 5-97 5-97 5-97 5-97</t>
  </si>
  <si>
    <t>4-17</t>
  </si>
  <si>
    <t>5-17 5-17 5-90</t>
  </si>
  <si>
    <t>5-90 5-90 5-90 5-17</t>
  </si>
  <si>
    <t>5-90 5-17 5-17 5-17</t>
  </si>
  <si>
    <t>5-91</t>
  </si>
  <si>
    <t>Retail-Big Box Retail</t>
  </si>
  <si>
    <t>Multifamily-Mixed Use, Primarily Commercial</t>
  </si>
  <si>
    <t>3-91 3-91 3-91 3-91 3-91 3-91</t>
  </si>
  <si>
    <t>3-18 3-18 3-18</t>
  </si>
  <si>
    <t>Multifamily-Mixed Income</t>
  </si>
  <si>
    <t>3-91 3-91 3-91 3-91</t>
  </si>
  <si>
    <t>3-91 3-91 3-91 3-91 3-91</t>
  </si>
  <si>
    <t>9-91</t>
  </si>
  <si>
    <t>5-93 5-93 5-93 5-93</t>
  </si>
  <si>
    <t>Industrial-Distribution Warehouse  Single Story</t>
  </si>
  <si>
    <t>Industrial-Heavy (Process) Manufacturing</t>
  </si>
  <si>
    <t>5-93 5-93 5-93</t>
  </si>
  <si>
    <t>5-93 5-93</t>
  </si>
  <si>
    <t>5-80 5-80 5-93</t>
  </si>
  <si>
    <t>Special-Assm./Meet/Religious Facility</t>
  </si>
  <si>
    <t>Special-Sports/EntPerformance Venues</t>
  </si>
  <si>
    <t>5-90 5-22 5-22</t>
  </si>
  <si>
    <t>1920</t>
  </si>
  <si>
    <t>5-28 5-28</t>
  </si>
  <si>
    <t>2000</t>
  </si>
  <si>
    <t>5-92 5-92 5-92 5-92</t>
  </si>
  <si>
    <t>1990</t>
  </si>
  <si>
    <t>4-97</t>
  </si>
  <si>
    <t>1962</t>
  </si>
  <si>
    <t>1956</t>
  </si>
  <si>
    <t>1908</t>
  </si>
  <si>
    <t>5-97 5-97 5-97 5-97 5-97 5-97</t>
  </si>
  <si>
    <t>1952</t>
  </si>
  <si>
    <t>1927</t>
  </si>
  <si>
    <t>Total Market Value</t>
  </si>
  <si>
    <t>Total</t>
  </si>
  <si>
    <t>2024 Market Value</t>
  </si>
  <si>
    <t>2021 2021</t>
  </si>
  <si>
    <t>1940</t>
  </si>
  <si>
    <t>1937</t>
  </si>
  <si>
    <t>1987</t>
  </si>
  <si>
    <t>1968 1968</t>
  </si>
  <si>
    <t>1921</t>
  </si>
  <si>
    <t>1925</t>
  </si>
  <si>
    <t>1971</t>
  </si>
  <si>
    <t>1970 1970</t>
  </si>
  <si>
    <t>1959</t>
  </si>
  <si>
    <t>1924</t>
  </si>
  <si>
    <t>1906</t>
  </si>
  <si>
    <t>1941</t>
  </si>
  <si>
    <t>1951</t>
  </si>
  <si>
    <t>1900</t>
  </si>
  <si>
    <t>1976</t>
  </si>
  <si>
    <t>1914</t>
  </si>
  <si>
    <t>2014 2014</t>
  </si>
  <si>
    <t>1915</t>
  </si>
  <si>
    <t>1948</t>
  </si>
  <si>
    <t>1975</t>
  </si>
  <si>
    <t>1913</t>
  </si>
  <si>
    <t>1963</t>
  </si>
  <si>
    <t>2003</t>
  </si>
  <si>
    <t>1946</t>
  </si>
  <si>
    <t>1923</t>
  </si>
  <si>
    <t>1972</t>
  </si>
  <si>
    <t>1903</t>
  </si>
  <si>
    <t>1934</t>
  </si>
  <si>
    <t>1960</t>
  </si>
  <si>
    <t>1999</t>
  </si>
  <si>
    <t>1917</t>
  </si>
  <si>
    <t>1969</t>
  </si>
  <si>
    <t>1926</t>
  </si>
  <si>
    <t>1929</t>
  </si>
  <si>
    <t>1919</t>
  </si>
  <si>
    <t>1944</t>
  </si>
  <si>
    <t>1938</t>
  </si>
  <si>
    <t>1967 1967</t>
  </si>
  <si>
    <t>1936</t>
  </si>
  <si>
    <t>1928</t>
  </si>
  <si>
    <t>1952 1952</t>
  </si>
  <si>
    <t>1949</t>
  </si>
  <si>
    <t>1984</t>
  </si>
  <si>
    <t>1930 1930</t>
  </si>
  <si>
    <t>1965</t>
  </si>
  <si>
    <t>1916</t>
  </si>
  <si>
    <t>1950</t>
  </si>
  <si>
    <t>1932</t>
  </si>
  <si>
    <t>1898</t>
  </si>
  <si>
    <t>1968</t>
  </si>
  <si>
    <t>1958</t>
  </si>
  <si>
    <t>1918</t>
  </si>
  <si>
    <t>1973</t>
  </si>
  <si>
    <t>1912</t>
  </si>
  <si>
    <t>1955</t>
  </si>
  <si>
    <t>1909</t>
  </si>
  <si>
    <t>1899</t>
  </si>
  <si>
    <t>1954</t>
  </si>
  <si>
    <t>1933</t>
  </si>
  <si>
    <t>2014</t>
  </si>
  <si>
    <t>1889</t>
  </si>
  <si>
    <t>1907</t>
  </si>
  <si>
    <t>1888</t>
  </si>
  <si>
    <t>1922</t>
  </si>
  <si>
    <t>1961</t>
  </si>
  <si>
    <t>1883</t>
  </si>
  <si>
    <t>1950 1950</t>
  </si>
  <si>
    <t>1993</t>
  </si>
  <si>
    <t>1910</t>
  </si>
  <si>
    <t>1947</t>
  </si>
  <si>
    <t>1911</t>
  </si>
  <si>
    <t>1998</t>
  </si>
  <si>
    <t>1967</t>
  </si>
  <si>
    <t>1974</t>
  </si>
  <si>
    <t>1923 1923</t>
  </si>
  <si>
    <t>1918 1918</t>
  </si>
  <si>
    <t>1919 1919</t>
  </si>
  <si>
    <t>2017</t>
  </si>
  <si>
    <t>1970</t>
  </si>
  <si>
    <t>1945</t>
  </si>
  <si>
    <t>1904</t>
  </si>
  <si>
    <t>1920 1920</t>
  </si>
  <si>
    <t>1893</t>
  </si>
  <si>
    <t>2008 2008</t>
  </si>
  <si>
    <t>1966</t>
  </si>
  <si>
    <t>1985</t>
  </si>
  <si>
    <t>1935 1935</t>
  </si>
  <si>
    <t>2019</t>
  </si>
  <si>
    <t>1961 1961</t>
  </si>
  <si>
    <t>1986</t>
  </si>
  <si>
    <t>1994</t>
  </si>
  <si>
    <t>1991</t>
  </si>
  <si>
    <t>1997</t>
  </si>
  <si>
    <t>1983 1983</t>
  </si>
  <si>
    <t>1996</t>
  </si>
  <si>
    <t>1894</t>
  </si>
  <si>
    <t>1902</t>
  </si>
  <si>
    <t>1989</t>
  </si>
  <si>
    <t>2018</t>
  </si>
  <si>
    <t>2011</t>
  </si>
  <si>
    <t>1915 1915</t>
  </si>
  <si>
    <t>2022</t>
  </si>
  <si>
    <t>1905</t>
  </si>
  <si>
    <t>2004</t>
  </si>
  <si>
    <t>1901</t>
  </si>
  <si>
    <t>2010</t>
  </si>
  <si>
    <t>2005 2005</t>
  </si>
  <si>
    <t>1878</t>
  </si>
  <si>
    <t>2002</t>
  </si>
  <si>
    <t>1987 1987</t>
  </si>
  <si>
    <t>1988 1988</t>
  </si>
  <si>
    <t>2021</t>
  </si>
  <si>
    <t>1980</t>
  </si>
  <si>
    <t>1999 1999</t>
  </si>
  <si>
    <t>1990 1990</t>
  </si>
  <si>
    <t>1992</t>
  </si>
  <si>
    <t>1909 1909</t>
  </si>
  <si>
    <t>Model</t>
  </si>
  <si>
    <t>Specials</t>
  </si>
  <si>
    <t>5-29 5-29</t>
  </si>
  <si>
    <t>Town Region</t>
  </si>
  <si>
    <t>Total Land Val</t>
  </si>
  <si>
    <t>Multifamily-Mixed Use, Mid rise (4 to 12 floors)</t>
  </si>
  <si>
    <t>1979</t>
  </si>
  <si>
    <t>1913 1913</t>
  </si>
  <si>
    <t>2001 2001</t>
  </si>
  <si>
    <t>1990 1990 1990</t>
  </si>
  <si>
    <t>1976 1976</t>
  </si>
  <si>
    <t>1998 1998</t>
  </si>
  <si>
    <t>5-90 5-90 5-22 5-22</t>
  </si>
  <si>
    <t>5-23 5-90</t>
  </si>
  <si>
    <t>Multifamily-Mixed Use, Low rise (3 floors or less)</t>
  </si>
  <si>
    <t>1926 1926</t>
  </si>
  <si>
    <t>5-87</t>
  </si>
  <si>
    <t>1971 1971</t>
  </si>
  <si>
    <t>5-93 5-80 5-80 5-80</t>
  </si>
  <si>
    <t>1939</t>
  </si>
  <si>
    <t>1964 1964</t>
  </si>
  <si>
    <t>5-17 5-17 5-17 5-17 5-17 5-17</t>
  </si>
  <si>
    <t>1982 1982</t>
  </si>
  <si>
    <t>1957 1957</t>
  </si>
  <si>
    <t>1996 1996</t>
  </si>
  <si>
    <t>1999 1999 1999 1999 1999</t>
  </si>
  <si>
    <t>5-17 5-90 5-90 5-90 5-90</t>
  </si>
  <si>
    <t>1984 1984</t>
  </si>
  <si>
    <t>2007 2007 2007</t>
  </si>
  <si>
    <t>1902 1902</t>
  </si>
  <si>
    <t>2013</t>
  </si>
  <si>
    <t>5-97 5-97 5-97 5-97 5-97 5-97 5-97</t>
  </si>
  <si>
    <t>5-90 5-90 5-92</t>
  </si>
  <si>
    <t>5-27</t>
  </si>
  <si>
    <t>3-91 3-91 3-91 3-91 3-91 3-91 3-91</t>
  </si>
  <si>
    <t>2020</t>
  </si>
  <si>
    <t>2015</t>
  </si>
  <si>
    <t>2003 2003</t>
  </si>
  <si>
    <t>1997 1997</t>
  </si>
  <si>
    <t>Industrial- Flex</t>
  </si>
  <si>
    <t>1911 1911</t>
  </si>
  <si>
    <t>1893 1893</t>
  </si>
  <si>
    <t>1892</t>
  </si>
  <si>
    <t>52-Office-Condos</t>
  </si>
  <si>
    <t>Office-Condos</t>
  </si>
  <si>
    <t>2024</t>
  </si>
  <si>
    <t>Retail-Restaurants (Franchise)</t>
  </si>
  <si>
    <t>2007 2007</t>
  </si>
  <si>
    <t>2006 2006</t>
  </si>
  <si>
    <t>2002 2002 2002 2002</t>
  </si>
  <si>
    <t>1996 1996 1996 1996</t>
  </si>
  <si>
    <t>5-17 5-17 5-17 5-17 5-90</t>
  </si>
  <si>
    <t>1996 1996 1996</t>
  </si>
  <si>
    <t>1989 1989</t>
  </si>
  <si>
    <t>1986 1986 1986</t>
  </si>
  <si>
    <t>1985 1985 1985</t>
  </si>
  <si>
    <t>1984 1984 1984 1984</t>
  </si>
  <si>
    <t>1934 1934</t>
  </si>
  <si>
    <t>1912 1912 1912</t>
  </si>
  <si>
    <t>1896</t>
  </si>
  <si>
    <t>1895</t>
  </si>
  <si>
    <t>1888 1888</t>
  </si>
  <si>
    <t>1873</t>
  </si>
  <si>
    <t/>
  </si>
  <si>
    <t>5-29 5-29 5-29</t>
  </si>
  <si>
    <t>Retail-Automotive Auto Dealership</t>
  </si>
  <si>
    <t>4-97 4-97</t>
  </si>
  <si>
    <t>Special-Surface Parking</t>
  </si>
  <si>
    <t>1985 1985 1985 1985</t>
  </si>
  <si>
    <t>5-22 5-22 5-22 5-22 5-22</t>
  </si>
  <si>
    <t>5-91 5-91 5-91</t>
  </si>
  <si>
    <t>Properties</t>
  </si>
  <si>
    <t>Multifamily-Student Housing</t>
  </si>
  <si>
    <t>3-91 3-91</t>
  </si>
  <si>
    <t>3-97 3-97 3-97</t>
  </si>
  <si>
    <t>Multifamily-High Rise (13 floors +)</t>
  </si>
  <si>
    <t>Multifamily-Mixed Use, High rise (13 floors +)</t>
  </si>
  <si>
    <t>Multifamily-Bsmt., High Rise, Row House</t>
  </si>
  <si>
    <t>3-91 3-90</t>
  </si>
  <si>
    <t>3-91 3-97</t>
  </si>
  <si>
    <t>1974 1974 1974</t>
  </si>
  <si>
    <t>1898 1898</t>
  </si>
  <si>
    <t>1876</t>
  </si>
  <si>
    <t>1882</t>
  </si>
  <si>
    <t>1891</t>
  </si>
  <si>
    <t>2009</t>
  </si>
  <si>
    <t>1879</t>
  </si>
  <si>
    <t>4-99</t>
  </si>
  <si>
    <t>2012</t>
  </si>
  <si>
    <t>5-97 5-97 5-97 5-97 5-97 5-97 5-97 5-97</t>
  </si>
  <si>
    <t>2004 2004</t>
  </si>
  <si>
    <t>2001</t>
  </si>
  <si>
    <t>1987 1987 1987 1987 1987</t>
  </si>
  <si>
    <t>1925 1925 1925</t>
  </si>
  <si>
    <t>Hotels-Full Service Upper Upscale</t>
  </si>
  <si>
    <t>Hotels-Full Service Luxury</t>
  </si>
  <si>
    <t>Hotels-Limited Service Midscale</t>
  </si>
  <si>
    <t>Hotels-Limited Service Upper Midscale</t>
  </si>
  <si>
    <t>Hotels-Full Service Upscale</t>
  </si>
  <si>
    <t>5-29 5-29 5-29 5-29 5-29</t>
  </si>
  <si>
    <t>5-29 5-29 5-29 5-29 5-29 5-29</t>
  </si>
  <si>
    <t>Hilton Garden Inn</t>
  </si>
  <si>
    <t>5-29 5-97</t>
  </si>
  <si>
    <t>7-97 7-97</t>
  </si>
  <si>
    <t>Valuation based on Land + Nominal Improvement Value</t>
  </si>
  <si>
    <t>5-91 5-91</t>
  </si>
  <si>
    <t>7-91</t>
  </si>
  <si>
    <t>Special-CBDOffice</t>
  </si>
  <si>
    <t>1871</t>
  </si>
  <si>
    <t>5-91 5-91 5-91 5-91</t>
  </si>
  <si>
    <t>5-92 5-92 5-92 5-92 5-92 5-92 5-92</t>
  </si>
  <si>
    <t>5-91 5-97</t>
  </si>
  <si>
    <t>1983 1983 1983 1983</t>
  </si>
  <si>
    <t>5-17 5-92</t>
  </si>
  <si>
    <t>1881</t>
  </si>
  <si>
    <t>5-92 5-92 5-92 5-92 5-92</t>
  </si>
  <si>
    <t>1933 1933</t>
  </si>
  <si>
    <t>1878 1878</t>
  </si>
  <si>
    <t>1936 1936</t>
  </si>
  <si>
    <t>1902 1902 1902 1902</t>
  </si>
  <si>
    <t>2010 2010</t>
  </si>
  <si>
    <t>7-91 7-91</t>
  </si>
  <si>
    <t>5-28 5-28 5-90 5-90 5-90</t>
  </si>
  <si>
    <t>5-90 5-90 5-91</t>
  </si>
  <si>
    <t>1924 1924 1924</t>
  </si>
  <si>
    <t>5-91 5-90</t>
  </si>
  <si>
    <t>1886</t>
  </si>
  <si>
    <t>2021 2021 2021 2021</t>
  </si>
  <si>
    <t>5-91 5-91 5-91 5-91 5-91</t>
  </si>
  <si>
    <t>5-92 5-90</t>
  </si>
  <si>
    <t>AA</t>
  </si>
  <si>
    <t>2003 2003 2003 2003</t>
  </si>
  <si>
    <t>17-22-301-014-0000</t>
  </si>
  <si>
    <t>17-22-300-045-0000 17-22-300-047-0000 17-22-300-049-0000 17-22-300-074-0000 17-22-301-014-0000 17-22-301-015-0000 17-22-301-016-0000 17-22-301-017-0000 17-22-301-050-0000</t>
  </si>
  <si>
    <t>5-90 5-90 5-90 5-90 5-97 5-97 5-97 5-97 5-97</t>
  </si>
  <si>
    <t>1723 S WABASH CHICAGO</t>
  </si>
  <si>
    <t>76102</t>
  </si>
  <si>
    <t>0054353</t>
  </si>
  <si>
    <t>380</t>
  </si>
  <si>
    <t>17-34-116-003-0000</t>
  </si>
  <si>
    <t>17-34-116-003-0000 17-34-116-004-0000 17-34-116-005-0000 17-34-116-006-0000 17-34-116-007-0000 17-34-116-008-0000</t>
  </si>
  <si>
    <t>5-97 5-97 5-97 5-97 5-97 5-90</t>
  </si>
  <si>
    <t>3311 S MICHIGAN CHICAGO</t>
  </si>
  <si>
    <t>76101</t>
  </si>
  <si>
    <t>0055731</t>
  </si>
  <si>
    <t>177</t>
  </si>
  <si>
    <t>17-34-119-001-0000</t>
  </si>
  <si>
    <t>17-34-119-001-0000 17-34-119-002-0000 17-34-119-003-0000 17-34-119-004-0000 17-34-119-005-0000 17-34-119-006-0000</t>
  </si>
  <si>
    <t>3401 S MICHIGAN CHICAGO</t>
  </si>
  <si>
    <t>0052712</t>
  </si>
  <si>
    <t>293</t>
  </si>
  <si>
    <t>17-34-119-048-0000</t>
  </si>
  <si>
    <t>17-34-119-048-0000 17-34-119-049-0000</t>
  </si>
  <si>
    <t>3400 S INDIANA CHICAGO</t>
  </si>
  <si>
    <t>0053660</t>
  </si>
  <si>
    <t>250</t>
  </si>
  <si>
    <t>17-16-245-014-0000</t>
  </si>
  <si>
    <t>17-16-245-005-0000 17-16-245-014-0000</t>
  </si>
  <si>
    <t>5-90 5-23</t>
  </si>
  <si>
    <t>436 S DEARBORN CHICAGO</t>
  </si>
  <si>
    <t>76098</t>
  </si>
  <si>
    <t>17-22-101-006-0000</t>
  </si>
  <si>
    <t>17-22-101-001-0000 17-22-101-002-0000 17-22-101-003-0000 17-22-101-004-0000 17-22-101-005-0000 17-22-101-006-0000 17-22-101-007-0000 17-22-101-008-0000 17-22-101-009-0000 17-22-101-010-0000</t>
  </si>
  <si>
    <t>5-90 5-90 5-90 5-23 5-23 5-23 5-90 5-97 5-97 5-92</t>
  </si>
  <si>
    <t>1231 S WABASH CHICAGO</t>
  </si>
  <si>
    <t>17-28-124-030-0000</t>
  </si>
  <si>
    <t>2477 S ARCHER CHICAGO</t>
  </si>
  <si>
    <t>76001</t>
  </si>
  <si>
    <t>17-28-128-037-0000</t>
  </si>
  <si>
    <t>446 W 26TH CHICAGO</t>
  </si>
  <si>
    <t>76097</t>
  </si>
  <si>
    <t>Retail-Gas Station Service Bays</t>
  </si>
  <si>
    <t>17-28-326-049-0000</t>
  </si>
  <si>
    <t>3049 S HALSTED CHICAGO</t>
  </si>
  <si>
    <t>76062</t>
  </si>
  <si>
    <t>17-33-102-001-0000</t>
  </si>
  <si>
    <t>17-33-102-001-0000 17-33-102-002-0000 17-33-102-003-0000 17-33-102-004-0000 17-33-102-005-0000</t>
  </si>
  <si>
    <t>5-23 5-23 5-23 5-23 5-23</t>
  </si>
  <si>
    <t>653 W 31ST CHICAGO</t>
  </si>
  <si>
    <t>17-33-105-007-0000</t>
  </si>
  <si>
    <t>17-33-105-006-0000 17-33-105-007-0000 17-33-105-008-0000 17-33-105-009-0000 17-33-105-010-0000</t>
  </si>
  <si>
    <t>5-90 5-23 5-23 5-23 5-90</t>
  </si>
  <si>
    <t>509 W 31ST CHICAGO</t>
  </si>
  <si>
    <t>17-33-203-055-0000</t>
  </si>
  <si>
    <t>215 W 31ST CHICAGO</t>
  </si>
  <si>
    <t>17-34-102-001-0000</t>
  </si>
  <si>
    <t>3101 S MICHIGAN CHICAGO</t>
  </si>
  <si>
    <t>76088</t>
  </si>
  <si>
    <t>16-35-401-015-0000</t>
  </si>
  <si>
    <t>16-35-401-015-0000 16-35-401-016-0000 16-35-401-017-0000 16-35-401-018-0000</t>
  </si>
  <si>
    <t>5-23 5-23 5-23 5-23</t>
  </si>
  <si>
    <t>3600 S KEDZIE CHICAGO</t>
  </si>
  <si>
    <t>76060</t>
  </si>
  <si>
    <t>16-36-101-017-0000</t>
  </si>
  <si>
    <t>3450 S CALIFORNIA CHICAGO</t>
  </si>
  <si>
    <t>76071</t>
  </si>
  <si>
    <t>Retail-Mini Truck Stop</t>
  </si>
  <si>
    <t>16-36-200-042-0000</t>
  </si>
  <si>
    <t>16-36-200-042-0000 16-36-200-043-0000</t>
  </si>
  <si>
    <t>3413 S CALIFORNIA CHICAGO</t>
  </si>
  <si>
    <t>76017</t>
  </si>
  <si>
    <t>16-36-402-031-0000</t>
  </si>
  <si>
    <t>3543 S CALIFORNIA CHICAGO</t>
  </si>
  <si>
    <t>16-36-425-058-0000</t>
  </si>
  <si>
    <t>16-36-425-033-0000 16-36-425-039-0000 16-36-425-040-0000 16-36-425-058-0000</t>
  </si>
  <si>
    <t>5-90 5-90 5-90 5-23</t>
  </si>
  <si>
    <t>3824 S ARCHER CHICAGO</t>
  </si>
  <si>
    <t>16-36-428-002-0000</t>
  </si>
  <si>
    <t>3743 S WESTERN CHICAGO</t>
  </si>
  <si>
    <t>17-31-211-001-0000</t>
  </si>
  <si>
    <t>3269 S ARCHER CHICAGO</t>
  </si>
  <si>
    <t>17-31-407-024-0000</t>
  </si>
  <si>
    <t>17-31-407-024-0000 17-31-407-025-0000 17-31-407-039-0000 17-31-407-040-0000</t>
  </si>
  <si>
    <t>5-23 5-23 5-90 5-23</t>
  </si>
  <si>
    <t>3510 S ASHLAND CHICAGO</t>
  </si>
  <si>
    <t>17-31-226-027-0000</t>
  </si>
  <si>
    <t>1800 W 35TH CHICAGO</t>
  </si>
  <si>
    <t>17-32-420-002-0000</t>
  </si>
  <si>
    <t>970 W PERSHING CHICAGO</t>
  </si>
  <si>
    <t>76065</t>
  </si>
  <si>
    <t>17-34-123-058-0000</t>
  </si>
  <si>
    <t>3441 S CALUMET CHICAGO</t>
  </si>
  <si>
    <t>17-10-400-051-0000</t>
  </si>
  <si>
    <t>455 E. Waterside Dr</t>
  </si>
  <si>
    <t>76015</t>
  </si>
  <si>
    <t>17-34-423-013-0000</t>
  </si>
  <si>
    <t>17-34-423-007-0000 17-34-423-013-0000 17-34-424-001-0000 17-34-424-003-0000 17-34-426-003-0000 17-34-426-004-0000 17-35-101-112-0000 17-35-101-117-0000 17-35-101-118-0000 17-35-101-119-0000 17-35-101-121-0000 17-35-108-001-0000 17-35-108-005-0000 17-35-108-006-0000 17-35-108-007-0000 17-35-108-008-0000 17-35-108-009-0000 17-35-108-010-0000 17-35-108-014-0000 17-35-109-001-0000 17-35-109-004-0000</t>
  </si>
  <si>
    <t>3-13 3-15 3-15 3-13 3-15 3-15 3-15 3-13 3-15 3-15 3-15 3-15 3-15 3-13 3-13 3-13 3-13 3-15 3-15 3-15 3-15</t>
  </si>
  <si>
    <t>706 E 38TH CHICAGO</t>
  </si>
  <si>
    <t>76094</t>
  </si>
  <si>
    <t>17-15-307-037-0000</t>
  </si>
  <si>
    <t>17-15-307-037-0000 17-15-307-038-0000 17-15-307-039-0000 17-15-307-040-0000</t>
  </si>
  <si>
    <t>3-91 3-91 5-90 5-90</t>
  </si>
  <si>
    <t>1000 S. Michigan Ave</t>
  </si>
  <si>
    <t>17-16-404-006-0000</t>
  </si>
  <si>
    <t>17-16-404-006-0000 17-16-404-036-0000</t>
  </si>
  <si>
    <t>641 S LA SALLE CHICAGO</t>
  </si>
  <si>
    <t>17-34-419-013-0000</t>
  </si>
  <si>
    <t>17-34-419-013-0000 17-34-419-015-0000 17-34-422-001-0000 17-34-422-002-0000 17-34-422-003-0000 17-34-422-004-0000 17-34-422-005-0000 17-34-422-006-0000 17-34-422-007-0000 17-34-422-008-0000 17-34-422-009-0000 17-34-423-001-0000 17-34-423-002-0000 17-34-423-003-0000 17-34-423-004-0000 17-34-423-008-0000 17-34-423-010-0000 17-34-423-021-0000 17-34-424-009-0000 17-34-425-001-0000 17-34-425-003-0000 17-34-425-004-0000 17-34-425-005-0000 17-35-101-113-0000 17-35-101-114-0000 17-35-101-115-0000</t>
  </si>
  <si>
    <t>3-15 3-15 3-15 3-15 3-15 3-15 3-15 3-15 3-15 3-15 3-15 3-15 3-15 3-15 3-15 3-15 3-15 3-15 3-15 3-15 3-15 3-15 3-15 3-15 3-15 3-15</t>
  </si>
  <si>
    <t>650 E 38TH CHICAGO</t>
  </si>
  <si>
    <t>17-31-224-048-0000</t>
  </si>
  <si>
    <t>1954 W 35TH CHICAGO</t>
  </si>
  <si>
    <t>17-34-322-059-0000</t>
  </si>
  <si>
    <t>17-34-322-059-0000 17-34-322-060-0000</t>
  </si>
  <si>
    <t>70 E. Pershing Rd</t>
  </si>
  <si>
    <t>76096</t>
  </si>
  <si>
    <t>17-34-406-011-0000</t>
  </si>
  <si>
    <t>17-34-406-002-0000 17-34-406-009-0000 17-34-406-010-0000 17-34-406-011-0000 17-34-406-012-0000 17-34-406-013-0000 17-34-406-014-0000 17-34-406-015-0000 17-34-406-016-0000 17-34-406-017-0000 17-34-406-018-0000 17-34-406-019-0000 17-34-406-020-0000 17-34-406-027-0000 17-34-406-028-0000 17-34-406-029-0000 17-34-406-030-0000 17-34-406-031-0000 17-34-406-032-0000 17-34-406-033-0000 17-34-406-034-0000 17-34-406-035-0000 17-34-406-036-0000 17-34-406-037-0000 17-34-406-038-0000 17-34-406-039-0000 17-34-406-040-0000 17-34-406-043-0000 17-34-406-048-0000 17-34-406-049-0000 17-34-406-050-0000 17-34-406-051-0000 17-34-407-001-0000 17-34-407-002-0000 17-34-407-003-0000 17-34-407-004-0000 17-34-407-017-0000 17-34-407-018-0000 17-34-407-025-0000 17-34-407-026-0000 17-34-407-032-0000 17-34-407-033-0000 17-34-407-035-0000 17-34-407-036-0000 17-34-407-038-0000 17-34-407-039-0000 17-34-407-040-0000 17-34-407-041-0000 17-34-407-042-0000 17-34-407-043-0000 17-34-407-044-0000 17-34-407-045-0000 17-34-407-046-0000 17-34-407-047-0000</t>
  </si>
  <si>
    <t>9-90 9-90 9-90 9-91 9-91 9-91 9-91 9-91 9-90 9-90 9-90 9-90 9-90 9-15 9-15 9-15 9-15 9-15 9-90 9-90 9-91 9-91 9-91 9-91 9-97 9-90 9-15 9-90 9-91 9-90 9-91 9-91 9-91 9-90 9-90 9-91 9-15 9-15 9-90 9-15 9-15 9-15 9-91 9-15 9-15 9-15 9-15 9-15 9-15 9-15 9-15 9-15 9-15 9-15</t>
  </si>
  <si>
    <t>3555 S COTTAGE GROVE CHICAGO</t>
  </si>
  <si>
    <t>76079</t>
  </si>
  <si>
    <t>17-34-428-010-0000</t>
  </si>
  <si>
    <t>17-34-427-023-0000 17-34-427-031-0000 17-34-428-008-0000 17-34-428-009-0000 17-34-428-010-0000 17-34-428-017-0000 17-34-429-008-0000</t>
  </si>
  <si>
    <t>3-15 3-15 3-15 3-15 3-15 3-15 3-15</t>
  </si>
  <si>
    <t>553 E 38TH CHICAGO</t>
  </si>
  <si>
    <t>17-16-243-036-0000</t>
  </si>
  <si>
    <t>420 S. Clark St.</t>
  </si>
  <si>
    <t>17-22-106-028-0000</t>
  </si>
  <si>
    <t>17-22-103-032-0000 17-22-106-026-0000 17-22-106-027-0000 17-22-106-028-0000</t>
  </si>
  <si>
    <t>3-90 3-91 3-91 3-91</t>
  </si>
  <si>
    <t>1400 S WABASH CHICAGO</t>
  </si>
  <si>
    <t>17-33-407-061-8002</t>
  </si>
  <si>
    <t>17-33-407-061-8002 17-33-407-062-8002 17-33-427-004-8002</t>
  </si>
  <si>
    <t>3620 S DEARBORN CHICAGO</t>
  </si>
  <si>
    <t>76095</t>
  </si>
  <si>
    <t>SAP35</t>
  </si>
  <si>
    <t>17-16-243-035-0000</t>
  </si>
  <si>
    <t>17-33-408-068-0000</t>
  </si>
  <si>
    <t>16 W 37TH CHICAGO</t>
  </si>
  <si>
    <t>17-33-408-069-0000</t>
  </si>
  <si>
    <t>4 W 37TH CHICAGO</t>
  </si>
  <si>
    <t>17-29-311-036-0000</t>
  </si>
  <si>
    <t>17-29-311-018-0000 17-29-311-036-0000</t>
  </si>
  <si>
    <t>9-90 9-91</t>
  </si>
  <si>
    <t>2928 S ARCHER CHICAGO</t>
  </si>
  <si>
    <t>17-34-321-011-0000</t>
  </si>
  <si>
    <t>17-34-321-011-0000 17-34-321-012-0000 17-34-321-013-0000 17-34-321-014-0000 17-34-321-015-0000</t>
  </si>
  <si>
    <t>3837 S STATE CHICAGO</t>
  </si>
  <si>
    <t>17-29-307-057-0000</t>
  </si>
  <si>
    <t>2500 S THROOP CHICAGO</t>
  </si>
  <si>
    <t>17-28-131-010-0000</t>
  </si>
  <si>
    <t>17-28-131-010-0000 17-28-131-011-0000</t>
  </si>
  <si>
    <t>2573 S EMERALD CHICAGO</t>
  </si>
  <si>
    <t>16-36-320-001-0000</t>
  </si>
  <si>
    <t>3843 S KEDZIE CHICAGO</t>
  </si>
  <si>
    <t>17-33-416-053-0000</t>
  </si>
  <si>
    <t>3720 S DEARBORN CHICAGO</t>
  </si>
  <si>
    <t>17-10-312-018-0000</t>
  </si>
  <si>
    <t>55 E WASHINGTON CHICAGO</t>
  </si>
  <si>
    <t>17-34-431-001-0000</t>
  </si>
  <si>
    <t>17-34-417-028-0000 17-34-419-023-0000 17-34-419-024-0000 17-34-419-025-0000 17-34-419-026-0000 17-34-430-001-0000 17-34-430-002-0000 17-34-431-001-0000 17-34-431-002-0000 17-34-431-003-0000 17-34-431-008-0000 17-34-432-007-0000 17-34-432-019-0000 17-34-433-004-0000 17-34-433-005-0000</t>
  </si>
  <si>
    <t>3-15 3-15 3-15 3-15 3-15 3-15 3-18 3-91 3-90 3-15 3-15 3-15 3-15 3-15 3-15</t>
  </si>
  <si>
    <t>3711 S VINCENNES CHICAGO</t>
  </si>
  <si>
    <t>17-33-408-071-0000</t>
  </si>
  <si>
    <t>3622 S STATE CHICAGO</t>
  </si>
  <si>
    <t>17-28-218-033-4000</t>
  </si>
  <si>
    <t>17-28-218-033-4000 17-28-218-033-4001 17-28-218-033-4002 17-28-218-033-4003 17-28-218-033-4004 17-28-218-033-4005 17-28-218-033-4006</t>
  </si>
  <si>
    <t>E-X 3-97 3-97 3-97 3-97 3-97 3-97</t>
  </si>
  <si>
    <t>2356 S STATE CHICAGO</t>
  </si>
  <si>
    <t>76090</t>
  </si>
  <si>
    <t>17-33-122-018-0000</t>
  </si>
  <si>
    <t>3347 S WALLACE CHICAGO</t>
  </si>
  <si>
    <t>17-31-400-015-0000</t>
  </si>
  <si>
    <t>3527 S DAMEN CHICAGO</t>
  </si>
  <si>
    <t>76007</t>
  </si>
  <si>
    <t>17-35-100-011-0000</t>
  </si>
  <si>
    <t>17-35-100-011-0000 17-35-100-012-0000 17-35-100-013-0000 17-35-100-014-0000 17-35-100-015-0000</t>
  </si>
  <si>
    <t>3-91 3-91 3-91 3-90 3-91</t>
  </si>
  <si>
    <t>3635 S LAKE PARK CHICAGO</t>
  </si>
  <si>
    <t>17-15-110-037-0000</t>
  </si>
  <si>
    <t>17-15-110-037-0000 17-15-110-038-0000 17-15-110-039-0000 17-15-110-040-0000 17-15-110-041-0000 17-15-110-042-0000 17-15-110-043-0000 17-15-110-044-0000 17-15-110-045-0000 17-15-110-046-0000 17-15-110-047-0000 17-15-110-048-0000</t>
  </si>
  <si>
    <t>3-97 3-97 3-97 3-97 3-97 3-97 3-97 3-97 3-97 3-97 3-97 3-97</t>
  </si>
  <si>
    <t>525 S STATE CHICAGO</t>
  </si>
  <si>
    <t>17-34-421-103-0000</t>
  </si>
  <si>
    <t>3755 S COTTAGE GROVE CHICAGO</t>
  </si>
  <si>
    <t>17-33-325-019-0000</t>
  </si>
  <si>
    <t>3845 S WALLACE CHICAGO</t>
  </si>
  <si>
    <t>17-15-305-015-0000</t>
  </si>
  <si>
    <t>17-15-305-015-0000 17-15-305-016-0000</t>
  </si>
  <si>
    <t>822 S MICHIGAN CHICAGO</t>
  </si>
  <si>
    <t>17-31-124-001-0000</t>
  </si>
  <si>
    <t>3473 S ARCHER CHICAGO</t>
  </si>
  <si>
    <t>17-33-111-046-0000</t>
  </si>
  <si>
    <t>3252 S WALLACE CHICAGO</t>
  </si>
  <si>
    <t>76008</t>
  </si>
  <si>
    <t>17-34-315-002-0000</t>
  </si>
  <si>
    <t>3704 S INDIANA CHICAGO</t>
  </si>
  <si>
    <t>17-31-301-023-0000</t>
  </si>
  <si>
    <t>2247 W 35TH CHICAGO</t>
  </si>
  <si>
    <t>17-33-311-041-0000</t>
  </si>
  <si>
    <t>556 W 37TH CHICAGO</t>
  </si>
  <si>
    <t>16-36-406-001-0000</t>
  </si>
  <si>
    <t>3500 S ARTESIAN CHICAGO</t>
  </si>
  <si>
    <t>17-33-408-049-0000</t>
  </si>
  <si>
    <t>17 W 36TH CHICAGO</t>
  </si>
  <si>
    <t>17-34-219-043-0000</t>
  </si>
  <si>
    <t>649 E GROVELAND CHICAGO</t>
  </si>
  <si>
    <t>17-34-432-012-0000</t>
  </si>
  <si>
    <t>17-34-432-012-0000 17-34-432-013-0000 17-34-432-014-0000</t>
  </si>
  <si>
    <t>636 E 37TH CHICAGO</t>
  </si>
  <si>
    <t>17-31-301-025-0000</t>
  </si>
  <si>
    <t>2259 W 35TH CHICAGO</t>
  </si>
  <si>
    <t>17-16-416-014-0000</t>
  </si>
  <si>
    <t>17-16-416-014-0000 17-16-416-025-0000</t>
  </si>
  <si>
    <t>150 W ROOSEVELT CHICAGO</t>
  </si>
  <si>
    <t>17-34-433-006-0000</t>
  </si>
  <si>
    <t>17-34-433-006-0000 17-34-433-007-0000 17-34-433-008-0000 17-34-433-009-0000 17-34-433-010-0000</t>
  </si>
  <si>
    <t>3-15 3-15 3-15 3-15 3-15</t>
  </si>
  <si>
    <t>720 E 38TH CHICAGO</t>
  </si>
  <si>
    <t>17-21-419-011-0000</t>
  </si>
  <si>
    <t>17-21-417-006-0000 17-21-417-017-0000 17-21-417-018-0000 17-21-417-019-0000 17-21-418-013-0000 17-21-418-015-0000 17-21-418-029-0000 17-21-418-030-0000 17-21-418-032-0000 17-21-419-003-0000 17-21-419-006-0000 17-21-419-008-0000 17-21-419-009-0000 17-21-419-010-0000 17-21-419-011-0000 17-21-423-018-0000 17-21-423-019-0000 17-21-423-021-0000 17-21-423-022-0000 17-21-424-002-0000 17-21-424-007-0000 17-21-424-011-0000 17-21-424-018-0000 17-21-424-019-0000 17-21-424-020-0000 17-21-424-021-0000 17-21-424-022-0000 17-21-424-023-0000 17-21-425-019-0000 17-21-425-024-0000 17-21-425-028-0000 17-21-425-031-0000 17-21-425-033-0000 17-21-425-034-0000 17-21-425-035-0000 17-21-425-037-0000 17-21-425-038-0000 17-21-425-039-0000 17-21-425-040-0000 17-21-425-041-0000</t>
  </si>
  <si>
    <t>3-90 3-90 3-90 3-90 3-91 3-91 3-90 3-91 3-91 3-90 3-90 3-90 3-90 3-90 3-91 3-90 3-90 3-90 3-90 3-90 3-90 3-90 3-97 3-91 3-90 3-91 3-90 3-91 3-90 3-90 3-90 3-90 3-90 3-90 3-90 3-90 3-97 3-91 3-90 3-90</t>
  </si>
  <si>
    <t>2035 N DEARBORN CHICAGO</t>
  </si>
  <si>
    <t>17-35-108-011-0000</t>
  </si>
  <si>
    <t>17-35-108-011-0000 17-35-108-012-0000 17-35-108-013-0000</t>
  </si>
  <si>
    <t>811 E 38TH CHICAGO</t>
  </si>
  <si>
    <t>17-31-301-024-0000</t>
  </si>
  <si>
    <t>2253 W 35TH CHICAGO</t>
  </si>
  <si>
    <t>17-34-400-088-0000</t>
  </si>
  <si>
    <t>17-34-400-088-0000 17-34-400-089-0000 17-34-400-090-0000</t>
  </si>
  <si>
    <t>3-91 3-91 3-96</t>
  </si>
  <si>
    <t>3524 S RHODES CHICAGO</t>
  </si>
  <si>
    <t>17-34-304-021-0000</t>
  </si>
  <si>
    <t>3600 S MICHIGAN CHICAGO</t>
  </si>
  <si>
    <t>17-34-417-028-0000</t>
  </si>
  <si>
    <t>17-29-309-032-0000</t>
  </si>
  <si>
    <t>17-29-309-032-0000 17-29-309-033-0000</t>
  </si>
  <si>
    <t>3006 S ARCHER CHICAGO</t>
  </si>
  <si>
    <t>17-34-218-052-0000</t>
  </si>
  <si>
    <t>17-34-218-052-0000 17-34-221-001-0000 17-34-221-002-0000 17-34-224-047-0000</t>
  </si>
  <si>
    <t>3-91 3-91 3-91 3-97</t>
  </si>
  <si>
    <t>533 E 33RD CHICAGO</t>
  </si>
  <si>
    <t>17-09-451-036-0000</t>
  </si>
  <si>
    <t>17-09-451-036-0000 17-09-451-037-0000 17-09-451-038-0000</t>
  </si>
  <si>
    <t>108 N STATE CHICAGO</t>
  </si>
  <si>
    <t>76070</t>
  </si>
  <si>
    <t>17-34-322-036-0000</t>
  </si>
  <si>
    <t>17-34-322-036-0000 17-34-322-037-0000 17-34-322-038-0000</t>
  </si>
  <si>
    <t>3812 S MICHIGAN CHICAGO</t>
  </si>
  <si>
    <t>17-32-218-012-0000</t>
  </si>
  <si>
    <t>3329 S MORGAN CHICAGO</t>
  </si>
  <si>
    <t>76019</t>
  </si>
  <si>
    <t>17-28-434-033-0000</t>
  </si>
  <si>
    <t>300 W 31ST CHICAGO</t>
  </si>
  <si>
    <t>16-36-321-037-0000</t>
  </si>
  <si>
    <t>3-14</t>
  </si>
  <si>
    <t>3836 S SACRAMENTO CHICAGO</t>
  </si>
  <si>
    <t>17-29-410-001-0000</t>
  </si>
  <si>
    <t>2855 S ARCHER CHICAGO</t>
  </si>
  <si>
    <t>17-32-204-010-0000</t>
  </si>
  <si>
    <t>3157 S RACINE CHICAGO</t>
  </si>
  <si>
    <t>17-34-312-051-0000</t>
  </si>
  <si>
    <t>3532 S KING CHICAGO</t>
  </si>
  <si>
    <t>16-36-316-043-0000</t>
  </si>
  <si>
    <t>3820 S ALBANY CHICAGO</t>
  </si>
  <si>
    <t>17-15-308-021-0000</t>
  </si>
  <si>
    <t>17-15-308-021-0000 17-15-308-022-0000</t>
  </si>
  <si>
    <t>1140 S WABASH CHICAGO</t>
  </si>
  <si>
    <t>17-29-426-065-0000</t>
  </si>
  <si>
    <t>2900 S POPLAR CHICAGO</t>
  </si>
  <si>
    <t>17-28-208-022-0000</t>
  </si>
  <si>
    <t>17-28-201-013-0000 17-28-201-015-0000 17-28-208-022-0000 17-28-210-033-0000 17-28-210-034-0000</t>
  </si>
  <si>
    <t>2220 S PRINCETON CHICAGO</t>
  </si>
  <si>
    <t>17-27-129-096-0000</t>
  </si>
  <si>
    <t>300 E 26TH CHICAGO</t>
  </si>
  <si>
    <t>76080</t>
  </si>
  <si>
    <t>17-34-305-004-0000</t>
  </si>
  <si>
    <t>17-34-305-004-0000 17-34-305-005-0000 17-34-305-006-0000 17-34-305-007-0000 17-34-305-008-0000 17-34-305-009-0000 17-34-305-010-0000 17-34-308-001-0000 17-34-308-014-0000 17-34-308-015-0000 17-34-308-016-0000 17-34-308-017-0000 17-34-308-018-0000 17-34-308-019-0000 17-34-308-020-0000 17-34-308-021-0000 17-34-308-022-0000 17-34-308-023-0000</t>
  </si>
  <si>
    <t>3-15 3-90 3-15 3-15 3-90 3-15 3-15 3-15 3-90 3-15 3-15 3-15 3-15 3-15 3-90 3-15 3-15 3-90</t>
  </si>
  <si>
    <t>3623 S MICHIGAN CHICAGO</t>
  </si>
  <si>
    <t>17-10-300-020-0000</t>
  </si>
  <si>
    <t>320 N MICHIGAN CHICAGO</t>
  </si>
  <si>
    <t>17-15-306-032-0000</t>
  </si>
  <si>
    <t>1021 S STATE CHICAGO</t>
  </si>
  <si>
    <t>17-21-434-002-0000</t>
  </si>
  <si>
    <t>17-21-434-002-0000 17-21-434-004-0000</t>
  </si>
  <si>
    <t>330 W CERMAK CHICAGO</t>
  </si>
  <si>
    <t>76100</t>
  </si>
  <si>
    <t>17-22-106-025-0000</t>
  </si>
  <si>
    <t>1545 S STATE CHICAGO</t>
  </si>
  <si>
    <t>17-22-319-014-0000</t>
  </si>
  <si>
    <t>125 E 21ST CHICAGO</t>
  </si>
  <si>
    <t>17-22-106-062-0000</t>
  </si>
  <si>
    <t>17-22-103-044-0000 17-22-103-045-0000 17-22-103-048-0000 17-22-106-062-0000 17-22-106-067-0000</t>
  </si>
  <si>
    <t>3-90 3-90 3-90 3-91 3-91</t>
  </si>
  <si>
    <t>1417 S STATE CHICAGO</t>
  </si>
  <si>
    <t>17-16-246-001-0000</t>
  </si>
  <si>
    <t>407 S DEARBORN CHICAGO</t>
  </si>
  <si>
    <t>17-34-102-031-0000</t>
  </si>
  <si>
    <t>3138 S INDIANA CHICAGO</t>
  </si>
  <si>
    <t>17-29-419-004-0000</t>
  </si>
  <si>
    <t>17-29-419-004-0000 17-29-419-005-0000 17-29-419-006-0000</t>
  </si>
  <si>
    <t>2519 S ARCHER CHICAGO</t>
  </si>
  <si>
    <t>17-16-411-015-0000</t>
  </si>
  <si>
    <t>17-16-411-015-0000 17-16-411-016-0000</t>
  </si>
  <si>
    <t>900 S CLARK CHICAGO</t>
  </si>
  <si>
    <t>17-10-400-036-0000</t>
  </si>
  <si>
    <t>400 E SOUTH WATER CHICAGO</t>
  </si>
  <si>
    <t>17-31-304-009-0000</t>
  </si>
  <si>
    <t>3551 S ARCHER CHICAGO</t>
  </si>
  <si>
    <t>17-22-103-016-0000</t>
  </si>
  <si>
    <t>1312 S WABASH CHICAGO</t>
  </si>
  <si>
    <t>17-15-306-010-0000</t>
  </si>
  <si>
    <t>17-15-306-010-0000 17-15-306-011-0000 17-15-306-012-0000 17-15-306-013-0000 17-15-306-014-0000 17-15-306-030-0000 17-15-306-031-0000 17-15-306-038-0000</t>
  </si>
  <si>
    <t>3-91 3-91 3-91 3-91 3-91 3-91 3-91 3-91</t>
  </si>
  <si>
    <t>931 S STATE CHICAGO</t>
  </si>
  <si>
    <t>17-34-433-011-0000</t>
  </si>
  <si>
    <t>3718 S COTTAGE GROVE CHICAGO</t>
  </si>
  <si>
    <t>17-32-207-040-0000</t>
  </si>
  <si>
    <t>3134 S LITUANICA CHICAGO</t>
  </si>
  <si>
    <t>17-16-246-008-0000</t>
  </si>
  <si>
    <t>17-16-246-008-0000 17-16-246-009-0000 17-16-246-010-0000</t>
  </si>
  <si>
    <t>525 S DEARBORN CHICAGO</t>
  </si>
  <si>
    <t>17-31-418-001-0000</t>
  </si>
  <si>
    <t>3701 S WOLCOTT CHICAGO</t>
  </si>
  <si>
    <t>17-32-410-013-0000</t>
  </si>
  <si>
    <t>3600 S HALSTED CHICAGO</t>
  </si>
  <si>
    <t>17-15-305-062-0000</t>
  </si>
  <si>
    <t>17-15-305-061-0000 17-15-305-062-0000 17-15-305-063-0000</t>
  </si>
  <si>
    <t>800  MICHIGAN CHICAGO</t>
  </si>
  <si>
    <t>17-31-119-050-0000</t>
  </si>
  <si>
    <t>2258 W 35TH CHICAGO</t>
  </si>
  <si>
    <t>17-16-402-011-0000</t>
  </si>
  <si>
    <t>17-16-402-011-0000 17-16-402-012-0000 17-16-402-013-0000 17-16-402-014-0000 17-16-402-015-0000</t>
  </si>
  <si>
    <t>651 S WELLS CHICAGO</t>
  </si>
  <si>
    <t>17-22-108-040-0000</t>
  </si>
  <si>
    <t>17-22-108-040-0000 17-22-108-041-0000</t>
  </si>
  <si>
    <t>1400 S INDIANA CHICAGO</t>
  </si>
  <si>
    <t>17-09-455-023-0000</t>
  </si>
  <si>
    <t>17-09-455-023-0000 17-09-455-024-0000</t>
  </si>
  <si>
    <t>201 W CALHOUN CHICAGO</t>
  </si>
  <si>
    <t>76058</t>
  </si>
  <si>
    <t>16-36-318-019-0000</t>
  </si>
  <si>
    <t>2901 W 38TH CHICAGO</t>
  </si>
  <si>
    <t>17-34-312-052-0000</t>
  </si>
  <si>
    <t>3538 S KING CHICAGO</t>
  </si>
  <si>
    <t>17-16-401-022-0000</t>
  </si>
  <si>
    <t>17-16-401-022-0000 17-16-401-023-0000</t>
  </si>
  <si>
    <t>600 S WELLS CHICAGO</t>
  </si>
  <si>
    <t>17-16-234-005-0000</t>
  </si>
  <si>
    <t>17-16-234-005-0000 17-16-234-006-0000</t>
  </si>
  <si>
    <t>337 S DEARBORN CHICAGO</t>
  </si>
  <si>
    <t>17-31-218-012-0000</t>
  </si>
  <si>
    <t>1743 W 33RD CHICAGO</t>
  </si>
  <si>
    <t>17-28-223-001-0000</t>
  </si>
  <si>
    <t>2403 S WENTWORTH CHICAGO</t>
  </si>
  <si>
    <t>17-10-318-071-0000</t>
  </si>
  <si>
    <t>17-10-318-071-0000 17-10-318-074-0000</t>
  </si>
  <si>
    <t>5-97 3-97</t>
  </si>
  <si>
    <t>225 N COLUMBUS CHICAGO</t>
  </si>
  <si>
    <t>17-10-318-082-0000</t>
  </si>
  <si>
    <t>360 E WACKER CHICAGO</t>
  </si>
  <si>
    <t>17-22-102-030-0000</t>
  </si>
  <si>
    <t>1201 S MICHIGAN CHICAGO</t>
  </si>
  <si>
    <t>17-34-400-022-0000</t>
  </si>
  <si>
    <t>17-34-400-022-0000 17-34-400-023-0000</t>
  </si>
  <si>
    <t>3603 S DR MARTIN L KING JR CHICAGO</t>
  </si>
  <si>
    <t>17-16-411-020-0000</t>
  </si>
  <si>
    <t>17-16-411-020-0000 17-16-411-021-0000</t>
  </si>
  <si>
    <t>850 S CLARK CHICAGO</t>
  </si>
  <si>
    <t>17-16-204-033-0000</t>
  </si>
  <si>
    <t>29 S LA SALLE CHICAGO</t>
  </si>
  <si>
    <t>17-28-202-037-0000</t>
  </si>
  <si>
    <t>218 W 22ND CHICAGO</t>
  </si>
  <si>
    <t>17-29-309-027-0000</t>
  </si>
  <si>
    <t>3022 S ARCHER CHICAGO</t>
  </si>
  <si>
    <t>17-16-404-023-0000</t>
  </si>
  <si>
    <t>17-16-404-023-0000 17-16-404-024-0000 17-16-404-025-0000 17-16-404-033-0000</t>
  </si>
  <si>
    <t>730 S CLARK CHICAGO</t>
  </si>
  <si>
    <t>17-29-408-001-0000</t>
  </si>
  <si>
    <t>17-29-408-001-0000 17-29-408-002-0000</t>
  </si>
  <si>
    <t>2899 S ARCHER CHICAGO</t>
  </si>
  <si>
    <t>17-09-430-006-0000</t>
  </si>
  <si>
    <t>17-09-430-006-0000 17-09-430-007-0000 17-09-430-008-0000 17-09-430-009-0000</t>
  </si>
  <si>
    <t>219 W LAKE CHICAGO</t>
  </si>
  <si>
    <t>76064</t>
  </si>
  <si>
    <t>17-22-104-006-0000</t>
  </si>
  <si>
    <t>17-22-104-006-0000 17-22-104-007-0000 17-22-104-008-0000 17-22-104-009-0000 17-22-104-010-0000</t>
  </si>
  <si>
    <t>1327 S WABASH CHICAGO</t>
  </si>
  <si>
    <t>17-22-311-018-0000</t>
  </si>
  <si>
    <t>2010 S WABASH CHICAGO</t>
  </si>
  <si>
    <t>17-16-401-028-0000</t>
  </si>
  <si>
    <t>800 S WELLS CHICAGO</t>
  </si>
  <si>
    <t>76075</t>
  </si>
  <si>
    <t>17-34-432-010-0000</t>
  </si>
  <si>
    <t>17-34-432-010-0000 17-34-432-011-0000</t>
  </si>
  <si>
    <t>630 E 37TH CHICAGO</t>
  </si>
  <si>
    <t>17-27-115-001-0000</t>
  </si>
  <si>
    <t>17-27-115-001-0000 17-27-115-002-0000 17-27-115-003-0000 17-27-115-004-0000</t>
  </si>
  <si>
    <t>2401 S STATE CHICAGO</t>
  </si>
  <si>
    <t>76091</t>
  </si>
  <si>
    <t>17-27-305-115-0000</t>
  </si>
  <si>
    <t>2631 S PRAIRIE CHICAGO</t>
  </si>
  <si>
    <t>17-32-205-007-0000</t>
  </si>
  <si>
    <t>3147 S MAY CHICAGO</t>
  </si>
  <si>
    <t>17-33-111-025-0000</t>
  </si>
  <si>
    <t>3200 S WALLACE CHICAGO</t>
  </si>
  <si>
    <t>17-10-306-021-0000</t>
  </si>
  <si>
    <t>60 E BENTON CHICAGO</t>
  </si>
  <si>
    <t>17-09-418-018-0000</t>
  </si>
  <si>
    <t>201 N WELLS CHICAGO</t>
  </si>
  <si>
    <t>17-16-246-011-0000</t>
  </si>
  <si>
    <t>537 S DEARBORN CHICAGO</t>
  </si>
  <si>
    <t>17-09-419-002-0000</t>
  </si>
  <si>
    <t>17-09-419-002-0000 17-09-419-003-0000 17-09-419-004-0000 17-09-419-005-0000 17-09-419-006-0000 17-09-419-007-0000 17-09-419-008-0000</t>
  </si>
  <si>
    <t>111 W WACKER CHICAGO</t>
  </si>
  <si>
    <t>17-09-416-004-0000</t>
  </si>
  <si>
    <t>17-09-416-004-0000 17-09-416-005-0000 17-09-416-006-0000</t>
  </si>
  <si>
    <t>210 N WELLS CHICAGO</t>
  </si>
  <si>
    <t>17-22-101-034-0000</t>
  </si>
  <si>
    <t>17-22-101-034-0000 17-22-101-035-0000</t>
  </si>
  <si>
    <t>1212 S MICHIGAN CHICAGO</t>
  </si>
  <si>
    <t>17-10-303-042-0000</t>
  </si>
  <si>
    <t>201 N GARLAND CHICAGO</t>
  </si>
  <si>
    <t>17-22-318-010-0000</t>
  </si>
  <si>
    <t>61 E 21ST CHICAGO</t>
  </si>
  <si>
    <t>17-34-319-017-0000</t>
  </si>
  <si>
    <t>3750 S KING CHICAGO</t>
  </si>
  <si>
    <t>17-22-104-022-0000</t>
  </si>
  <si>
    <t>17-22-104-022-0000 17-22-104-023-0000</t>
  </si>
  <si>
    <t>1330 S MICHIGAN CHICAGO</t>
  </si>
  <si>
    <t>17-34-304-016-0000</t>
  </si>
  <si>
    <t>60 E 36TH CHICAGO</t>
  </si>
  <si>
    <t>17-31-424-001-0000</t>
  </si>
  <si>
    <t>3801 S DAMEN CHICAGO</t>
  </si>
  <si>
    <t>17-34-422-020-0000</t>
  </si>
  <si>
    <t>17-34-422-020-0000 17-34-422-021-0000 17-34-422-022-0000 17-34-422-023-0000 17-34-422-024-0000 17-34-422-025-0000 17-34-422-026-0000 17-34-422-027-0000 17-34-422-028-0000</t>
  </si>
  <si>
    <t>3-15 3-15 3-15 3-15 3-15 3-15 3-15 3-15 3-15</t>
  </si>
  <si>
    <t>629 E 39TH CHICAGO</t>
  </si>
  <si>
    <t>17-27-305-141-0000</t>
  </si>
  <si>
    <t>17-27-305-141-0000 17-27-305-142-0000 17-27-305-143-0000</t>
  </si>
  <si>
    <t>2740 S INDIANA CHICAGO</t>
  </si>
  <si>
    <t>17-22-102-024-0000</t>
  </si>
  <si>
    <t>1255 S MICHIGAN CHICAGO</t>
  </si>
  <si>
    <t>17-31-212-027-0000</t>
  </si>
  <si>
    <t>3265 S ARCHER CHICAGO</t>
  </si>
  <si>
    <t>17-28-222-054-0000</t>
  </si>
  <si>
    <t>2422 S WENTWORTH CHICAGO</t>
  </si>
  <si>
    <t>17-29-314-059-0000</t>
  </si>
  <si>
    <t>2892 S ARCHER CHICAGO</t>
  </si>
  <si>
    <t>17-31-103-015-0000</t>
  </si>
  <si>
    <t>3329 S WESTERN CHICAGO</t>
  </si>
  <si>
    <t>17-22-319-025-0000</t>
  </si>
  <si>
    <t>2101 S MICHIGAN CHICAGO</t>
  </si>
  <si>
    <t>17-29-310-013-0000</t>
  </si>
  <si>
    <t>2990 S ARCHER CHICAGO</t>
  </si>
  <si>
    <t>17-22-108-045-0000</t>
  </si>
  <si>
    <t>17-22-108-045-0000 17-22-108-046-0000 17-22-108-047-0000 17-22-108-048-0000 17-22-108-049-0000 17-22-108-050-0000 17-22-108-073-0000 17-22-108-074-0000</t>
  </si>
  <si>
    <t>1452 S INDIANA CHICAGO</t>
  </si>
  <si>
    <t>17-22-107-089-0000</t>
  </si>
  <si>
    <t>17-22-107-089-0000 17-22-107-090-0000 17-22-107-091-0000 17-22-107-092-0000 17-22-107-093-0000 17-22-107-094-0000 17-22-107-095-0000</t>
  </si>
  <si>
    <t>3-97 3-97 3-97 3-97 3-97 3-97 3-97</t>
  </si>
  <si>
    <t>1464 S MICHIGAN CHICAGO</t>
  </si>
  <si>
    <t>17-16-405-011-0000</t>
  </si>
  <si>
    <t>17-16-405-011-0000 17-16-405-099-0000</t>
  </si>
  <si>
    <t>633 S CLARK CHICAGO</t>
  </si>
  <si>
    <t>17-34-326-047-0000</t>
  </si>
  <si>
    <t>318 E PERSHING CHICAGO</t>
  </si>
  <si>
    <t>17-34-104-001-0000</t>
  </si>
  <si>
    <t>235 E 31ST CHICAGO</t>
  </si>
  <si>
    <t>17-16-404-002-0000</t>
  </si>
  <si>
    <t>17-16-404-002-0000 17-16-404-035-0000</t>
  </si>
  <si>
    <t>615 S LA SALLE CHICAGO</t>
  </si>
  <si>
    <t>17-31-308-001-0000</t>
  </si>
  <si>
    <t>3537 S WESTERN CHICAGO</t>
  </si>
  <si>
    <t>17-31-314-044-0000</t>
  </si>
  <si>
    <t>17-31-314-043-0000 17-31-314-044-0000</t>
  </si>
  <si>
    <t>3-01 3-15</t>
  </si>
  <si>
    <t>3658 S HOYNE CHICAGO</t>
  </si>
  <si>
    <t>16-36-322-001-0000</t>
  </si>
  <si>
    <t>2959 W 38TH CHICAGO</t>
  </si>
  <si>
    <t>17-33-110-024-0000</t>
  </si>
  <si>
    <t>3259 S UNION CHICAGO</t>
  </si>
  <si>
    <t>17-27-400-007-0000</t>
  </si>
  <si>
    <t>17-27-400-007-0000 17-27-400-009-0000 17-27-407-057-0000 17-27-407-058-0000 17-27-407-060-0000 17-27-407-061-0000</t>
  </si>
  <si>
    <t>2851 S KING CHICAGO</t>
  </si>
  <si>
    <t>17-33-108-006-0000</t>
  </si>
  <si>
    <t>17-33-108-006-0000 17-33-108-007-0000 17-33-108-008-0000</t>
  </si>
  <si>
    <t>3227 S HALSTED CHICAGO</t>
  </si>
  <si>
    <t>17-28-210-055-0000</t>
  </si>
  <si>
    <t>17-28-210-055-0000 17-28-210-056-0000</t>
  </si>
  <si>
    <t>300 W 23RD CHICAGO</t>
  </si>
  <si>
    <t>Multifamily-Senior Housing</t>
  </si>
  <si>
    <t>17-31-124-004-0000</t>
  </si>
  <si>
    <t>3463 S ARCHER CHICAGO</t>
  </si>
  <si>
    <t>17-34-327-030-0000</t>
  </si>
  <si>
    <t>17-34-318-047-0000 17-34-327-030-0000 17-34-327-031-0000 17-34-327-032-0000 17-34-327-033-0000 17-34-327-039-0000</t>
  </si>
  <si>
    <t>3-90 3-91 3-91 3-91 3-91 3-91</t>
  </si>
  <si>
    <t>3800 S KING CHICAGO</t>
  </si>
  <si>
    <t xml:space="preserve">Multifamily-Assisted Living </t>
  </si>
  <si>
    <t>17-29-413-043-0000</t>
  </si>
  <si>
    <t>2935 S THROOP CHICAGO</t>
  </si>
  <si>
    <t>17-31-304-001-0000</t>
  </si>
  <si>
    <t>17-31-304-001-0000 17-31-304-002-0000</t>
  </si>
  <si>
    <t>3581 S ARCHER CHICAGO</t>
  </si>
  <si>
    <t>17-10-316-036-0000</t>
  </si>
  <si>
    <t>233 E WACKER CHICAGO</t>
  </si>
  <si>
    <t>17-28-427-025-0000</t>
  </si>
  <si>
    <t>2910 S WENTWORTH CHICAGO</t>
  </si>
  <si>
    <t>17-09-433-014-1001</t>
  </si>
  <si>
    <t>3-99</t>
  </si>
  <si>
    <t>188 W RANDOLPH CHICAGO</t>
  </si>
  <si>
    <t>76069</t>
  </si>
  <si>
    <t>17-31-300-001-0000</t>
  </si>
  <si>
    <t>3501 S WESTERN CHICAGO</t>
  </si>
  <si>
    <t>17-32-211-026-0000</t>
  </si>
  <si>
    <t>3216 S MORGAN CHICAGO</t>
  </si>
  <si>
    <t>17-32-205-012-0000</t>
  </si>
  <si>
    <t>3132 S ABERDEEN CHICAGO</t>
  </si>
  <si>
    <t>17-32-216-096-0000</t>
  </si>
  <si>
    <t>3227 S MAY CHICAGO</t>
  </si>
  <si>
    <t>17-21-410-006-0000</t>
  </si>
  <si>
    <t>1900 S CLARK CHICAGO</t>
  </si>
  <si>
    <t>17-32-217-108-0000</t>
  </si>
  <si>
    <t>3227 S CARPENTER CHICAGO</t>
  </si>
  <si>
    <t>17-22-108-099-0000</t>
  </si>
  <si>
    <t>17-22-108-099-0000 17-22-108-102-0000</t>
  </si>
  <si>
    <t>0  UNKNOWN UNKNOWN</t>
  </si>
  <si>
    <t>17-22-312-022-0000</t>
  </si>
  <si>
    <t>2036 S MICHIGAN CHICAGO</t>
  </si>
  <si>
    <t>17-15-308-025-0000</t>
  </si>
  <si>
    <t>30 E ROOSEVELT CHICAGO</t>
  </si>
  <si>
    <t>17-32-210-022-0000</t>
  </si>
  <si>
    <t>3224 S ABERDEEN CHICAGO</t>
  </si>
  <si>
    <t>17-32-216-170-0000</t>
  </si>
  <si>
    <t>3344 S ABERDEEN CHICAGO</t>
  </si>
  <si>
    <t>17-28-209-012-0000</t>
  </si>
  <si>
    <t>241 W 22ND CHICAGO</t>
  </si>
  <si>
    <t>17-29-322-020-0000</t>
  </si>
  <si>
    <t>2951 S ARCHER CHICAGO</t>
  </si>
  <si>
    <t>17-34-120-036-0000</t>
  </si>
  <si>
    <t>3433 S INDIANA CHICAGO</t>
  </si>
  <si>
    <t>17-32-216-157-0000</t>
  </si>
  <si>
    <t>3310 S ABERDEEN CHICAGO</t>
  </si>
  <si>
    <t>17-28-435-001-0000</t>
  </si>
  <si>
    <t>3001 S PRINCETON CHICAGO</t>
  </si>
  <si>
    <t>17-15-309-029-0000</t>
  </si>
  <si>
    <t>1130 S MICHIGAN CHICAGO</t>
  </si>
  <si>
    <t>17-32-210-011-0000</t>
  </si>
  <si>
    <t>3225 S MAY CHICAGO</t>
  </si>
  <si>
    <t>17-32-217-157-0000</t>
  </si>
  <si>
    <t>17-32-217-157-0000 17-32-217-158-0000</t>
  </si>
  <si>
    <t>3252 S MORGAN CHICAGO</t>
  </si>
  <si>
    <t>16-36-313-001-0000</t>
  </si>
  <si>
    <t>3731 S KEDZIE CHICAGO</t>
  </si>
  <si>
    <t>17-33-121-027-0000</t>
  </si>
  <si>
    <t>17-33-121-027-0000 17-33-121-028-0000</t>
  </si>
  <si>
    <t>3403 S LOWE CHICAGO</t>
  </si>
  <si>
    <t>17-27-115-010-0000</t>
  </si>
  <si>
    <t>17-27-115-010-0000 17-27-115-011-0000</t>
  </si>
  <si>
    <t>2417 S STATE CHICAGO</t>
  </si>
  <si>
    <t>17-34-312-074-0000</t>
  </si>
  <si>
    <t>3632 S KING CHICAGO</t>
  </si>
  <si>
    <t>17-28-315-003-0000</t>
  </si>
  <si>
    <t>17-28-315-003-0000 17-28-315-004-0000</t>
  </si>
  <si>
    <t>2841 S WALLACE CHICAGO</t>
  </si>
  <si>
    <t>17-22-104-020-0000</t>
  </si>
  <si>
    <t>17-22-104-020-0000 17-22-104-021-0000</t>
  </si>
  <si>
    <t>1322 S MICHIGAN CHICAGO</t>
  </si>
  <si>
    <t>17-10-306-004-0000</t>
  </si>
  <si>
    <t>17-10-306-004-0000 17-10-306-005-0000</t>
  </si>
  <si>
    <t>73 E LAKE CHICAGO</t>
  </si>
  <si>
    <t>17-31-108-019-0000</t>
  </si>
  <si>
    <t>3242 S HOYNE CHICAGO</t>
  </si>
  <si>
    <t>17-27-102-012-0000</t>
  </si>
  <si>
    <t>2255 E 23RD CHICAGO</t>
  </si>
  <si>
    <t>17-15-102-009-0000</t>
  </si>
  <si>
    <t>30 E ADAMS CHICAGO</t>
  </si>
  <si>
    <t>17-32-217-001-0000</t>
  </si>
  <si>
    <t>3227 S ABERDEEN CHICAGO</t>
  </si>
  <si>
    <t>17-28-412-024-0000</t>
  </si>
  <si>
    <t>2736 S PRINCETON CHICAGO</t>
  </si>
  <si>
    <t>17-16-408-010-0000</t>
  </si>
  <si>
    <t>17-16-408-010-0000 17-16-408-011-0000</t>
  </si>
  <si>
    <t>731 S PLYMOUTH CHICAGO</t>
  </si>
  <si>
    <t>17-22-311-001-0000</t>
  </si>
  <si>
    <t>17-22-311-001-0000 17-22-311-002-0000 17-22-311-003-0000 17-22-311-004-0000 17-22-311-005-0000 17-22-311-006-0000 17-22-311-007-0000 17-22-311-029-0000</t>
  </si>
  <si>
    <t>2001 S STATE CHICAGO</t>
  </si>
  <si>
    <t>17-28-331-008-0000</t>
  </si>
  <si>
    <t>3019 S PARNELL CHICAGO</t>
  </si>
  <si>
    <t>17-32-200-001-0000</t>
  </si>
  <si>
    <t>3101 S RACINE CHICAGO</t>
  </si>
  <si>
    <t>17-15-302-001-0000</t>
  </si>
  <si>
    <t>701 S STATE CHICAGO</t>
  </si>
  <si>
    <t>17-16-410-004-0000</t>
  </si>
  <si>
    <t>17-16-410-004-0000 17-16-410-005-0000 17-16-410-006-0000 17-16-410-007-0000 17-16-410-008-0000</t>
  </si>
  <si>
    <t>837 S WELLS CHICAGO</t>
  </si>
  <si>
    <t>17-27-109-006-0000</t>
  </si>
  <si>
    <t>17-27-109-006-0000 17-27-109-007-0000</t>
  </si>
  <si>
    <t>2310 S WABASH CHICAGO</t>
  </si>
  <si>
    <t>17-32-209-001-0000</t>
  </si>
  <si>
    <t>17-32-209-001-0000 17-32-209-002-0000</t>
  </si>
  <si>
    <t>3201 S RACINE CHICAGO</t>
  </si>
  <si>
    <t>17-22-108-021-0000</t>
  </si>
  <si>
    <t>17-22-108-021-0000 17-22-108-022-0000</t>
  </si>
  <si>
    <t>1501 S MICHIGAN CHICAGO</t>
  </si>
  <si>
    <t>17-27-122-021-0000</t>
  </si>
  <si>
    <t>2550 S WABASH CHICAGO</t>
  </si>
  <si>
    <t>17-10-306-001-0000</t>
  </si>
  <si>
    <t>17-10-306-001-0000 17-10-306-002-0000</t>
  </si>
  <si>
    <t>51 E LAKE CHICAGO</t>
  </si>
  <si>
    <t>17-22-318-029-0000</t>
  </si>
  <si>
    <t>17-22-318-029-0000 17-22-318-030-0000</t>
  </si>
  <si>
    <t>2111 S WABASH CHICAGO</t>
  </si>
  <si>
    <t>76083</t>
  </si>
  <si>
    <t>17-16-401-021-0000</t>
  </si>
  <si>
    <t>720 S WELLS CHICAGO</t>
  </si>
  <si>
    <t>17-15-109-016-0000</t>
  </si>
  <si>
    <t>59 E VAN BUREN CHICAGO</t>
  </si>
  <si>
    <t>17-28-233-080-0000</t>
  </si>
  <si>
    <t>262 W 26TH CHICAGO</t>
  </si>
  <si>
    <t>17-28-309-002-0000</t>
  </si>
  <si>
    <t>17-28-309-002-0000 17-28-309-003-0000 17-28-309-004-0000 17-28-309-005-0000 17-28-309-006-0000 17-28-309-007-0000</t>
  </si>
  <si>
    <t>2825 S HALSTED CHICAGO</t>
  </si>
  <si>
    <t>17-22-318-001-0000</t>
  </si>
  <si>
    <t>2101 S WABASH CHICAGO</t>
  </si>
  <si>
    <t>17-22-313-009-0000</t>
  </si>
  <si>
    <t>2001 S MICHIGAN CHICAGO</t>
  </si>
  <si>
    <t>17-10-306-019-0000</t>
  </si>
  <si>
    <t>60 E RANDOLPH CHICAGO</t>
  </si>
  <si>
    <t>17-16-210-022-1002</t>
  </si>
  <si>
    <t>180 W ADAMS CHICAGO</t>
  </si>
  <si>
    <t>17-32-215-039-0000</t>
  </si>
  <si>
    <t>17-32-215-039-0000 17-32-215-040-0000 17-32-215-041-0000</t>
  </si>
  <si>
    <t>3246 S HALSTED CHICAGO</t>
  </si>
  <si>
    <t>17-28-322-001-0000</t>
  </si>
  <si>
    <t>2901 S WALLACE CHICAGO</t>
  </si>
  <si>
    <t>17-31-408-001-0000</t>
  </si>
  <si>
    <t>3603 S DAMEN CHICAGO</t>
  </si>
  <si>
    <t>17-10-401-007-0000</t>
  </si>
  <si>
    <t>260 E RANDOLPH CHICAGO</t>
  </si>
  <si>
    <t>76002</t>
  </si>
  <si>
    <t>17-28-213-021-0000</t>
  </si>
  <si>
    <t>17-28-213-021-0000 17-28-213-022-0000</t>
  </si>
  <si>
    <t>219 W 23RD CHICAGO</t>
  </si>
  <si>
    <t>17-28-436-014-0000</t>
  </si>
  <si>
    <t>17-28-436-014-0000 17-28-436-015-0000</t>
  </si>
  <si>
    <t>216 W 31ST CHICAGO</t>
  </si>
  <si>
    <t>17-29-419-038-0000</t>
  </si>
  <si>
    <t>17-29-419-038-0000 17-29-419-039-0000 17-29-419-040-0000</t>
  </si>
  <si>
    <t>2612 S HALSTED CHICAGO</t>
  </si>
  <si>
    <t>17-28-418-026-0000</t>
  </si>
  <si>
    <t>2839 S WELLS CHICAGO</t>
  </si>
  <si>
    <t>17-09-430-023-0000</t>
  </si>
  <si>
    <t xml:space="preserve">   </t>
  </si>
  <si>
    <t>17-28-403-013-0000</t>
  </si>
  <si>
    <t>2600 S WENTWORTH CHICAGO</t>
  </si>
  <si>
    <t>17-34-104-018-0000</t>
  </si>
  <si>
    <t>3100 S GILES CHICAGO</t>
  </si>
  <si>
    <t>17-28-310-025-0000</t>
  </si>
  <si>
    <t>2800 S UNION CHICAGO</t>
  </si>
  <si>
    <t>17-33-211-050-0000</t>
  </si>
  <si>
    <t>3259 S WELLS CHICAGO</t>
  </si>
  <si>
    <t>17-15-101-003-0000</t>
  </si>
  <si>
    <t>19 S WABASH CHICAGO</t>
  </si>
  <si>
    <t>17-16-228-014-0000</t>
  </si>
  <si>
    <t>17-16-228-014-0000 17-16-228-015-0000</t>
  </si>
  <si>
    <t>330 S WELLS CHICAGO</t>
  </si>
  <si>
    <t>17-10-300-030-0000</t>
  </si>
  <si>
    <t>300 N MICHIGAN CHICAGO</t>
  </si>
  <si>
    <t>17-22-107-100-0000</t>
  </si>
  <si>
    <t>17-22-107-100-0000 17-22-107-101-0000</t>
  </si>
  <si>
    <t>17-15-104-020-0000</t>
  </si>
  <si>
    <t>17-15-104-018-0000 17-15-104-020-0000 17-15-104-021-0000 17-15-104-024-0000</t>
  </si>
  <si>
    <t>5-92 3-91 3-91 3-91</t>
  </si>
  <si>
    <t>230 S WABASH CHICAGO</t>
  </si>
  <si>
    <t>17-22-319-032-0000</t>
  </si>
  <si>
    <t>2138 S INDIANA CHICAGO</t>
  </si>
  <si>
    <t>17-15-304-065-0000</t>
  </si>
  <si>
    <t>8 E 9TH CHICAGO</t>
  </si>
  <si>
    <t>17-28-321-042-0000</t>
  </si>
  <si>
    <t>2956 S WALLACE CHICAGO</t>
  </si>
  <si>
    <t>17-33-108-001-0000</t>
  </si>
  <si>
    <t>3201 S HALSTED CHICAGO</t>
  </si>
  <si>
    <t>17-15-302-006-0000</t>
  </si>
  <si>
    <t>17-15-302-006-0000 17-15-302-007-0000 17-15-302-008-0000 17-15-302-009-0000 17-15-302-015-0000 17-15-302-023-0000 17-15-302-024-0000 17-15-302-025-0000 17-15-302-028-0000</t>
  </si>
  <si>
    <t>3-91 3-91 3-91 3-91 3-91 3-91 3-91 3-91 3-91</t>
  </si>
  <si>
    <t>735 S STATE CHICAGO</t>
  </si>
  <si>
    <t>17-16-246-002-0000</t>
  </si>
  <si>
    <t>417 S DEARBORN CHICAGO</t>
  </si>
  <si>
    <t>17-16-416-013-0000</t>
  </si>
  <si>
    <t>1000 S CLARK CHICAGO</t>
  </si>
  <si>
    <t>16-36-403-039-0000</t>
  </si>
  <si>
    <t>3552 S ROCKWELL CHICAGO</t>
  </si>
  <si>
    <t>17-28-307-016-0000</t>
  </si>
  <si>
    <t>478 W 28TH CHICAGO</t>
  </si>
  <si>
    <t>17-10-318-061-0000</t>
  </si>
  <si>
    <t>345 E WACKER CHICAGO</t>
  </si>
  <si>
    <t>17-16-421-001-0000</t>
  </si>
  <si>
    <t>320 S PARK CHICAGO</t>
  </si>
  <si>
    <t>17-28-213-026-0000</t>
  </si>
  <si>
    <t>201 W 23RD CHICAGO</t>
  </si>
  <si>
    <t>17-10-316-034-0000</t>
  </si>
  <si>
    <t>17-22-317-004-0000</t>
  </si>
  <si>
    <t>2113 S STATE CHICAGO</t>
  </si>
  <si>
    <t>17-28-329-044-0000</t>
  </si>
  <si>
    <t>600 W 31ST CHICAGO</t>
  </si>
  <si>
    <t>17-16-411-013-0000</t>
  </si>
  <si>
    <t>821 S SHERMAN CHICAGO</t>
  </si>
  <si>
    <t>17-29-419-054-0000</t>
  </si>
  <si>
    <t>17-29-419-007-0000 17-29-419-008-0000 17-29-419-054-0000</t>
  </si>
  <si>
    <t>3-18  3-18</t>
  </si>
  <si>
    <t>2505 S ARCHER CHICAGO</t>
  </si>
  <si>
    <t>17-16-404-019-0000</t>
  </si>
  <si>
    <t>17-16-404-019-0000 17-16-404-020-0000</t>
  </si>
  <si>
    <t>642 S CLARK CHICAGO</t>
  </si>
  <si>
    <t>17-35-102-016-0000</t>
  </si>
  <si>
    <t>3759 S LAKE PARK CHICAGO</t>
  </si>
  <si>
    <t>17-33-103-009-0000</t>
  </si>
  <si>
    <t>601 W 31ST CHICAGO</t>
  </si>
  <si>
    <t>17-22-318-015-0000</t>
  </si>
  <si>
    <t>17-22-318-015-0000 17-22-318-016-0000 17-22-318-017-0000</t>
  </si>
  <si>
    <t>2112 S MICHIGAN CHICAGO</t>
  </si>
  <si>
    <t>17-28-220-008-0000</t>
  </si>
  <si>
    <t>2334 S WENTWORTH CHICAGO</t>
  </si>
  <si>
    <t>17-15-300-014-0000</t>
  </si>
  <si>
    <t>17-15-300-014-0000 17-15-300-022-0000 17-15-300-028-0000 17-15-300-029-0000 17-15-300-030-0000 17-15-300-031-0000 17-15-300-032-0000</t>
  </si>
  <si>
    <t>3-91 3-91 3-90 3-91 3-91 3-91 3-91</t>
  </si>
  <si>
    <t>600 S WABASH CHICAGO</t>
  </si>
  <si>
    <t>17-27-102-011-0000</t>
  </si>
  <si>
    <t>2251 S MICHIGAN CHICAGO</t>
  </si>
  <si>
    <t>17-28-218-034-4001</t>
  </si>
  <si>
    <t xml:space="preserve">2310 S STATE </t>
  </si>
  <si>
    <t>17-16-404-030-0000</t>
  </si>
  <si>
    <t>707 S LA SALLE CHICAGO</t>
  </si>
  <si>
    <t>17-22-106-063-0000</t>
  </si>
  <si>
    <t>1439 S STATE CHICAGO</t>
  </si>
  <si>
    <t>17-22-300-003-0000</t>
  </si>
  <si>
    <t>17-22-300-003-0000 17-22-300-043-0000 17-22-300-059-0000 17-22-300-061-0000 17-22-300-076-0000</t>
  </si>
  <si>
    <t>5-93 5-80 5-17 5-93 5-80</t>
  </si>
  <si>
    <t>1619 S STATE CHICAGO</t>
  </si>
  <si>
    <t>1921 1949 1987</t>
  </si>
  <si>
    <t>17-22-305-036-0000</t>
  </si>
  <si>
    <t>17-22-305-036-0000 17-22-305-040-0000 17-22-305-041-0000 17-22-305-042-0000</t>
  </si>
  <si>
    <t>5-93 5-90 5-90 5-90</t>
  </si>
  <si>
    <t>1836 S WABASH CHICAGO</t>
  </si>
  <si>
    <t>17-30-401-028-0000</t>
  </si>
  <si>
    <t>1800 W 31ST CHICAGO</t>
  </si>
  <si>
    <t>76033</t>
  </si>
  <si>
    <t>Industrial-Outdoor Storage</t>
  </si>
  <si>
    <t>17-32-417-001-0000</t>
  </si>
  <si>
    <t>17-32-417-001-0000 17-32-417-002-0000 17-32-417-003-0000 17-32-417-004-0000 17-32-417-005-0000 17-32-417-006-0000 17-32-417-007-0000 17-32-417-008-0000 17-32-417-009-0000 17-32-417-010-0000 17-32-417-011-0000 17-32-417-012-0000 17-32-417-013-0000 17-32-417-014-0000 17-32-417-015-0000 17-32-417-016-0000 17-32-417-017-0000 17-32-417-018-0000 17-32-417-019-0000</t>
  </si>
  <si>
    <t>5-93 5-93 5-93 5-80 5-93 5-93 5-93 5-93 5-93 5-93 5-93 5-93 5-93 5-93 5-93 5-93 5-93 5-93 5-93</t>
  </si>
  <si>
    <t>3801 S MORGAN CHICAGO</t>
  </si>
  <si>
    <t>1945 1945 1945 1983 1983 1984 1984 1984 1984 1983 1983 1983 1938 1938 1940 1940 1938 1974 1938 1938 1938 1969 1967 1967 1915 1915 1915</t>
  </si>
  <si>
    <t>16-36-415-003-0000</t>
  </si>
  <si>
    <t>16-36-415-003-0000 16-36-415-004-0000 16-36-415-005-0000 16-36-415-006-0000 16-36-415-007-0000 16-36-415-026-0000 16-36-415-027-0000</t>
  </si>
  <si>
    <t>5-22 5-22 5-90 5-90 5-90 5-93 5-93</t>
  </si>
  <si>
    <t>3711 S CALIFORNIA CHICAGO</t>
  </si>
  <si>
    <t>1975 1975 1983 1975 1983</t>
  </si>
  <si>
    <t>17-27-110-018-0000</t>
  </si>
  <si>
    <t>17-27-110-016-0000 17-27-110-018-0000 17-27-110-019-0000 17-27-110-020-0000 17-27-110-021-0000 17-27-110-022-0000 17-27-110-023-0000 17-27-110-024-0000 17-27-110-025-0000</t>
  </si>
  <si>
    <t>5-80 5-93 5-93 5-93 5-91 5-90 5-90 5-93 5-93</t>
  </si>
  <si>
    <t>2318 S INDIANA CHICAGO</t>
  </si>
  <si>
    <t>1984 1984 1984 1908 1908 1908</t>
  </si>
  <si>
    <t>16-35-301-016-0000</t>
  </si>
  <si>
    <t>3738 W 38TH CHICAGO</t>
  </si>
  <si>
    <t>16-35-301-017-0000</t>
  </si>
  <si>
    <t>3750 W 38TH CHICAGO</t>
  </si>
  <si>
    <t>16-35-301-018-0000</t>
  </si>
  <si>
    <t>16-35-301-018-0000 16-35-301-019-0000</t>
  </si>
  <si>
    <t>3780 W 38TH CHICAGO</t>
  </si>
  <si>
    <t>1928 2020</t>
  </si>
  <si>
    <t>16-35-401-006-0000</t>
  </si>
  <si>
    <t>16-35-401-006-0000 16-35-401-007-0000 16-35-401-013-0000 16-35-401-014-0000 16-35-401-019-0000 16-35-401-020-0000 16-35-401-021-0000 16-35-401-023-0000 16-35-401-025-0000</t>
  </si>
  <si>
    <t>5-93 5-93 5-93 5-93 5-90 5-90 5-90 5-80 5-93</t>
  </si>
  <si>
    <t>1948 1946 1907 1958 1908 1908 1910 1908 1907 1908 1908 1908 1908 1921 1926 1926 1902 1925 1903 1968</t>
  </si>
  <si>
    <t>16-35-402-002-0000</t>
  </si>
  <si>
    <t>3500 W 38TH CHICAGO</t>
  </si>
  <si>
    <t>16-35-402-005-0000</t>
  </si>
  <si>
    <t>16-35-402-005-0000 16-35-402-008-0000</t>
  </si>
  <si>
    <t>5-93 5-80</t>
  </si>
  <si>
    <t>3750 S SAINT LOUIS CHICAGO</t>
  </si>
  <si>
    <t>16-35-406-003-0000</t>
  </si>
  <si>
    <t>16-35-404-001-0000 16-35-404-002-0000 16-35-404-003-0000 16-35-404-004-0000 16-35-404-005-0000 16-35-404-006-0000 16-35-404-007-0000 16-35-404-008-0000 16-35-404-009-0000 16-35-406-001-0000 16-35-406-003-0000 16-35-406-026-0000</t>
  </si>
  <si>
    <t>5-80 5-80 5-80 5-80 5-80 5-80 5-80 5-80 5-80 5-80 6-63 5-93</t>
  </si>
  <si>
    <t>3700 S KEDZIE CHICAGO</t>
  </si>
  <si>
    <t>1942 1940 2014 1974 1940 1974</t>
  </si>
  <si>
    <t>16-36-200-031-0000</t>
  </si>
  <si>
    <t>16-36-200-031-0000 16-36-200-048-0000 16-36-201-034-0000 16-36-201-035-0000</t>
  </si>
  <si>
    <t>2708 W 35TH CHICAGO</t>
  </si>
  <si>
    <t>1959 1959 1957 1926 1928</t>
  </si>
  <si>
    <t>16-36-201-012-0000</t>
  </si>
  <si>
    <t>16-36-201-012-0000 16-36-201-036-0000</t>
  </si>
  <si>
    <t>2500 W 35TH CHICAGO</t>
  </si>
  <si>
    <t>Industrial-Trucking/Logistics</t>
  </si>
  <si>
    <t>16-36-201-015-0000</t>
  </si>
  <si>
    <t>2440 W 34TH CHICAGO</t>
  </si>
  <si>
    <t>16-36-202-020-0000</t>
  </si>
  <si>
    <t>16-36-202-020-0000 16-36-202-021-0000</t>
  </si>
  <si>
    <t>3310 S WESTERN CHICAGO</t>
  </si>
  <si>
    <t>16-36-300-010-0000</t>
  </si>
  <si>
    <t>3120 W 36TH CHICAGO</t>
  </si>
  <si>
    <t>16-36-300-011-0000</t>
  </si>
  <si>
    <t>16-36-300-011-0000 16-36-300-015-0000</t>
  </si>
  <si>
    <t>3100 W 36TH CHICAGO</t>
  </si>
  <si>
    <t>16-36-300-014-0000</t>
  </si>
  <si>
    <t>16-36-100-012-0000 16-36-300-013-0000 16-36-300-014-0000 16-36-300-016-0000</t>
  </si>
  <si>
    <t>5-80 5-80 5-93 5-80</t>
  </si>
  <si>
    <t>3000 W 36TH CHICAGO</t>
  </si>
  <si>
    <t>1982 1993 1968 1968 1968</t>
  </si>
  <si>
    <t>16-36-301-004-0000</t>
  </si>
  <si>
    <t>16-36-101-015-0000 16-36-301-004-0000</t>
  </si>
  <si>
    <t>5-80 5-93</t>
  </si>
  <si>
    <t>2940 W 36TH CHICAGO</t>
  </si>
  <si>
    <t>16-36-302-018-0000</t>
  </si>
  <si>
    <t>3540 S RICHMOND CHICAGO</t>
  </si>
  <si>
    <t>1953</t>
  </si>
  <si>
    <t>16-36-305-005-0000</t>
  </si>
  <si>
    <t>3129 W 36TH CHICAGO</t>
  </si>
  <si>
    <t>16-36-305-006-0000</t>
  </si>
  <si>
    <t>3115 W 36TH CHICAGO</t>
  </si>
  <si>
    <t>1951 1956</t>
  </si>
  <si>
    <t>16-36-305-008-0000</t>
  </si>
  <si>
    <t>3610 S ALBANY CHICAGO</t>
  </si>
  <si>
    <t>16-36-305-009-0000</t>
  </si>
  <si>
    <t>3622 S ALBANY CHICAGO</t>
  </si>
  <si>
    <t>16-36-305-010-0000</t>
  </si>
  <si>
    <t>16-36-300-009-0000 16-36-305-010-0000</t>
  </si>
  <si>
    <t>3159 W 36TH CHICAGO</t>
  </si>
  <si>
    <t>1991 1948</t>
  </si>
  <si>
    <t>16-36-305-011-0000</t>
  </si>
  <si>
    <t>3150 W 36TH CHICAGO</t>
  </si>
  <si>
    <t>16-36-305-012-0000</t>
  </si>
  <si>
    <t>3600 S ALBANY CHICAGO</t>
  </si>
  <si>
    <t>16-36-306-018-0000</t>
  </si>
  <si>
    <t>16-36-306-017-0000 16-36-306-018-0000 16-36-306-019-0000 16-36-306-020-0000 16-36-306-021-0000 16-36-306-022-0000</t>
  </si>
  <si>
    <t>5-80 5-93 5-93 5-93 5-93 5-93</t>
  </si>
  <si>
    <t>3021 W 36TH CHICAGO</t>
  </si>
  <si>
    <t>1931 1931 1921 1982 1923 1982 1980 1982 1982 1982</t>
  </si>
  <si>
    <t>16-36-309-032-0000</t>
  </si>
  <si>
    <t>16-36-309-031-0000 16-36-309-032-0000 16-36-309-042-0000</t>
  </si>
  <si>
    <t>5-80 5-93 5-80</t>
  </si>
  <si>
    <t>3701 S KEDZIE CHICAGO</t>
  </si>
  <si>
    <t>16-36-309-033-0000</t>
  </si>
  <si>
    <t>16-36-309-033-0000 16-36-309-036-0000 16-36-309-043-0000</t>
  </si>
  <si>
    <t>3719 S KEDZIE CHICAGO</t>
  </si>
  <si>
    <t>1942 1953 1953 1953 1943 1954 1942</t>
  </si>
  <si>
    <t>16-36-309-040-0000</t>
  </si>
  <si>
    <t>16-36-309-041-0000</t>
  </si>
  <si>
    <t>3135 W 36TH CHICAGO</t>
  </si>
  <si>
    <t>1966 1967</t>
  </si>
  <si>
    <t>16-36-310-002-0000</t>
  </si>
  <si>
    <t>16-36-310-002-0000 16-36-310-004-0000 16-36-310-015-0000 16-36-311-004-0000 16-36-311-006-0000</t>
  </si>
  <si>
    <t>5-93 5-93 5-80 5-93 5-80</t>
  </si>
  <si>
    <t>3141 S SACRAMENTO CHICAGO</t>
  </si>
  <si>
    <t>1963 1963 1957</t>
  </si>
  <si>
    <t>16-36-310-012-0000</t>
  </si>
  <si>
    <t>3717 S ALBANY CHICAGO</t>
  </si>
  <si>
    <t>16-36-312-004-0000</t>
  </si>
  <si>
    <t>3636 S CALIFORNIA CHICAGO</t>
  </si>
  <si>
    <t>16-36-315-002-0000</t>
  </si>
  <si>
    <t>16-36-315-002-0000 16-36-315-003-0000 16-36-315-004-0000 16-36-315-005-0000</t>
  </si>
  <si>
    <t>2958 W 38TH CHICAGO</t>
  </si>
  <si>
    <t>1950 1950 1950 1950</t>
  </si>
  <si>
    <t>16-36-315-048-0000</t>
  </si>
  <si>
    <t>16-36-315-001-0000 16-36-315-033-0000 16-36-315-036-0000 16-36-315-037-0000 16-36-315-047-0000 16-36-315-048-0000</t>
  </si>
  <si>
    <t>5-80 5-80 5-80 5-80 5-80 5-93</t>
  </si>
  <si>
    <t>3708 S CALIFORNIA CHICAGO</t>
  </si>
  <si>
    <t>1911 1910</t>
  </si>
  <si>
    <t>16-36-400-011-0000</t>
  </si>
  <si>
    <t>16-36-400-011-0000 16-36-400-012-0000</t>
  </si>
  <si>
    <t>2743 W 35TH CHICAGO</t>
  </si>
  <si>
    <t>1914 1914</t>
  </si>
  <si>
    <t>16-36-405-018-0000</t>
  </si>
  <si>
    <t>2500 W 36TH CHICAGO</t>
  </si>
  <si>
    <t>16-36-407-003-0000</t>
  </si>
  <si>
    <t>16-36-407-003-0000 16-36-407-004-0000 16-36-407-005-0000 16-36-407-006-0000 16-36-407-015-0000 16-36-407-027-0000</t>
  </si>
  <si>
    <t>5-93 5-93 5-80 5-80 5-80 5-93</t>
  </si>
  <si>
    <t>3516 S WESTERN CHICAGO</t>
  </si>
  <si>
    <t>1935 1931 1966</t>
  </si>
  <si>
    <t>16-36-408-037-0000</t>
  </si>
  <si>
    <t>16-36-408-005-0000 16-36-408-006-0000 16-36-408-007-0000 16-36-408-008-0000 16-36-408-009-0000 16-36-408-010-0000 16-36-408-037-0000</t>
  </si>
  <si>
    <t>5-80 5-80 5-80 5-80 5-80 5-80 5-93</t>
  </si>
  <si>
    <t>2700 W 36TH CHICAGO</t>
  </si>
  <si>
    <t>16-36-410-001-0000</t>
  </si>
  <si>
    <t>16-36-410-001-0000 16-36-410-004-0000</t>
  </si>
  <si>
    <t>2743 W 36TH CHICAGO</t>
  </si>
  <si>
    <t>16-36-411-004-0000</t>
  </si>
  <si>
    <t>3815 N WASHTENAW CHICAGO</t>
  </si>
  <si>
    <t>1947 1947</t>
  </si>
  <si>
    <t>16-36-415-010-0000</t>
  </si>
  <si>
    <t>16-36-415-010-0000 16-36-415-011-0000 16-36-415-012-0000 16-36-415-013-0000 16-36-415-014-0000 16-36-415-015-0000 16-36-415-016-0000</t>
  </si>
  <si>
    <t>5-93 5-93 5-93 5-80 5-80 5-80 5-80</t>
  </si>
  <si>
    <t>2736 W 37TH CHICAGO</t>
  </si>
  <si>
    <t>1967 1967 1967</t>
  </si>
  <si>
    <t>16-36-415-031-0000</t>
  </si>
  <si>
    <t>16-36-415-031-0000 16-36-415-033-0000</t>
  </si>
  <si>
    <t>2744 W 37TH CHICAGO</t>
  </si>
  <si>
    <t>16-36-416-001-0000</t>
  </si>
  <si>
    <t>3724 S ROCKWELL CHICAGO</t>
  </si>
  <si>
    <t>1888 1947</t>
  </si>
  <si>
    <t>16-36-419-006-0000</t>
  </si>
  <si>
    <t>16-36-419-006-0000 16-36-419-007-0000 16-36-419-008-0000 16-36-419-009-0000 16-36-419-016-0000 16-36-419-017-0000</t>
  </si>
  <si>
    <t>5-93 5-93 5-93 5-90 5-93 5-93</t>
  </si>
  <si>
    <t>3715 S ROCKWELL CHICAGO</t>
  </si>
  <si>
    <t>1963 1965 1999 1999 1963 1962 1962</t>
  </si>
  <si>
    <t>16-36-420-003-0000</t>
  </si>
  <si>
    <t>16-36-420-003-0000 16-36-420-004-0000 16-36-420-005-0000 16-36-420-006-0000 16-36-420-007-0000</t>
  </si>
  <si>
    <t>5-93 5-93 5-80 5-80 5-80</t>
  </si>
  <si>
    <t>3725 S MAPLEWOOD CHICAGO</t>
  </si>
  <si>
    <t>1926 1926 1927</t>
  </si>
  <si>
    <t>17-09-451-015-0000</t>
  </si>
  <si>
    <t>121 N DEARBORN CHICAGO</t>
  </si>
  <si>
    <t>17-10-318-037-0000</t>
  </si>
  <si>
    <t>215 N COLUMBUS CHICAGO</t>
  </si>
  <si>
    <t>17-16-247-015-0000</t>
  </si>
  <si>
    <t>515 S PLYMOUTH CHICAGO</t>
  </si>
  <si>
    <t>17-21-336-004-0000</t>
  </si>
  <si>
    <t>17-21-333-003-0000 17-21-333-004-0000 17-21-333-005-0000 17-21-333-006-0000 17-21-336-004-0000 17-21-336-005-0000 17-21-336-006-0000 17-21-336-017-0000 17-21-336-021-0000 17-21-336-022-0000</t>
  </si>
  <si>
    <t>5-90 5-90 5-90 5-90 5-93 5-80 5-80 5-93 5-80 5-80</t>
  </si>
  <si>
    <t>2101 S CANAL CHICAGO</t>
  </si>
  <si>
    <t>76034</t>
  </si>
  <si>
    <t>1976 1958 1978</t>
  </si>
  <si>
    <t>17-22-301-046-0000</t>
  </si>
  <si>
    <t>1717 S WABASH CHICAGO</t>
  </si>
  <si>
    <t>17-27-101-016-0000</t>
  </si>
  <si>
    <t>2211 S WABASH CHICAGO</t>
  </si>
  <si>
    <t>17-27-101-019-0000</t>
  </si>
  <si>
    <t>2222 S MICHIGAN CHICAGO</t>
  </si>
  <si>
    <t>17-27-101-022-0000</t>
  </si>
  <si>
    <t>2253 S WABASH CHICAGO</t>
  </si>
  <si>
    <t>17-27-102-003-0000</t>
  </si>
  <si>
    <t>2221 S MICHIGAN CHICAGO</t>
  </si>
  <si>
    <t>17-27-108-005-0000</t>
  </si>
  <si>
    <t>17 E 23RD CHICAGO</t>
  </si>
  <si>
    <t>17-27-108-026-0000</t>
  </si>
  <si>
    <t>18 E 24TH CHICAGO</t>
  </si>
  <si>
    <t>17-27-108-039-0000</t>
  </si>
  <si>
    <t>2327 S STATE CHICAGO</t>
  </si>
  <si>
    <t>17-27-110-013-0000</t>
  </si>
  <si>
    <t>2345 S MICHIGAN CHICAGO</t>
  </si>
  <si>
    <t>17-27-115-023-0000</t>
  </si>
  <si>
    <t>17-27-115-006-0000 17-27-115-019-0000 17-27-115-020-0000 17-27-115-021-0000 17-27-115-022-0000 17-27-115-023-0000 17-27-115-034-0000</t>
  </si>
  <si>
    <t>5-22 5-80 5-80 5-80 5-80 5-93 5-93</t>
  </si>
  <si>
    <t>2424 S WABASH CHICAGO</t>
  </si>
  <si>
    <t>1926 1950 1950</t>
  </si>
  <si>
    <t>17-27-116-023-0000</t>
  </si>
  <si>
    <t>2420 S MICHIGAN CHICAGO</t>
  </si>
  <si>
    <t>17-27-117-004-0000</t>
  </si>
  <si>
    <t>17-27-117-004-0000 17-27-117-005-0000</t>
  </si>
  <si>
    <t>2419 S MICHIGAN CHICAGO</t>
  </si>
  <si>
    <t>17-27-117-031-0000</t>
  </si>
  <si>
    <t>2416 S INDIANA CHICAGO</t>
  </si>
  <si>
    <t>17-27-122-020-0000</t>
  </si>
  <si>
    <t>2540 S WABASH CHICAGO</t>
  </si>
  <si>
    <t>17-27-123-004-0000</t>
  </si>
  <si>
    <t>17-27-123-004-0000 17-27-123-005-0000 17-27-123-006-0000 17-27-123-007-0000 17-27-123-008-0000 17-27-123-009-0000 17-27-123-024-0000</t>
  </si>
  <si>
    <t>5-93 5-93 5-93 5-93 5-93 5-93 5-80</t>
  </si>
  <si>
    <t>2515 S WABASH CHICAGO</t>
  </si>
  <si>
    <t>1932 1932 1928 1928 1928 1928</t>
  </si>
  <si>
    <t>17-27-123-010-0000</t>
  </si>
  <si>
    <t>2521 S WABASH CHICAGO</t>
  </si>
  <si>
    <t>17-27-123-011-0000</t>
  </si>
  <si>
    <t>2537 S WABASH CHICAGO</t>
  </si>
  <si>
    <t>17-27-300-034-0000</t>
  </si>
  <si>
    <t>17-27-300-033-0000 17-27-300-034-0000</t>
  </si>
  <si>
    <t>2624 S WABASH CHICAGO</t>
  </si>
  <si>
    <t>1976 1951</t>
  </si>
  <si>
    <t>17-27-300-045-0000</t>
  </si>
  <si>
    <t>2640 S WABASH CHICAGO</t>
  </si>
  <si>
    <t>1930 1930 1954 1930</t>
  </si>
  <si>
    <t>17-28-103-002-0000</t>
  </si>
  <si>
    <t>17-28-103-002-0000 17-28-103-015-0000</t>
  </si>
  <si>
    <t>465 W CERMAK CHICAGO</t>
  </si>
  <si>
    <t>Industrial-Multitenant</t>
  </si>
  <si>
    <t>17-28-103-014-0000</t>
  </si>
  <si>
    <t>2238 S GROVE CHICAGO</t>
  </si>
  <si>
    <t>17-28-107-001-0000</t>
  </si>
  <si>
    <t>17-28-107-001-0000 17-28-107-002-0000 17-28-107-003-0000</t>
  </si>
  <si>
    <t>2325 S ARCHER CHICAGO</t>
  </si>
  <si>
    <t>1910 1910 1994</t>
  </si>
  <si>
    <t>17-28-109-003-0000</t>
  </si>
  <si>
    <t>2348 S CANAL CHICAGO</t>
  </si>
  <si>
    <t>17-28-109-006-0000</t>
  </si>
  <si>
    <t>2356 S CANAL CHICAGO</t>
  </si>
  <si>
    <t>17-28-111-001-0000</t>
  </si>
  <si>
    <t>17-28-111-001-0000 17-28-111-023-0000 17-28-111-025-0000 17-28-111-028-0000 17-28-111-031-0000 17-28-111-032-0000 17-28-111-033-0000</t>
  </si>
  <si>
    <t>5-93 5-93 5-93 5-93 5-93 5-93 5-93</t>
  </si>
  <si>
    <t>2401 S HALSTED CHICAGO</t>
  </si>
  <si>
    <t>1962 1978 1962 1962 1962 1962 1962</t>
  </si>
  <si>
    <t>Industrial-Waste/Recycling</t>
  </si>
  <si>
    <t>17-28-111-030-0000</t>
  </si>
  <si>
    <t>17-28-103-006-0000 17-28-111-030-0000</t>
  </si>
  <si>
    <t>5-92 5-93</t>
  </si>
  <si>
    <t>2290 S GROVE CHICAGO</t>
  </si>
  <si>
    <t>76051</t>
  </si>
  <si>
    <t>1965 1949</t>
  </si>
  <si>
    <t>17-28-112-007-0000</t>
  </si>
  <si>
    <t>2401 S ARCHER CHICAGO</t>
  </si>
  <si>
    <t>17-28-112-004-0000</t>
  </si>
  <si>
    <t>17-28-112-004-0000 17-28-112-006-0000</t>
  </si>
  <si>
    <t>1922 1922</t>
  </si>
  <si>
    <t>17-28-113-005-0000</t>
  </si>
  <si>
    <t>2421 S WALLACE CHICAGO</t>
  </si>
  <si>
    <t>17-28-115-005-0000</t>
  </si>
  <si>
    <t>17-28-115-004-0000 17-28-115-005-0000</t>
  </si>
  <si>
    <t>455 W 24TH CHICAGO</t>
  </si>
  <si>
    <t>1938 1906</t>
  </si>
  <si>
    <t>17-28-115-023-0000</t>
  </si>
  <si>
    <t>465 W 24TH CHICAGO</t>
  </si>
  <si>
    <t>17-28-132-016-0000</t>
  </si>
  <si>
    <t>17-28-132-016-0000 17-28-132-017-0000</t>
  </si>
  <si>
    <t>618 W 26TH CHICAGO</t>
  </si>
  <si>
    <t>1956 1956</t>
  </si>
  <si>
    <t>17-28-200-014-0000</t>
  </si>
  <si>
    <t>17-28-200-001-0000 17-28-200-014-0000 17-28-200-015-0000</t>
  </si>
  <si>
    <t>343 W CERMAK CHICAGO</t>
  </si>
  <si>
    <t>17-28-235-004-0000</t>
  </si>
  <si>
    <t>17-28-235-002-0000 17-28-235-003-0000 17-28-235-004-0000</t>
  </si>
  <si>
    <t>2548 S FEDERAL CHICAGO</t>
  </si>
  <si>
    <t>1938 1938 1934</t>
  </si>
  <si>
    <t>17-28-235-006-0000</t>
  </si>
  <si>
    <t>2540 S FEDERAL CHICAGO</t>
  </si>
  <si>
    <t>17-28-236-003-0000</t>
  </si>
  <si>
    <t>2500 S DEARBORN CHICAGO</t>
  </si>
  <si>
    <t>1956 1948 1956</t>
  </si>
  <si>
    <t>17-28-237-027-0000</t>
  </si>
  <si>
    <t>2520 S STATE CHICAGO</t>
  </si>
  <si>
    <t>17-28-304-006-0000</t>
  </si>
  <si>
    <t>525 W 26TH CHICAGO</t>
  </si>
  <si>
    <t>17-28-309-013-0000</t>
  </si>
  <si>
    <t>17-28-309-013-0000 17-28-309-014-0000 17-28-309-015-0000 17-28-309-016-0000 17-28-309-017-0000</t>
  </si>
  <si>
    <t>5-93 5-93 5-93 5-93 5-93</t>
  </si>
  <si>
    <t>2843 S HALSTED CHICAGO</t>
  </si>
  <si>
    <t>1932 1932 1932 1932 1932</t>
  </si>
  <si>
    <t>17-28-402-020-0000</t>
  </si>
  <si>
    <t>2600 S WELLS CHICAGO</t>
  </si>
  <si>
    <t>17-28-413-033-0000</t>
  </si>
  <si>
    <t>2738 S WELLS CHICAGO</t>
  </si>
  <si>
    <t>17-28-414-001-0000</t>
  </si>
  <si>
    <t>17-28-414-001-0000 17-28-414-002-0000</t>
  </si>
  <si>
    <t>2701 S WELLS CHICAGO</t>
  </si>
  <si>
    <t>1924 1899 1899</t>
  </si>
  <si>
    <t>17-28-415-003-0000</t>
  </si>
  <si>
    <t>17-28-415-003-0000 17-28-415-024-0000</t>
  </si>
  <si>
    <t>2847 S STEWART CHICAGO</t>
  </si>
  <si>
    <t>1980 1980 1988</t>
  </si>
  <si>
    <t>17-28-436-024-0000</t>
  </si>
  <si>
    <t>17-28-436-024-0000 17-28-436-025-0000 17-28-436-026-0000 17-28-436-027-0000</t>
  </si>
  <si>
    <t>3024 S WENTWORTH CHICAGO</t>
  </si>
  <si>
    <t>1915 1878 1916 1878</t>
  </si>
  <si>
    <t>17-29-302-001-0000</t>
  </si>
  <si>
    <t>17-29-302-001-0000 17-29-302-002-0000 17-29-302-003-0000 17-29-302-004-0000 17-29-302-005-0000 17-29-400-001-0000 17-29-400-002-0000</t>
  </si>
  <si>
    <t>2646 S ELEANOR CHICAGO</t>
  </si>
  <si>
    <t>17-29-307-002-0000</t>
  </si>
  <si>
    <t>2703 S LOOMIS CHICAGO</t>
  </si>
  <si>
    <t>17-29-307-003-0000</t>
  </si>
  <si>
    <t>2723 S LOOMIS CHICAGO</t>
  </si>
  <si>
    <t>17-29-307-029-0000</t>
  </si>
  <si>
    <t>17-29-307-004-0000 17-29-307-005-0000 17-29-307-006-0000 17-29-307-029-0000</t>
  </si>
  <si>
    <t>5-80 5-80 5-80 5-93</t>
  </si>
  <si>
    <t>2734 S HILLOCK CHICAGO</t>
  </si>
  <si>
    <t>17-29-307-033-0000</t>
  </si>
  <si>
    <t>17-29-307-033-0000 17-29-307-034-0000</t>
  </si>
  <si>
    <t>2722 S HILLOCK CHICAGO</t>
  </si>
  <si>
    <t>1943 1943 1959</t>
  </si>
  <si>
    <t>17-29-308-003-0000</t>
  </si>
  <si>
    <t>17-29-308-001-0000 17-29-308-002-0000 17-29-308-003-0000</t>
  </si>
  <si>
    <t>2801 S ASHLAND CHICAGO</t>
  </si>
  <si>
    <t>17-29-317-005-0000</t>
  </si>
  <si>
    <t>17-29-317-001-0000 17-29-317-002-0000 17-29-317-003-0000 17-29-317-004-0000 17-29-317-005-0000 17-29-317-006-0000 17-29-317-007-0000 17-29-317-008-0000 17-29-317-009-0000 17-29-317-010-0000</t>
  </si>
  <si>
    <t>5-80 5-80 5-80 5-80 5-93 5-93 5-93 5-93 5-93 5-93</t>
  </si>
  <si>
    <t>2613 S FARRELL CHICAGO</t>
  </si>
  <si>
    <t>1954 1954 1954 1954 1954 1943</t>
  </si>
  <si>
    <t>17-29-400-011-0000</t>
  </si>
  <si>
    <t>2501 S SENOUR CHICAGO</t>
  </si>
  <si>
    <t>17-29-405-001-0000</t>
  </si>
  <si>
    <t>17-29-400-007-0000 17-29-400-008-0000 17-29-405-001-0000 17-29-405-008-0000 17-29-405-010-0000 17-29-405-013-0000 17-29-405-017-0000 17-29-406-001-0000 17-29-407-021-0000 17-29-407-023-0000 17-29-407-026-0000</t>
  </si>
  <si>
    <t>5-93 5-80 5-93 5-80 5-93 5-80 5-93 5-80 5-80 5-80 5-80</t>
  </si>
  <si>
    <t>2500 S SALT CHICAGO</t>
  </si>
  <si>
    <t>17-29-414-105-0000</t>
  </si>
  <si>
    <t>2710 S POPLAR CHICAGO</t>
  </si>
  <si>
    <t>1910 1903</t>
  </si>
  <si>
    <t>17-29-416-011-0000</t>
  </si>
  <si>
    <t>2719 S POPLAR CHICAGO</t>
  </si>
  <si>
    <t>Industrial-Cold Storage Facility</t>
  </si>
  <si>
    <t>17-29-416-012-0000</t>
  </si>
  <si>
    <t>2727 S POPLAR CHICAGO</t>
  </si>
  <si>
    <t>76052</t>
  </si>
  <si>
    <t>17-29-416-013-0000</t>
  </si>
  <si>
    <t>2601 S ARCHER CHICAGO</t>
  </si>
  <si>
    <t>1941 1941</t>
  </si>
  <si>
    <t>17-29-416-017-0000</t>
  </si>
  <si>
    <t>2727 S MAY CHICAGO</t>
  </si>
  <si>
    <t>17-29-417-003-0000</t>
  </si>
  <si>
    <t>2553 S ARCHER CHICAGO</t>
  </si>
  <si>
    <t>17-29-419-036-0000</t>
  </si>
  <si>
    <t>17-29-419-036-0000 17-29-419-037-0000</t>
  </si>
  <si>
    <t>2566 S HALSTED CHICAGO</t>
  </si>
  <si>
    <t>1924 1924</t>
  </si>
  <si>
    <t>17-31-101-001-0000</t>
  </si>
  <si>
    <t>17-31-101-001-0000 17-31-101-006-0000 17-31-101-007-0000 17-31-101-009-0000</t>
  </si>
  <si>
    <t>5-93 5-93 5-80 5-80</t>
  </si>
  <si>
    <t>3225 S WESTERN CHICAGO</t>
  </si>
  <si>
    <t>1948 1949 1948</t>
  </si>
  <si>
    <t>17-31-101-014-0000</t>
  </si>
  <si>
    <t>17-31-101-010-0000 17-31-101-012-0000 17-31-101-014-0000</t>
  </si>
  <si>
    <t>5-80 5-81 5-93</t>
  </si>
  <si>
    <t>2144 W 32ND CHICAGO</t>
  </si>
  <si>
    <t>2000 1973 1974 1991 1993</t>
  </si>
  <si>
    <t>17-31-101-016-0000</t>
  </si>
  <si>
    <t>17-31-101-013-0000 17-31-101-016-0000 17-31-108-028-0000</t>
  </si>
  <si>
    <t>5-80 5-93 5-93</t>
  </si>
  <si>
    <t>2134 W 32ND CHICAGO</t>
  </si>
  <si>
    <t>1951 1951 1951 1951 1951</t>
  </si>
  <si>
    <t>17-31-103-026-0000</t>
  </si>
  <si>
    <t>3247 S WESTERN CHICAGO</t>
  </si>
  <si>
    <t>1948 1949</t>
  </si>
  <si>
    <t>17-31-109-055-0000</t>
  </si>
  <si>
    <t>17-31-109-012-0000 17-31-109-013-0000 17-31-109-014-0000 17-31-109-015-0000 17-31-109-016-0000 17-31-109-017-0000 17-31-109-018-0000 17-31-109-019-0000 17-31-109-020-0000 17-31-109-021-0000 17-31-109-022-0000 17-31-109-023-0000 17-31-109-024-0000 17-31-109-025-0000 17-31-109-038-0000 17-31-109-039-0000 17-31-109-040-0000 17-31-109-041-0000 17-31-109-042-0000 17-31-109-043-0000 17-31-109-044-0000 17-31-109-045-0000 17-31-109-046-0000 17-31-109-047-0000 17-31-109-048-0000 17-31-109-049-0000 17-31-109-050-0000 17-31-109-054-0000 17-31-109-055-0000 17-31-110-024-0000 17-31-110-025-0000 17-31-110-040-0000 17-31-110-042-0000 17-31-110-043-0000</t>
  </si>
  <si>
    <t>5-80 5-80 5-80 5-80 5-80 5-80 5-80 5-80 5-80 5-80 5-80 5-80 5-80 5-80 5-80 5-80 5-80 5-80 5-80 5-80 5-80 5-80 5-80 5-80 5-80 5-80 5-80 5-80 5-93 5-80 5-80 5-80 5-80 5-80</t>
  </si>
  <si>
    <t>3201 S HOYNE CHICAGO</t>
  </si>
  <si>
    <t>Industrial-Truck Parking</t>
  </si>
  <si>
    <t>17-31-203-025-0000</t>
  </si>
  <si>
    <t>17-31-202-023-0000 17-31-203-003-0000 17-31-203-004-0000 17-31-203-005-0000 17-31-203-006-0000 17-31-203-007-0000 17-31-203-008-0000 17-31-203-009-0000 17-31-203-010-0000 17-31-203-011-0000 17-31-203-012-0000 17-31-203-013-0000 17-31-203-014-0000 17-31-203-015-0000 17-31-203-016-0000 17-31-203-017-0000 17-31-203-018-0000 17-31-203-019-0000 17-31-203-020-0000 17-31-203-021-0000 17-31-203-022-0000 17-31-203-024-0000 17-31-203-025-0000 17-31-204-045-0000 17-31-210-022-0000 17-31-210-023-0000</t>
  </si>
  <si>
    <t>E-X 5-80 5-80 5-80 5-80 5-80 5-80 5-80 5-93 5-93 5-93 5-93 5-80 5-80 5-80 5-80 5-80 5-80 5-80 5-80 5-93 5-80 5-93 5-80 5-80 5-93</t>
  </si>
  <si>
    <t>3140 S WOOD CHICAGO</t>
  </si>
  <si>
    <t>1966 1966 1978 1978 1966 1967 1990 1965 1923</t>
  </si>
  <si>
    <t>17-31-204-049-0000</t>
  </si>
  <si>
    <t>17-31-204-002-0000 17-31-204-037-0000 17-31-204-049-0000</t>
  </si>
  <si>
    <t>5-93 5-80 5-93</t>
  </si>
  <si>
    <t>3250 S ARCHER CHICAGO</t>
  </si>
  <si>
    <t>1913 1923 1923</t>
  </si>
  <si>
    <t>17-31-210-017-0000</t>
  </si>
  <si>
    <t>17-31-210-017-0000 17-31-210-025-0000</t>
  </si>
  <si>
    <t>3228 S WOOD CHICAGO</t>
  </si>
  <si>
    <t>1976 1975</t>
  </si>
  <si>
    <t>17-31-216-027-0000</t>
  </si>
  <si>
    <t>17-31-216-027-0000 17-31-216-028-0000 17-31-216-029-0000</t>
  </si>
  <si>
    <t>3386 S ARCHER CHICAGO</t>
  </si>
  <si>
    <t>1976 1978 1978</t>
  </si>
  <si>
    <t>17-31-216-030-0000</t>
  </si>
  <si>
    <t>17-31-216-030-0000 17-31-216-031-0000</t>
  </si>
  <si>
    <t>3378 S ARCHER CHICAGO</t>
  </si>
  <si>
    <t>1979 1979</t>
  </si>
  <si>
    <t>17-31-220-023-0000</t>
  </si>
  <si>
    <t>17-31-220-023-0000 17-31-220-024-0000 17-31-220-025-0000 17-31-220-026-0000</t>
  </si>
  <si>
    <t>1908 W 34TH CHICAGO</t>
  </si>
  <si>
    <t>1898 1976 1992 1978 1980 1978 1984 1986</t>
  </si>
  <si>
    <t>17-31-230-029-0000</t>
  </si>
  <si>
    <t>17-31-230-029-0000 17-31-230-030-0000</t>
  </si>
  <si>
    <t>3430 S ASHLAND CHICAGO</t>
  </si>
  <si>
    <t>17-31-309-002-0000</t>
  </si>
  <si>
    <t>2315 W 36TH CHICAGO</t>
  </si>
  <si>
    <t>17-31-405-003-0000</t>
  </si>
  <si>
    <t>6-63</t>
  </si>
  <si>
    <t>1719 W 35TH CHICAGO</t>
  </si>
  <si>
    <t>17-31-422-032-0000</t>
  </si>
  <si>
    <t>3718 S ASHLAND CHICAGO</t>
  </si>
  <si>
    <t>17-31-423-026-0000</t>
  </si>
  <si>
    <t>17-31-423-024-0000 17-31-423-025-0000 17-31-423-026-0000</t>
  </si>
  <si>
    <t>3742 S ASHLAND CHICAGO</t>
  </si>
  <si>
    <t>17-31-431-024-0000</t>
  </si>
  <si>
    <t>17-31-431-024-0000 17-31-431-025-0000 17-31-431-026-0000</t>
  </si>
  <si>
    <t>1640 W PERSHING CHICAGO</t>
  </si>
  <si>
    <t>1988 1955 1955</t>
  </si>
  <si>
    <t>17-32-101-016-0000</t>
  </si>
  <si>
    <t>3229 S ASHLAND CHICAGO</t>
  </si>
  <si>
    <t>17-32-112-015-0000</t>
  </si>
  <si>
    <t>3315 S JUSTINE CHICAGO</t>
  </si>
  <si>
    <t>1946 1947 1976 1976</t>
  </si>
  <si>
    <t>17-32-112-016-0000</t>
  </si>
  <si>
    <t>3335 S JUSTINE CHICAGO</t>
  </si>
  <si>
    <t>1943 2017</t>
  </si>
  <si>
    <t>17-32-112-025-0000</t>
  </si>
  <si>
    <t>1430 W 34TH CHICAGO</t>
  </si>
  <si>
    <t>17-32-114-027-0000</t>
  </si>
  <si>
    <t>17-32-113-056-0000 17-32-114-027-0000 17-32-114-028-0000</t>
  </si>
  <si>
    <t>1400 W 35TH CHICAGO</t>
  </si>
  <si>
    <t>1999 1973 1973</t>
  </si>
  <si>
    <t>17-32-115-004-0000</t>
  </si>
  <si>
    <t>1300 W 35TH CHICAGO</t>
  </si>
  <si>
    <t>2002 1952 1952 1952</t>
  </si>
  <si>
    <t>17-32-115-006-0000</t>
  </si>
  <si>
    <t>17-32-100-006-0000 17-32-100-007-0000 17-32-100-008-0000 17-32-115-003-0000 17-32-115-005-0000 17-32-115-006-0000 17-32-500-008-0000 17-32-500-011-0000</t>
  </si>
  <si>
    <t>5-80 5-80 5-80 5-80 5-80 5-93 5-80 5-80</t>
  </si>
  <si>
    <t>3313 S IRON CHICAGO</t>
  </si>
  <si>
    <t>17-32-219-038-0000</t>
  </si>
  <si>
    <t>17-32-219-038-0000 17-32-219-039-0000</t>
  </si>
  <si>
    <t>3306 S HALSTED CHICAGO</t>
  </si>
  <si>
    <t>17-32-224-022-0000</t>
  </si>
  <si>
    <t>17-32-224-022-0000 17-32-224-023-0000</t>
  </si>
  <si>
    <t>1134 W 35TH CHICAGO</t>
  </si>
  <si>
    <t>17-32-300-025-0000</t>
  </si>
  <si>
    <t>1444 W 37TH CHICAGO</t>
  </si>
  <si>
    <t>17-32-300-028-0000</t>
  </si>
  <si>
    <t>3615 S JASPER CHICAGO</t>
  </si>
  <si>
    <t>17-32-300-032-0000</t>
  </si>
  <si>
    <t>17-32-300-031-0000 17-32-300-032-0000 17-32-300-142-0000</t>
  </si>
  <si>
    <t>1428 W 37TH CHICAGO</t>
  </si>
  <si>
    <t>17-32-300-038-0000</t>
  </si>
  <si>
    <t>17-32-300-037-0000 17-32-300-038-0000</t>
  </si>
  <si>
    <t>3611 S LOOMIS CHICAGO</t>
  </si>
  <si>
    <t>17-32-300-039-0000</t>
  </si>
  <si>
    <t>3629 S LOOMIS CHICAGO</t>
  </si>
  <si>
    <t>17-32-300-042-0000</t>
  </si>
  <si>
    <t>17-32-300-042-0000 17-32-300-160-0000</t>
  </si>
  <si>
    <t>3600 S IRON CHICAGO</t>
  </si>
  <si>
    <t>17-32-300-045-0000</t>
  </si>
  <si>
    <t>17-32-300-045-0000 17-32-300-046-0000</t>
  </si>
  <si>
    <t>3636 S IRON CHICAGO</t>
  </si>
  <si>
    <t>17-32-300-049-0000</t>
  </si>
  <si>
    <t>3701 S ASHLAND CHICAGO</t>
  </si>
  <si>
    <t>17-32-300-052-0000</t>
  </si>
  <si>
    <t>17-32-300-050-0000 17-32-300-051-0000 17-32-300-052-0000 17-32-300-116-0000 17-32-300-183-0000</t>
  </si>
  <si>
    <t>6-70 6-70 6-63 6-63 6-70</t>
  </si>
  <si>
    <t>3737 S ASHLAND CHICAGO</t>
  </si>
  <si>
    <t>17-32-300-057-0000</t>
  </si>
  <si>
    <t>17-32-300-056-0000 17-32-300-057-0000 17-32-300-058-0000 17-32-300-059-0000</t>
  </si>
  <si>
    <t>1437 W 37TH CHICAGO</t>
  </si>
  <si>
    <t>1965 1956 1967 1957 1926 1967 2008 1912</t>
  </si>
  <si>
    <t>17-32-300-072-0000</t>
  </si>
  <si>
    <t>1420 W 38TH CHICAGO</t>
  </si>
  <si>
    <t>17-32-300-074-0000</t>
  </si>
  <si>
    <t>3733 S LOOMIS CHICAGO</t>
  </si>
  <si>
    <t>17-32-300-076-0000</t>
  </si>
  <si>
    <t>3801 S ASHLAND CHICAGO</t>
  </si>
  <si>
    <t>1908 1908</t>
  </si>
  <si>
    <t>17-32-300-077-0000</t>
  </si>
  <si>
    <t>1519 W 38TH CHICAGO</t>
  </si>
  <si>
    <t>17-32-300-082-0000</t>
  </si>
  <si>
    <t>1512 W PERSHING CHICAGO</t>
  </si>
  <si>
    <t>17-32-300-095-0000</t>
  </si>
  <si>
    <t>3501 S IRON CHICAGO</t>
  </si>
  <si>
    <t>17-32-300-099-0000</t>
  </si>
  <si>
    <t>17-32-300-098-0000 17-32-300-099-0000</t>
  </si>
  <si>
    <t>3641 S IRON CHICAGO</t>
  </si>
  <si>
    <t>1925 1927 1927</t>
  </si>
  <si>
    <t>17-32-300-100-0000</t>
  </si>
  <si>
    <t>3655 S IRON CHICAGO</t>
  </si>
  <si>
    <t>17-32-300-101-0000</t>
  </si>
  <si>
    <t>17-32-300-101-0000 17-32-300-103-0000 17-32-300-191-0000</t>
  </si>
  <si>
    <t>5-93 5-80 5-80</t>
  </si>
  <si>
    <t>3665 S IRON CHICAGO</t>
  </si>
  <si>
    <t>17-32-300-106-0000</t>
  </si>
  <si>
    <t>3701 S IRON CHICAGO</t>
  </si>
  <si>
    <t>17-32-300-121-0000</t>
  </si>
  <si>
    <t>5-83</t>
  </si>
  <si>
    <t>1520 W PERSHING CHICAGO</t>
  </si>
  <si>
    <t>17-32-300-125-0000</t>
  </si>
  <si>
    <t>17-32-300-124-0000 17-32-300-125-0000 17-32-300-126-0000</t>
  </si>
  <si>
    <t>5-93 5-93 5-80</t>
  </si>
  <si>
    <t>1200 W 37TH CHICAGO</t>
  </si>
  <si>
    <t>1951 1951</t>
  </si>
  <si>
    <t>17-32-300-131-0000</t>
  </si>
  <si>
    <t>3630 S IRON CHICAGO</t>
  </si>
  <si>
    <t>17-32-300-135-0000</t>
  </si>
  <si>
    <t>17-32-300-107-0000 17-32-300-135-0000</t>
  </si>
  <si>
    <t>3600 S RACINE CHICAGO</t>
  </si>
  <si>
    <t>17-32-300-152-0000</t>
  </si>
  <si>
    <t>3623 S LAFLIN CHICAGO</t>
  </si>
  <si>
    <t>17-32-300-153-0000</t>
  </si>
  <si>
    <t>3627 S LAFLIN CHICAGO</t>
  </si>
  <si>
    <t>1910 1972</t>
  </si>
  <si>
    <t>17-32-300-168-0000</t>
  </si>
  <si>
    <t>3742 S RACINE CHICAGO</t>
  </si>
  <si>
    <t>1974 1916</t>
  </si>
  <si>
    <t>17-32-300-182-0000</t>
  </si>
  <si>
    <t>17-32-300-070-0000 17-32-300-084-0000 17-32-300-182-0000 17-32-300-188-0000 17-32-300-189-0000</t>
  </si>
  <si>
    <t>5-80 5-80 5-93 5-93 5-93</t>
  </si>
  <si>
    <t>1530 W PERSHING CHICAGO</t>
  </si>
  <si>
    <t>1926 1927 1954</t>
  </si>
  <si>
    <t>17-32-300-187-0000</t>
  </si>
  <si>
    <t>1500 W PERSHING CHICAGO</t>
  </si>
  <si>
    <t>1911 1911 1911</t>
  </si>
  <si>
    <t>17-32-300-192-0000</t>
  </si>
  <si>
    <t>3716 S IRON CHICAGO</t>
  </si>
  <si>
    <t>17-32-300-195-0000</t>
  </si>
  <si>
    <t>1367 W 37TH CHICAGO</t>
  </si>
  <si>
    <t>17-32-300-196-0000</t>
  </si>
  <si>
    <t>3700 S IRON CHICAGO</t>
  </si>
  <si>
    <t>17-32-300-199-0000</t>
  </si>
  <si>
    <t>17-32-300-199-0000 17-32-300-200-0000 17-32-300-201-0000 17-32-300-202-0000</t>
  </si>
  <si>
    <t>3523 S ASHLAND CHICAGO</t>
  </si>
  <si>
    <t>17-32-400-021-0000</t>
  </si>
  <si>
    <t>17-32-400-021-0000 17-32-400-022-0000</t>
  </si>
  <si>
    <t>3520 S MORGAN CHICAGO</t>
  </si>
  <si>
    <t>1908 1983</t>
  </si>
  <si>
    <t>17-32-400-023-0000</t>
  </si>
  <si>
    <t>3550 S MORGAN CHICAGO</t>
  </si>
  <si>
    <t>17-32-400-028-0000</t>
  </si>
  <si>
    <t>17-32-400-028-0000 17-32-400-029-0000 17-32-400-030-0000 17-32-400-032-0000 17-32-400-033-0000 17-32-400-034-0000 17-32-400-035-0000 17-32-400-108-0000 17-32-400-117-0000 17-32-400-123-0000</t>
  </si>
  <si>
    <t>5-93 5-93 5-93 5-80 5-80 5-90 5-90 5-93 5-80 5-80</t>
  </si>
  <si>
    <t>3641 S RACINE CHICAGO</t>
  </si>
  <si>
    <t>1980 1914 1908 1938 1960</t>
  </si>
  <si>
    <t>17-32-400-036-0000</t>
  </si>
  <si>
    <t>1100 W 37TH CHICAGO</t>
  </si>
  <si>
    <t>1910 1908</t>
  </si>
  <si>
    <t>17-32-400-041-0000</t>
  </si>
  <si>
    <t>17-32-400-040-0000 17-32-400-041-0000</t>
  </si>
  <si>
    <t>3604 S MORGAN CHICAGO</t>
  </si>
  <si>
    <t>1946 1958 1913 1957</t>
  </si>
  <si>
    <t>17-32-400-046-0000</t>
  </si>
  <si>
    <t>1048 W 37TH CHICAGO</t>
  </si>
  <si>
    <t>17-32-400-048-0000</t>
  </si>
  <si>
    <t>17-32-400-048-0000 17-32-400-128-0000 17-32-400-140-0000</t>
  </si>
  <si>
    <t>1018 W 37TH CHICAGO</t>
  </si>
  <si>
    <t>1908 1941 1913</t>
  </si>
  <si>
    <t>17-32-400-088-0000</t>
  </si>
  <si>
    <t>3717 S MAY CHICAGO</t>
  </si>
  <si>
    <t>17-32-400-156-0000</t>
  </si>
  <si>
    <t>17-32-400-156-0000 17-32-400-157-0000</t>
  </si>
  <si>
    <t>3700 S MORGAN CHICAGO</t>
  </si>
  <si>
    <t>17-32-400-104-0000</t>
  </si>
  <si>
    <t>17-32-400-014-0000 17-32-400-102-0000 17-32-400-104-0000 17-32-400-105-0000 17-32-400-106-0000 17-32-400-107-0000 17-32-400-147-0000 17-32-400-148-0000 17-32-400-150-0000</t>
  </si>
  <si>
    <t>5-80 5-80 5-93 5-80 5-93 5-80 5-80 5-93 5-80</t>
  </si>
  <si>
    <t>1049 W 35TH CHICAGO</t>
  </si>
  <si>
    <t>1963 1967 1900 1900</t>
  </si>
  <si>
    <t>17-32-400-112-0000</t>
  </si>
  <si>
    <t>17-32-400-112-0000 17-32-400-141-0000</t>
  </si>
  <si>
    <t>3800 S MORGAN CHICAGO</t>
  </si>
  <si>
    <t>1962 1982 1984 1982</t>
  </si>
  <si>
    <t>17-32-400-119-0000</t>
  </si>
  <si>
    <t>17-32-400-119-0000 17-32-400-131-0000 17-32-400-135-0000</t>
  </si>
  <si>
    <t>3620 S MORGAN CHICAGO</t>
  </si>
  <si>
    <t>1944 1907 1907 1907 1944</t>
  </si>
  <si>
    <t>17-32-400-126-0000</t>
  </si>
  <si>
    <t>3642 S MORGAN CHICAGO</t>
  </si>
  <si>
    <t>17-32-400-132-0000</t>
  </si>
  <si>
    <t>17-32-400-129-0000 17-32-400-132-0000</t>
  </si>
  <si>
    <t>3612 S MORGAN CHICAGO</t>
  </si>
  <si>
    <t>1897</t>
  </si>
  <si>
    <t>17-32-400-143-0000</t>
  </si>
  <si>
    <t>1000 W PERSHING CHICAGO</t>
  </si>
  <si>
    <t>1966 1966 1993 1977 1960 1987 1960 1993 1968 1982 1975 1991 1985 2011 1992</t>
  </si>
  <si>
    <t>17-32-400-145-0000</t>
  </si>
  <si>
    <t>1120 W PERSHING CHICAGO</t>
  </si>
  <si>
    <t>17-32-401-036-0000</t>
  </si>
  <si>
    <t>3730 S MAY CHICAGO</t>
  </si>
  <si>
    <t>17-32-405-003-0000</t>
  </si>
  <si>
    <t>17-32-405-003-0000 17-32-405-004-0000</t>
  </si>
  <si>
    <t>3539 S MORGAN CHICAGO</t>
  </si>
  <si>
    <t>1924 1926</t>
  </si>
  <si>
    <t>17-32-410-022-0000</t>
  </si>
  <si>
    <t>3626 S HALSTED CHICAGO</t>
  </si>
  <si>
    <t>17-32-411-002-0000</t>
  </si>
  <si>
    <t>17-32-411-001-0000 17-32-411-002-0000 17-32-411-003-0000 17-32-411-004-0000 17-32-411-005-0000 17-32-411-006-0000 17-32-411-007-0000 17-32-411-008-0000 17-32-411-009-0000 17-32-411-010-0000 17-32-411-011-0000</t>
  </si>
  <si>
    <t>5-80 5-93 5-93 5-93 5-93 5-93 5-93 5-93 5-93 5-93 5-80</t>
  </si>
  <si>
    <t>3703 S MORGAN CHICAGO</t>
  </si>
  <si>
    <t>1981 1981 1981 1981 1981 1965 1965 1965 1981 1981 1981</t>
  </si>
  <si>
    <t>17-32-416-024-0000</t>
  </si>
  <si>
    <t>17-32-416-022-0000 17-32-416-023-0000 17-32-416-024-0000 17-32-416-028-0000 17-32-416-030-0000</t>
  </si>
  <si>
    <t>5-80 5-80 5-93 5-80 5-93</t>
  </si>
  <si>
    <t>3754 S HALSTED CHICAGO</t>
  </si>
  <si>
    <t>17-32-418-009-0000</t>
  </si>
  <si>
    <t>17-32-418-006-0000 17-32-418-007-0000 17-32-418-008-0000 17-32-418-009-0000</t>
  </si>
  <si>
    <t>901 W 38TH CHICAGO</t>
  </si>
  <si>
    <t>1919 1966</t>
  </si>
  <si>
    <t>17-32-418-014-0000</t>
  </si>
  <si>
    <t>17-32-418-014-0000 17-32-418-015-0000 17-32-418-016-0000 17-32-418-017-0000 17-32-418-022-0000</t>
  </si>
  <si>
    <t>912 W 38TH CHICAGO</t>
  </si>
  <si>
    <t>1959 1958 1959 1958 1958</t>
  </si>
  <si>
    <t>17-32-418-021-0000</t>
  </si>
  <si>
    <t>924 W 38TH CHICAGO</t>
  </si>
  <si>
    <t>17-32-418-024-0000</t>
  </si>
  <si>
    <t>925 W 38TH CHICAGO</t>
  </si>
  <si>
    <t>1956 2002</t>
  </si>
  <si>
    <t>17-32-418-026-0000</t>
  </si>
  <si>
    <t>17-32-418-025-0000 17-32-418-026-0000</t>
  </si>
  <si>
    <t>928 W 38TH CHICAGO</t>
  </si>
  <si>
    <t>2022 1936 1924</t>
  </si>
  <si>
    <t>17-32-419-006-0000</t>
  </si>
  <si>
    <t>17-32-418-018-0000 17-32-418-019-0000 17-32-419-001-0000 17-32-419-002-0000 17-32-419-003-0000 17-32-419-004-0000 17-32-419-005-0000 17-32-419-006-0000 17-32-419-007-0000 17-32-419-008-0000 17-32-419-009-0000 17-32-419-010-0000 17-32-419-011-0000 17-32-419-012-0000 17-32-419-013-0000 17-32-419-014-0000 17-32-419-015-0000 17-32-419-016-0000 17-32-419-017-0000 17-32-419-018-0000 17-32-419-019-0000 17-32-419-020-0000 17-32-419-021-0000 17-32-419-022-0000</t>
  </si>
  <si>
    <t>5-80 5-80 5-80 5-80 5-80 5-80 5-80 5-93 5-93 5-93 5-93 5-93 5-93 5-80 5-80 5-80 5-93 5-93 5-93 5-93 5-80 5-80 5-80 5-80</t>
  </si>
  <si>
    <t>819 W 38TH CHICAGO</t>
  </si>
  <si>
    <t>1926 1959 1959 1959 1959 1959 1928 1928 1951 1962</t>
  </si>
  <si>
    <t>17-32-421-006-0000</t>
  </si>
  <si>
    <t>17-32-421-005-0000 17-32-421-006-0000</t>
  </si>
  <si>
    <t>6-63 5-97</t>
  </si>
  <si>
    <t>800 W PERSHING CHICAGO</t>
  </si>
  <si>
    <t>1963 1987 1962 1961</t>
  </si>
  <si>
    <t>17-32-421-007-0000</t>
  </si>
  <si>
    <t>920 W PERSHING CHICAGO</t>
  </si>
  <si>
    <t>17-33-107-009-0000</t>
  </si>
  <si>
    <t>17-33-107-006-0000 17-33-107-007-0000 17-33-107-008-0000 17-33-107-009-0000 17-33-107-013-0000 17-33-107-014-0000 17-33-107-015-0000 17-33-107-020-0000 17-33-107-021-0000 17-33-107-022-0000</t>
  </si>
  <si>
    <t>5-80 5-80 5-92 5-93 5-93 5-93 5-80 5-93 5-93 5-93</t>
  </si>
  <si>
    <t>3119 S CANAL CHICAGO</t>
  </si>
  <si>
    <t>1978 1978 1970 1971 1971 1971 1971 1970 1970</t>
  </si>
  <si>
    <t>17-33-209-008-0000</t>
  </si>
  <si>
    <t>17-33-209-007-0000 17-33-209-008-0000</t>
  </si>
  <si>
    <t>3247 S SHIELDS CHICAGO</t>
  </si>
  <si>
    <t>1900 1900</t>
  </si>
  <si>
    <t>17-33-305-006-0000</t>
  </si>
  <si>
    <t>3522 S NORMAL CHICAGO</t>
  </si>
  <si>
    <t>17-33-306-005-0000</t>
  </si>
  <si>
    <t>3611 S NORMAL CHICAGO</t>
  </si>
  <si>
    <t>17-33-306-009-0000</t>
  </si>
  <si>
    <t>3535 S NORMAL CHICAGO</t>
  </si>
  <si>
    <t>1890</t>
  </si>
  <si>
    <t>17-33-306-010-0000</t>
  </si>
  <si>
    <t>3555 S NORMAL CHICAGO</t>
  </si>
  <si>
    <t>17-33-307-004-0000</t>
  </si>
  <si>
    <t>17-33-307-004-0000 17-33-307-005-0000 17-33-307-006-0000 17-33-307-007-0000 17-33-307-049-0000</t>
  </si>
  <si>
    <t>5-93 5-93 5-17 5-17 5-93</t>
  </si>
  <si>
    <t>3609 S HALSTED CHICAGO</t>
  </si>
  <si>
    <t>1967 1967 1983 1983 1943</t>
  </si>
  <si>
    <t>17-33-313-007-0000</t>
  </si>
  <si>
    <t>17-33-313-005-0000 17-33-313-006-0000 17-33-313-007-0000 17-33-313-008-0000 17-33-313-009-0000 17-33-313-010-0000 17-33-313-011-0000</t>
  </si>
  <si>
    <t>5-80 5-80 5-93 5-93 5-93 5-93 5-93</t>
  </si>
  <si>
    <t>3717 S HALSTED CHICAGO</t>
  </si>
  <si>
    <t>1961 1961 1938 1938 1925 1926</t>
  </si>
  <si>
    <t>17-33-313-012-0000</t>
  </si>
  <si>
    <t>17-33-313-012-0000 17-33-313-048-0000</t>
  </si>
  <si>
    <t>3729 S HALSTED CHICAGO</t>
  </si>
  <si>
    <t>1926 1925</t>
  </si>
  <si>
    <t>17-33-313-015-0000</t>
  </si>
  <si>
    <t>17-33-313-015-0000 17-33-313-016-0000 17-33-313-017-0000 17-33-313-018-0000 17-33-313-019-0000 17-33-313-020-0000 17-33-313-021-0000 17-33-313-022-0000 17-33-313-023-0000 17-33-313-024-0000 17-33-313-049-0000</t>
  </si>
  <si>
    <t>5-93 5-93 5-93 5-93 5-93 5-93 5-93 5-80 5-80 5-80 5-93</t>
  </si>
  <si>
    <t>3737 S HALSTED CHICAGO</t>
  </si>
  <si>
    <t>1937 1937 1937 1937 1937 1937 1938 1996 1996 1996 1996 1937 1965</t>
  </si>
  <si>
    <t>17-33-321-006-0000</t>
  </si>
  <si>
    <t>17-33-321-006-0000 17-33-321-007-0000 17-33-321-008-0000 17-33-321-009-0000</t>
  </si>
  <si>
    <t>3813 S HALSTED CHICAGO</t>
  </si>
  <si>
    <t>1977 1978 1977 1978 1877 1971 1972 1878</t>
  </si>
  <si>
    <t>17-33-321-010-0000</t>
  </si>
  <si>
    <t>17-33-321-010-0000 17-33-321-011-0000 17-33-321-012-0000 17-33-321-013-0000</t>
  </si>
  <si>
    <t>3823 S HALSTED CHICAGO</t>
  </si>
  <si>
    <t>1982 1954 1982 1954 1954 2000</t>
  </si>
  <si>
    <t>17-33-321-014-0000</t>
  </si>
  <si>
    <t>17-33-321-014-0000 17-33-321-015-0000 17-33-321-016-0000</t>
  </si>
  <si>
    <t>3831 S HALSTED CHICAGO</t>
  </si>
  <si>
    <t>1879 1878</t>
  </si>
  <si>
    <t>17-33-323-037-0000</t>
  </si>
  <si>
    <t>3846 S LOWE CHICAGO</t>
  </si>
  <si>
    <t>17-33-324-034-0000</t>
  </si>
  <si>
    <t>17-33-324-034-0000 17-33-324-035-0000 17-33-324-036-0000 17-33-324-037-0000</t>
  </si>
  <si>
    <t>3834 S WALLACE CHICAGO</t>
  </si>
  <si>
    <t>1935 1935 1935 1935</t>
  </si>
  <si>
    <t>17-33-324-038-0000</t>
  </si>
  <si>
    <t>608 W PERSHING CHICAGO</t>
  </si>
  <si>
    <t>17-33-328-015-0000</t>
  </si>
  <si>
    <t>17-33-328-015-0000 17-33-328-016-0000 17-33-328-017-0000 17-33-328-018-0000 17-33-328-024-0000</t>
  </si>
  <si>
    <t>434 W PERSHING CHICAGO</t>
  </si>
  <si>
    <t>1991 1991 1947 1947 1947</t>
  </si>
  <si>
    <t>17-33-328-019-0000</t>
  </si>
  <si>
    <t>17-33-328-019-0000 17-33-328-020-0000</t>
  </si>
  <si>
    <t>412 W PERSHING CHICAGO</t>
  </si>
  <si>
    <t>17-33-300-023-0000</t>
  </si>
  <si>
    <t>17-33-300-023-0000 17-33-300-024-0000</t>
  </si>
  <si>
    <t>3557 S HALSTED CHICAGO</t>
  </si>
  <si>
    <t>1910 1910</t>
  </si>
  <si>
    <t>17-16-237-008-0000</t>
  </si>
  <si>
    <t>17-16-237-008-0000 17-16-237-009-0000</t>
  </si>
  <si>
    <t>300 W VAN BUREN CHICAGO</t>
  </si>
  <si>
    <t>1992 1992</t>
  </si>
  <si>
    <t>Industrial-Utility Energy Production</t>
  </si>
  <si>
    <t>17-31-216-032-0000</t>
  </si>
  <si>
    <t>17-31-216-032-0000 17-31-216-033-0000 17-31-216-034-0000 17-31-216-035-0000 17-31-216-036-0000 17-31-216-037-0000 17-31-216-038-0000</t>
  </si>
  <si>
    <t>1972 1972 1972 1972 1972 1972 1972</t>
  </si>
  <si>
    <t>17-31-220-019-0000</t>
  </si>
  <si>
    <t>17-31-220-018-0000 17-31-220-019-0000 17-31-220-020-0000 17-31-220-021-0000 17-31-220-022-0000</t>
  </si>
  <si>
    <t>5-90 5-22 5-22 5-22 5-22</t>
  </si>
  <si>
    <t>1841 W 33RD CHICAGO</t>
  </si>
  <si>
    <t>1915 1915 1915 1915</t>
  </si>
  <si>
    <t>17-31-311-037-0000</t>
  </si>
  <si>
    <t>17-31-311-016-0000 17-31-311-037-0000 17-31-311-038-0000 17-31-311-039-0000 17-31-311-040-0000</t>
  </si>
  <si>
    <t>5-90 5-91 5-91 5-91 5-90</t>
  </si>
  <si>
    <t>2240 W 37TH CHICAGO</t>
  </si>
  <si>
    <t>1938 1938 1938</t>
  </si>
  <si>
    <t>Industrial-Distribution Warehouse  Multi Story</t>
  </si>
  <si>
    <t>17-32-400-090-0000</t>
  </si>
  <si>
    <t>17-32-400-090-0000 17-32-400-120-0000</t>
  </si>
  <si>
    <t>1133 W 35TH CHICAGO</t>
  </si>
  <si>
    <t>1953 1943 1944 1954 1966</t>
  </si>
  <si>
    <t>17-32-203-021-0000</t>
  </si>
  <si>
    <t>3121 S MORGAN CHICAGO</t>
  </si>
  <si>
    <t>16-36-313-047-0000</t>
  </si>
  <si>
    <t>3755 S KEDZIE CHICAGO</t>
  </si>
  <si>
    <t>16-36-316-002-0000</t>
  </si>
  <si>
    <t>3803 S KEDZIE CHICAGO</t>
  </si>
  <si>
    <t>16-36-316-009-0000</t>
  </si>
  <si>
    <t>3823 S KEDZIE CHICAGO</t>
  </si>
  <si>
    <t>16-36-323-055-0000</t>
  </si>
  <si>
    <t>2820 W PERSHING CHICAGO</t>
  </si>
  <si>
    <t>16-36-400-045-0000</t>
  </si>
  <si>
    <t>3501 S CALIFORNIA CHICAGO</t>
  </si>
  <si>
    <t>16-36-402-007-0000</t>
  </si>
  <si>
    <t>16-36-402-007-0000 16-36-402-028-0000</t>
  </si>
  <si>
    <t>3549 S CALIFORNIA CHICAGO</t>
  </si>
  <si>
    <t>1924 2018</t>
  </si>
  <si>
    <t>16-36-402-026-0000</t>
  </si>
  <si>
    <t>3557 S CALIFORNIA CHICAGO</t>
  </si>
  <si>
    <t>17-32-300-175-0000</t>
  </si>
  <si>
    <t>17-32-300-158-0000 17-32-300-175-0000</t>
  </si>
  <si>
    <t>3800 S RACINE CHICAGO</t>
  </si>
  <si>
    <t>1990 1965</t>
  </si>
  <si>
    <t>16-36-421-020-0000</t>
  </si>
  <si>
    <t>16-36-421-017-0000 16-36-421-018-0000 16-36-421-019-0000 16-36-421-020-0000 16-36-421-021-0000 16-36-421-022-0000 16-36-421-023-0000 16-36-421-024-0000</t>
  </si>
  <si>
    <t>5-90 5-90 5-90 5-17 5-17 5-17 5-90 5-90</t>
  </si>
  <si>
    <t>3728 S ARCHER CHICAGO</t>
  </si>
  <si>
    <t>1965 1967 1987 1967 1967 1987 1967</t>
  </si>
  <si>
    <t>17-28-125-048-0000</t>
  </si>
  <si>
    <t>17-28-125-047-0000 17-28-125-048-0000 17-28-125-050-0000 17-28-125-051-0000 17-28-125-052-0000 17-28-125-053-0000</t>
  </si>
  <si>
    <t>5-90 5-97 5-97 5-97 5-97 5-97</t>
  </si>
  <si>
    <t>2453 S ARCHER CHICAGO</t>
  </si>
  <si>
    <t>16-36-425-041-0000</t>
  </si>
  <si>
    <t>3800 S ARCHER CHICAGO</t>
  </si>
  <si>
    <t>16-36-425-046-0000</t>
  </si>
  <si>
    <t>3868 S ARCHER CHICAGO</t>
  </si>
  <si>
    <t>16-36-426-002-0000</t>
  </si>
  <si>
    <t>3869 S ARCHER CHICAGO</t>
  </si>
  <si>
    <t>16-36-426-005-0000</t>
  </si>
  <si>
    <t>16-36-426-003-0000 16-36-426-004-0000 16-36-426-005-0000 16-36-426-006-0000 16-36-426-007-0000 16-36-426-008-0000 16-36-426-009-0000 16-36-426-042-0000</t>
  </si>
  <si>
    <t>5-90 5-90 5-17 5-17 5-17 5-17 5-90 5-90</t>
  </si>
  <si>
    <t>3857 S ARCHER CHICAGO</t>
  </si>
  <si>
    <t>2009 1978 1978 1978</t>
  </si>
  <si>
    <t>17-34-326-043-0000</t>
  </si>
  <si>
    <t>17-34-326-043-0000 17-34-326-048-0000</t>
  </si>
  <si>
    <t>304 E PERSHING CHICAGO</t>
  </si>
  <si>
    <t>16-36-428-010-0000</t>
  </si>
  <si>
    <t>3808 S WESTERN CHICAGO</t>
  </si>
  <si>
    <t>17-09-430-018-0000</t>
  </si>
  <si>
    <t>205 W LAKE CHICAGO</t>
  </si>
  <si>
    <t>17-09-430-019-0000</t>
  </si>
  <si>
    <t>178 N WELLS CHICAGO</t>
  </si>
  <si>
    <t>17-09-433-014-1002</t>
  </si>
  <si>
    <t>17-09-446-006-0000</t>
  </si>
  <si>
    <t>188 W WASHINGTON CHICAGO</t>
  </si>
  <si>
    <t>17-15-108-007-0000</t>
  </si>
  <si>
    <t>17-15-108-007-0000 17-15-108-008-0000 17-15-108-015-0000</t>
  </si>
  <si>
    <t>5-17 5-90 5-90</t>
  </si>
  <si>
    <t>424 S WABASH CHICAGO</t>
  </si>
  <si>
    <t>Land Value + Nominal Value</t>
  </si>
  <si>
    <t>17-15-306-015-0000</t>
  </si>
  <si>
    <t>1011 S STATE CHICAGO</t>
  </si>
  <si>
    <t>17-15-306-022-0000</t>
  </si>
  <si>
    <t>914 S WABASH CHICAGO</t>
  </si>
  <si>
    <t>17-15-306-034-0000</t>
  </si>
  <si>
    <t>900 S WABASH CHICAGO</t>
  </si>
  <si>
    <t>17-32-203-003-0000</t>
  </si>
  <si>
    <t>3107 S MORGAN CHICAGO</t>
  </si>
  <si>
    <t>76020</t>
  </si>
  <si>
    <t>17-15-309-037-0000</t>
  </si>
  <si>
    <t>17-15-309-037-0000 17-15-309-038-0000</t>
  </si>
  <si>
    <t>1111 S WABASH CHICAGO</t>
  </si>
  <si>
    <t>17-16-241-054-0000</t>
  </si>
  <si>
    <t>17-16-241-003-0000 17-16-241-051-0000 17-16-241-052-0000 17-16-241-053-0000 17-16-241-054-0000</t>
  </si>
  <si>
    <t>5-17 5-17 5-17 5-17 5-17</t>
  </si>
  <si>
    <t>409 S WELLS CHICAGO</t>
  </si>
  <si>
    <t>17-16-246-017-0000</t>
  </si>
  <si>
    <t>433 S DEARBORN CHICAGO</t>
  </si>
  <si>
    <t>17-16-404-022-0000</t>
  </si>
  <si>
    <t>700 S CLARK CHICAGO</t>
  </si>
  <si>
    <t>17-16-405-007-0000</t>
  </si>
  <si>
    <t>17-16-405-007-0000 17-16-405-008-0000</t>
  </si>
  <si>
    <t>645 S CLARK CHICAGO</t>
  </si>
  <si>
    <t>17-16-408-034-0000</t>
  </si>
  <si>
    <t>621 S PLYMOUTH CHICAGO</t>
  </si>
  <si>
    <t>17-21-402-008-0000</t>
  </si>
  <si>
    <t>17-21-402-008-0000 17-21-402-009-0000 17-21-402-010-0000</t>
  </si>
  <si>
    <t>1640 S STATE CHICAGO</t>
  </si>
  <si>
    <t>1888 1954 1954</t>
  </si>
  <si>
    <t>17-31-424-037-0000</t>
  </si>
  <si>
    <t>1938 W PERSHING CHICAGO</t>
  </si>
  <si>
    <t>1930 2008</t>
  </si>
  <si>
    <t>17-09-430-021-0000</t>
  </si>
  <si>
    <t>223 W LAKE CHICAGO</t>
  </si>
  <si>
    <t>17-21-422-017-0000</t>
  </si>
  <si>
    <t>17-21-422-012-0000 17-21-422-015-0000 17-21-422-016-0000 17-21-422-017-0000 17-21-422-018-0000 17-21-422-019-0000 17-21-422-020-0000 17-21-422-021-0000 17-21-422-022-0000 17-21-422-023-0000 17-21-422-024-0000</t>
  </si>
  <si>
    <t>5-90 5-90 5-90 5-17 5-17 5-17 5-17 5-17 5-17 5-17 5-17</t>
  </si>
  <si>
    <t>2026 S CLARK CHICAGO</t>
  </si>
  <si>
    <t>76041</t>
  </si>
  <si>
    <t>2014 2015 2014 2014 2014 2015 2015 2014</t>
  </si>
  <si>
    <t>17-21-434-001-0000</t>
  </si>
  <si>
    <t>316 W CERMAK CHICAGO</t>
  </si>
  <si>
    <t>17-22-100-010-0000</t>
  </si>
  <si>
    <t>17-22-100-010-0000 17-22-100-011-0000</t>
  </si>
  <si>
    <t>1200 S WABASH CHICAGO</t>
  </si>
  <si>
    <t>1999 1999 1999 1999</t>
  </si>
  <si>
    <t>17-22-100-034-0000</t>
  </si>
  <si>
    <t>17-22-103-015-0000</t>
  </si>
  <si>
    <t>1310 S WABASH CHICAGO</t>
  </si>
  <si>
    <t>2012 1964</t>
  </si>
  <si>
    <t>17-22-104-019-0000</t>
  </si>
  <si>
    <t>1316 S MICHIGAN CHICAGO</t>
  </si>
  <si>
    <t>17-22-106-083-0000</t>
  </si>
  <si>
    <t>1510 S WABASH CHICAGO</t>
  </si>
  <si>
    <t>17-22-106-084-0000</t>
  </si>
  <si>
    <t>17-22-106-084-0000 17-22-106-085-0000</t>
  </si>
  <si>
    <t>1512 S WABASH CHICAGO</t>
  </si>
  <si>
    <t>1916 1917</t>
  </si>
  <si>
    <t>17-21-420-039-0000</t>
  </si>
  <si>
    <t>218 W CERMAK CHICAGO</t>
  </si>
  <si>
    <t>17-22-106-118-0000</t>
  </si>
  <si>
    <t>1511 S STATE CHICAGO</t>
  </si>
  <si>
    <t>17-22-108-080-0000</t>
  </si>
  <si>
    <t>1550 S INDIANA CHICAGO</t>
  </si>
  <si>
    <t>17-22-108-082-0000</t>
  </si>
  <si>
    <t>1575 S MICHIGAN CHICAGO</t>
  </si>
  <si>
    <t>17-22-301-010-0000</t>
  </si>
  <si>
    <t>17-22-301-010-0000 17-22-301-045-0000</t>
  </si>
  <si>
    <t>1639 S WABASH CHICAGO</t>
  </si>
  <si>
    <t>17-22-301-047-0000</t>
  </si>
  <si>
    <t>1713 S WABASH CHICAGO</t>
  </si>
  <si>
    <t>17-22-301-051-0000</t>
  </si>
  <si>
    <t>1640 S MICHIGAN CHICAGO</t>
  </si>
  <si>
    <t>17-22-305-025-0000</t>
  </si>
  <si>
    <t>1802 S WABASH CHICAGO</t>
  </si>
  <si>
    <t>17-22-308-102-0000</t>
  </si>
  <si>
    <t>17-22-308-102-0000 17-22-308-103-0000</t>
  </si>
  <si>
    <t>212 E CULLERTON CHICAGO</t>
  </si>
  <si>
    <t>76084</t>
  </si>
  <si>
    <t>17-22-308-106-8002</t>
  </si>
  <si>
    <t>1801 S INDIANA CHICAGO</t>
  </si>
  <si>
    <t>17-33-328-005-0000</t>
  </si>
  <si>
    <t>17-33-328-005-0000 17-33-328-006-0000 17-33-328-007-0000 17-33-328-008-0000 17-33-328-009-0000 17-33-328-010-0000 17-33-328-011-0000 17-33-328-012-0000 17-33-328-013-0000</t>
  </si>
  <si>
    <t>5-17 5-17 5-17 5-17 5-90 5-90 5-90 5-90 5-90</t>
  </si>
  <si>
    <t>458 W PERSHING CHICAGO</t>
  </si>
  <si>
    <t>1941 1941 1941 1941</t>
  </si>
  <si>
    <t>17-22-312-007-0000</t>
  </si>
  <si>
    <t>2021 S WABASH CHICAGO</t>
  </si>
  <si>
    <t>17-22-315-008-0000</t>
  </si>
  <si>
    <t>2023 S PRAIRIE CHICAGO</t>
  </si>
  <si>
    <t>17-22-317-001-0000</t>
  </si>
  <si>
    <t>2101 S STATE CHICAGO</t>
  </si>
  <si>
    <t>16-36-204-045-0000</t>
  </si>
  <si>
    <t>3434 S WESTERN CHICAGO</t>
  </si>
  <si>
    <t>17-22-317-010-0000</t>
  </si>
  <si>
    <t>17-22-317-010-0000 17-22-317-011-0000</t>
  </si>
  <si>
    <t>2108 S WABASH CHICAGO</t>
  </si>
  <si>
    <t>Retail-Banquet Hall</t>
  </si>
  <si>
    <t>17-22-317-017-0000</t>
  </si>
  <si>
    <t>17-22-317-017-0000 17-22-317-018-0000</t>
  </si>
  <si>
    <t>2130 S WABASH CHICAGO</t>
  </si>
  <si>
    <t>2017 1992</t>
  </si>
  <si>
    <t>17-22-317-019-0000</t>
  </si>
  <si>
    <t>17-22-317-014-0000 17-22-317-015-0000 17-22-317-016-0000 17-22-317-019-0000</t>
  </si>
  <si>
    <t>2122 S WABASH CHICAGO</t>
  </si>
  <si>
    <t>17-22-318-022-0000</t>
  </si>
  <si>
    <t>17-22-318-022-0000 17-22-318-023-0000 17-22-318-024-0000 17-22-318-025-0000 17-22-318-026-0000</t>
  </si>
  <si>
    <t>5-17 5-17 5-17 5-90 5-17</t>
  </si>
  <si>
    <t>68 E CERMAK CHICAGO</t>
  </si>
  <si>
    <t>76086</t>
  </si>
  <si>
    <t>2006 2006 2006 2006</t>
  </si>
  <si>
    <t>17-27-101-002-0000</t>
  </si>
  <si>
    <t>17-27-101-001-0000 17-27-101-002-0000 17-27-101-003-0000 17-27-101-004-0000</t>
  </si>
  <si>
    <t>47 E CERMAK CHICAGO</t>
  </si>
  <si>
    <t>1986 1930 1930 1930 1930</t>
  </si>
  <si>
    <t>17-27-101-005-0000</t>
  </si>
  <si>
    <t>17-27-101-005-0000 17-27-101-006-0000 17-27-101-007-0000 17-27-101-008-0000 17-27-101-009-0000 17-27-101-010-0000 17-27-101-011-0000 17-27-101-012-0000 17-27-101-013-0000 17-27-101-014-0000 17-27-101-015-0000</t>
  </si>
  <si>
    <t>5-17 5-17 5-17 5-17 5-17 5-17 5-17 5-17 5-17 5-17 5-17</t>
  </si>
  <si>
    <t>53 E CERMAK CHICAGO</t>
  </si>
  <si>
    <t>76087</t>
  </si>
  <si>
    <t>2004 2004 2004 2004 2004 2004 2004 2005 2006 2004 2004 1945</t>
  </si>
  <si>
    <t>17-27-101-024-0000</t>
  </si>
  <si>
    <t>2244 S MICHIGAN CHICAGO</t>
  </si>
  <si>
    <t>17-27-109-011-0000</t>
  </si>
  <si>
    <t>17-27-109-008-0000 17-27-109-009-0000 17-27-109-010-0000 17-27-109-011-0000 17-27-109-012-0000 17-27-109-013-0000</t>
  </si>
  <si>
    <t>5-90 5-90 5-90 5-17 5-90 5-90</t>
  </si>
  <si>
    <t>2322 S MICHIGAN CHICAGO</t>
  </si>
  <si>
    <t>17-33-325-044-0000</t>
  </si>
  <si>
    <t>17-33-325-044-0000 17-33-325-045-0000 17-33-325-046-0000 17-33-325-047-0000</t>
  </si>
  <si>
    <t>544 W PERSHING CHICAGO</t>
  </si>
  <si>
    <t>17-27-110-010-0000</t>
  </si>
  <si>
    <t>2333 S MICHIGAN CHICAGO</t>
  </si>
  <si>
    <t>17-27-115-007-0000</t>
  </si>
  <si>
    <t>17-27-115-007-0000 17-27-115-008-0000</t>
  </si>
  <si>
    <t>2413 S STATE CHICAGO</t>
  </si>
  <si>
    <t>17-27-115-016-0000</t>
  </si>
  <si>
    <t>17-27-115-016-0000 17-27-115-017-0000 17-27-115-018-0000</t>
  </si>
  <si>
    <t>2441 S STATE CHICAGO</t>
  </si>
  <si>
    <t>1949 1949</t>
  </si>
  <si>
    <t>17-16-245-041-0000</t>
  </si>
  <si>
    <t>500 S DEARBORN CHICAGO</t>
  </si>
  <si>
    <t>17-27-117-003-0000</t>
  </si>
  <si>
    <t>2415 S MICHIGAN CHICAGO</t>
  </si>
  <si>
    <t>17-27-123-025-0000</t>
  </si>
  <si>
    <t>2541 S WABASH CHICAGO</t>
  </si>
  <si>
    <t>17-27-203-013-0000</t>
  </si>
  <si>
    <t>2525 S KING CHICAGO</t>
  </si>
  <si>
    <t>17-33-118-017-0000</t>
  </si>
  <si>
    <t>3445 S HALSTED CHICAGO</t>
  </si>
  <si>
    <t>17-27-303-020-0000</t>
  </si>
  <si>
    <t>17-27-303-020-0000 17-27-303-021-0000 17-27-303-022-0000</t>
  </si>
  <si>
    <t>2838 S MICHIGAN CHICAGO</t>
  </si>
  <si>
    <t>17-27-309-039-0000</t>
  </si>
  <si>
    <t>17-27-309-028-0000 17-27-309-039-0000 17-27-309-044-0000</t>
  </si>
  <si>
    <t>5-90 5-17 5-90</t>
  </si>
  <si>
    <t>2920 S MICHIGAN CHICAGO</t>
  </si>
  <si>
    <t>17-27-300-064-0000</t>
  </si>
  <si>
    <t>17-27-300-027-0000 17-27-300-028-0000 17-27-300-029-0000 17-27-300-030-0000 17-27-300-031-0000 17-27-300-032-0000 17-27-300-047-0000 17-27-300-048-0000 17-27-300-049-0000 17-27-300-062-0000 17-27-300-063-0000 17-27-300-064-0000</t>
  </si>
  <si>
    <t>5-90 5-90 5-90 5-90 5-90 5-90 5-90 5-90 5-90 5-90 5-90 5-17</t>
  </si>
  <si>
    <t>2711 S STATE CHICAGO</t>
  </si>
  <si>
    <t>17-28-114-002-0000</t>
  </si>
  <si>
    <t>17-28-114-001-0000 17-28-114-002-0000</t>
  </si>
  <si>
    <t>2373 S ARCHER CHICAGO</t>
  </si>
  <si>
    <t>1987 1986</t>
  </si>
  <si>
    <t>17-28-115-021-0000</t>
  </si>
  <si>
    <t>17-28-115-019-0000 17-28-115-020-0000 17-28-115-021-0000</t>
  </si>
  <si>
    <t>2424 S CANAL CHICAGO</t>
  </si>
  <si>
    <t>17-27-110-004-0000</t>
  </si>
  <si>
    <t>2317 S MICHIGAN CHICAGO</t>
  </si>
  <si>
    <t>17-28-132-023-0000</t>
  </si>
  <si>
    <t>600 W 26TH CHICAGO</t>
  </si>
  <si>
    <t>17-28-200-008-0000</t>
  </si>
  <si>
    <t>17-28-200-002-0000 17-28-200-003-0000 17-28-200-008-0000 17-28-200-009-0000 17-28-200-010-0000</t>
  </si>
  <si>
    <t>5-90 5-90 5-17 5-17 5-90</t>
  </si>
  <si>
    <t>2224 S ARCHER CHICAGO</t>
  </si>
  <si>
    <t>1974 1974</t>
  </si>
  <si>
    <t>17-28-209-050-0000</t>
  </si>
  <si>
    <t>2242 S WENTWORTH CHICAGO</t>
  </si>
  <si>
    <t>17-28-223-002-0000</t>
  </si>
  <si>
    <t>17-28-223-002-0000 17-28-223-003-0000</t>
  </si>
  <si>
    <t>2405 S WENTWORTH CHICAGO</t>
  </si>
  <si>
    <t>17-28-232-050-0000</t>
  </si>
  <si>
    <t>345 W 25TH CHICAGO</t>
  </si>
  <si>
    <t>17-32-113-050-0000</t>
  </si>
  <si>
    <t>1534 W 35TH CHICAGO</t>
  </si>
  <si>
    <t>17-34-121-092-0000</t>
  </si>
  <si>
    <t>3450 S GILES CHICAGO</t>
  </si>
  <si>
    <t>17-15-308-024-0000</t>
  </si>
  <si>
    <t>1148 S WABASH CHICAGO</t>
  </si>
  <si>
    <t>1878 2012</t>
  </si>
  <si>
    <t>17-28-305-001-0000</t>
  </si>
  <si>
    <t>17-28-305-001-0000 17-28-305-002-0000</t>
  </si>
  <si>
    <t>481 W 26TH CHICAGO</t>
  </si>
  <si>
    <t>17-28-325-031-0000</t>
  </si>
  <si>
    <t>17-28-325-031-0000 17-28-325-032-0000 17-28-325-039-0000 17-28-325-063-0000</t>
  </si>
  <si>
    <t>424 W 31ST CHICAGO</t>
  </si>
  <si>
    <t>1997 1996 1997 1997</t>
  </si>
  <si>
    <t>17-28-326-043-0000</t>
  </si>
  <si>
    <t>742 W 31ST CHICAGO</t>
  </si>
  <si>
    <t>17-28-435-034-0000</t>
  </si>
  <si>
    <t>17-28-435-034-0000 17-28-435-035-0000</t>
  </si>
  <si>
    <t>236 W 31ST CHICAGO</t>
  </si>
  <si>
    <t>1904 1904</t>
  </si>
  <si>
    <t>17-28-436-022-0000</t>
  </si>
  <si>
    <t>17-28-436-021-0000 17-28-436-022-0000 17-28-436-023-0000</t>
  </si>
  <si>
    <t>3020 S WENTWORTH CHICAGO</t>
  </si>
  <si>
    <t>1964 1949 1949</t>
  </si>
  <si>
    <t>Retail-Industrial Supply</t>
  </si>
  <si>
    <t>17-28-436-030-0000</t>
  </si>
  <si>
    <t>17-28-436-030-0000 17-28-436-031-0000 17-28-436-032-0000</t>
  </si>
  <si>
    <t>3038 S WENTWORTH CHICAGO</t>
  </si>
  <si>
    <t>17-31-219-044-0000</t>
  </si>
  <si>
    <t>3316 S ASHLAND CHICAGO</t>
  </si>
  <si>
    <t>17-29-322-005-0000</t>
  </si>
  <si>
    <t>17-29-322-005-0000 17-29-322-006-0000</t>
  </si>
  <si>
    <t>2989 S ARCHER CHICAGO</t>
  </si>
  <si>
    <t>17-29-325-001-0000</t>
  </si>
  <si>
    <t>17-29-325-001-0000 17-29-325-002-0000</t>
  </si>
  <si>
    <t>2943 S ARCHER CHICAGO</t>
  </si>
  <si>
    <t>17-15-308-023-0000</t>
  </si>
  <si>
    <t>31 E ROOSEVELT CHICAGO</t>
  </si>
  <si>
    <t>17-29-409-003-0000</t>
  </si>
  <si>
    <t>2877 S ARCHER CHICAGO</t>
  </si>
  <si>
    <t>17-29-411-004-0000</t>
  </si>
  <si>
    <t>2825 S ARCHER CHICAGO</t>
  </si>
  <si>
    <t>17-29-412-006-0000</t>
  </si>
  <si>
    <t>2807 S ARCHER CHICAGO</t>
  </si>
  <si>
    <t>17-29-419-021-0000</t>
  </si>
  <si>
    <t>2520 S HALSTED CHICAGO</t>
  </si>
  <si>
    <t>17-29-423-045-0000</t>
  </si>
  <si>
    <t>964 W 31ST CHICAGO</t>
  </si>
  <si>
    <t>17-29-427-041-0000</t>
  </si>
  <si>
    <t>3000 S HALSTED CHICAGO</t>
  </si>
  <si>
    <t>17-31-123-017-0000</t>
  </si>
  <si>
    <t>17-31-123-017-0000 17-31-123-018-0000</t>
  </si>
  <si>
    <t>3480 S ARCHER CHICAGO</t>
  </si>
  <si>
    <t>1987 1978 1978</t>
  </si>
  <si>
    <t>17-28-106-001-0000</t>
  </si>
  <si>
    <t>2291 S ARCHER CHICAGO</t>
  </si>
  <si>
    <t>17-31-124-035-0000</t>
  </si>
  <si>
    <t>17-31-124-034-0000 17-31-124-035-0000 17-31-124-036-0000</t>
  </si>
  <si>
    <t>3441 S DAMEN CHICAGO</t>
  </si>
  <si>
    <t>1975 1976 1931 1930</t>
  </si>
  <si>
    <t>17-31-200-040-0000</t>
  </si>
  <si>
    <t>17-31-200-040-0000 17-31-201-020-0000 17-31-207-034-0000 17-31-207-038-0000 17-31-207-040-0000 17-31-207-041-0000 17-31-208-012-0000 17-31-208-013-0000</t>
  </si>
  <si>
    <t>5-17 5-17 5-17 5-17 5-17 5-17 5-17 5-17</t>
  </si>
  <si>
    <t>1940 W 33RD CHICAGO</t>
  </si>
  <si>
    <t>2006 2006 2005 2005 2005 2006 2005 2005</t>
  </si>
  <si>
    <t>17-28-302-049-0000</t>
  </si>
  <si>
    <t>2722 S LOWE CHICAGO</t>
  </si>
  <si>
    <t>17-31-206-012-0000</t>
  </si>
  <si>
    <t>17-31-206-012-0000 17-31-206-013-0000 17-31-206-014-0000 17-31-206-015-0000 17-31-206-016-0000 17-31-206-017-0000 17-31-206-018-0000 17-31-206-021-0000</t>
  </si>
  <si>
    <t>5-17 5-17 5-17 5-17 5-17 5-17 5-90 5-90</t>
  </si>
  <si>
    <t>3138 S ASHLAND CHICAGO</t>
  </si>
  <si>
    <t>1987 1987 1987 1987 1987 1987</t>
  </si>
  <si>
    <t>17-31-213-036-0000</t>
  </si>
  <si>
    <t>17-31-213-036-0000 17-31-213-037-0000 17-31-213-038-0000 17-31-213-039-0000 17-31-213-040-0000 17-31-213-041-0000 17-31-213-042-0000</t>
  </si>
  <si>
    <t>5-17 5-17 5-17 5-17 5-17 5-17 5-17</t>
  </si>
  <si>
    <t>1616 W 32ND CHICAGO</t>
  </si>
  <si>
    <t>1990 1990 1990 1990 1990 1990 1990</t>
  </si>
  <si>
    <t>17-31-214-033-0000</t>
  </si>
  <si>
    <t>17-31-214-032-0000 17-31-214-033-0000 17-31-214-034-0000 17-31-214-035-0000</t>
  </si>
  <si>
    <t>5-90 5-17 5-17 5-90</t>
  </si>
  <si>
    <t>3202 S ASHLAND CHICAGO</t>
  </si>
  <si>
    <t>17-31-215-024-0000</t>
  </si>
  <si>
    <t>17-31-215-024-0000 17-31-215-025-0000 17-31-215-026-0000 17-31-215-027-0000 17-31-215-028-0000 17-31-215-029-0000</t>
  </si>
  <si>
    <t>5-90 5-90 5-90 5-17 5-17 5-17</t>
  </si>
  <si>
    <t>3230 S ASHLAND CHICAGO</t>
  </si>
  <si>
    <t>1988 1988 1988</t>
  </si>
  <si>
    <t>17-31-216-050-0000</t>
  </si>
  <si>
    <t>17-31-216-050-0000 17-31-216-051-0000 17-31-216-052-0000</t>
  </si>
  <si>
    <t>3324 S ARCHER CHICAGO</t>
  </si>
  <si>
    <t>2012 2012 2011</t>
  </si>
  <si>
    <t>17-31-216-053-0000</t>
  </si>
  <si>
    <t>17-31-216-020-0000 17-31-216-021-0000 17-31-216-022-0000 17-31-216-053-0000</t>
  </si>
  <si>
    <t>3400 S ARCHER CHICAGO</t>
  </si>
  <si>
    <t>1968 1968 1963</t>
  </si>
  <si>
    <t>17-31-217-005-0000</t>
  </si>
  <si>
    <t>17-31-217-001-0000 17-31-217-002-0000 17-31-217-003-0000 17-31-217-004-0000 17-31-217-005-0000 17-31-217-006-0000 17-31-217-007-0000</t>
  </si>
  <si>
    <t>5-90 5-90 5-90 5-90 5-17 5-17 5-17</t>
  </si>
  <si>
    <t>3315 S ARCHER CHICAGO</t>
  </si>
  <si>
    <t>2012 2012 2012</t>
  </si>
  <si>
    <t>17-34-323-057-0000</t>
  </si>
  <si>
    <t>3848 S INDIANA CHICAGO</t>
  </si>
  <si>
    <t>17-31-224-049-0000</t>
  </si>
  <si>
    <t>1900 W 35TH CHICAGO</t>
  </si>
  <si>
    <t>17-31-226-032-0000</t>
  </si>
  <si>
    <t>1844 W 35TH CHICAGO</t>
  </si>
  <si>
    <t>17-31-226-033-0000</t>
  </si>
  <si>
    <t>1840 W 35TH CHICAGO</t>
  </si>
  <si>
    <t>17-31-230-033-0000</t>
  </si>
  <si>
    <t>3448 S ASHLAND CHICAGO</t>
  </si>
  <si>
    <t>17-31-230-035-0000</t>
  </si>
  <si>
    <t>1622 W 35TH CHICAGO</t>
  </si>
  <si>
    <t>17-31-230-042-0000</t>
  </si>
  <si>
    <t>1602 W 35TH CHICAGO</t>
  </si>
  <si>
    <t>17-31-303-014-0000</t>
  </si>
  <si>
    <t>3530 S ARCHER CHICAGO</t>
  </si>
  <si>
    <t>1982 2021</t>
  </si>
  <si>
    <t>17-31-307-002-0000</t>
  </si>
  <si>
    <t>2023 W 35TH CHICAGO</t>
  </si>
  <si>
    <t>17-31-307-010-0000</t>
  </si>
  <si>
    <t>2003 W 35TH CHICAGO</t>
  </si>
  <si>
    <t>17-31-309-026-0000</t>
  </si>
  <si>
    <t>3696 S ARCHER CHICAGO</t>
  </si>
  <si>
    <t>17-31-310-010-0000</t>
  </si>
  <si>
    <t>3618 S ARCHER CHICAGO</t>
  </si>
  <si>
    <t>17-21-420-011-0000</t>
  </si>
  <si>
    <t>2141 S ARCHER CHICAGO</t>
  </si>
  <si>
    <t>1888 2017</t>
  </si>
  <si>
    <t>17-31-311-001-0000</t>
  </si>
  <si>
    <t>17-31-311-001-0000 17-31-311-002-0000 17-31-311-003-0000 17-31-311-027-0000 17-31-311-028-0000</t>
  </si>
  <si>
    <t>2278 W 37TH CHICAGO</t>
  </si>
  <si>
    <t>17-31-404-002-0000</t>
  </si>
  <si>
    <t>1751 W 35TH CHICAGO</t>
  </si>
  <si>
    <t>17-32-407-016-0000</t>
  </si>
  <si>
    <t>17-32-407-016-0000 17-32-407-017-0000</t>
  </si>
  <si>
    <t>3540 S HALSTED CHICAGO</t>
  </si>
  <si>
    <t>17-31-415-036-0000</t>
  </si>
  <si>
    <t>3630 S ASHLAND CHICAGO</t>
  </si>
  <si>
    <t>17-31-424-032-0000</t>
  </si>
  <si>
    <t>1950 W PERSHING CHICAGO</t>
  </si>
  <si>
    <t>17-29-405-021-0000</t>
  </si>
  <si>
    <t>2556 S ARCHER CHICAGO</t>
  </si>
  <si>
    <t>17-31-427-049-0000</t>
  </si>
  <si>
    <t>1800 W PERSHING CHICAGO</t>
  </si>
  <si>
    <t>17-31-430-039-0000</t>
  </si>
  <si>
    <t>3808 S ASHLAND CHICAGO</t>
  </si>
  <si>
    <t>17-31-431-020-0000</t>
  </si>
  <si>
    <t>17-31-431-019-0000 17-31-431-020-0000</t>
  </si>
  <si>
    <t>1656 W PERSHING CHICAGO</t>
  </si>
  <si>
    <t>17-31-431-047-0000</t>
  </si>
  <si>
    <t>3832 S ASHLAND CHICAGO</t>
  </si>
  <si>
    <t>17-10-400-037-0000</t>
  </si>
  <si>
    <t>17-10-400-037-0000 17-10-400-038-0000 17-10-400-039-0000 17-10-400-040-0000</t>
  </si>
  <si>
    <t>2004 2003 2003 2004</t>
  </si>
  <si>
    <t>17-32-100-011-0000</t>
  </si>
  <si>
    <t>3235 S ASHLAND CHICAGO</t>
  </si>
  <si>
    <t>17-32-101-006-0000</t>
  </si>
  <si>
    <t>17-32-101-002-0000 17-32-101-003-0000 17-32-101-004-0000 17-32-101-005-0000 17-32-101-006-0000 17-32-101-008-0000 17-32-101-009-0000 17-32-101-010-0000 17-32-101-011-0000 17-32-101-012-0000 17-32-101-013-0000 17-32-101-014-0000 17-32-101-015-0000 17-32-101-029-0000</t>
  </si>
  <si>
    <t>5-90 5-90 5-90 5-90 5-17 5-17 5-90 5-90 5-90 5-90 5-90 5-90 5-90 5-90</t>
  </si>
  <si>
    <t>3213 S ASHLAND CHICAGO</t>
  </si>
  <si>
    <t>1986 1986</t>
  </si>
  <si>
    <t>17-32-111-068-0000</t>
  </si>
  <si>
    <t>17-32-111-068-0000 17-32-111-069-0000 17-32-111-070-0000 17-32-111-071-0000 17-32-111-072-0000</t>
  </si>
  <si>
    <t>1551 W 33RD CHICAGO</t>
  </si>
  <si>
    <t>17-32-113-023-0000</t>
  </si>
  <si>
    <t>17-32-113-021-0000 17-32-113-022-0000 17-32-113-023-0000</t>
  </si>
  <si>
    <t>3455 S ASHLAND CHICAGO</t>
  </si>
  <si>
    <t>16-36-426-015-0000</t>
  </si>
  <si>
    <t>3825 S ARCHER CHICAGO</t>
  </si>
  <si>
    <t>17-32-201-013-0000</t>
  </si>
  <si>
    <t>1103 W 31ST CHICAGO</t>
  </si>
  <si>
    <t>17-32-202-010-0000</t>
  </si>
  <si>
    <t>1009 W 31ST CHICAGO</t>
  </si>
  <si>
    <t>17-34-121-033-0000</t>
  </si>
  <si>
    <t>3457 S PRAIRIE CHICAGO</t>
  </si>
  <si>
    <t>17-27-117-002-0000</t>
  </si>
  <si>
    <t>2411 S MICHIGAN CHICAGO</t>
  </si>
  <si>
    <t>17-32-208-029-0000</t>
  </si>
  <si>
    <t>3106  HALSTED CHICAGO</t>
  </si>
  <si>
    <t>17-32-208-030-0000</t>
  </si>
  <si>
    <t>3110  HALSTED CHICAGO</t>
  </si>
  <si>
    <t>17-32-219-046-0000</t>
  </si>
  <si>
    <t>3300 S HALSTED CHICAGO</t>
  </si>
  <si>
    <t>17-32-221-037-0000</t>
  </si>
  <si>
    <t>3340 S HALSTED CHICAGO</t>
  </si>
  <si>
    <t>17-32-221-049-0000</t>
  </si>
  <si>
    <t>3342 S HALSTED CHICAGO</t>
  </si>
  <si>
    <t>17-33-123-045-0000</t>
  </si>
  <si>
    <t>17-33-123-044-0000 17-33-123-045-0000</t>
  </si>
  <si>
    <t>3444 S NORMAL CHICAGO</t>
  </si>
  <si>
    <t>17-32-225-044-0000</t>
  </si>
  <si>
    <t>1000 W 35TH CHICAGO</t>
  </si>
  <si>
    <t>17-32-227-047-0000</t>
  </si>
  <si>
    <t>3434 S HALSTED CHICAGO</t>
  </si>
  <si>
    <t>17-34-308-027-0000</t>
  </si>
  <si>
    <t>3660 S INDIANA CHICAGO</t>
  </si>
  <si>
    <t>17-32-300-197-0000</t>
  </si>
  <si>
    <t>17-32-300-133-0000 17-32-300-134-0000 17-32-300-197-0000</t>
  </si>
  <si>
    <t>1415 W 35TH CHICAGO</t>
  </si>
  <si>
    <t>17-32-404-002-0000</t>
  </si>
  <si>
    <t>17-32-404-002-0000 17-32-404-003-0000 17-32-404-004-0000 17-32-404-005-0000 17-32-404-006-0000 17-32-404-007-0000</t>
  </si>
  <si>
    <t>831 W 35TH CHICAGO</t>
  </si>
  <si>
    <t>1996 1996 1996 1996 1996 1996</t>
  </si>
  <si>
    <t>17-32-404-015-0000</t>
  </si>
  <si>
    <t>3500 S HALSTED CHICAGO</t>
  </si>
  <si>
    <t>17-22-317-006-0000</t>
  </si>
  <si>
    <t>2139 S STATE CHICAGO</t>
  </si>
  <si>
    <t>17-28-124-018-0000</t>
  </si>
  <si>
    <t>2521 S HALSTED CHICAGO</t>
  </si>
  <si>
    <t>17-32-407-018-0000</t>
  </si>
  <si>
    <t>3544 S HALSTED CHICAGO</t>
  </si>
  <si>
    <t>17-32-410-017-0000</t>
  </si>
  <si>
    <t>17-32-410-017-0000 17-32-410-018-0000</t>
  </si>
  <si>
    <t>3614 S HALSTED CHICAGO</t>
  </si>
  <si>
    <t>2007 1899</t>
  </si>
  <si>
    <t>17-33-100-002-0000</t>
  </si>
  <si>
    <t>17-33-100-002-0000 17-33-100-003-0000 17-33-100-004-0000</t>
  </si>
  <si>
    <t>3107 S HALSTED CHICAGO</t>
  </si>
  <si>
    <t>1987 1988 1988</t>
  </si>
  <si>
    <t>17-33-100-006-0000</t>
  </si>
  <si>
    <t>3115 S HALSTED CHICAGO</t>
  </si>
  <si>
    <t>17-33-100-008-0000</t>
  </si>
  <si>
    <t>17-33-100-008-0000 17-33-100-009-0000</t>
  </si>
  <si>
    <t>3121 S HALSTED CHICAGO</t>
  </si>
  <si>
    <t>17-33-100-020-0000</t>
  </si>
  <si>
    <t>17-33-100-020-0000 17-33-100-021-0000</t>
  </si>
  <si>
    <t>3100 S EMERALD CHICAGO</t>
  </si>
  <si>
    <t>1986 1987</t>
  </si>
  <si>
    <t>17-31-407-027-0000</t>
  </si>
  <si>
    <t>17-31-407-026-0000 17-31-407-027-0000 17-31-407-028-0000</t>
  </si>
  <si>
    <t>3520 S ASHLAND CHICAGO</t>
  </si>
  <si>
    <t>17-33-104-007-0000</t>
  </si>
  <si>
    <t>545 W 31ST CHICAGO</t>
  </si>
  <si>
    <t>17-33-106-002-0000</t>
  </si>
  <si>
    <t>17-33-106-002-0000 17-33-106-003-0000</t>
  </si>
  <si>
    <t>469 W 31ST CHICAGO</t>
  </si>
  <si>
    <t>17-33-107-004-0000</t>
  </si>
  <si>
    <t>17-33-107-001-0000 17-33-107-002-0000 17-33-107-003-0000 17-33-107-004-0000 17-33-107-005-0000</t>
  </si>
  <si>
    <t>5-90 5-90 5-90 5-17 5-17</t>
  </si>
  <si>
    <t>429 W 31ST CHICAGO</t>
  </si>
  <si>
    <t>1967 1968</t>
  </si>
  <si>
    <t>17-33-108-003-0000</t>
  </si>
  <si>
    <t>3207 S HALSTED CHICAGO</t>
  </si>
  <si>
    <t>17-33-116-008-0000</t>
  </si>
  <si>
    <t>3321 S HALSTED CHICAGO</t>
  </si>
  <si>
    <t>17-33-116-015-0000</t>
  </si>
  <si>
    <t>17-33-116-014-0000 17-33-116-015-0000</t>
  </si>
  <si>
    <t>3339 S HALSTED CHICAGO</t>
  </si>
  <si>
    <t>17-33-118-005-0000</t>
  </si>
  <si>
    <t>17-33-118-004-0000 17-33-118-005-0000</t>
  </si>
  <si>
    <t>3409 S HALSTED CHICAGO</t>
  </si>
  <si>
    <t>17-28-233-082-0000</t>
  </si>
  <si>
    <t>252 W 26TH CHICAGO</t>
  </si>
  <si>
    <t>17-33-118-016-0000</t>
  </si>
  <si>
    <t>3443 S HALSTED CHICAGO</t>
  </si>
  <si>
    <t>17-32-223-046-0000</t>
  </si>
  <si>
    <t>3416 S HALSTED CHICAGO</t>
  </si>
  <si>
    <t>17-33-118-018-0000</t>
  </si>
  <si>
    <t>3447 S HALSTED CHICAGO</t>
  </si>
  <si>
    <t>17-33-118-019-0000</t>
  </si>
  <si>
    <t>17-33-118-019-0000 17-33-118-020-0000</t>
  </si>
  <si>
    <t>3449 S HALSTED CHICAGO</t>
  </si>
  <si>
    <t>17-33-121-094-0000</t>
  </si>
  <si>
    <t>17-33-121-087-0000 17-33-121-094-0000 17-33-121-095-0000 17-33-121-096-0000</t>
  </si>
  <si>
    <t>606 W 35TH CHICAGO</t>
  </si>
  <si>
    <t>1946 1946 1946</t>
  </si>
  <si>
    <t>17-33-122-046-0000</t>
  </si>
  <si>
    <t>548 W 35TH CHICAGO</t>
  </si>
  <si>
    <t>16-36-408-001-0000</t>
  </si>
  <si>
    <t>3601 S CALIFORNIA CHICAGO</t>
  </si>
  <si>
    <t>17-33-202-052-0000</t>
  </si>
  <si>
    <t>243 W 31ST CHICAGO</t>
  </si>
  <si>
    <t>17-33-300-021-0000</t>
  </si>
  <si>
    <t>3551 S HALSTED CHICAGO</t>
  </si>
  <si>
    <t>17-33-301-008-0000</t>
  </si>
  <si>
    <t>17-33-301-008-0000 17-33-301-009-0000</t>
  </si>
  <si>
    <t>4-17 4-17</t>
  </si>
  <si>
    <t>3523 S EMERALD CHICAGO</t>
  </si>
  <si>
    <t>17-33-316-050-0000</t>
  </si>
  <si>
    <t>3758 S WALLACE CHICAGO</t>
  </si>
  <si>
    <t>17-33-324-039-0000</t>
  </si>
  <si>
    <t>3850 S WALLACE CHICAGO</t>
  </si>
  <si>
    <t>17-33-325-040-0000</t>
  </si>
  <si>
    <t>17-33-325-039-0000 17-33-325-040-0000 17-33-325-041-0000 17-33-325-042-0000 17-33-325-043-0000</t>
  </si>
  <si>
    <t>5-90 5-17 5-17 5-90 5-90</t>
  </si>
  <si>
    <t>556 W PERSHING CHICAGO</t>
  </si>
  <si>
    <t>17-31-431-049-0000</t>
  </si>
  <si>
    <t>1616 W PERSHING CHICAGO</t>
  </si>
  <si>
    <t>17-34-216-048-0000</t>
  </si>
  <si>
    <t>3405 S KING CHICAGO</t>
  </si>
  <si>
    <t>17-34-119-039-0000</t>
  </si>
  <si>
    <t>3454 S INDIANA CHICAGO</t>
  </si>
  <si>
    <t>17-34-120-086-0000</t>
  </si>
  <si>
    <t>17-34-120-083-0000 17-34-120-084-0000 17-34-120-085-0000 17-34-120-086-0000</t>
  </si>
  <si>
    <t>5-90 5-90 5-17 5-17</t>
  </si>
  <si>
    <t>3454 S PRAIRIE CHICAGO</t>
  </si>
  <si>
    <t>1985 1985</t>
  </si>
  <si>
    <t>17-32-404-021-0000</t>
  </si>
  <si>
    <t>3530 S HALSTED CHICAGO</t>
  </si>
  <si>
    <t>17-31-124-022-0000</t>
  </si>
  <si>
    <t>2020 W 35TH CHICAGO</t>
  </si>
  <si>
    <t>17-34-121-093-0000</t>
  </si>
  <si>
    <t>248 E 35TH CHICAGO</t>
  </si>
  <si>
    <t>17-29-317-018-0000</t>
  </si>
  <si>
    <t>17-29-317-018-0000 17-29-317-019-0000 17-29-317-020-0000 17-29-317-021-0000 17-29-317-022-0000 17-29-317-023-0000</t>
  </si>
  <si>
    <t>5-17 5-17 5-93 5-93 5-90 5-90</t>
  </si>
  <si>
    <t>2600 S THROOP CHICAGO</t>
  </si>
  <si>
    <t>1928 1928 1946 1946</t>
  </si>
  <si>
    <t>17-34-122-113-0000</t>
  </si>
  <si>
    <t>300 E 35TH CHICAGO</t>
  </si>
  <si>
    <t>17-34-216-043-0000</t>
  </si>
  <si>
    <t>3457 S KING CHICAGO</t>
  </si>
  <si>
    <t>17-22-308-106-8003</t>
  </si>
  <si>
    <t>17-28-301-048-0000</t>
  </si>
  <si>
    <t>2722 S UNION CHICAGO</t>
  </si>
  <si>
    <t>17-34-309-002-0000</t>
  </si>
  <si>
    <t>17-34-309-001-0000 17-34-309-002-0000 17-34-309-003-0000 17-34-309-004-0000 17-34-309-005-0000 17-34-309-006-0000 17-34-309-007-0000 17-34-309-105-0000 17-34-309-106-0000</t>
  </si>
  <si>
    <t>5-90 5-17 5-17 5-17 5-17 5-90 5-90 5-90 5-90</t>
  </si>
  <si>
    <t>207 E 35TH CHICAGO</t>
  </si>
  <si>
    <t>17-34-312-047-0000</t>
  </si>
  <si>
    <t>17-34-123-047-0000 17-34-312-001-0000 17-34-312-047-0000 17-34-312-048-0000</t>
  </si>
  <si>
    <t>5-90 5-17 5-17 1-00</t>
  </si>
  <si>
    <t>329 E 35TH CHICAGO</t>
  </si>
  <si>
    <t>1929 1912</t>
  </si>
  <si>
    <t>17-34-122-109-0000</t>
  </si>
  <si>
    <t>17-34-122-109-0000 17-34-122-114-0000</t>
  </si>
  <si>
    <t>3442 S GILES CHICAGO</t>
  </si>
  <si>
    <t>17-34-323-032-0000</t>
  </si>
  <si>
    <t>3851 S MICHIGAN CHICAGO</t>
  </si>
  <si>
    <t>17-33-118-010-0000</t>
  </si>
  <si>
    <t>17-33-118-010-0000 17-33-118-011-0000 17-33-118-012-0000</t>
  </si>
  <si>
    <t>3429 S HALSTED CHICAGO</t>
  </si>
  <si>
    <t>1935 1935 1935</t>
  </si>
  <si>
    <t>17-34-323-058-0000</t>
  </si>
  <si>
    <t>3737 S MICHIGAN CHICAGO</t>
  </si>
  <si>
    <t>17-34-326-022-0000</t>
  </si>
  <si>
    <t>3847 S GILES CHICAGO</t>
  </si>
  <si>
    <t>17-31-307-006-0000</t>
  </si>
  <si>
    <t>17-31-307-005-0000 17-31-307-006-0000</t>
  </si>
  <si>
    <t>2013 W 35TH CHICAGO</t>
  </si>
  <si>
    <t>1927 1927</t>
  </si>
  <si>
    <t>17-09-444-019-0000</t>
  </si>
  <si>
    <t>17-09-444-019-0000 17-09-444-022-0000</t>
  </si>
  <si>
    <t>220 W WASHINGTON CHICAGO</t>
  </si>
  <si>
    <t>16-36-204-040-0000</t>
  </si>
  <si>
    <t>3452 S WESTERN CHICAGO</t>
  </si>
  <si>
    <t>17-09-418-015-0000</t>
  </si>
  <si>
    <t>17-09-418-016-0000</t>
  </si>
  <si>
    <t>17-31-206-011-0000</t>
  </si>
  <si>
    <t>3111 S ARCHER CHICAGO</t>
  </si>
  <si>
    <t>17-16-247-069-0000</t>
  </si>
  <si>
    <t>520 S STATE CHICAGO</t>
  </si>
  <si>
    <t>17-09-444-029-0000</t>
  </si>
  <si>
    <t>17-09-444-029-0000 17-09-444-030-0000</t>
  </si>
  <si>
    <t>208 W WASHINGTON CHICAGO</t>
  </si>
  <si>
    <t>1926 1926 1926</t>
  </si>
  <si>
    <t>17-10-306-020-0000</t>
  </si>
  <si>
    <t>171 S WABASH CHICAGO</t>
  </si>
  <si>
    <t>17-10-312-014-0000</t>
  </si>
  <si>
    <t>54 E MADISON CHICAGO</t>
  </si>
  <si>
    <t>17-10-312-020-0000</t>
  </si>
  <si>
    <t>5 N WABASH CHICAGO</t>
  </si>
  <si>
    <t>17-10-312-021-0000</t>
  </si>
  <si>
    <t>17-10-318-065-0000</t>
  </si>
  <si>
    <t>17-10-318-064-0000 17-10-318-065-0000</t>
  </si>
  <si>
    <t>340 E RANDOLPH CHICAGO</t>
  </si>
  <si>
    <t>2007 2008</t>
  </si>
  <si>
    <t>17-10-318-066-0000</t>
  </si>
  <si>
    <t>17-10-318-069-0000</t>
  </si>
  <si>
    <t>17-10-318-069-0000 17-10-318-073-0000</t>
  </si>
  <si>
    <t>17-15-101-021-0000</t>
  </si>
  <si>
    <t>33 S WABASH CHICAGO</t>
  </si>
  <si>
    <t>17-15-103-036-0000</t>
  </si>
  <si>
    <t>122 S MICHIGAN CHICAGO</t>
  </si>
  <si>
    <t>17-15-103-037-0000</t>
  </si>
  <si>
    <t>17-22-106-091-0000</t>
  </si>
  <si>
    <t>17-22-106-091-0000 17-22-106-092-0000</t>
  </si>
  <si>
    <t>1529 S STATE CHICAGO</t>
  </si>
  <si>
    <t>17-15-107-081-0000</t>
  </si>
  <si>
    <t>81 E JACKSON CHICAGO</t>
  </si>
  <si>
    <t>17-15-304-051-0000</t>
  </si>
  <si>
    <t>41 E 8TH CHICAGO</t>
  </si>
  <si>
    <t>2000 2000</t>
  </si>
  <si>
    <t>17-15-305-028-0000</t>
  </si>
  <si>
    <t>888 S MICHIGAN CHICAGO</t>
  </si>
  <si>
    <t>17-15-307-031-0000</t>
  </si>
  <si>
    <t>900 S MICHIGAN CHICAGO</t>
  </si>
  <si>
    <t>17-15-309-040-0000</t>
  </si>
  <si>
    <t>1160 S MICHIGAN CHICAGO</t>
  </si>
  <si>
    <t>17-16-204-041-0000</t>
  </si>
  <si>
    <t>105 W MADISON CHICAGO</t>
  </si>
  <si>
    <t>17-16-204-042-0000</t>
  </si>
  <si>
    <t>7-97</t>
  </si>
  <si>
    <t>135 W MADISON CHICAGO</t>
  </si>
  <si>
    <t>17-16-244-047-0000</t>
  </si>
  <si>
    <t>547 S CLARK CHICAGO</t>
  </si>
  <si>
    <t>17-31-310-049-8002</t>
  </si>
  <si>
    <t>3528 S LEAVITT CHICAGO</t>
  </si>
  <si>
    <t>17-16-247-068-0000</t>
  </si>
  <si>
    <t>17-33-104-001-0000</t>
  </si>
  <si>
    <t>559 W 31ST CHICAGO</t>
  </si>
  <si>
    <t>17-16-402-049-0000</t>
  </si>
  <si>
    <t>701 S WELLS CHICAGO</t>
  </si>
  <si>
    <t>17-16-402-057-0000</t>
  </si>
  <si>
    <t>170 W POLK CHICAGO</t>
  </si>
  <si>
    <t>17-16-402-059-0000</t>
  </si>
  <si>
    <t>611 S WELLS CHICAGO</t>
  </si>
  <si>
    <t>17-16-402-060-0000</t>
  </si>
  <si>
    <t>621 S WELLS CHICAGO</t>
  </si>
  <si>
    <t>17-16-406-029-0000</t>
  </si>
  <si>
    <t>720 S DEARBORN CHICAGO</t>
  </si>
  <si>
    <t>17-16-406-031-0000</t>
  </si>
  <si>
    <t>600 S DEARBORN CHICAGO</t>
  </si>
  <si>
    <t>17-16-408-038-0000</t>
  </si>
  <si>
    <t>633 S PLYMOUTH CHICAGO</t>
  </si>
  <si>
    <t>17-21-210-147-0000</t>
  </si>
  <si>
    <t>1530 S STATE CHICAGO</t>
  </si>
  <si>
    <t>17-21-210-151-0000</t>
  </si>
  <si>
    <t>17-22-101-042-0000</t>
  </si>
  <si>
    <t>1250 S MICHIGAN CHICAGO</t>
  </si>
  <si>
    <t>17-22-104-031-0000</t>
  </si>
  <si>
    <t>1309 S WABASH CHICAGO</t>
  </si>
  <si>
    <t>17-22-104-036-0000</t>
  </si>
  <si>
    <t>17-22-104-036-0000 17-22-104-037-0000</t>
  </si>
  <si>
    <t>1345 S WABASH CHICAGO</t>
  </si>
  <si>
    <t>17-22-105-046-0000</t>
  </si>
  <si>
    <t>1311 S MICHIGAN CHICAGO</t>
  </si>
  <si>
    <t>17-22-105-051-0000</t>
  </si>
  <si>
    <t>17-22-105-051-0000 17-22-105-052-0000</t>
  </si>
  <si>
    <t>1341 S MICHIGAN CHICAGO</t>
  </si>
  <si>
    <t>17-22-107-066-0000</t>
  </si>
  <si>
    <t>17-22-107-066-0000 17-22-107-088-0000 17-22-107-096-0000 17-22-107-097-0000 17-22-107-098-0000 17-22-107-099-0000</t>
  </si>
  <si>
    <t>2008 2008 2008 2008 2008 2008</t>
  </si>
  <si>
    <t>17-22-107-081-0000</t>
  </si>
  <si>
    <t>17-22-107-081-0000 17-22-107-082-0000</t>
  </si>
  <si>
    <t>1400 S MICHIGAN CHICAGO</t>
  </si>
  <si>
    <t>17-22-107-083-0000</t>
  </si>
  <si>
    <t>17-22-107-083-0000 17-22-107-084-0000 17-22-107-085-0000 17-22-107-086-0000 17-22-107-087-0000</t>
  </si>
  <si>
    <t>2008 2009 2009 2009 2009</t>
  </si>
  <si>
    <t>17-22-110-136-0000</t>
  </si>
  <si>
    <t>1201 S PRAIRIE CHICAGO</t>
  </si>
  <si>
    <t>17-22-301-061-0000</t>
  </si>
  <si>
    <t>1736 S MICHIGAN CHICAGO</t>
  </si>
  <si>
    <t>17-22-301-063-0000</t>
  </si>
  <si>
    <t>17-22-301-063-0000 17-22-301-064-0000</t>
  </si>
  <si>
    <t>1620 S MICHIGAN CHICAGO</t>
  </si>
  <si>
    <t>17-22-301-072-0000</t>
  </si>
  <si>
    <t>1720 S MICHIGAN CHICAGO</t>
  </si>
  <si>
    <t>17-22-301-073-0000</t>
  </si>
  <si>
    <t>17-22-305-060-0000</t>
  </si>
  <si>
    <t>1845 S STATE CHICAGO</t>
  </si>
  <si>
    <t>17-22-305-062-0000</t>
  </si>
  <si>
    <t>1841 S STATE CHICAGO</t>
  </si>
  <si>
    <t>17-22-306-052-0000</t>
  </si>
  <si>
    <t>17-22-306-052-0000 17-22-306-057-0000 17-22-306-058-0000 17-22-306-059-0000</t>
  </si>
  <si>
    <t>1935 S WABASH CHICAGO</t>
  </si>
  <si>
    <t>2009 2009 2009 2008 2009 2009 2008 2009 2009 2008 2009 2009</t>
  </si>
  <si>
    <t>17-22-307-112-0000</t>
  </si>
  <si>
    <t>1919 S MICHIGAN CHICAGO</t>
  </si>
  <si>
    <t>17-22-307-118-0000</t>
  </si>
  <si>
    <t>17-22-307-119-0000</t>
  </si>
  <si>
    <t>17-22-307-124-0000</t>
  </si>
  <si>
    <t>1845 S MICHIGAN CHICAGO</t>
  </si>
  <si>
    <t>17-22-307-126-0000</t>
  </si>
  <si>
    <t>17-22-307-127-0000</t>
  </si>
  <si>
    <t>17-22-314-034-0000</t>
  </si>
  <si>
    <t>221 E CULLERTON CHICAGO</t>
  </si>
  <si>
    <t>17-22-314-035-0000</t>
  </si>
  <si>
    <t>223 E CULLERTON CHICAGO</t>
  </si>
  <si>
    <t>17-22-314-039-0000</t>
  </si>
  <si>
    <t>17-22-314-039-0000 17-22-314-040-0000 17-22-314-041-0000 17-22-314-042-0000</t>
  </si>
  <si>
    <t>2027 S INDIANA CHICAGO</t>
  </si>
  <si>
    <t>2005 2005 2005 2005</t>
  </si>
  <si>
    <t>17-22-319-029-0000</t>
  </si>
  <si>
    <t>17-22-319-029-0000 17-22-319-030-0000</t>
  </si>
  <si>
    <t>2135 S MICHIGAN CHICAGO</t>
  </si>
  <si>
    <t>76082</t>
  </si>
  <si>
    <t>2007 2007 2007 2007 2007 2007 2007 2007 2007 2007 2007 2007</t>
  </si>
  <si>
    <t>17-27-109-027-0000</t>
  </si>
  <si>
    <t>2332 S MICHIGAN CHICAGO</t>
  </si>
  <si>
    <t>17-27-110-036-0000</t>
  </si>
  <si>
    <t>2301 S MICHIGAN CHICAGO</t>
  </si>
  <si>
    <t>17-27-110-037-0000</t>
  </si>
  <si>
    <t>2305 S MICHIGAN CHICAGO</t>
  </si>
  <si>
    <t>16-36-424-018-0000</t>
  </si>
  <si>
    <t>2610 W PERSHING CHICAGO</t>
  </si>
  <si>
    <t>17-28-427-039-0000</t>
  </si>
  <si>
    <t>2934 S WENTWORTH CHICAGO</t>
  </si>
  <si>
    <t>17-32-227-045-0000</t>
  </si>
  <si>
    <t>3465 S LITUANICA CHICAGO</t>
  </si>
  <si>
    <t>17-32-402-027-0000</t>
  </si>
  <si>
    <t>3531 S MORGAN CHICAGO</t>
  </si>
  <si>
    <t>17-32-402-028-0000</t>
  </si>
  <si>
    <t>3521 S MORGAN CHICAGO</t>
  </si>
  <si>
    <t>17-34-103-070-0000</t>
  </si>
  <si>
    <t>17-34-103-070-0000 17-34-103-071-0000 17-34-103-072-0000 17-34-103-073-0000</t>
  </si>
  <si>
    <t>203 E 31ST CHICAGO</t>
  </si>
  <si>
    <t>2008 2008 2008 2008</t>
  </si>
  <si>
    <t>1901 1901 1948 1948 1896 1896</t>
  </si>
  <si>
    <t>17-28-127-018-0000</t>
  </si>
  <si>
    <t>510 W 26TH CHICAGO</t>
  </si>
  <si>
    <t>17-31-123-044-0000</t>
  </si>
  <si>
    <t>3414 S ARCHER CHICAGO</t>
  </si>
  <si>
    <t>17-28-112-009-0000</t>
  </si>
  <si>
    <t>610 W 24TH CHICAGO</t>
  </si>
  <si>
    <t>17-28-112-008-0000</t>
  </si>
  <si>
    <t>2428 S WALLACE CHICAGO</t>
  </si>
  <si>
    <t>17-10-400-053-0000</t>
  </si>
  <si>
    <t>211 N HARBOR CHICAGO</t>
  </si>
  <si>
    <t>17-31-123-060-0000</t>
  </si>
  <si>
    <t>17-31-123-060-0000 17-31-123-063-0000</t>
  </si>
  <si>
    <t>3440 S ARCHER CHICAGO</t>
  </si>
  <si>
    <t>17-09-426-031-0000</t>
  </si>
  <si>
    <t>1 W WACKER CHICAGO</t>
  </si>
  <si>
    <t>Renaissance</t>
  </si>
  <si>
    <t>17-09-439-019-0000</t>
  </si>
  <si>
    <t>17-09-439-019-0000 17-09-439-023-0000</t>
  </si>
  <si>
    <t>32 W RANDOLPH CHICAGO</t>
  </si>
  <si>
    <t>Cambria</t>
  </si>
  <si>
    <t>17-09-445-007-0000</t>
  </si>
  <si>
    <t>17-09-445-007-0000 17-09-445-008-0000 17-09-445-009-0000 17-09-445-010-0000 17-09-445-011-0000 17-09-445-012-0000 17-09-445-013-0000 17-09-445-021-0000 17-09-445-022-0000</t>
  </si>
  <si>
    <t>5-97 5-29 5-29 5-90 5-29 5-97 5-90 5-29 5-97</t>
  </si>
  <si>
    <t>30 N LA SALLE CHICAGO</t>
  </si>
  <si>
    <t>The Allegro Royal Sonesta Hotel</t>
  </si>
  <si>
    <t>17-09-453-012-0000</t>
  </si>
  <si>
    <t>28 N FRANKLIN CHICAGO</t>
  </si>
  <si>
    <t>Hyatt Place</t>
  </si>
  <si>
    <t>17-09-463-004-0000</t>
  </si>
  <si>
    <t>1 W WASHINGTON CHICAGO</t>
  </si>
  <si>
    <t>StayPineapple, Iconic Hotel</t>
  </si>
  <si>
    <t>17-10-300-005-0000</t>
  </si>
  <si>
    <t>75 E WACKER CHICAGO</t>
  </si>
  <si>
    <t>Club Quarters, Rivers Hotel</t>
  </si>
  <si>
    <t>17-10-300-006-0000</t>
  </si>
  <si>
    <t>17-10-300-006-0000 17-10-300-007-0000 17-10-300-008-0000 17-10-300-009-0000 17-10-300-010-0000</t>
  </si>
  <si>
    <t>71 E WACKER CHICAGO</t>
  </si>
  <si>
    <t>Wyndham Grand</t>
  </si>
  <si>
    <t>17-10-300-015-0000</t>
  </si>
  <si>
    <t>66 E WACKER CHICAGO</t>
  </si>
  <si>
    <t>Hilton Garden</t>
  </si>
  <si>
    <t>17-10-300-016-0000</t>
  </si>
  <si>
    <t>7-29</t>
  </si>
  <si>
    <t>68 E WACKER CHICAGO</t>
  </si>
  <si>
    <t>Hampton Inn</t>
  </si>
  <si>
    <t>17-10-300-031-0000</t>
  </si>
  <si>
    <t>310 N MICHIGAN CHICAGO</t>
  </si>
  <si>
    <t>The Millie Citizen M Hotel</t>
  </si>
  <si>
    <t>17-10-301-014-0000</t>
  </si>
  <si>
    <t>17-10-301-014-0000 17-10-316-008-0000 17-10-316-037-0000 17-10-316-038-0000</t>
  </si>
  <si>
    <t>5-29 5-29 5-97 5-97</t>
  </si>
  <si>
    <t>151 E WACKER CHICAGO</t>
  </si>
  <si>
    <t>Hyatt Regency East</t>
  </si>
  <si>
    <t>17-10-302-008-0000</t>
  </si>
  <si>
    <t>201 N STATE CHICAGO</t>
  </si>
  <si>
    <t>The Wit</t>
  </si>
  <si>
    <t>17-10-303-001-0000</t>
  </si>
  <si>
    <t>17-10-303-001-0000 17-10-303-002-0000 17-10-303-003-0000</t>
  </si>
  <si>
    <t>5-29 5-22 5-22</t>
  </si>
  <si>
    <t>225 N WABASH CHICAGO</t>
  </si>
  <si>
    <t>Kimpton Hotel Monaco</t>
  </si>
  <si>
    <t>17-10-303-007-0000</t>
  </si>
  <si>
    <t>203 N WABASH CHICAGO</t>
  </si>
  <si>
    <t>Virgin Hotel</t>
  </si>
  <si>
    <t>17-10-303-024-0000</t>
  </si>
  <si>
    <t>230 N MICHIGAN CHICAGO</t>
  </si>
  <si>
    <t>Pendry Chicago</t>
  </si>
  <si>
    <t>17-10-306-016-0000</t>
  </si>
  <si>
    <t>168 N MICHIGAN CHICAGO</t>
  </si>
  <si>
    <t>Hotel Julian</t>
  </si>
  <si>
    <t>17-10-316-023-0000</t>
  </si>
  <si>
    <t>200 N COLUMBUS CHICAGO</t>
  </si>
  <si>
    <t>Fairmont</t>
  </si>
  <si>
    <t>17-10-318-025-0000</t>
  </si>
  <si>
    <t>17-10-318-025-0000 17-10-318-059-0000</t>
  </si>
  <si>
    <t>323 E WACKER CHICAGO</t>
  </si>
  <si>
    <t>Swissotel</t>
  </si>
  <si>
    <t>17-10-318-068-0000</t>
  </si>
  <si>
    <t>17-10-318-068-0000 17-10-318-072-0000</t>
  </si>
  <si>
    <t>Radisson Blu</t>
  </si>
  <si>
    <t>17-10-318-087-0000</t>
  </si>
  <si>
    <t>363 E WACKER CHICAGO</t>
  </si>
  <si>
    <t>St. Regis Hotel</t>
  </si>
  <si>
    <t>17-15-100-019-0000</t>
  </si>
  <si>
    <t>10 S WABASH CHICAGO</t>
  </si>
  <si>
    <t>The Silversmith</t>
  </si>
  <si>
    <t>17-15-101-008-0000</t>
  </si>
  <si>
    <t>17-15-101-008-0000 17-15-101-010-0000</t>
  </si>
  <si>
    <t>7-48 7-48</t>
  </si>
  <si>
    <t>71 E MADISON CHICAGO</t>
  </si>
  <si>
    <t>The Unbbound Collection Chicago Athletic Association Hotel</t>
  </si>
  <si>
    <t>17-15-102-018-0000</t>
  </si>
  <si>
    <t>17-15-102-018-0000 17-15-102-019-0000 17-15-102-020-0000 17-15-102-021-0000 17-15-102-022-0000</t>
  </si>
  <si>
    <t>17 E MONROE CHICAGO</t>
  </si>
  <si>
    <t>76099</t>
  </si>
  <si>
    <t>The Palmer House</t>
  </si>
  <si>
    <t>17-15-111-009-0000</t>
  </si>
  <si>
    <t>17-15-111-009-0000 17-15-111-010-0000 17-15-111-011-0000 17-15-111-012-0000 17-15-111-013-0000 17-15-111-014-0000 17-15-111-015-0000 17-15-111-016-0000 17-15-111-017-0000 17-15-111-018-0000</t>
  </si>
  <si>
    <t>5-29 5-91 5-91 5-91 5-91 5-91 5-91 5-91 5-91 5-91</t>
  </si>
  <si>
    <t>500 S MICHIGAN CHICAGO</t>
  </si>
  <si>
    <t>The Congress Plaza Hotel</t>
  </si>
  <si>
    <t>Hotels-Limited Service Economy</t>
  </si>
  <si>
    <t>17-15-301-013-0000</t>
  </si>
  <si>
    <t>636 S MICHIGAN CHICAGO</t>
  </si>
  <si>
    <t>Blackstone</t>
  </si>
  <si>
    <t>17-15-301-021-0000</t>
  </si>
  <si>
    <t>601 S WABASH CHICAGO</t>
  </si>
  <si>
    <t>Travelodge by Wyndham</t>
  </si>
  <si>
    <t>17-15-303-003-0000</t>
  </si>
  <si>
    <t>17-15-303-001-0000 17-15-303-002-0000 17-15-303-003-0000 17-15-303-004-0000 17-15-303-005-0000</t>
  </si>
  <si>
    <t>5-97 5-97 5-29 5-29 5-29</t>
  </si>
  <si>
    <t>729 S WABASH CHICAGO</t>
  </si>
  <si>
    <t>Hilton Towers</t>
  </si>
  <si>
    <t>17-15-305-052-0000</t>
  </si>
  <si>
    <t>Essex Hotel</t>
  </si>
  <si>
    <t>17-15-309-001-0000</t>
  </si>
  <si>
    <t>1101 S WABASH CHICAGO</t>
  </si>
  <si>
    <t>Hilton Garden Inn and Homewood Suites Hilton</t>
  </si>
  <si>
    <t>17-15-309-013-0000</t>
  </si>
  <si>
    <t>1100 S MICHIGAN CHICAGO</t>
  </si>
  <si>
    <t>Best Western Grant Park Hotel</t>
  </si>
  <si>
    <t>17-16-202-001-0000</t>
  </si>
  <si>
    <t>17-16-202-001-0000 17-16-202-002-0000</t>
  </si>
  <si>
    <t>1 S FRANKLIN CHICAGO</t>
  </si>
  <si>
    <t>LaQuinta Inn &amp; Suites</t>
  </si>
  <si>
    <t>17-16-204-022-0000</t>
  </si>
  <si>
    <t>17-16-204-022-0000 17-16-204-023-0000</t>
  </si>
  <si>
    <t>40 S CLARK CHICAGO</t>
  </si>
  <si>
    <t>Hyatt Centric The Loop</t>
  </si>
  <si>
    <t>17-16-204-034-0000</t>
  </si>
  <si>
    <t>122 W MONROE CHICAGO</t>
  </si>
  <si>
    <t>The Gray Hotel  (Kimpton)</t>
  </si>
  <si>
    <t>17-16-204-037-0000</t>
  </si>
  <si>
    <t>17-16-204-037-0000 17-16-204-043-0000</t>
  </si>
  <si>
    <t>7-29 7-29</t>
  </si>
  <si>
    <t>11 S LA SALLE CHICAGO</t>
  </si>
  <si>
    <t>Residence Inn of Marriott</t>
  </si>
  <si>
    <t>17-16-206-026-0000</t>
  </si>
  <si>
    <t>12 W MONROE CHICAGO</t>
  </si>
  <si>
    <t>17-16-210-014-0000</t>
  </si>
  <si>
    <t>172 W ADAMS CHICAGO</t>
  </si>
  <si>
    <t>W Hotel  City Center</t>
  </si>
  <si>
    <t>17-16-219-001-0000</t>
  </si>
  <si>
    <t>226 W JACKSON CHICAGO</t>
  </si>
  <si>
    <t>Hilton Garden Inn and Canopy by Hilton</t>
  </si>
  <si>
    <t>17-16-220-003-0000</t>
  </si>
  <si>
    <t>17-16-220-003-0000 17-16-220-004-0000 17-16-220-005-0000 17-16-220-006-0000 17-16-220-007-0000 17-16-220-008-0000</t>
  </si>
  <si>
    <t>208 S LA SALLE CHICAGO</t>
  </si>
  <si>
    <t>W Chicago</t>
  </si>
  <si>
    <t>17-16-222-011-0000</t>
  </si>
  <si>
    <t>111 W ADAMS CHICAGO</t>
  </si>
  <si>
    <t>Club Quarters Hotel</t>
  </si>
  <si>
    <t>17-16-245-038-0000</t>
  </si>
  <si>
    <t>Blake Hote</t>
  </si>
  <si>
    <t>17-16-245-040-1001</t>
  </si>
  <si>
    <t>17-16-245-040-1001 17-16-245-040-1002 17-16-245-040-1003 17-16-245-040-1004 17-16-245-040-1005 17-16-245-040-1006 17-16-245-040-1007 17-16-245-040-1008 17-16-245-040-1009 17-16-245-040-1010 17-16-245-040-1011 17-16-245-040-1012 17-16-245-040-1013 17-16-245-040-1014 17-16-245-040-1015 17-16-245-040-1016 17-16-245-040-1017 17-16-245-040-1018 17-16-245-040-1019 17-16-245-040-1020 17-16-245-040-1021 17-16-245-040-1022 17-16-245-040-1023 17-16-245-040-1024 17-16-245-040-1025 17-16-245-040-1026 17-16-245-040-1027 17-16-245-040-1028 17-16-245-040-1029 17-16-245-040-1030 17-16-245-040-1031 17-16-245-040-1032 17-16-245-040-1033 17-16-245-040-1034 17-16-245-040-1035 17-16-245-040-1036 17-16-245-040-1037 17-16-245-040-1038 17-16-245-040-1039 17-16-245-040-1040 17-16-245-040-1041 17-16-245-040-1042 17-16-245-040-1043 17-16-245-040-1044 17-16-245-040-1045 17-16-245-040-1046 17-16-245-040-1047 17-16-245-040-1048 17-16-245-040-1049 17-16-245-040-1050 17-16-245-040-1051 17-16-245-040-1052 17-16-245-040-1053 17-16-245-040-1054 17-16-245-040-1055 17-16-245-040-1056 17-16-245-040-1057 17-16-245-040-1058 17-16-245-040-1059 17-16-245-040-1060 17-16-245-040-1061 17-16-245-040-1062 17-16-245-040-1063 17-16-245-040-1064 17-16-245-040-1065 17-16-245-040-1066 17-16-245-040-1067 17-16-245-040-1068 17-16-245-040-1069 17-16-245-040-1070 17-16-245-040-1071 17-16-245-040-1072 17-16-245-040-1073 17-16-245-040-1074 17-16-245-040-1075 17-16-245-040-1076 17-16-245-040-1077 17-16-245-040-1078 17-16-245-040-1079 17-16-245-040-1080 17-16-245-040-1081 17-16-245-040-1082 17-16-245-040-1083 17-16-245-040-1084 17-16-245-040-1085 17-16-245-040-1086 17-16-245-040-1087 17-16-245-040-1088 17-16-245-040-1089 17-16-245-040-1090 17-16-245-040-1091 17-16-245-040-1092 17-16-245-040-1093 17-16-245-040-1094 17-16-245-040-1095 17-16-245-040-1096 17-16-245-040-1097 17-16-245-040-1098 17-16-245-040-1099 17-16-245-040-1100 17-16-245-040-1101 17-16-245-040-1102 17-16-245-040-1103 17-16-245-040-1104 17-16-245-040-1105 17-16-245-040-1106 17-16-245-040-1107 17-16-245-040-1108 17-16-245-040-1109 17-16-245-040-1110 17-16-245-040-1111 17-16-245-040-1112 17-16-245-040-1113 17-16-245-040-1114 17-16-245-040-1115 17-16-245-040-1116 17-16-245-040-1117 17-16-245-040-1118 17-16-245-040-1119 17-16-245-040-1120 17-16-245-040-1121 17-16-245-040-1122 17-16-245-040-1123 17-16-245-040-1124 17-16-245-040-1125 17-16-245-040-1126 17-16-245-040-1127 17-16-245-040-1128 17-16-245-040-1129 17-16-245-040-1130 17-16-245-040-1131 17-16-245-040-1132 17-16-245-040-1133 17-16-245-040-1134 17-16-245-040-1135 17-16-245-040-1136 17-16-245-040-1137 17-16-245-040-1138 17-16-245-040-1139 17-16-245-040-1140 17-16-245-040-1141 17-16-245-040-1142 17-16-245-040-1143 17-16-245-040-1144 17-16-245-040-1145 17-16-245-040-1146 17-16-245-040-1147 17-16-245-040-1148 17-16-245-040-1149 17-16-245-040-1150 17-16-245-040-1151 17-16-245-040-1152 17-16-245-040-1153 17-16-245-040-1154 17-16-245-040-1155 17-16-245-040-1156 17-16-245-040-1157 17-16-245-040-1158 17-16-245-040-1159 17-16-245-040-1160 17-16-245-040-1161</t>
  </si>
  <si>
    <t>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 5-99</t>
  </si>
  <si>
    <t>538 S DEARBORN CHICAGO</t>
  </si>
  <si>
    <t>Hotel Black Timeshare Condominium</t>
  </si>
  <si>
    <t>17-16-245-042-0000</t>
  </si>
  <si>
    <t>HOTEL BLAKE</t>
  </si>
  <si>
    <t>17-22-306-001-0000</t>
  </si>
  <si>
    <t>17-22-306-001-0000 17-22-306-002-0000 17-22-306-021-0000 17-22-306-022-0000</t>
  </si>
  <si>
    <t>5-16 5-16 5-90 5-90</t>
  </si>
  <si>
    <t>1801 S WABASH CHICAGO</t>
  </si>
  <si>
    <t>The Studios</t>
  </si>
  <si>
    <t>Hotels-SRO/Motel Standard</t>
  </si>
  <si>
    <t>17-27-102-001-0000</t>
  </si>
  <si>
    <t>17-27-102-001-0000 17-27-102-027-0000</t>
  </si>
  <si>
    <t>2207 S MICHIGAN CHICAGO</t>
  </si>
  <si>
    <t>17-28-202-003-0000</t>
  </si>
  <si>
    <t>17-28-202-003-0000 17-28-202-038-0000</t>
  </si>
  <si>
    <t>253 W CERMAK CHICAGO</t>
  </si>
  <si>
    <t>Jaslin Hotel</t>
  </si>
  <si>
    <t>17-28-202-033-0000</t>
  </si>
  <si>
    <t>17-28-202-033-0000 17-28-202-034-0000</t>
  </si>
  <si>
    <t>214 W 22ND CHICAGO</t>
  </si>
  <si>
    <t>China Town Hotel</t>
  </si>
  <si>
    <t>17-28-214-018-0000</t>
  </si>
  <si>
    <t>2357 S WENTWORTH CHICAGO</t>
  </si>
  <si>
    <t>SPRINGHILL SUITES HOTEL</t>
  </si>
  <si>
    <t>17-28-409-006-0000</t>
  </si>
  <si>
    <t>17-28-407-007-0000 17-28-407-012-0000 17-28-409-006-0000 17-28-410-014-0000</t>
  </si>
  <si>
    <t>5-90 5-90 5-29 5-29</t>
  </si>
  <si>
    <t>2600 S STATE CHICAGO</t>
  </si>
  <si>
    <t>South Loop Hotel</t>
  </si>
  <si>
    <t>17-10-300-026-0000</t>
  </si>
  <si>
    <t>17-10-300-026-0000 17-10-300-027-0000 17-10-300-028-0000 17-10-300-029-0000</t>
  </si>
  <si>
    <t>7-97 7-97 7-97 7-97</t>
  </si>
  <si>
    <t>85 E WACKER CHICAGO</t>
  </si>
  <si>
    <t>London House</t>
  </si>
  <si>
    <t>17-16-232-013-0000</t>
  </si>
  <si>
    <t>17-16-232-012-0000 17-16-232-013-0000</t>
  </si>
  <si>
    <t>310 S FEDERAL CHICAGO</t>
  </si>
  <si>
    <t>Union League Club Of Chicago</t>
  </si>
  <si>
    <t>17-16-220-018-0000</t>
  </si>
  <si>
    <t>17-16-220-018-0000 17-16-220-020-0000 17-16-220-021-0000</t>
  </si>
  <si>
    <t>The LaSalle Chicago</t>
  </si>
  <si>
    <t>17-31-214-037-0000</t>
  </si>
  <si>
    <t>3214 S ASHLAND CHICAGO</t>
  </si>
  <si>
    <t>Hotels-SRO/Motel  Budget</t>
  </si>
  <si>
    <t>16-35-406-027-0000</t>
  </si>
  <si>
    <t>3230 W 38TH CHICAGO</t>
  </si>
  <si>
    <t>16-35-410-045-0000</t>
  </si>
  <si>
    <t>3818 S KEDZIE CHICAGO</t>
  </si>
  <si>
    <t>16-35-414-037-0000</t>
  </si>
  <si>
    <t>3834 S KEDZIE CHICAGO</t>
  </si>
  <si>
    <t>16-35-414-042-0000</t>
  </si>
  <si>
    <t>16-35-414-040-0000 16-35-414-041-0000 16-35-414-042-0000 16-35-414-043-0000 16-35-414-044-0000</t>
  </si>
  <si>
    <t>5-17 5-17 5-22 5-22 5-22</t>
  </si>
  <si>
    <t>3850 S KEDZIE CHICAGO</t>
  </si>
  <si>
    <t>1909 1909 1913 1949 1953</t>
  </si>
  <si>
    <t>16-36-200-041-0000</t>
  </si>
  <si>
    <t>3451 S CALIFORNIA CHICAGO</t>
  </si>
  <si>
    <t>16-36-204-031-0000</t>
  </si>
  <si>
    <t>3440 S WESTERN CHICAGO</t>
  </si>
  <si>
    <t>16-36-300-008-0000</t>
  </si>
  <si>
    <t>3128 W 36TH CHICAGO</t>
  </si>
  <si>
    <t>Retail-Automotive Car wash (selfservice)</t>
  </si>
  <si>
    <t>16-36-310-007-0000</t>
  </si>
  <si>
    <t>3649 S ALBANY CHICAGO</t>
  </si>
  <si>
    <t>16-36-318-007-0000</t>
  </si>
  <si>
    <t>16-36-318-007-0000 16-36-318-008-0000</t>
  </si>
  <si>
    <t>2937 W 38TH CHICAGO</t>
  </si>
  <si>
    <t>1999 1925</t>
  </si>
  <si>
    <t>16-36-421-012-0000</t>
  </si>
  <si>
    <t>16-36-421-011-0000 16-36-421-012-0000 16-36-421-013-0000 16-36-421-014-0000 16-36-421-015-0000 16-36-421-016-0000</t>
  </si>
  <si>
    <t>5-90 5-92 5-92 5-92 5-92 5-92</t>
  </si>
  <si>
    <t>3710 S WESTERN CHICAGO</t>
  </si>
  <si>
    <t>1944 1944 1944 1944 1944</t>
  </si>
  <si>
    <t>16-36-424-016-0000</t>
  </si>
  <si>
    <t>16-36-424-016-0000 16-36-424-017-0000</t>
  </si>
  <si>
    <t>6-38 6-38</t>
  </si>
  <si>
    <t>2620 W PERSHING CHICAGO</t>
  </si>
  <si>
    <t>2014 2016 2016</t>
  </si>
  <si>
    <t>16-36-427-001-0000</t>
  </si>
  <si>
    <t>3797 S ARCHER CHICAGO</t>
  </si>
  <si>
    <t>16-36-428-011-0000</t>
  </si>
  <si>
    <t>17-09-412-013-0000</t>
  </si>
  <si>
    <t>17-09-412-013-0000 17-09-412-014-0000</t>
  </si>
  <si>
    <t>333 W WACKER CHICAGO</t>
  </si>
  <si>
    <t>17-09-413-001-0000</t>
  </si>
  <si>
    <t>17-09-413-001-0000 17-09-413-002-0000 17-09-413-003-0000 17-09-415-001-0000 17-09-415-002-0000 17-09-415-003-0000 17-09-415-004-0000</t>
  </si>
  <si>
    <t>5-91 5-91 5-91 5-91 5-91 5-91 5-91</t>
  </si>
  <si>
    <t>225 W WACKER CHICAGO</t>
  </si>
  <si>
    <t>1986 1986 1986 1986 1986 1986 1986 1986 1986 1986 1986 1986 1986 1986</t>
  </si>
  <si>
    <t>17-09-414-002-0000</t>
  </si>
  <si>
    <t>17-09-414-002-0000 17-09-414-003-0000 17-09-414-004-0000 17-09-414-005-0000</t>
  </si>
  <si>
    <t>209 W WACKER CHICAGO</t>
  </si>
  <si>
    <t>1927 1927 1927 1927</t>
  </si>
  <si>
    <t>17-09-417-003-0000</t>
  </si>
  <si>
    <t>17-09-417-003-0000 17-09-417-005-0000</t>
  </si>
  <si>
    <t>222 N LA SALLE CHICAGO</t>
  </si>
  <si>
    <t>17-09-418-005-0000</t>
  </si>
  <si>
    <t>17-09-418-005-0000 17-09-418-006-0000 17-09-418-007-0000 17-09-418-008-0000 17-09-418-009-0000 17-09-418-012-0000</t>
  </si>
  <si>
    <t>5-91 5-91 5-91 5-91 5-91 5-91</t>
  </si>
  <si>
    <t>200 N LA SALLE CHICAGO</t>
  </si>
  <si>
    <t>1971 1971 1971 1971 1971 1983</t>
  </si>
  <si>
    <t>17-09-419-009-0000</t>
  </si>
  <si>
    <t>17-09-419-009-0000 17-09-419-010-0000 17-09-419-011-0000 17-09-419-012-0000 17-09-419-013-0000 17-09-419-014-0000 17-09-419-015-0000 17-09-419-016-0000 17-09-419-017-0000 17-09-419-018-0000 17-09-419-019-0000 17-09-419-020-0000 17-09-419-021-0000 17-09-419-022-0000 17-09-419-023-0000 17-09-419-024-0000 17-09-419-025-0000 17-09-419-026-0000 17-09-419-027-0000 17-09-419-028-0000 17-09-419-029-0000 17-09-419-030-0000 17-09-419-031-0000 17-09-419-032-0000 17-09-419-033-0000 17-09-419-034-0000 17-09-419-035-0000 17-09-419-036-0000 17-09-419-037-0000 17-09-419-038-0000 17-09-419-039-0000 17-09-419-040-0000 17-09-419-041-0000 17-09-419-042-0000 17-09-419-043-0000 17-09-419-044-0000 17-09-419-045-0000 17-09-419-046-0000 17-09-419-047-0000 17-09-419-048-0000 17-09-419-049-0000 17-09-419-050-0000 17-09-419-051-0000 17-09-419-052-0000 17-09-419-053-0000 17-09-419-054-0000 17-09-419-055-0000 17-09-419-056-0000 17-09-419-057-0000 17-09-419-058-0000 17-09-419-059-0000 17-09-419-060-0000 17-09-419-061-0000 17-09-419-062-0000 17-09-419-063-0000 17-09-419-064-0000 17-09-419-065-0000 17-09-419-066-0000 17-09-419-067-0000 17-09-419-068-0000 17-09-419-069-0000 17-09-419-070-0000 17-09-419-071-0000 17-09-419-072-0000 17-09-419-073-0000 17-09-419-074-0000 17-09-419-075-0000 17-09-419-076-0000 17-09-419-077-0000 17-09-419-078-0000 17-09-419-079-0000 17-09-419-080-0000 17-09-419-081-0000 17-09-419-082-0000 17-09-419-083-0000 17-09-419-084-0000 17-09-419-085-0000 17-09-419-086-0000 17-09-419-087-0000 17-09-419-088-0000 17-09-419-089-0000 17-09-419-090-0000 17-09-419-091-0000 17-09-419-092-0000 17-09-419-093-0000 17-09-419-094-0000 17-09-419-095-0000 17-09-419-096-0000 17-09-419-097-0000 17-09-419-098-0000 17-09-419-099-0000 17-09-419-100-0000 17-09-419-101-0000 17-09-419-102-0000 17-09-419-103-0000 17-09-419-104-0000 17-09-419-105-0000 17-09-419-106-0000 17-09-419-107-0000 17-09-419-108-0000 17-09-419-109-0000 17-09-419-110-0000 17-09-419-111-0000 17-09-419-112-0000 17-09-419-113-0000 17-09-419-114-0000 17-09-419-115-0000 17-09-419-116-0000 17-09-419-117-0000 17-09-419-118-0000 17-09-419-119-0000 17-09-419-120-0000 17-09-419-121-0000 17-09-419-122-0000 17-09-419-123-0000 17-09-419-124-0000 17-09-419-125-0000 17-09-419-126-0000 17-09-419-127-0000 17-09-419-128-0000 17-09-419-129-0000 17-09-419-130-0000 17-09-419-131-0000 17-09-419-132-0000 17-09-419-133-0000 17-09-419-134-0000 17-09-419-135-0000 17-09-419-136-0000 17-09-419-137-0000 17-09-419-138-0000 17-09-419-139-0000 17-09-419-140-0000 17-09-419-141-0000 17-09-419-142-0000 17-09-419-143-0000 17-09-419-144-0000 17-09-419-145-0000 17-09-419-146-0000 17-09-419-147-0000 17-09-419-148-0000 17-09-419-149-0000 17-09-419-150-0000 17-09-419-151-0000 17-09-419-152-0000 17-09-419-153-0000 17-09-419-154-0000 17-09-419-155-0000 17-09-419-156-0000 17-09-419-157-0000 17-09-419-158-0000 17-09-419-159-0000 17-09-419-160-0000 17-09-419-161-0000 17-09-419-162-0000 17-09-419-163-0000 17-09-419-164-0000 17-09-419-165-0000 17-09-419-166-0000 17-09-419-167-0000 17-09-419-168-0000 17-09-419-169-0000 17-09-419-170-0000 17-09-419-171-0000 17-09-419-172-0000 17-09-419-173-0000 17-09-419-174-0000 17-09-419-175-0000 17-09-419-176-0000 17-09-419-177-0000 17-09-419-178-0000 17-09-419-179-0000 17-09-419-180-0000 17-09-419-181-0000 17-09-419-182-0000 17-09-419-183-0000 17-09-419-184-0000 17-09-419-185-0000 17-09-419-186-0000 17-09-419-187-0000 17-09-419-188-0000 17-09-419-189-0000 17-09-419-190-0000 17-09-419-191-0000 17-09-419-192-0000 17-09-419-193-0000 17-09-419-194-0000 17-09-419-195-0000 17-09-419-196-0000 17-09-419-197-0000 17-09-419-198-0000 17-09-419-199-0000 17-09-419-200-0000 17-09-419-201-0000 17-09-419-202-0000 17-09-419-203-0000 17-09-419-204-0000 17-09-419-205-0000 17-09-419-206-0000 17-09-419-207-0000 17-09-419-208-0000 17-09-419-209-0000 17-09-419-210-0000 17-09-419-211-0000 17-09-419-212-0000 17-09-419-213-0000 17-09-419-214-0000 17-09-419-215-0000 17-09-419-216-0000 17-09-419-217-0000 17-09-419-218-0000 17-09-419-219-0000 17-09-419-220-0000 17-09-419-221-0000 17-09-419-222-0000 17-09-419-223-0000 17-09-419-224-0000 17-09-419-225-0000 17-09-419-226-0000 17-09-419-227-0000 17-09-419-228-0000 17-09-419-229-0000 17-09-419-230-0000 17-09-419-231-0000 17-09-419-232-0000 17-09-419-233-0000 17-09-419-234-0000 17-09-419-235-0000 17-09-419-236-0000 17-09-419-237-0000 17-09-419-238-0000 17-09-419-239-0000 17-09-419-240-0000 17-09-419-241-0000 17-09-419-242-0000 17-09-419-243-0000 17-09-419-244-0000 17-09-419-245-0000 17-09-419-246-0000 17-09-419-247-0000 17-09-419-248-0000 17-09-419-249-0000 17-09-419-250-0000 17-09-419-251-0000 17-09-419-252-0000 17-09-419-253-0000 17-09-419-254-0000 17-09-419-255-0000 17-09-419-256-0000 17-09-419-257-0000 17-09-419-258-0000 17-09-419-259-0000 17-09-419-260-0000 17-09-419-261-0000 17-09-419-262-0000 17-09-419-263-0000 17-09-419-264-0000 17-09-419-265-0000 17-09-419-266-0000 17-09-419-267-0000 17-09-419-268-0000 17-09-419-269-0000 17-09-419-270-0000 17-09-419-271-0000 17-09-419-272-0000 17-09-419-273-0000 17-09-419-274-0000 17-09-419-275-0000 17-09-419-276-0000 17-09-419-277-0000 17-09-419-278-0000 17-09-419-279-0000 17-09-419-280-0000 17-09-419-281-0000 17-09-419-282-0000 17-09-419-283-0000 17-09-419-284-0000 17-09-419-285-0000 17-09-419-286-0000 17-09-419-287-0000 17-09-419-288-0000 17-09-419-289-0000 17-09-419-290-0000 17-09-419-291-0000 17-09-419-292-0000 17-09-419-293-0000 17-09-419-294-0000 17-09-419-295-0000 17-09-419-296-0000 17-09-419-297-0000 17-09-419-298-0000 17-09-419-299-0000 17-09-419-300-0000 17-09-419-301-0000 17-09-419-302-0000 17-09-419-303-0000 17-09-419-304-0000 17-09-419-305-0000 17-09-419-306-0000 17-09-419-307-0000 17-09-419-308-0000 17-09-419-309-0000 17-09-419-310-0000 17-09-419-311-0000 17-09-419-312-0000 17-09-419-313-0000 17-09-419-314-0000 17-09-419-315-0000 17-09-419-316-0000 17-09-419-317-0000 17-09-419-318-0000 17-09-419-319-0000 17-09-419-320-0000 17-09-419-321-0000 17-09-419-322-0000 17-09-419-323-0000 17-09-419-324-0000 17-09-419-325-0000 17-09-419-326-0000 17-09-419-327-0000 17-09-419-328-0000 17-09-419-329-0000 17-09-419-330-0000 17-09-419-331-0000 17-09-419-332-0000 17-09-419-333-0000 17-09-419-334-0000 17-09-419-335-0000 17-09-419-336-0000 17-09-419-337-0000 17-09-419-338-0000 17-09-419-339-0000 17-09-419-340-0000 17-09-419-341-0000 17-09-419-342-0000 17-09-419-343-0000 17-09-419-344-0000 17-09-419-345-0000 17-09-419-346-0000 17-09-419-347-0000 17-09-419-348-0000 17-09-419-349-0000 17-09-419-350-0000 17-09-419-351-0000 17-09-419-352-0000 17-09-419-353-0000 17-09-419-354-0000 17-09-419-355-0000 17-09-419-356-0000 17-09-419-357-0000 17-09-419-358-0000 17-09-419-359-0000 17-09-419-360-0000 17-09-419-361-0000 17-09-419-362-0000 17-09-419-363-0000 17-09-419-364-0000 17-09-419-365-0000 17-09-419-366-0000 17-09-419-367-0000 17-09-419-368-0000 17-09-419-369-0000 17-09-419-370-0000 17-09-419-371-0000 17-09-419-372-0000 17-09-419-373-0000 17-09-419-374-0000 17-09-419-375-0000 17-09-419-376-0000 17-09-419-377-0000 17-09-419-378-0000 17-09-419-379-0000 17-09-419-380-0000 17-09-419-381-0000 17-09-419-382-0000 17-09-419-383-0000 17-09-419-384-0000 17-09-419-385-0000 17-09-419-386-0000 17-09-419-387-0000 17-09-419-388-0000 17-09-419-389-0000 17-09-419-390-0000 17-09-419-391-0000 17-09-419-392-0000 17-09-419-393-0000 17-09-419-394-0000 17-09-419-395-0000 17-09-419-396-0000 17-09-419-397-0000 17-09-419-398-0000 17-09-419-399-0000 17-09-419-400-0000 17-09-419-401-0000 17-09-419-402-0000 17-09-419-403-0000 17-09-419-404-0000 17-09-419-405-0000 17-09-419-406-0000 17-09-419-407-0000 17-09-419-408-0000 17-09-419-409-0000 17-09-419-410-0000 17-09-419-411-0000 17-09-419-412-0000 17-09-419-413-0000 17-09-419-414-0000 17-09-419-415-0000 17-09-419-416-0000 17-09-419-417-0000 17-09-419-418-0000 17-09-419-419-0000 17-09-419-420-0000 17-09-419-421-0000 17-09-419-422-0000 17-09-419-423-0000 17-09-419-424-0000 17-09-419-425-0000 17-09-419-426-0000 17-09-419-427-0000 17-09-419-428-0000 17-09-419-429-0000 17-09-419-430-0000 17-09-419-431-0000 17-09-419-432-0000 17-09-419-433-0000 17-09-419-434-0000 17-09-419-435-0000 17-09-419-436-0000 17-09-419-437-0000 17-09-419-438-0000 17-09-419-439-0000 17-09-419-440-0000 17-09-419-441-0000 17-09-419-442-0000 17-09-419-443-0000 17-09-419-444-0000 17-09-419-445-0000 17-09-419-446-0000 17-09-419-447-0000 17-09-419-448-0000 17-09-419-449-0000 17-09-419-450-0000 17-09-419-451-0000 17-09-419-452-0000 17-09-419-453-0000 17-09-419-454-0000 17-09-419-455-0000 17-09-419-456-0000 17-09-419-457-0000 17-09-419-458-0000 17-09-419-459-0000 17-09-419-460-0000 17-09-419-461-0000 17-09-419-462-0000 17-09-419-463-0000 17-09-419-464-0000 17-09-419-465-0000 17-09-419-466-0000 17-09-419-467-0000 17-09-419-468-0000 17-09-419-469-0000 17-09-419-470-0000 17-09-419-471-0000 17-09-419-472-0000 17-09-419-473-0000 17-09-419-474-0000 17-09-419-475-0000 17-09-419-476-0000 17-09-419-477-0000 17-09-419-478-0000 17-09-419-479-0000 17-09-419-480-0000 17-09-419-481-0000 17-09-419-482-0000 17-09-419-483-0000 17-09-419-484-0000 17-09-419-485-0000 17-09-419-486-0000 17-09-419-487-0000 17-09-419-488-0000 17-09-419-489-0000 17-09-419-490-0000 17-09-419-491-0000 17-09-419-492-0000 17-09-419-493-0000 17-09-419-494-0000 17-09-419-495-0000 17-09-419-496-0000 17-09-419-497-0000 17-09-419-498-0000 17-09-419-499-0000 17-09-419-500-0000 17-09-419-501-0000 17-09-419-502-0000 17-09-419-503-0000 17-09-419-504-0000 17-09-419-505-0000 17-09-419-506-0000 17-09-419-507-0000 17-09-419-508-0000 17-09-419-509-0000 17-09-419-510-0000 17-09-419-511-0000 17-09-419-512-0000 17-09-419-513-0000 17-09-419-514-0000 17-09-419-515-0000 17-09-419-516-0000 17-09-419-517-0000 17-09-419-518-0000 17-09-419-519-0000 17-09-419-520-0000 17-09-419-521-0000 17-09-419-522-0000 17-09-419-523-0000 17-09-419-524-0000 17-09-419-525-0000 17-09-419-526-0000 17-09-419-527-0000 17-09-419-528-0000 17-09-419-529-0000 17-09-419-530-0000 17-09-419-531-0000 17-09-419-532-0000 17-09-419-533-0000 17-09-419-534-0000 17-09-419-535-0000 17-09-419-536-0000 17-09-419-537-0000 17-09-419-538-0000 17-09-419-539-0000 17-09-419-540-0000 17-09-419-541-0000 17-09-419-542-0000 17-09-419-543-0000 17-09-419-544-0000 17-09-419-545-0000 17-09-419-546-0000 17-09-419-547-0000 17-09-419-548-0000 17-09-419-549-0000 17-09-419-550-0000 17-09-419-551-0000 17-09-419-552-0000 17-09-419-553-0000 17-09-419-554-0000 17-09-419-555-0000 17-09-419-556-0000 17-09-419-557-0000 17-09-419-564-0000 17-09-419-565-0000 17-09-419-566-0000 17-09-419-567-0000 17-09-419-568-0000 17-09-419-569-0000</t>
  </si>
  <si>
    <t>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5-92 5-97</t>
  </si>
  <si>
    <t>221 N LA SALLE CHICAGO</t>
  </si>
  <si>
    <t>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 1928</t>
  </si>
  <si>
    <t>17-09-420-032-0000</t>
  </si>
  <si>
    <t>17-09-420-032-0000 17-09-420-033-0000 17-09-420-034-0000 17-09-420-035-0000 17-09-420-036-0000 17-09-420-037-0000 17-09-420-038-0000 17-09-420-039-0000 17-09-420-040-0000 17-09-420-041-0000 17-09-420-042-0000 17-09-420-043-0000 17-09-420-047-0000 17-09-420-048-0000 17-09-420-049-0000</t>
  </si>
  <si>
    <t>5-91 5-91 5-91 5-91 5-91 5-91 5-91 5-91 5-91 5-91 5-91 5-91 5-91 5-91 5-91</t>
  </si>
  <si>
    <t>203 N LA SALLE CHICAGO</t>
  </si>
  <si>
    <t>1985 1985 1985 1985 1985 1985 1985 1985 1985 1985 1985 1985 1986 1986 1986</t>
  </si>
  <si>
    <t>17-09-420-045-0000</t>
  </si>
  <si>
    <t>205 N LA SALLE CHICAGO</t>
  </si>
  <si>
    <t>17-09-420-046-0000</t>
  </si>
  <si>
    <t>17-09-421-006-0000</t>
  </si>
  <si>
    <t>17-09-421-006-0000 17-09-421-007-0000 17-09-421-008-0000 17-09-421-012-0000 17-09-421-013-0000 17-09-421-014-0000 17-09-421-015-0000 17-09-421-016-0000 17-09-421-018-0000 17-09-422-009-0000 17-09-422-011-0000</t>
  </si>
  <si>
    <t>5-91 5-91 5-91 5-91 5-91 5-90 5-90 5-90 5-91 5-97 5-97</t>
  </si>
  <si>
    <t>73 W WACKER CHICAGO</t>
  </si>
  <si>
    <t>1990 1990 1990 1990 1990 1990 1991 1991</t>
  </si>
  <si>
    <t>17-09-422-010-0000</t>
  </si>
  <si>
    <t>17-09-422-008-0000 17-09-422-010-0000 17-09-422-012-0000</t>
  </si>
  <si>
    <t>5-90 5-92 5-92</t>
  </si>
  <si>
    <t>201 N CLARK CHICAGO</t>
  </si>
  <si>
    <t>17-09-423-017-0000</t>
  </si>
  <si>
    <t>17-09-423-017-0000 17-09-423-018-0000 17-09-423-019-0000 17-09-423-020-0000 17-09-423-021-0000 17-09-423-022-0000 17-09-423-023-0000 17-09-423-024-0000 17-09-423-025-0000 17-09-423-026-0000 17-09-423-027-0000 17-09-423-028-0000 17-09-423-029-0000 17-09-423-030-0000 17-09-423-031-0000 17-09-423-032-0000 17-09-423-033-0000 17-09-423-034-0000 17-09-423-035-0000 17-09-423-036-0000 17-09-423-037-0000 17-09-423-038-0000 17-09-423-039-0000 17-09-423-041-0000 17-09-423-042-0000 17-09-423-043-0000 17-09-423-044-0000 17-09-423-045-0000 17-09-423-046-0000 17-09-423-052-0000 17-09-423-057-0000 17-09-423-058-0000 17-09-423-059-0000 17-09-423-060-0000 17-09-423-061-0000 17-09-423-062-0000 17-09-423-063-0000 17-09-423-064-0000 17-09-423-069-0000 17-09-423-070-0000 17-09-423-071-0000 17-09-423-072-0000 17-09-423-073-0000 17-09-423-074-0000 17-09-423-075-0000 17-09-423-076-0000 17-09-423-077-0000 17-09-423-078-0000 17-09-423-079-0000 17-09-423-080-0000 17-09-423-081-0000 17-09-423-086-0000 17-09-423-087-0000 17-09-423-088-0000 17-09-423-089-0000 17-09-423-090-0000 17-09-423-091-0000 17-09-423-092-0000 17-09-423-093-0000 17-09-423-094-0000 17-09-423-095-0000 17-09-423-096-0000 17-09-423-097-0000 17-09-423-102-0000 17-09-423-103-0000 17-09-423-104-0000 17-09-423-105-0000 17-09-423-106-0000 17-09-423-107-0000 17-09-423-108-0000 17-09-423-109-0000 17-09-423-110-0000 17-09-423-111-0000 17-09-423-112-0000 17-09-423-113-0000 17-09-423-119-0000 17-09-423-120-0000 17-09-423-123-0000 17-09-423-124-0000 17-09-423-125-0000 17-09-423-126-0000 17-09-423-127-0000 17-09-423-128-0000 17-09-423-129-0000 17-09-423-134-0000 17-09-423-135-0000 17-09-423-136-0000 17-09-423-137-0000 17-09-423-138-0000 17-09-423-139-0000 17-09-423-140-0000 17-09-423-141-0000 17-09-423-142-0000 17-09-423-143-0000 17-09-423-144-0000 17-09-423-145-0000 17-09-423-150-0000 17-09-423-151-0000 17-09-423-152-0000 17-09-423-153-0000 17-09-423-154-0000 17-09-423-155-0000 17-09-423-156-0000 17-09-423-157-0000 17-09-423-158-0000 17-09-423-170-0000 17-09-423-171-0000 17-09-423-172-0000 17-09-423-173-0000 17-09-423-174-0000 17-09-423-175-0000 17-09-423-183-0000 17-09-423-184-0000 17-09-423-185-0000 17-09-423-186-0000 17-09-423-187-0000 17-09-423-188-0000 17-09-423-189-0000 17-09-423-190-0000 17-09-423-191-0000 17-09-423-192-0000 17-09-423-193-0000 17-09-423-194-0000 17-09-423-199-0000 17-09-423-200-0000 17-09-423-201-0000 17-09-423-202-0000 17-09-423-203-0000 17-09-423-204-0000 17-09-423-205-0000 17-09-423-206-0000 17-09-423-207-0000 17-09-423-208-0000 17-09-423-209-0000 17-09-423-210-0000 17-09-423-216-0000 17-09-423-217-0000 17-09-423-218-0000 17-09-423-219-0000 17-09-423-220-0000 17-09-423-221-0000 17-09-423-222-0000 17-09-423-223-0000 17-09-423-232-0000 17-09-423-233-0000 17-09-423-234-0000 17-09-423-235-0000 17-09-423-236-0000 17-09-423-237-0000 17-09-423-263-0000 17-09-423-264-0000 17-09-423-265-0000 17-09-423-266-0000 17-09-423-267-0000 17-09-423-268-0000 17-09-423-269-0000 17-09-423-270-0000 17-09-423-271-0000 17-09-423-272-0000 17-09-423-273-0000 17-09-423-274-0000 17-09-423-280-0000 17-09-423-281-0000 17-09-423-282-0000 17-09-423-283-0000 17-09-423-284-0000 17-09-423-285-0000 17-09-423-286-0000 17-09-423-287-0000 17-09-423-288-0000 17-09-423-289-0000 17-09-423-290-0000 17-09-423-291-0000 17-09-423-299-0000 17-09-423-300-0000 17-09-423-302-0000 17-09-423-303-0000 17-09-423-304-0000 17-09-423-305-0000</t>
  </si>
  <si>
    <t>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5-97 E-X E-X E-X E-X E-X E-X 5-97 5-97 5-97 5-97 5-97 5-97 5-97 5-97 5-97 5-97 5-97 5-97 5-97 5-97 5-97 5-97 5-97 5-97 5-97 5-97 5-97 5-97 5-97 5-97 5-97 5-97 5-97 5-97 5-97 5-97 5-97 5-97 5-97 5-97 5-97 5-97</t>
  </si>
  <si>
    <t>55 W WACKER CHICAGO</t>
  </si>
  <si>
    <t>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 1967</t>
  </si>
  <si>
    <t>17-09-426-032-0000</t>
  </si>
  <si>
    <t>17-09-426-030-0000 17-09-426-032-0000 17-09-426-033-0000</t>
  </si>
  <si>
    <t>5-22 5-91 5-92</t>
  </si>
  <si>
    <t>35 W WACKER CHICAGO</t>
  </si>
  <si>
    <t>1990 1990 1990 1989</t>
  </si>
  <si>
    <t>17-09-427-001-0000</t>
  </si>
  <si>
    <t>180 N WACKER CHICAGO</t>
  </si>
  <si>
    <t>17-09-427-002-0000</t>
  </si>
  <si>
    <t>160 N WACKER CHICAGO</t>
  </si>
  <si>
    <t>17-09-427-003-0000</t>
  </si>
  <si>
    <t>17-09-427-003-0000 17-09-427-004-0000</t>
  </si>
  <si>
    <t>158 N WACKER CHICAGO</t>
  </si>
  <si>
    <t>76068</t>
  </si>
  <si>
    <t>17-09-428-001-0000</t>
  </si>
  <si>
    <t>191 N WACKER CHICAGO</t>
  </si>
  <si>
    <t>17-09-428-003-0000</t>
  </si>
  <si>
    <t>17-09-428-003-0000 17-09-428-004-0000 17-09-428-005-0000 17-09-428-006-0000 17-09-428-007-0000 17-09-428-008-0000 17-09-428-009-0000 17-09-428-010-0000 17-09-428-011-0000</t>
  </si>
  <si>
    <t>5-22 5-22 5-22 5-22 5-22 5-22 5-22 5-22 5-22</t>
  </si>
  <si>
    <t>321 W LAKE CHICAGO</t>
  </si>
  <si>
    <t>1987 1987 1987 1987 1987 1987 1987 1987 1984</t>
  </si>
  <si>
    <t>17-09-429-018-0000</t>
  </si>
  <si>
    <t>17-09-429-018-0000 17-09-429-019-0000</t>
  </si>
  <si>
    <t>155 N WACKER CHICAGO</t>
  </si>
  <si>
    <t>17-09-430-003-0000</t>
  </si>
  <si>
    <t>17-09-430-003-0000 17-09-430-004-0000</t>
  </si>
  <si>
    <t>227 W LAKE CHICAGO</t>
  </si>
  <si>
    <t>1877 1877</t>
  </si>
  <si>
    <t>17-09-430-011-0000</t>
  </si>
  <si>
    <t>17-09-430-011-0000 17-09-430-012-0000 17-09-430-013-0000</t>
  </si>
  <si>
    <t>203 W LAKE CHICAGO</t>
  </si>
  <si>
    <t>1878 1930 1878</t>
  </si>
  <si>
    <t>17-09-431-001-0000</t>
  </si>
  <si>
    <t>17-09-431-001-0000 17-09-431-002-0000 17-09-431-003-0000 17-09-431-008-0000 17-09-431-009-0000 17-09-431-010-0000 17-09-431-011-0000 17-09-431-014-0000</t>
  </si>
  <si>
    <t>5-91 5-91 5-91 5-91 5-91 5-91 5-91 5-91</t>
  </si>
  <si>
    <t>169 N FRANKLIN CHICAGO</t>
  </si>
  <si>
    <t>2018 2018 2018 2018 2018 2018 2018 2018</t>
  </si>
  <si>
    <t>17-09-431-012-0000</t>
  </si>
  <si>
    <t>17-09-431-012-0000 17-09-431-013-0000</t>
  </si>
  <si>
    <t>208 W RANDOLPH CHICAGO</t>
  </si>
  <si>
    <t>1965 1965</t>
  </si>
  <si>
    <t>17-09-432-014-0000</t>
  </si>
  <si>
    <t>177 N WELLS CHICAGO</t>
  </si>
  <si>
    <t>17-09-432-015-0000</t>
  </si>
  <si>
    <t>180 N LA SALLE CHICAGO</t>
  </si>
  <si>
    <t>17-09-433-009-8005</t>
  </si>
  <si>
    <t>176 W RANDOLPH CHICAGO</t>
  </si>
  <si>
    <t>17-09-434-021-0000</t>
  </si>
  <si>
    <t>17-09-434-021-0000 17-09-434-022-0000 17-09-434-023-0000 17-09-434-024-0000</t>
  </si>
  <si>
    <t>184 W LAKE CHICAGO</t>
  </si>
  <si>
    <t>17-09-436-016-0000</t>
  </si>
  <si>
    <t>17-09-436-016-0000 17-09-436-017-0000</t>
  </si>
  <si>
    <t>181 N CLARK CHICAGO</t>
  </si>
  <si>
    <t>2002 2002</t>
  </si>
  <si>
    <t>17-09-437-007-0000</t>
  </si>
  <si>
    <t>17-09-424-004-0000 17-09-436-015-0000 17-09-437-007-0000 17-09-437-008-0000</t>
  </si>
  <si>
    <t>5-97 5-91 5-91 5-91</t>
  </si>
  <si>
    <t>161 N CLARK CHICAGO</t>
  </si>
  <si>
    <t>1986 1991 1990 1990</t>
  </si>
  <si>
    <t>17-09-437-018-8002</t>
  </si>
  <si>
    <t>50 W RANDOLPH CHICAGO</t>
  </si>
  <si>
    <t>17-09-438-002-0000</t>
  </si>
  <si>
    <t>190 N STATE CHICAGO</t>
  </si>
  <si>
    <t>17-09-438-004-0000</t>
  </si>
  <si>
    <t>17-09-438-004-0000 17-09-438-005-0000</t>
  </si>
  <si>
    <t>181 N DEARBORN CHICAGO</t>
  </si>
  <si>
    <t>17-09-439-001-0000</t>
  </si>
  <si>
    <t>17-09-439-001-0000 17-09-439-017-0000 17-09-439-018-0000 17-09-439-020-0000 17-09-439-021-0000 17-09-439-022-0000</t>
  </si>
  <si>
    <t>5-27 5-27 5-97 5-90 5-27 5-97</t>
  </si>
  <si>
    <t>159 N DEARBORN CHICAGO</t>
  </si>
  <si>
    <t>1924 1925 1925 1925 1925</t>
  </si>
  <si>
    <t>17-09-439-016-0000</t>
  </si>
  <si>
    <t>36 W RANDOLPH CHICAGO</t>
  </si>
  <si>
    <t>17-09-439-028-0000</t>
  </si>
  <si>
    <t>17-09-439-028-0000 17-09-439-029-0000 17-09-439-030-0000 17-09-439-031-0000 17-09-439-032-0000 17-09-439-033-0000 17-09-439-034-0000 17-09-439-035-0000 17-09-439-036-0000 17-09-439-037-0000 17-09-439-038-0000 17-09-439-039-0000 17-09-439-040-0000 17-09-439-041-0000 17-09-439-042-0000 17-09-439-043-0000 17-09-439-044-0000 17-09-439-045-0000 17-09-439-046-0000 17-09-439-047-0000 17-09-439-048-0000 17-09-439-049-0000 17-09-439-050-0000 17-09-439-051-0000 17-09-439-052-0000</t>
  </si>
  <si>
    <t>5-97 5-97 5-97 5-97 5-97 5-97 5-97 5-97 5-97 5-97 5-97 5-97 5-97 5-97 5-97 5-97 5-97 5-97 5-97 5-97 5-97 5-97 5-97 5-97 5-97</t>
  </si>
  <si>
    <t>16 W RANDOLPH CHICAGO</t>
  </si>
  <si>
    <t>2000 2000 2000 2000 2000 2000 2000 2000 2000 2000 2000 2000 2000 2000 2000 2000 2000 2000 2000 2000 2000 2000 2000 2000 2000</t>
  </si>
  <si>
    <t>17-09-440-001-0000</t>
  </si>
  <si>
    <t>110 N WACKER CHICAGO</t>
  </si>
  <si>
    <t>17-09-441-001-0000</t>
  </si>
  <si>
    <t>123 N WACKER CHICAGO</t>
  </si>
  <si>
    <t>17-09-442-001-0000</t>
  </si>
  <si>
    <t>101 N WACKER CHICAGO</t>
  </si>
  <si>
    <t>17-09-443-001-0000</t>
  </si>
  <si>
    <t>17-09-443-001-0000 17-09-443-002-0000 17-09-443-003-0000 17-09-443-004-0000 17-09-443-005-0000</t>
  </si>
  <si>
    <t>235 W RANDOLPH CHICAGO</t>
  </si>
  <si>
    <t>1963 1963 1963 1963 1963</t>
  </si>
  <si>
    <t>17-09-443-006-0000</t>
  </si>
  <si>
    <t>17-09-443-006-0000 17-09-443-007-0000</t>
  </si>
  <si>
    <t>209 W RANDOLPH CHICAGO</t>
  </si>
  <si>
    <t>1982 1923</t>
  </si>
  <si>
    <t>17-09-444-002-0000</t>
  </si>
  <si>
    <t>17-09-444-002-0000 17-09-444-004-0000 17-09-444-005-0000 17-09-444-011-0000 17-09-444-017-0000 17-09-444-018-0000 17-09-444-023-0000 17-09-444-033-0000</t>
  </si>
  <si>
    <t>230 W WASHINGTON CHICAGO</t>
  </si>
  <si>
    <t>1996 1996 1996 1996 1996 1909 1909 1996</t>
  </si>
  <si>
    <t>17-09-445-014-0000</t>
  </si>
  <si>
    <t>17-09-445-014-0000 17-09-445-015-0000 17-09-445-016-0000 17-09-445-017-0000</t>
  </si>
  <si>
    <t>5-27 5-97 5-27 5-27</t>
  </si>
  <si>
    <t>171 W RANDOLPH CHICAGO</t>
  </si>
  <si>
    <t>1924 2000 1924 1924</t>
  </si>
  <si>
    <t>17-09-445-019-0000</t>
  </si>
  <si>
    <t>17-09-445-018-0000 17-09-445-019-0000 17-09-445-020-0000</t>
  </si>
  <si>
    <t>5-90 5-91 5-90</t>
  </si>
  <si>
    <t>17-09-446-001-0000</t>
  </si>
  <si>
    <t>17-09-446-001-0000 17-09-446-016-0000</t>
  </si>
  <si>
    <t>5-22 5-91</t>
  </si>
  <si>
    <t>115 N WELLS CHICAGO</t>
  </si>
  <si>
    <t>1992 1992 1992</t>
  </si>
  <si>
    <t>17-09-446-007-0000</t>
  </si>
  <si>
    <t>180 W WASHINGTON CHICAGO</t>
  </si>
  <si>
    <t>17-09-446-009-0000</t>
  </si>
  <si>
    <t>170 W WASHINGTON CHICAGO</t>
  </si>
  <si>
    <t>17-09-446-011-0000</t>
  </si>
  <si>
    <t>100 N LA SALLE CHICAGO</t>
  </si>
  <si>
    <t>17-09-451-024-0000</t>
  </si>
  <si>
    <t>17-09-451-024-0000 17-09-451-025-0000 17-09-451-026-0000 17-09-451-027-0000</t>
  </si>
  <si>
    <t>5-31 5-31 5-31 5-31</t>
  </si>
  <si>
    <t>17-09-451-039-0000</t>
  </si>
  <si>
    <t>17-09-451-039-0000 17-09-451-040-0000 17-09-451-041-0000 17-09-451-047-0000 17-09-451-048-0000 17-09-451-049-0000 17-09-451-050-0000 17-09-451-051-0000</t>
  </si>
  <si>
    <t>2007 2007 2007 2007 2007 2007 2007 2007</t>
  </si>
  <si>
    <t>17-09-451-042-0000</t>
  </si>
  <si>
    <t>17-09-451-042-0000 17-09-451-043-0000 17-09-451-044-0000 17-09-451-045-0000 17-09-451-046-0000</t>
  </si>
  <si>
    <t>2007 2007 2007 2007 2007</t>
  </si>
  <si>
    <t>17-09-451-052-8002</t>
  </si>
  <si>
    <t>127 N DEARBORN CHICAGO</t>
  </si>
  <si>
    <t>17-09-452-004-0000</t>
  </si>
  <si>
    <t>20 N WACKER CHICAGO</t>
  </si>
  <si>
    <t>17-09-453-007-0000</t>
  </si>
  <si>
    <t>17-09-453-007-0000 17-09-453-008-0000 17-09-453-009-0000 17-09-453-010-0000</t>
  </si>
  <si>
    <t>325 W WASHINGTON CHICAGO</t>
  </si>
  <si>
    <t>17-09-453-011-0000</t>
  </si>
  <si>
    <t>309 W WASHINGTON CHICAGO</t>
  </si>
  <si>
    <t>17-09-453-013-0000</t>
  </si>
  <si>
    <t>29 N WACKER CHICAGO</t>
  </si>
  <si>
    <t>17-09-454-001-0000</t>
  </si>
  <si>
    <t>17-09-454-001-0000 17-09-454-002-0000 17-09-454-003-0000 17-09-454-004-0000 17-09-454-005-0000 17-09-454-006-0000 17-09-454-007-0000 17-09-454-008-0000</t>
  </si>
  <si>
    <t>5-91 5-91 5-91 5-91 5-90 5-90 5-90 5-90</t>
  </si>
  <si>
    <t>1 N WACKER CHICAGO</t>
  </si>
  <si>
    <t>2001 2001 2001 2001</t>
  </si>
  <si>
    <t>17-09-455-009-0000</t>
  </si>
  <si>
    <t>17-09-455-009-0000 17-09-455-017-0000</t>
  </si>
  <si>
    <t>225 W WASHINGTON CHICAGO</t>
  </si>
  <si>
    <t>17-09-455-014-0000</t>
  </si>
  <si>
    <t>48 N WELLS CHICAGO</t>
  </si>
  <si>
    <t>17-09-455-025-0000</t>
  </si>
  <si>
    <t>17-09-455-025-0000 17-09-455-026-0000 17-09-455-027-0000</t>
  </si>
  <si>
    <t>17-09-456-001-0000</t>
  </si>
  <si>
    <t>17-09-456-001-0000 17-09-456-002-0000</t>
  </si>
  <si>
    <t>1 N FRANKLIN CHICAGO</t>
  </si>
  <si>
    <t>17-09-456-003-0000</t>
  </si>
  <si>
    <t>17-09-456-003-0000 17-09-456-019-0000</t>
  </si>
  <si>
    <t>200 W MADISON CHICAGO</t>
  </si>
  <si>
    <t>1982 2006 1982</t>
  </si>
  <si>
    <t>17-09-457-005-0000</t>
  </si>
  <si>
    <t>17-09-457-005-0000 17-09-457-010-0000 17-09-458-016-0000 17-09-458-017-0000</t>
  </si>
  <si>
    <t>5-22 5-22 5-22 5-22</t>
  </si>
  <si>
    <t>25 N WELLS CHICAGO</t>
  </si>
  <si>
    <t>1974 1974 1974 1974</t>
  </si>
  <si>
    <t>17-09-457-006-0000</t>
  </si>
  <si>
    <t>175 W WASHINGTON CHICAGO</t>
  </si>
  <si>
    <t>17-09-457-007-0000</t>
  </si>
  <si>
    <t>17-09-457-007-0000 17-09-457-008-0000 17-09-457-009-0000</t>
  </si>
  <si>
    <t>169 W WASHINGTON CHICAGO</t>
  </si>
  <si>
    <t>17-09-458-015-0000</t>
  </si>
  <si>
    <t>2 N LA SALLE CHICAGO</t>
  </si>
  <si>
    <t>17-09-459-001-0000</t>
  </si>
  <si>
    <t>33 N LA SALLE CHICAGO</t>
  </si>
  <si>
    <t>17-09-459-002-0000</t>
  </si>
  <si>
    <t>111 W WASHINGTON CHICAGO</t>
  </si>
  <si>
    <t>17-09-460-001-0000</t>
  </si>
  <si>
    <t>1 N LA SALLE CHICAGO</t>
  </si>
  <si>
    <t>17-09-460-002-0000</t>
  </si>
  <si>
    <t>120 W MADISON CHICAGO</t>
  </si>
  <si>
    <t>17-09-460-004-0000</t>
  </si>
  <si>
    <t>17-09-460-004-0000 17-09-460-005-0000 17-09-460-006-0000 17-09-460-007-0000 17-09-460-008-0000</t>
  </si>
  <si>
    <t>20 N CLARK CHICAGO</t>
  </si>
  <si>
    <t>1979 1979 1979 1979 1979</t>
  </si>
  <si>
    <t>17-09-461-014-0000</t>
  </si>
  <si>
    <t>77 W WASHINGTON CHICAGO</t>
  </si>
  <si>
    <t>17-09-461-015-8002</t>
  </si>
  <si>
    <t>69 W WASHINGTON CHICAGO</t>
  </si>
  <si>
    <t>17-09-461-015-8010</t>
  </si>
  <si>
    <t>17-09-461-015-8011</t>
  </si>
  <si>
    <t>17-09-461-015-8019</t>
  </si>
  <si>
    <t>17-09-461-015-8020</t>
  </si>
  <si>
    <t>17-09-461-015-8022</t>
  </si>
  <si>
    <t>17-09-462-009-0000</t>
  </si>
  <si>
    <t>10 N DEARBORN CHICAGO</t>
  </si>
  <si>
    <t>17-09-462-015-0000</t>
  </si>
  <si>
    <t>70 W MADISON CHICAGO</t>
  </si>
  <si>
    <t>17-09-463-001-0000</t>
  </si>
  <si>
    <t>17-09-463-001-0000 17-09-463-002-0000</t>
  </si>
  <si>
    <t>33 N DEARBORN CHICAGO</t>
  </si>
  <si>
    <t>1966 1966</t>
  </si>
  <si>
    <t>17-09-463-006-0000</t>
  </si>
  <si>
    <t>22 N STATE CHICAGO</t>
  </si>
  <si>
    <t>17-09-464-014-0000</t>
  </si>
  <si>
    <t>17-09-464-014-0000 17-09-464-016-0000 17-09-464-018-0000</t>
  </si>
  <si>
    <t>1 N DEARBORN CHICAGO</t>
  </si>
  <si>
    <t>1907 1907 1907</t>
  </si>
  <si>
    <t>17-10-300-017-0000</t>
  </si>
  <si>
    <t>336 N MICHIGAN CHICAGO</t>
  </si>
  <si>
    <t>17-10-300-019-0000</t>
  </si>
  <si>
    <t>326 N MICHIGAN CHICAGO</t>
  </si>
  <si>
    <t>17-10-300-021-0000</t>
  </si>
  <si>
    <t>17-10-300-021-0000 17-10-300-022-0000</t>
  </si>
  <si>
    <t>318 N MICHIGAN CHICAGO</t>
  </si>
  <si>
    <t>17-10-300-032-0000</t>
  </si>
  <si>
    <t>17-10-301-001-0000</t>
  </si>
  <si>
    <t>17-10-301-001-0000 17-10-301-003-0000</t>
  </si>
  <si>
    <t>333 N MICHIGAN CHICAGO</t>
  </si>
  <si>
    <t>1928 1928</t>
  </si>
  <si>
    <t>17-10-301-004-0000</t>
  </si>
  <si>
    <t>17-10-301-004-0000 17-10-301-005-0000</t>
  </si>
  <si>
    <t>323 N MICHIGAN CHICAGO</t>
  </si>
  <si>
    <t>17-10-301-006-0000</t>
  </si>
  <si>
    <t>17-10-301-006-0000 17-10-301-007-0000 17-10-301-008-0000</t>
  </si>
  <si>
    <t>7-91A 7-91A 7-91A</t>
  </si>
  <si>
    <t>307 N MICHIGAN CHICAGO</t>
  </si>
  <si>
    <t>1927 1927 1927</t>
  </si>
  <si>
    <t>17-10-301-011-0000</t>
  </si>
  <si>
    <t>111 NE WACKER CHICAGO</t>
  </si>
  <si>
    <t>17-10-301-013-0000</t>
  </si>
  <si>
    <t>233 N MICHIGAN CHICAGO</t>
  </si>
  <si>
    <t>17-10-302-007-0000</t>
  </si>
  <si>
    <t>35 E WACKER CHICAGO</t>
  </si>
  <si>
    <t>17-10-302-027-0000</t>
  </si>
  <si>
    <t>17-10-302-027-0000 17-10-302-028-0000</t>
  </si>
  <si>
    <t>1 E WACKER CHICAGO</t>
  </si>
  <si>
    <t>17-10-303-004-0000</t>
  </si>
  <si>
    <t>17-10-303-004-0000 17-10-303-005-0000 17-10-303-006-0000</t>
  </si>
  <si>
    <t>65 E WACKER CHICAGO</t>
  </si>
  <si>
    <t>1932 1932 1932</t>
  </si>
  <si>
    <t>17-10-303-020-0000</t>
  </si>
  <si>
    <t>70 E LAKE CHICAGO</t>
  </si>
  <si>
    <t>17-10-303-023-0000</t>
  </si>
  <si>
    <t>60 E LAKE CHICAGO</t>
  </si>
  <si>
    <t>17-10-303-025-0000</t>
  </si>
  <si>
    <t>17-10-303-025-0000 17-10-303-026-0000 17-10-303-027-0000 17-10-303-028-0000 17-10-303-029-0000 17-10-303-030-0000 17-10-303-031-0000 17-10-303-032-0000 17-10-303-033-0000 17-10-303-034-0000 17-10-303-035-0000 17-10-303-036-0000 17-10-303-037-0000 17-10-303-038-0000 17-10-303-039-0000 17-10-303-040-0000 17-10-303-041-0000</t>
  </si>
  <si>
    <t>5-97 5-97 5-97 5-97 5-97 5-97 5-97 5-97 5-97 5-97 5-97 5-97 5-97 5-97 5-97 5-97 5-97</t>
  </si>
  <si>
    <t>200 N MICHIGAN CHICAGO</t>
  </si>
  <si>
    <t>2014 2014 2014 2014 2014 2014 2014 2014 2014 2014 2014 2014 2014 2014 2014 2014 2014</t>
  </si>
  <si>
    <t>17-10-304-015-0000</t>
  </si>
  <si>
    <t>17-10-304-015-0000 17-10-304-017-0000</t>
  </si>
  <si>
    <t>225 N MICHIGAN CHICAGO</t>
  </si>
  <si>
    <t>17-10-304-016-0000</t>
  </si>
  <si>
    <t>17-10-304-016-0000 17-10-304-019-0000</t>
  </si>
  <si>
    <t>205 N MICHIGAN CHICAGO</t>
  </si>
  <si>
    <t>17-10-305-001-0000</t>
  </si>
  <si>
    <t>177 N STATE CHICAGO</t>
  </si>
  <si>
    <t>17-10-305-002-0000</t>
  </si>
  <si>
    <t>175 N STATE CHICAGO</t>
  </si>
  <si>
    <t>17-10-305-003-0000</t>
  </si>
  <si>
    <t>180 N WABASH CHICAGO</t>
  </si>
  <si>
    <t>17-10-305-005-0000</t>
  </si>
  <si>
    <t>17-10-305-005-0000 17-10-305-006-0000</t>
  </si>
  <si>
    <t>22 E RANDOLPH CHICAGO</t>
  </si>
  <si>
    <t>17-10-305-008-0000</t>
  </si>
  <si>
    <t>8 E RANDOLPH CHICAGO</t>
  </si>
  <si>
    <t>17-10-306-012-0000</t>
  </si>
  <si>
    <t>180 N MICHIGAN CHICAGO</t>
  </si>
  <si>
    <t>17-10-306-013-0000</t>
  </si>
  <si>
    <t>17-10-306-013-0000 17-10-306-014-0000</t>
  </si>
  <si>
    <t>174 N MICHIGAN CHICAGO</t>
  </si>
  <si>
    <t>17-10-306-017-0000</t>
  </si>
  <si>
    <t>17-10-306-017-0000 17-10-306-018-0000</t>
  </si>
  <si>
    <t>150 N MICHIGAN CHICAGO</t>
  </si>
  <si>
    <t>17-10-307-001-0000</t>
  </si>
  <si>
    <t>17-10-307-001-0000 17-10-307-002-0000 17-10-307-003-0000 17-10-307-004-0000 17-10-307-005-0000 17-10-307-006-0000 17-10-307-010-0000</t>
  </si>
  <si>
    <t>151 N MICHIGAN CHICAGO</t>
  </si>
  <si>
    <t>1978 1978 1978 1978 1978 1978 1978 1980 1978 1978 1978 1978 1978 1978</t>
  </si>
  <si>
    <t>17-10-307-008-8002</t>
  </si>
  <si>
    <t>120 E RANDOLPH CHICAGO</t>
  </si>
  <si>
    <t>17-10-307-008-8003</t>
  </si>
  <si>
    <t>17-10-307-008-8004</t>
  </si>
  <si>
    <t>17-10-307-009-0000</t>
  </si>
  <si>
    <t>155 N MICHIGAN CHICAGO</t>
  </si>
  <si>
    <t>17-10-308-007-0000</t>
  </si>
  <si>
    <t>17-10-308-007-0000 17-10-308-008-0000 17-10-308-009-0000 17-10-308-010-0000 17-10-308-011-0000 17-10-308-012-0000 17-10-308-013-0000 17-10-308-014-0000 17-10-308-015-0000 17-10-308-016-0000 17-10-308-017-0000 17-10-308-018-0000 17-10-308-019-0000 17-10-308-020-0000 17-10-308-021-0000 17-10-308-022-0000 17-10-308-023-0000 17-10-308-024-0000 17-10-308-025-0000 17-10-308-026-0000 17-10-308-027-0000 17-10-308-028-0000 17-10-308-029-0000 17-10-308-030-0000 17-10-308-031-0000 17-10-308-032-0000 17-10-308-033-0000 17-10-308-034-0000 17-10-308-035-0000 17-10-308-036-0000 17-10-308-037-0000</t>
  </si>
  <si>
    <t>7-97 7-97 7-97 7-97 7-97 7-97 7-97 7-97 7-97 7-97 7-97 7-97 7-97 7-97 7-97 7-97 7-97 7-97 7-97 7-97 7-97 7-97 7-97 7-97 7-97 7-97 7-97 7-97 7-97 7-97 7-97</t>
  </si>
  <si>
    <t>111 N STATE CHICAGO</t>
  </si>
  <si>
    <t>1907 1907 1907 1907 1907 1907 1907 1907 1907 1907 1907 1906 1906 1907 1907 1907 1907 1906 1906 1906 1906 1907 1907 1907 1907 1907 1907 1907 1907 1907 1907</t>
  </si>
  <si>
    <t>17-10-308-038-0000</t>
  </si>
  <si>
    <t>17-10-308-038-0000 17-10-308-039-0000 17-10-308-040-0000 17-10-308-041-0000 17-10-308-042-0000 17-10-308-043-0000 17-10-308-044-0000 17-10-308-045-0000 17-10-308-046-0000 17-10-308-047-0000 17-10-308-048-0000 17-10-308-049-0000 17-10-308-050-0000</t>
  </si>
  <si>
    <t>7-97 7-97 7-97 7-97 7-97 7-97 7-97 7-97 7-97 7-97 7-97 7-97 7-97</t>
  </si>
  <si>
    <t>24 E WASHINGTON CHICAGO</t>
  </si>
  <si>
    <t>1906 1906 1906 1906 1906 1906 1906 1906 1906 1906 1906 1906 1906</t>
  </si>
  <si>
    <t>17-10-309-014-0000</t>
  </si>
  <si>
    <t>130 N GARLAND CHICAGO</t>
  </si>
  <si>
    <t>17-10-310-004-8003</t>
  </si>
  <si>
    <t>78 E WASHINGTON CHICAGO</t>
  </si>
  <si>
    <t>17-10-311-001-0000</t>
  </si>
  <si>
    <t>17-10-311-001-0000 17-10-311-013-0000</t>
  </si>
  <si>
    <t>35 N STATE CHICAGO</t>
  </si>
  <si>
    <t>17-10-311-002-0000</t>
  </si>
  <si>
    <t>17-10-311-002-0000 17-10-311-004-0000 17-10-311-005-0000 17-10-311-010-0000 17-10-311-014-0000</t>
  </si>
  <si>
    <t>7-91 7-91 7-91 7-91 7-91</t>
  </si>
  <si>
    <t>17 N STATE CHICAGO</t>
  </si>
  <si>
    <t>1913 1913 1913 1913 1913</t>
  </si>
  <si>
    <t>17-10-311-009-0000</t>
  </si>
  <si>
    <t>25 E WASHINGTON CHICAGO</t>
  </si>
  <si>
    <t>17-10-311-015-0000</t>
  </si>
  <si>
    <t>17-10-311-015-0000 17-10-311-016-0000 17-10-311-017-0000 17-10-311-018-0000 17-10-311-019-0000 17-10-311-020-0000 17-10-311-021-0000 17-10-311-022-0000 17-10-311-023-0000 17-10-311-024-0000 17-10-311-025-0000 17-10-311-026-0000 17-10-311-027-0000 17-10-311-028-0000 17-10-311-029-0000 17-10-311-030-0000 17-10-311-031-0000 17-10-311-032-0000 17-10-311-033-0000 17-10-311-034-0000 17-10-311-035-0000 17-10-311-036-0000 17-10-311-037-0000 17-10-311-038-0000 17-10-311-039-0000 17-10-311-040-0000 17-10-311-041-0000 17-10-311-042-0000 17-10-311-043-0000 17-10-311-044-0000 17-10-311-045-0000 17-10-311-046-0000 17-10-311-047-0000 17-10-311-048-0000 17-10-311-049-0000 17-10-311-050-0000 17-10-311-059-0000</t>
  </si>
  <si>
    <t>7-97 7-97 7-97 7-97 7-97 7-97 7-97 7-97 7-97 7-97 7-97 7-97 7-97 7-97 7-97 7-97 7-97 7-97 7-97 7-97 7-97 7-97 7-97 7-97 7-97 7-97 7-97 7-97 7-97 7-97 7-97 7-97 7-97 7-97 7-97 7-97 7-97</t>
  </si>
  <si>
    <t>30 E MADISON CHICAGO</t>
  </si>
  <si>
    <t>1911 1911 1911 1911 1911 1911 1911 1911 1911 1911 1911 1911 1911 1911 1911 1911 1911 1911 1911 1911 1911 1911 1911 1911 1911 1911 1911 1911 1911 1911 1911 1911 1911 1911 1911 1911 1911</t>
  </si>
  <si>
    <t>17-10-311-051-0000</t>
  </si>
  <si>
    <t>17-10-311-051-0000 17-10-311-052-0000 17-10-311-053-0000 17-10-311-054-0000 17-10-311-055-0000 17-10-311-056-0000 17-10-311-057-0000 17-10-311-058-0000</t>
  </si>
  <si>
    <t>5-97 5-97 5-97 5-97 5-00 5-97 5-97 5-97</t>
  </si>
  <si>
    <t>1910 1910 1910 1910 1910 1910 1910</t>
  </si>
  <si>
    <t>17-10-312-002-0000</t>
  </si>
  <si>
    <t>17 N WABASH CHICAGO</t>
  </si>
  <si>
    <t>17-10-312-003-0000</t>
  </si>
  <si>
    <t>11 N WABASH CHICAGO</t>
  </si>
  <si>
    <t>17-10-312-004-0000</t>
  </si>
  <si>
    <t>9 N WABASH CHICAGO</t>
  </si>
  <si>
    <t>17-10-312-006-0000</t>
  </si>
  <si>
    <t>30 N MICHIGAN CHICAGO</t>
  </si>
  <si>
    <t>1958 1915</t>
  </si>
  <si>
    <t>17-10-312-007-0000</t>
  </si>
  <si>
    <t>20 N MICHIGAN CHICAGO</t>
  </si>
  <si>
    <t>17-10-312-019-0000</t>
  </si>
  <si>
    <t>17-10-313-003-0000</t>
  </si>
  <si>
    <t>130 E RANDOLPH CHICAGO</t>
  </si>
  <si>
    <t>1954 1987 1956</t>
  </si>
  <si>
    <t>17-10-316-024-0000</t>
  </si>
  <si>
    <t>211 N STETSON CHICAGO</t>
  </si>
  <si>
    <t>17-10-316-027-0000</t>
  </si>
  <si>
    <t>200 E RANDOLPH CHICAGO</t>
  </si>
  <si>
    <t>1984 1974 1974 1974</t>
  </si>
  <si>
    <t>17-10-316-032-0000</t>
  </si>
  <si>
    <t>222 N COLUMBUS CHICAGO</t>
  </si>
  <si>
    <t>17-10-317-003-8013</t>
  </si>
  <si>
    <t>17-10-317-003-8014</t>
  </si>
  <si>
    <t>201 E RANDOLPH CHICAGO</t>
  </si>
  <si>
    <t>17-10-318-001-0000</t>
  </si>
  <si>
    <t>17-10-318-001-0000 17-10-318-002-0000</t>
  </si>
  <si>
    <t>303 E WACKER CHICAGO</t>
  </si>
  <si>
    <t>17-10-318-034-0000</t>
  </si>
  <si>
    <t>300 E RANDOLPH CHICAGO</t>
  </si>
  <si>
    <t>17-10-318-079-0000</t>
  </si>
  <si>
    <t>333 E BENTON CHICAGO</t>
  </si>
  <si>
    <t>17-10-318-081-0000</t>
  </si>
  <si>
    <t>355 E WACKER CHICAGO</t>
  </si>
  <si>
    <t>17-10-318-083-0000</t>
  </si>
  <si>
    <t>330 E WACKER CHICAGO</t>
  </si>
  <si>
    <t>17-10-318-085-0000</t>
  </si>
  <si>
    <t>17-10-403-001-8002</t>
  </si>
  <si>
    <t>400 E RANDOLPH CHICAGO</t>
  </si>
  <si>
    <t>17-15-100-018-0000</t>
  </si>
  <si>
    <t>29 E MADISON CHICAGO</t>
  </si>
  <si>
    <t>17-15-100-029-0000</t>
  </si>
  <si>
    <t>39 S STATE CHICAGO</t>
  </si>
  <si>
    <t>17-15-100-032-0000</t>
  </si>
  <si>
    <t>17-15-100-032-0000 17-15-100-033-0000 17-15-100-034-0000 17-15-100-035-0000 17-15-100-036-0000 17-15-100-037-0000 17-15-100-038-0000 17-15-100-039-0000 17-15-100-040-0000 17-15-100-041-0000 17-15-100-042-0000 17-15-100-043-0000 17-15-100-044-0000 17-15-100-045-0000 17-15-100-046-0000 17-15-100-047-0000 17-15-100-048-0000 17-15-100-049-0000 17-15-100-050-0000 17-15-100-051-0000 17-15-100-052-0000 17-15-100-053-0000 17-15-100-054-0000 17-15-100-055-0000 17-15-100-056-0000 17-15-100-057-0000 17-15-100-058-0000 17-15-100-059-0000 17-15-100-060-0000 17-15-100-061-0000 17-15-100-062-0000 17-15-100-063-0000 17-15-100-064-0000 17-15-100-065-0000 17-15-100-066-0000 17-15-100-067-0000 17-15-100-068-0000</t>
  </si>
  <si>
    <t>5-97 5-97 5-97 5-97 5-97 5-97 5-97 5-97 5-97 5-97 5-97 5-97 5-97 5-97 5-97 5-97 5-97 5-97 5-97 5-97 5-97 5-97 5-97 5-97 5-97 5-97 5-97 5-97 5-97 5-97 5-97 5-97 5-97 5-97 5-97 5-97 5-97</t>
  </si>
  <si>
    <t>60 S STATE CHICAGO</t>
  </si>
  <si>
    <t>1900 1901 1901 1901 1901 1901 1901 1901 1901 1901 1901 1901 1901 1901 1901 1901 1901 1901 1901 1901 1901 1901 1901 1901 1901 1901 1901 1901 1901 1901 1901 1901 1901 1901 1901 1901 1901</t>
  </si>
  <si>
    <t>17-15-100-069-0000</t>
  </si>
  <si>
    <t>17-15-100-069-0000 17-15-100-070-0000 17-15-100-071-0000 17-15-100-072-0000 17-15-100-073-0000 17-15-100-074-0000 17-15-100-075-0000 17-15-100-076-0000 17-15-100-077-0000 17-15-100-078-0000 17-15-100-079-0000 17-15-100-080-0000 17-15-100-081-0000 17-15-100-082-0000 17-15-100-083-0000 17-15-100-084-0000 17-15-100-085-0000 17-15-100-086-0000 17-15-100-087-0000</t>
  </si>
  <si>
    <t>5-97 5-97 5-97 5-97 5-97 5-97 5-97 5-97 5-97 5-97 5-97 5-97 5-97 5-97 5-97 5-97 5-97 5-97 5-97</t>
  </si>
  <si>
    <t>1900 1900 1900 2014 1900 1900 1900 1900 1900 1900 1900 1900 1900 1900 1900 1900 1900 1900 1900</t>
  </si>
  <si>
    <t>17-15-101-009-0000</t>
  </si>
  <si>
    <t>8 S MICHIGAN CHICAGO</t>
  </si>
  <si>
    <t>17-15-101-013-0000</t>
  </si>
  <si>
    <t>30 S MICHIGAN CHICAGO</t>
  </si>
  <si>
    <t>17-15-101-014-0000</t>
  </si>
  <si>
    <t>17-15-101-014-0000 17-15-101-015-0000 17-15-101-024-0000</t>
  </si>
  <si>
    <t>4-91 4-91 5-97</t>
  </si>
  <si>
    <t>76 E MONROE CHICAGO</t>
  </si>
  <si>
    <t>1908 1908 2008</t>
  </si>
  <si>
    <t>17-15-101-017-0000</t>
  </si>
  <si>
    <t>67 E MADISON CHICAGO</t>
  </si>
  <si>
    <t>17-15-102-002-0000</t>
  </si>
  <si>
    <t>127 S STATE CHICAGO</t>
  </si>
  <si>
    <t>17-15-102-003-0000</t>
  </si>
  <si>
    <t>133 S STATE CHICAGO</t>
  </si>
  <si>
    <t>17-15-102-004-0000</t>
  </si>
  <si>
    <t>137 S STATE CHICAGO</t>
  </si>
  <si>
    <t>17-15-102-007-0000</t>
  </si>
  <si>
    <t>20 E ADAMS CHICAGO</t>
  </si>
  <si>
    <t>17-15-102-008-0000</t>
  </si>
  <si>
    <t>26 E ADAMS CHICAGO</t>
  </si>
  <si>
    <t>17-15-102-012-0000</t>
  </si>
  <si>
    <t>17-15-102-012-0000 17-15-102-013-0000</t>
  </si>
  <si>
    <t>27 E MONROE CHICAGO</t>
  </si>
  <si>
    <t>1937 1937</t>
  </si>
  <si>
    <t>17-15-102-014-0000</t>
  </si>
  <si>
    <t>17-15-102-014-0000 17-15-102-015-0000 17-15-102-016-0000 17-15-102-017-0000 17-15-102-023-0000</t>
  </si>
  <si>
    <t>5-91 5-92 5-91 5-92 5-92</t>
  </si>
  <si>
    <t>119 S STATE CHICAGO</t>
  </si>
  <si>
    <t>1932 1930 1933 1930 1931</t>
  </si>
  <si>
    <t>17-15-103-005-0000</t>
  </si>
  <si>
    <t>104 S MICHIGAN CHICAGO</t>
  </si>
  <si>
    <t>17-15-103-007-0000</t>
  </si>
  <si>
    <t>116 S MICHIGAN CHICAGO</t>
  </si>
  <si>
    <t>17-15-103-022-0000</t>
  </si>
  <si>
    <t>17-15-103-022-0000 17-15-103-032-0000 17-15-103-033-0000</t>
  </si>
  <si>
    <t>55 E MONROE CHICAGO</t>
  </si>
  <si>
    <t>1973 1973 1973</t>
  </si>
  <si>
    <t>17-15-103-035-0000</t>
  </si>
  <si>
    <t>17-15-103-035-0000 17-15-103-039-0000</t>
  </si>
  <si>
    <t>17-15-103-040-0000</t>
  </si>
  <si>
    <t>17-15-104-001-0000</t>
  </si>
  <si>
    <t>201 S STATE CHICAGO</t>
  </si>
  <si>
    <t>17-15-104-002-0000</t>
  </si>
  <si>
    <t>17-15-104-002-0000 17-15-104-003-0000 17-15-104-022-0000 17-15-104-023-0000</t>
  </si>
  <si>
    <t>211 S STATE CHICAGO</t>
  </si>
  <si>
    <t>1949 1949 1949 1949</t>
  </si>
  <si>
    <t>17-15-104-006-0000</t>
  </si>
  <si>
    <t>231 S STATE CHICAGO</t>
  </si>
  <si>
    <t>17-15-104-007-0000</t>
  </si>
  <si>
    <t>17-15-104-007-0000 17-15-104-008-0000 17-15-104-009-0000</t>
  </si>
  <si>
    <t>247 S STATE CHICAGO</t>
  </si>
  <si>
    <t>1914 1914 1914</t>
  </si>
  <si>
    <t>17-15-104-010-0000</t>
  </si>
  <si>
    <t>17-15-104-010-0000 17-15-104-011-0000</t>
  </si>
  <si>
    <t>200 S WABASH CHICAGO</t>
  </si>
  <si>
    <t>17-15-104-013-0000</t>
  </si>
  <si>
    <t>218 S WABASH CHICAGO</t>
  </si>
  <si>
    <t>17-15-104-014-0000</t>
  </si>
  <si>
    <t>226 S WABASH CHICAGO</t>
  </si>
  <si>
    <t>17-15-104-015-0000</t>
  </si>
  <si>
    <t>228 S WABASH CHICAGO</t>
  </si>
  <si>
    <t>17-15-104-027-0000</t>
  </si>
  <si>
    <t>234 S WABASH CHICAGO</t>
  </si>
  <si>
    <t>17-15-105-013-0000</t>
  </si>
  <si>
    <t>224 S MICHIGAN CHICAGO</t>
  </si>
  <si>
    <t>17-15-105-017-0000</t>
  </si>
  <si>
    <t>200 S MICHIGAN CHICAGO</t>
  </si>
  <si>
    <t>17-15-105-021-0000</t>
  </si>
  <si>
    <t>63 E ADAMS CHICAGO</t>
  </si>
  <si>
    <t>1998 1905</t>
  </si>
  <si>
    <t>17-15-106-028-0000</t>
  </si>
  <si>
    <t>17-15-106-028-0000 17-15-106-035-0000 17-15-106-037-0000 17-15-106-038-0000 17-15-106-039-0000 17-15-106-040-0000 17-15-106-041-0000 17-15-106-042-0000</t>
  </si>
  <si>
    <t>301 S STATE CHICAGO</t>
  </si>
  <si>
    <t>1910 1910 1910 1910 1910 1910 1910 1910</t>
  </si>
  <si>
    <t>17-15-106-057-0000</t>
  </si>
  <si>
    <t>23 E JACKSON CHICAGO</t>
  </si>
  <si>
    <t>17-15-107-007-0000</t>
  </si>
  <si>
    <t>17-15-107-007-0000 17-15-107-008-0000 17-15-107-009-0000 17-15-107-010-0000 17-15-107-011-0000</t>
  </si>
  <si>
    <t>333 S WABASH CHICAGO</t>
  </si>
  <si>
    <t>1973 1974 1974 1974 1974</t>
  </si>
  <si>
    <t>17-15-107-017-0000</t>
  </si>
  <si>
    <t>55 E JACKSON CHICAGO</t>
  </si>
  <si>
    <t>1974 1965</t>
  </si>
  <si>
    <t>17-15-107-018-0000</t>
  </si>
  <si>
    <t>17-15-107-018-0000 17-15-107-019-0000 17-15-107-020-0000 17-15-107-021-0000 17-15-107-022-0000 17-15-107-023-0000 17-15-107-024-0000 17-15-107-025-0000 17-15-107-026-0000 17-15-107-027-0000 17-15-107-028-0000 17-15-107-029-0000 17-15-107-030-0000 17-15-107-031-0000 17-15-107-032-0000 17-15-107-033-0000 17-15-107-034-0000 17-15-107-035-0000 17-15-107-036-0000 17-15-107-037-0000 17-15-107-038-0000 17-15-107-039-0000 17-15-107-040-0000 17-15-107-041-0000 17-15-107-042-0000 17-15-107-043-0000 17-15-107-044-0000 17-15-107-045-0000 17-15-107-046-0000 17-15-107-047-0000 17-15-107-048-0000</t>
  </si>
  <si>
    <t>5-97 5-97 5-97 5-97 5-97 5-97 5-97 5-97 5-97 5-97 5-97 5-97 5-97 5-97 5-97 5-97 5-97 5-97 5-97 5-97 5-97 5-97 5-97 5-97 5-97 5-97 5-97 5-97 5-97 5-97 5-97</t>
  </si>
  <si>
    <t>330 S MICHIGAN CHICAGO</t>
  </si>
  <si>
    <t>1909 1910 1910 1909 1910 1909 1910 1910 1909 1910 1909 1909 1909 1909 1909 1910 1910 1910 1910 1910 1909 1909 1910 1909 1910 1910 1910 1910 1910 1910 1910</t>
  </si>
  <si>
    <t>17-15-107-053-0000</t>
  </si>
  <si>
    <t>318 S MICHIGAN CHICAGO</t>
  </si>
  <si>
    <t>17-15-107-057-0000</t>
  </si>
  <si>
    <t>17-15-107-057-0000 17-15-107-058-0000 17-15-107-063-0000 17-15-107-064-0000 17-15-107-065-0000 17-15-107-066-0000 17-15-107-080-0000</t>
  </si>
  <si>
    <t>5-97 5-97 5-17 5-97 5-97 5-97 5-17</t>
  </si>
  <si>
    <t>310 S MICHIGAN CHICAGO</t>
  </si>
  <si>
    <t>1924 1924 1924 1924 1924 1924 1926</t>
  </si>
  <si>
    <t>17-15-108-001-0000</t>
  </si>
  <si>
    <t>17-15-108-001-0000 17-15-108-006-0000</t>
  </si>
  <si>
    <t>5-91 5-17</t>
  </si>
  <si>
    <t>401 S STATE CHICAGO</t>
  </si>
  <si>
    <t>1891 1912</t>
  </si>
  <si>
    <t>17-15-108-014-0000</t>
  </si>
  <si>
    <t>24 E CONGRESS CHICAGO</t>
  </si>
  <si>
    <t>17-15-109-009-0000</t>
  </si>
  <si>
    <t>400 S MICHIGAN CHICAGO</t>
  </si>
  <si>
    <t>17-15-109-010-0000</t>
  </si>
  <si>
    <t>17-15-109-010-0000 17-15-109-011-0000</t>
  </si>
  <si>
    <t>408 S MICHIGAN CHICAGO</t>
  </si>
  <si>
    <t>1896 1896 1896</t>
  </si>
  <si>
    <t>17-15-111-004-0000</t>
  </si>
  <si>
    <t>17-15-111-004-0000 17-15-111-023-0000</t>
  </si>
  <si>
    <t>521 S WABASH CHICAGO</t>
  </si>
  <si>
    <t>1966 1954</t>
  </si>
  <si>
    <t>17-15-113-002-8002</t>
  </si>
  <si>
    <t>103 N LAKE SHORE CHICAGO</t>
  </si>
  <si>
    <t>1961 1993</t>
  </si>
  <si>
    <t>17-15-113-004-8002</t>
  </si>
  <si>
    <t>101 N LAKE SHORE CHICAGO</t>
  </si>
  <si>
    <t>Special-Boat Slips/Marina</t>
  </si>
  <si>
    <t>17-15-300-021-0000</t>
  </si>
  <si>
    <t>634 S WABASH CHICAGO</t>
  </si>
  <si>
    <t>17-15-300-034-8002</t>
  </si>
  <si>
    <t>230 S STATE CHICAGO</t>
  </si>
  <si>
    <t>17-15-300-034-8003</t>
  </si>
  <si>
    <t>30 S DEARBORN CHICAGO</t>
  </si>
  <si>
    <t>17-15-300-034-8004</t>
  </si>
  <si>
    <t>17-15-301-020-0000</t>
  </si>
  <si>
    <t>605 S WABASH CHICAGO</t>
  </si>
  <si>
    <t>17-15-302-005-0000</t>
  </si>
  <si>
    <t>719 S STATE CHICAGO</t>
  </si>
  <si>
    <t>1875</t>
  </si>
  <si>
    <t>17-15-302-016-0000</t>
  </si>
  <si>
    <t>700 S WABASH CHICAGO</t>
  </si>
  <si>
    <t>17-15-302-017-0000</t>
  </si>
  <si>
    <t>17-15-302-002-0000 17-15-302-003-0000 17-15-302-004-0000 17-15-302-017-0000 17-15-302-018-0000 17-15-302-019-0000</t>
  </si>
  <si>
    <t>5-90 5-90 5-90 5-22 5-22 5-90</t>
  </si>
  <si>
    <t>704 S WABASH CHICAGO</t>
  </si>
  <si>
    <t>17-15-304-042-0000</t>
  </si>
  <si>
    <t>848 S WABASH CHICAGO</t>
  </si>
  <si>
    <t>17-15-304-043-0000</t>
  </si>
  <si>
    <t>17-15-304-058-0000</t>
  </si>
  <si>
    <t>805 S STATE CHICAGO</t>
  </si>
  <si>
    <t>17-15-304-063-0000</t>
  </si>
  <si>
    <t>17-15-305-001-0000</t>
  </si>
  <si>
    <t>801 S WABASH CHICAGO</t>
  </si>
  <si>
    <t>17-15-305-002-0000</t>
  </si>
  <si>
    <t>17-15-305-002-0000 17-15-305-003-0000</t>
  </si>
  <si>
    <t>815 S WABASH CHICAGO</t>
  </si>
  <si>
    <t>17-15-307-019-0000</t>
  </si>
  <si>
    <t>17-15-307-005-0000 17-15-307-006-0000 17-15-307-019-0000</t>
  </si>
  <si>
    <t>1006 S MICHIGAN CHICAGO</t>
  </si>
  <si>
    <t>17-15-308-014-0000</t>
  </si>
  <si>
    <t>17-15-308-014-0000 17-15-308-015-0000</t>
  </si>
  <si>
    <t>1112 S WABASH CHICAGO</t>
  </si>
  <si>
    <t>17-15-308-020-0000</t>
  </si>
  <si>
    <t>1132 S WABASH CHICAGO</t>
  </si>
  <si>
    <t>17-15-308-035-0000</t>
  </si>
  <si>
    <t>17-15-308-033-0000 17-15-308-035-0000 17-15-308-036-0000 17-15-308-037-0000 17-15-308-040-0000 17-15-308-041-0000 17-15-308-042-0000 17-15-308-043-0000</t>
  </si>
  <si>
    <t>5-22 5-17 5-97 5-22 5-97 5-90 5-17 5-97</t>
  </si>
  <si>
    <t>1101 S STATE CHICAGO</t>
  </si>
  <si>
    <t>2003 2004 2004 2003 2004 2003 2004 2004 2003</t>
  </si>
  <si>
    <t>17-15-309-010-0000</t>
  </si>
  <si>
    <t>17-15-309-010-0000 17-15-309-011-0000 17-15-309-012-0000</t>
  </si>
  <si>
    <t>5-22 5-22 5-92</t>
  </si>
  <si>
    <t>1147 S WABASH CHICAGO</t>
  </si>
  <si>
    <t>2011 2011 2011 1926</t>
  </si>
  <si>
    <t>17-16-200-022-0000</t>
  </si>
  <si>
    <t>17-16-200-022-0000 17-16-200-023-0000 17-16-200-024-0000</t>
  </si>
  <si>
    <t>30 S WACKER CHICAGO</t>
  </si>
  <si>
    <t>17-16-201-001-0000</t>
  </si>
  <si>
    <t>17-16-201-001-0000 17-16-201-002-0000 17-16-201-003-0000 17-16-201-004-0000 17-16-201-005-0000 17-16-201-006-0000</t>
  </si>
  <si>
    <t>1 S WACKER CHICAGO</t>
  </si>
  <si>
    <t>1982 1982 1982 1982 1982 1982</t>
  </si>
  <si>
    <t>17-16-201-007-0000</t>
  </si>
  <si>
    <t>303 W MADISON CHICAGO</t>
  </si>
  <si>
    <t>17-16-201-008-0000</t>
  </si>
  <si>
    <t>17-16-201-008-0000 17-16-201-009-0000 17-16-201-012-0000 17-16-201-015-0000 17-16-201-016-0000 17-16-201-017-0000 17-16-201-018-0000</t>
  </si>
  <si>
    <t>25 S WACKER CHICAGO</t>
  </si>
  <si>
    <t>2002 2002 2002 2002 2002 2002 2002</t>
  </si>
  <si>
    <t>17-16-202-003-0000</t>
  </si>
  <si>
    <t>17-16-202-003-0000 17-16-202-004-0000 17-16-202-005-0000 17-16-202-006-0000 17-16-202-007-0000 17-16-202-008-0000 17-16-202-009-0000 17-16-202-010-0000 17-16-202-011-0000 17-16-202-012-0000</t>
  </si>
  <si>
    <t>5-22 5-22 5-22 5-22 5-22 5-22 5-22 5-22 5-22 5-22</t>
  </si>
  <si>
    <t>227 W MADISON CHICAGO</t>
  </si>
  <si>
    <t>1996 1996 1996 1996 1996 1996 1996 1996 1996 1996</t>
  </si>
  <si>
    <t>17-16-202-013-0000</t>
  </si>
  <si>
    <t>17-16-202-013-0000 17-16-202-014-0000</t>
  </si>
  <si>
    <t>230 W MONROE CHICAGO</t>
  </si>
  <si>
    <t>17-16-202-024-0000</t>
  </si>
  <si>
    <t>17-16-202-024-0000 17-16-202-025-0000 17-16-202-026-0000 17-16-202-027-0000</t>
  </si>
  <si>
    <t>200 W MONROE CHICAGO</t>
  </si>
  <si>
    <t>17-16-203-001-0000</t>
  </si>
  <si>
    <t>17-16-203-001-0000 17-16-203-002-0000 17-16-203-003-0000 17-16-203-004-0000 17-16-203-005-0000 17-16-203-006-0000</t>
  </si>
  <si>
    <t>189 W MADISON CHICAGO</t>
  </si>
  <si>
    <t>1987 1987 1986 1986 1986 1986 1987 1987 1986 1986 1987 1987</t>
  </si>
  <si>
    <t>17-16-203-007-0000</t>
  </si>
  <si>
    <t>17-16-203-007-0000 17-16-203-008-0000 17-16-203-009-0000 17-16-203-010-0000 17-16-203-011-0000</t>
  </si>
  <si>
    <t>10 S LA SALLE CHICAGO</t>
  </si>
  <si>
    <t>1985 1985 1983 1985 1985</t>
  </si>
  <si>
    <t>17-16-203-024-0000</t>
  </si>
  <si>
    <t>17-16-203-024-0000 17-16-203-025-0000</t>
  </si>
  <si>
    <t>41 S WELLS CHICAGO</t>
  </si>
  <si>
    <t>1965 1906 1906</t>
  </si>
  <si>
    <t>17-16-204-027-0000</t>
  </si>
  <si>
    <t>17-16-204-027-0000 17-16-204-028-0000</t>
  </si>
  <si>
    <t>6 S CLARK CHICAGO</t>
  </si>
  <si>
    <t>17-16-204-030-0000</t>
  </si>
  <si>
    <t>19 W ARCADE CHICAGO</t>
  </si>
  <si>
    <t>17-16-204-031-0000</t>
  </si>
  <si>
    <t>123 W MADISON CHICAGO</t>
  </si>
  <si>
    <t>17-16-204-032-0000</t>
  </si>
  <si>
    <t>20 S CLARK CHICAGO</t>
  </si>
  <si>
    <t>17-16-204-035-0000</t>
  </si>
  <si>
    <t>17-16-204-035-0000 17-16-204-036-0000</t>
  </si>
  <si>
    <t>17-16-204-040-0000</t>
  </si>
  <si>
    <t>17-16-205-016-0000</t>
  </si>
  <si>
    <t>10 S DEARBORN CHICAGO</t>
  </si>
  <si>
    <t>1967 1966 1967</t>
  </si>
  <si>
    <t>17-16-206-007-0000</t>
  </si>
  <si>
    <t>17-16-206-007-0000 17-16-206-008-0000</t>
  </si>
  <si>
    <t>1 S DEARBORN CHICAGO</t>
  </si>
  <si>
    <t>1901 2002</t>
  </si>
  <si>
    <t>17-16-206-015-0000</t>
  </si>
  <si>
    <t>7 W MADISON CHICAGO</t>
  </si>
  <si>
    <t>17-16-206-016-0000</t>
  </si>
  <si>
    <t>26 S STATE CHICAGO</t>
  </si>
  <si>
    <t>1924 1923</t>
  </si>
  <si>
    <t>17-16-206-017-0000</t>
  </si>
  <si>
    <t>7-91A</t>
  </si>
  <si>
    <t>30 W MONROE CHICAGO</t>
  </si>
  <si>
    <t>17-16-206-019-0000</t>
  </si>
  <si>
    <t>6 S STATE CHICAGO</t>
  </si>
  <si>
    <t>17-16-206-022-0000</t>
  </si>
  <si>
    <t>36 S STATE CHICAGO</t>
  </si>
  <si>
    <t>17-16-206-023-0000</t>
  </si>
  <si>
    <t>17-16-206-027-0000</t>
  </si>
  <si>
    <t>17-16-207-004-0000</t>
  </si>
  <si>
    <t>17-16-207-004-0000 17-16-207-005-0000</t>
  </si>
  <si>
    <t>100 S WACKER CHICAGO</t>
  </si>
  <si>
    <t>1963 1971</t>
  </si>
  <si>
    <t>17-16-208-001-0000</t>
  </si>
  <si>
    <t>17-16-208-001-0000 17-16-208-002-0000 17-16-208-003-0000 17-16-208-018-0000</t>
  </si>
  <si>
    <t>111 SW WACKER CHICAGO</t>
  </si>
  <si>
    <t>17-16-208-006-0000</t>
  </si>
  <si>
    <t>17-16-208-006-0000 17-16-208-007-0000 17-16-208-008-0000 17-16-208-017-0000</t>
  </si>
  <si>
    <t>311 W MONROE CHICAGO</t>
  </si>
  <si>
    <t>1971 1971 1971 1971</t>
  </si>
  <si>
    <t>17-16-208-009-0000</t>
  </si>
  <si>
    <t>17-16-208-009-0000 17-16-208-010-0000 17-16-208-011-0000 17-16-208-012-0000 17-16-208-013-0000</t>
  </si>
  <si>
    <t>125 S WACKER CHICAGO</t>
  </si>
  <si>
    <t>1974 1974 1974 1974 1974</t>
  </si>
  <si>
    <t>17-16-208-015-0000</t>
  </si>
  <si>
    <t>300 W ADAMS CHICAGO</t>
  </si>
  <si>
    <t>17-16-209-005-0000</t>
  </si>
  <si>
    <t>17-16-209-005-0000 17-16-209-006-0000</t>
  </si>
  <si>
    <t>205 W MONROE CHICAGO</t>
  </si>
  <si>
    <t>17-16-209-008-0000</t>
  </si>
  <si>
    <t>222 W ADAMS CHICAGO</t>
  </si>
  <si>
    <t>17-16-209-009-0000</t>
  </si>
  <si>
    <t>17-16-209-007-0000 17-16-209-009-0000 17-16-209-010-0000 17-16-209-011-0000</t>
  </si>
  <si>
    <t>5-90 5-91 5-91 5-91</t>
  </si>
  <si>
    <t>200 W ADAMS CHICAGO</t>
  </si>
  <si>
    <t>17-16-209-012-0000</t>
  </si>
  <si>
    <t>17-16-209-012-0000 17-16-209-013-0000</t>
  </si>
  <si>
    <t>227 W MONROE CHICAGO</t>
  </si>
  <si>
    <t>17-16-210-007-0000</t>
  </si>
  <si>
    <t>120 S LA SALLE CHICAGO</t>
  </si>
  <si>
    <t>17-16-210-008-0000</t>
  </si>
  <si>
    <t>17-16-210-008-0000 17-16-210-009-0000 17-16-210-012-0000 17-16-210-020-0000</t>
  </si>
  <si>
    <t>145 S WELLS CHICAGO</t>
  </si>
  <si>
    <t>2018 2018 2018 2018</t>
  </si>
  <si>
    <t>17-16-210-015-0000</t>
  </si>
  <si>
    <t>17-16-210-015-0000 17-16-210-016-0000 17-16-210-017-0000</t>
  </si>
  <si>
    <t>190 S LA SALLE CHICAGO</t>
  </si>
  <si>
    <t>17-16-210-021-0000</t>
  </si>
  <si>
    <t>185 W MONROE CHICAGO</t>
  </si>
  <si>
    <t>17-16-211-004-0000</t>
  </si>
  <si>
    <t>17-16-211-004-0000 17-16-211-007-0000 17-16-211-008-0000 17-16-211-010-0000</t>
  </si>
  <si>
    <t>111 W MONROE CHICAGO</t>
  </si>
  <si>
    <t>1910 1961 1961 1961</t>
  </si>
  <si>
    <t>17-16-211-009-0000</t>
  </si>
  <si>
    <t>135 S LA SALLE CHICAGO</t>
  </si>
  <si>
    <t>17-16-212-001-0000</t>
  </si>
  <si>
    <t>17-16-212-001-0000 17-16-212-002-0000 17-16-212-003-0000 17-16-212-004-0000 17-16-212-005-0000 17-16-212-006-0000</t>
  </si>
  <si>
    <t>79 W MONROE CHICAGO</t>
  </si>
  <si>
    <t>1911 1911 1911 1911 1911 1911</t>
  </si>
  <si>
    <t>17-16-212-007-0000</t>
  </si>
  <si>
    <t>73 W MONROE CHICAGO</t>
  </si>
  <si>
    <t>17-16-212-008-0000</t>
  </si>
  <si>
    <t>71 W MONROE CHICAGO</t>
  </si>
  <si>
    <t>17-16-212-009-0000</t>
  </si>
  <si>
    <t>17-16-212-009-0000 17-16-212-010-0000 17-16-212-011-0000 17-16-212-012-0000</t>
  </si>
  <si>
    <t>55 W MONROE CHICAGO</t>
  </si>
  <si>
    <t>1979 1979 1979 1979</t>
  </si>
  <si>
    <t>17-16-212-014-0000</t>
  </si>
  <si>
    <t>17-16-212-014-0000 17-16-212-015-0000</t>
  </si>
  <si>
    <t>140 S DEARBORN CHICAGO</t>
  </si>
  <si>
    <t>1894 1894</t>
  </si>
  <si>
    <t>17-16-212-017-0000</t>
  </si>
  <si>
    <t>17-16-212-016-0000 17-16-212-017-0000 17-16-212-018-0000</t>
  </si>
  <si>
    <t>5-91 5-91 7-91</t>
  </si>
  <si>
    <t>61 W ADAMS CHICAGO</t>
  </si>
  <si>
    <t>1910 1910 1907</t>
  </si>
  <si>
    <t>17-16-213-004-0000</t>
  </si>
  <si>
    <t>17-16-213-004-0000 17-16-213-005-0000</t>
  </si>
  <si>
    <t>100 S STATE CHICAGO</t>
  </si>
  <si>
    <t>1970 1891</t>
  </si>
  <si>
    <t>17-16-213-006-0000</t>
  </si>
  <si>
    <t>17-16-213-006-0000 17-16-213-007-0000</t>
  </si>
  <si>
    <t>114 S STATE CHICAGO</t>
  </si>
  <si>
    <t>17-16-213-021-0000</t>
  </si>
  <si>
    <t>17-16-213-017-8002 17-16-213-020-0000 17-16-213-021-0000</t>
  </si>
  <si>
    <t>5-91 5-90 5-91</t>
  </si>
  <si>
    <t>33 W MONROE CHICAGO</t>
  </si>
  <si>
    <t>1978 1978</t>
  </si>
  <si>
    <t>17-16-213-023-0000</t>
  </si>
  <si>
    <t>17-16-213-023-0000 17-16-213-024-0000 17-16-213-025-0000 17-16-213-026-0000 17-16-213-027-0000 17-16-213-028-0000 17-16-213-029-0000 17-16-213-030-0000 17-16-213-031-0000 17-16-213-032-0000 17-16-213-033-0000 17-16-213-035-0000 17-16-213-036-0000 17-16-213-037-0000 17-16-213-038-0000 17-16-213-039-0000 17-16-213-040-0000 17-16-213-041-0000 17-16-213-042-0000 17-16-213-043-0000</t>
  </si>
  <si>
    <t>5-97 5-97 5-97 5-97 5-91 5-91 5-91 5-97 5-91 5-91 5-91 5-91 5-91 5-91 5-91 5-97 5-91 5-91 5-91 5-91</t>
  </si>
  <si>
    <t>131 S DEARBORN CHICAGO</t>
  </si>
  <si>
    <t>2002 2002 2002 2003 2002 2002 2002 2002 2002 2002 2002 2002 2002 2002 2002 2002 2002 2002 2002 2002</t>
  </si>
  <si>
    <t>17-16-214-002-0000</t>
  </si>
  <si>
    <t>200 S WACKER CHICAGO</t>
  </si>
  <si>
    <t>17-16-215-002-0000</t>
  </si>
  <si>
    <t>250 S WACKER CHICAGO</t>
  </si>
  <si>
    <t>17-16-216-009-0000</t>
  </si>
  <si>
    <t>233 S WACKER CHICAGO</t>
  </si>
  <si>
    <t>1973 1973 1973 1973 1982 1982 1975</t>
  </si>
  <si>
    <t>17-16-218-001-0000</t>
  </si>
  <si>
    <t>211 W ADAMS CHICAGO</t>
  </si>
  <si>
    <t>17-16-219-007-0000</t>
  </si>
  <si>
    <t>200 W JACKSON CHICAGO</t>
  </si>
  <si>
    <t>17-16-219-008-0000</t>
  </si>
  <si>
    <t>216 W JACKSON CHICAGO</t>
  </si>
  <si>
    <t>17-16-220-009-0000</t>
  </si>
  <si>
    <t>17-16-220-009-0000 17-16-220-010-0000 17-16-220-014-0000 17-16-220-016-0000 17-16-220-017-0000 17-16-220-019-0000</t>
  </si>
  <si>
    <t>17-16-221-001-0000</t>
  </si>
  <si>
    <t>17-16-221-001-0000 17-16-221-002-0000 17-16-221-003-0000 17-16-221-004-0000 17-16-221-005-0000</t>
  </si>
  <si>
    <t>4-91 4-91 4-91 4-91 4-91</t>
  </si>
  <si>
    <t>217 S WELLS CHICAGO</t>
  </si>
  <si>
    <t>1948 1948 1948 1948 1948</t>
  </si>
  <si>
    <t>17-16-222-006-0000</t>
  </si>
  <si>
    <t>17-16-222-006-0000 17-16-222-010-0000</t>
  </si>
  <si>
    <t>230 S CLARK CHICAGO</t>
  </si>
  <si>
    <t>17-16-222-009-0000</t>
  </si>
  <si>
    <t>209 S LA SALLE CHICAGO</t>
  </si>
  <si>
    <t>17-16-222-012-0000</t>
  </si>
  <si>
    <t>210 S CLARK CHICAGO</t>
  </si>
  <si>
    <t>17-16-224-007-0000</t>
  </si>
  <si>
    <t>17-16-224-007-0000 17-16-224-022-0000 17-16-224-023-0000</t>
  </si>
  <si>
    <t>29 W ADAMS CHICAGO</t>
  </si>
  <si>
    <t>1880 1883 1883</t>
  </si>
  <si>
    <t>17-16-224-027-8002</t>
  </si>
  <si>
    <t>214 S STATE CHICAGO</t>
  </si>
  <si>
    <t>17-16-224-028-8002</t>
  </si>
  <si>
    <t>18 W JACKSON CHICAGO</t>
  </si>
  <si>
    <t>17-16-224-028-8004</t>
  </si>
  <si>
    <t>17-16-224-028-8005</t>
  </si>
  <si>
    <t>220 S STATE CHICAGO</t>
  </si>
  <si>
    <t>17-16-224-028-8006</t>
  </si>
  <si>
    <t>17-16-225-013-8002</t>
  </si>
  <si>
    <t>16 W JACKSON CHICAGO</t>
  </si>
  <si>
    <t>17-16-226-005-0000</t>
  </si>
  <si>
    <t>17-16-226-005-0000 17-16-226-012-0000 17-16-226-013-0000 17-16-500-022-0000</t>
  </si>
  <si>
    <t>5-91 5-91 5-90 5-91</t>
  </si>
  <si>
    <t>300 S WACKER CHICAGO</t>
  </si>
  <si>
    <t>1966 1966 1966</t>
  </si>
  <si>
    <t>17-16-227-022-0000</t>
  </si>
  <si>
    <t>17-16-227-022-0000 17-16-227-023-0000 17-16-227-025-0000 17-16-227-027-0000 17-16-227-028-0000</t>
  </si>
  <si>
    <t>300 W JACKSON CHICAGO</t>
  </si>
  <si>
    <t>1989 1989 1989 1989 1989 1989 1989 1989 1989 1989</t>
  </si>
  <si>
    <t>17-16-228-001-0000</t>
  </si>
  <si>
    <t>229 W JACKSON CHICAGO</t>
  </si>
  <si>
    <t>17-16-228-003-0000</t>
  </si>
  <si>
    <t>17-16-228-003-0000 17-16-228-004-0000 17-16-228-005-0000 17-16-228-016-0000 17-16-228-017-0000</t>
  </si>
  <si>
    <t>325 S FRANKLIN CHICAGO</t>
  </si>
  <si>
    <t>1987 1987 1986 1987 1987</t>
  </si>
  <si>
    <t>17-16-228-010-0000</t>
  </si>
  <si>
    <t>209 W JACKSON CHICAGO</t>
  </si>
  <si>
    <t>17-16-228-011-0000</t>
  </si>
  <si>
    <t>17-16-228-011-0000 17-16-228-012-0000 17-16-500-017-0000</t>
  </si>
  <si>
    <t>5-22 5-22 5-22</t>
  </si>
  <si>
    <t>326 S WELLS CHICAGO</t>
  </si>
  <si>
    <t>17-16-228-013-0000</t>
  </si>
  <si>
    <t>212 W VAN BUREN CHICAGO</t>
  </si>
  <si>
    <t>17-16-229-001-0000</t>
  </si>
  <si>
    <t>17-16-229-001-0000 17-16-229-002-0000</t>
  </si>
  <si>
    <t>175 W JACKSON CHICAGO</t>
  </si>
  <si>
    <t>1911 1928</t>
  </si>
  <si>
    <t>17-16-230-003-0000</t>
  </si>
  <si>
    <t>17-16-230-003-0000 17-16-230-005-0000</t>
  </si>
  <si>
    <t>141 W JACKSON CHICAGO</t>
  </si>
  <si>
    <t>1930 1982</t>
  </si>
  <si>
    <t>17-16-230-006-0000</t>
  </si>
  <si>
    <t>17-16-230-006-0000 17-16-231-011-0000</t>
  </si>
  <si>
    <t>17-16-231-010-0000</t>
  </si>
  <si>
    <t>111 W JACKSON CHICAGO</t>
  </si>
  <si>
    <t>17-16-232-014-0000</t>
  </si>
  <si>
    <t>314 S FEDERAL CHICAGO</t>
  </si>
  <si>
    <t>17-16-232-015-0000</t>
  </si>
  <si>
    <t>17-16-232-015-0000 17-16-232-016-0000</t>
  </si>
  <si>
    <t>318 S FEDERAL CHICAGO</t>
  </si>
  <si>
    <t>17-16-232-018-8005</t>
  </si>
  <si>
    <t>77 W JACKSON CHICAGO</t>
  </si>
  <si>
    <t>17-16-233-001-0000</t>
  </si>
  <si>
    <t>17-16-233-001-0000 17-16-233-002-0000 17-16-233-003-0000 17-16-233-004-0000</t>
  </si>
  <si>
    <t>53 W JACKSON CHICAGO</t>
  </si>
  <si>
    <t>1891 1891 1891 1891</t>
  </si>
  <si>
    <t>17-16-234-002-0000</t>
  </si>
  <si>
    <t>17-16-234-002-0000 17-16-234-003-0000 17-16-234-004-0000</t>
  </si>
  <si>
    <t>4-97 4-97 4-97</t>
  </si>
  <si>
    <t>306 S PLYMOUTH CHICAGO</t>
  </si>
  <si>
    <t>17-16-235-005-0000</t>
  </si>
  <si>
    <t>327 S PLYMOUTH CHICAGO</t>
  </si>
  <si>
    <t>17-16-238-011-0000</t>
  </si>
  <si>
    <t>400 S WELLS CHICAGO</t>
  </si>
  <si>
    <t>17-16-238-012-0000</t>
  </si>
  <si>
    <t>404 S WELLS CHICAGO</t>
  </si>
  <si>
    <t>17-16-238-013-0000</t>
  </si>
  <si>
    <t>408 S WELLS CHICAGO</t>
  </si>
  <si>
    <t>17-16-238-027-0000</t>
  </si>
  <si>
    <t>235 W VAN BUREN CHICAGO</t>
  </si>
  <si>
    <t>17-16-241-005-0000</t>
  </si>
  <si>
    <t>411 S WELLS CHICAGO</t>
  </si>
  <si>
    <t>17-16-241-008-0000</t>
  </si>
  <si>
    <t>17-16-241-008-0000 17-16-241-043-0000</t>
  </si>
  <si>
    <t>425 S WELLS CHICAGO</t>
  </si>
  <si>
    <t>17-16-241-015-0000</t>
  </si>
  <si>
    <t>527 S WELLS CHICAGO</t>
  </si>
  <si>
    <t>17-16-241-026-0000</t>
  </si>
  <si>
    <t>17-16-241-026-0000 17-16-241-027-0000 17-16-241-030-0000 17-16-241-044-0000 17-16-241-048-0000 17-16-241-050-0000</t>
  </si>
  <si>
    <t>5-22 5-22 5-22 5-22 5-22 5-22</t>
  </si>
  <si>
    <t>415 S FINANCIAL CHICAGO</t>
  </si>
  <si>
    <t>1986 1986 1986 1986 1986 1986</t>
  </si>
  <si>
    <t>17-16-242-017-0000</t>
  </si>
  <si>
    <t>400 S LA SALLE CHICAGO</t>
  </si>
  <si>
    <t>17-16-242-018-0000</t>
  </si>
  <si>
    <t>17-16-241-025-0000 17-16-241-049-0000 17-16-242-018-0000 17-16-242-019-0000 17-16-242-020-0000 17-16-242-022-0000 17-16-242-023-0000 17-16-242-024-0000</t>
  </si>
  <si>
    <t>5-17 5-17 5-91 5-91 5-91 5-91 5-91 5-91</t>
  </si>
  <si>
    <t>440 S LA SALLE CHICAGO</t>
  </si>
  <si>
    <t>1984 1984 1983 1983 1983 1983 1983 1983</t>
  </si>
  <si>
    <t>17-16-243-003-0000</t>
  </si>
  <si>
    <t>17-16-243-003-0000 17-16-243-026-0000 17-16-243-033-0000</t>
  </si>
  <si>
    <t>427 S LA SALLE CHICAGO</t>
  </si>
  <si>
    <t>1921 1921 1921</t>
  </si>
  <si>
    <t>Special-Data Center</t>
  </si>
  <si>
    <t>17-16-243-030-0000</t>
  </si>
  <si>
    <t>400 S CLARK CHICAGO</t>
  </si>
  <si>
    <t>17-16-243-031-0000</t>
  </si>
  <si>
    <t>119 W VAN BUREN CHICAGO</t>
  </si>
  <si>
    <t>17-16-243-034-0000</t>
  </si>
  <si>
    <t>408 S CLARK CHICAGO</t>
  </si>
  <si>
    <t>17-16-243-037-0000</t>
  </si>
  <si>
    <t>422 S CLARK CHICAGO</t>
  </si>
  <si>
    <t>17-16-243-038-0000</t>
  </si>
  <si>
    <t>17-16-243-038-0000 17-16-243-039-0000</t>
  </si>
  <si>
    <t>1966 1968</t>
  </si>
  <si>
    <t>17-16-244-029-0000</t>
  </si>
  <si>
    <t>17-16-244-029-0000 17-16-244-030-0000 17-16-244-031-0000 17-16-244-032-0000 17-16-244-033-0000 17-16-244-034-0000 17-16-244-035-0000 17-16-244-036-0000</t>
  </si>
  <si>
    <t>514 S FEDERAL CHICAGO</t>
  </si>
  <si>
    <t>1945 1945 1945 1945 1945 1945 1945 1945</t>
  </si>
  <si>
    <t>17-16-244-045-0000</t>
  </si>
  <si>
    <t>85 W CONGRESS CHICAGO</t>
  </si>
  <si>
    <t>17-16-245-001-0000</t>
  </si>
  <si>
    <t>402 S DEARBORN CHICAGO</t>
  </si>
  <si>
    <t>17-16-245-002-0000</t>
  </si>
  <si>
    <t>17-16-245-002-0000 17-16-245-003-0000 17-16-245-004-0000</t>
  </si>
  <si>
    <t>5-97 5-97 5-90</t>
  </si>
  <si>
    <t>412 S DEARBORN CHICAGO</t>
  </si>
  <si>
    <t>1958 1958</t>
  </si>
  <si>
    <t>17-16-245-013-0000</t>
  </si>
  <si>
    <t>542 S DEARBORN CHICAGO</t>
  </si>
  <si>
    <t>17-16-246-014-0000</t>
  </si>
  <si>
    <t>515 S DEARBORN CHICAGO</t>
  </si>
  <si>
    <t>17-16-401-011-0000</t>
  </si>
  <si>
    <t>17-16-401-011-0000 17-16-401-012-0000</t>
  </si>
  <si>
    <t>17-16-402-020-0000</t>
  </si>
  <si>
    <t>17-16-402-020-0000 17-16-402-021-0000</t>
  </si>
  <si>
    <t>717 S WELLS CHICAGO</t>
  </si>
  <si>
    <t>17-16-402-047-0000</t>
  </si>
  <si>
    <t>725 S WELLS CHICAGO</t>
  </si>
  <si>
    <t>17-16-404-001-0000</t>
  </si>
  <si>
    <t>601 S LA SALLE CHICAGO</t>
  </si>
  <si>
    <t>17-16-404-008-0000</t>
  </si>
  <si>
    <t>17-16-404-007-0000 17-16-404-008-0000</t>
  </si>
  <si>
    <t>703 S LA SALLE CHICAGO</t>
  </si>
  <si>
    <t>1879 1879</t>
  </si>
  <si>
    <t>17-16-404-017-0000</t>
  </si>
  <si>
    <t>17-16-404-017-0000 17-16-404-018-0000</t>
  </si>
  <si>
    <t>600 S CLARK CHICAGO</t>
  </si>
  <si>
    <t>1962 1962</t>
  </si>
  <si>
    <t>17-16-405-001-0000</t>
  </si>
  <si>
    <t>17-16-405-001-0000 17-16-405-002-0000 17-16-405-003-0000 17-16-405-004-0000 17-16-405-005-0000</t>
  </si>
  <si>
    <t>601 S CLARK CHICAGO</t>
  </si>
  <si>
    <t>17-16-405-010-0000</t>
  </si>
  <si>
    <t>649 S CLARK CHICAGO</t>
  </si>
  <si>
    <t>17-16-405-045-0000</t>
  </si>
  <si>
    <t>17-16-405-006-0000 17-16-405-045-0000 17-16-405-046-0000 17-16-405-047-0000 17-16-405-048-0000 17-16-405-049-0000 17-16-405-050-0000 17-16-405-051-0000 17-16-405-052-0000 17-16-405-056-0000 17-16-405-057-0000 17-16-405-058-0000 17-16-405-059-0000 17-16-405-060-0000 17-16-405-061-0000 17-16-405-062-0000 17-16-405-063-0000 17-16-405-071-0000 17-16-405-074-0000 17-16-405-075-0000 17-16-405-076-0000 17-16-405-079-0000 17-16-405-081-0000 17-16-405-083-0000 17-16-405-085-0000 17-16-405-090-0000 17-16-405-091-0000 17-16-405-092-0000 17-16-405-093-0000 17-16-405-095-0000 17-16-405-098-0000</t>
  </si>
  <si>
    <t>5-90 5-97 5-97 5-97 5-97 5-97 5-97 5-97 5-97 5-97 5-97 5-97 5-97 5-97 5-97 5-97 5-97 5-97 5-97 5-97 5-97 5-97 5-97 5-97 5-97 5-97 5-97 5-97 5-90 5-97 5-97</t>
  </si>
  <si>
    <t>600 S FEDERAL CHICAGO</t>
  </si>
  <si>
    <t>1948 1948 1912 1912 1912 1912 1912 1912 1912 1912 1912 1912 1912 1912 1912 1912 1912 1912 1912 1912 1912 1912 1912 1912 1913 1913 1913 1912 1912</t>
  </si>
  <si>
    <t>17-16-405-100-0000</t>
  </si>
  <si>
    <t>739 S CLARK CHICAGO</t>
  </si>
  <si>
    <t>17-16-406-019-0000</t>
  </si>
  <si>
    <t>17-16-406-019-0000 17-16-406-020-0000 17-16-406-024-0000</t>
  </si>
  <si>
    <t>738 S DEARBORN CHICAGO</t>
  </si>
  <si>
    <t>2020 2020 2020</t>
  </si>
  <si>
    <t>17-16-408-007-0000</t>
  </si>
  <si>
    <t>17-16-408-007-0000 17-16-408-008-0000 17-16-408-009-0000</t>
  </si>
  <si>
    <t>701 S PLYMOUTH CHICAGO</t>
  </si>
  <si>
    <t>17-16-411-012-0000</t>
  </si>
  <si>
    <t>161 W 9TH CHICAGO</t>
  </si>
  <si>
    <t>2016</t>
  </si>
  <si>
    <t>17-16-416-008-0000</t>
  </si>
  <si>
    <t>17-16-416-008-0000 17-16-416-009-0000</t>
  </si>
  <si>
    <t>1154 S CLARK CHICAGO</t>
  </si>
  <si>
    <t>17-16-416-023-0000</t>
  </si>
  <si>
    <t>2013 2013 2014</t>
  </si>
  <si>
    <t>17-16-420-003-0000</t>
  </si>
  <si>
    <t>806 S PLYMOUTH CHICAGO</t>
  </si>
  <si>
    <t>17-21-210-150-0000</t>
  </si>
  <si>
    <t>17-21-334-001-0000</t>
  </si>
  <si>
    <t>2120 S CANAL CHICAGO</t>
  </si>
  <si>
    <t>17-21-400-008-0000</t>
  </si>
  <si>
    <t>17-21-400-008-0000 17-21-401-017-0000 17-21-401-018-0000</t>
  </si>
  <si>
    <t>1615 S CLARK CHICAGO</t>
  </si>
  <si>
    <t>2011 2012 2011</t>
  </si>
  <si>
    <t>17-21-402-001-0000</t>
  </si>
  <si>
    <t>1601 S DEARBORN CHICAGO</t>
  </si>
  <si>
    <t>17-21-403-006-0000</t>
  </si>
  <si>
    <t>1733 S CLARK CHICAGO</t>
  </si>
  <si>
    <t>17-21-414-010-0000</t>
  </si>
  <si>
    <t>1900 S STATE CHICAGO</t>
  </si>
  <si>
    <t>17-21-420-040-0000</t>
  </si>
  <si>
    <t>216 W CERMAK CHICAGO</t>
  </si>
  <si>
    <t>17-21-420-056-0000</t>
  </si>
  <si>
    <t>17-21-420-009-0000 17-21-420-056-0000 17-21-420-060-0000 17-21-420-061-0000 17-21-420-068-0000</t>
  </si>
  <si>
    <t>5-90 5-28 5-90 5-90 5-28</t>
  </si>
  <si>
    <t>2151 S ARCHER CHICAGO</t>
  </si>
  <si>
    <t>1997 1987</t>
  </si>
  <si>
    <t>17-21-420-062-0000</t>
  </si>
  <si>
    <t>238 W CERMAK CHICAGO</t>
  </si>
  <si>
    <t>17-21-420-069-0000</t>
  </si>
  <si>
    <t>17-21-420-069-0000 17-21-420-070-0000 17-21-420-071-0000 17-21-420-072-0000</t>
  </si>
  <si>
    <t>234 W CERMAK CHICAGO</t>
  </si>
  <si>
    <t>1990 1990 1990 1990</t>
  </si>
  <si>
    <t>17-21-420-073-0000</t>
  </si>
  <si>
    <t>17-21-420-073-0000 17-21-420-074-0000</t>
  </si>
  <si>
    <t>2137 S ARCHER CHICAGO</t>
  </si>
  <si>
    <t>1991 1992</t>
  </si>
  <si>
    <t>17-21-431-001-0000</t>
  </si>
  <si>
    <t>2171  CHINA CHICAGO</t>
  </si>
  <si>
    <t>17-21-431-003-0000</t>
  </si>
  <si>
    <t>2167  CHINA CHICAGO</t>
  </si>
  <si>
    <t>17-21-431-006-0000</t>
  </si>
  <si>
    <t>2161  CHINA CHICAGO</t>
  </si>
  <si>
    <t>17-21-431-007-0000</t>
  </si>
  <si>
    <t>2159  CHINA CHICAGO</t>
  </si>
  <si>
    <t>17-21-431-008-0000</t>
  </si>
  <si>
    <t>2157  CHINA CHICAGO</t>
  </si>
  <si>
    <t>17-21-431-009-0000</t>
  </si>
  <si>
    <t>2155  CHINA CHICAGO</t>
  </si>
  <si>
    <t>17-21-431-010-0000</t>
  </si>
  <si>
    <t>2153  CHINA CHICAGO</t>
  </si>
  <si>
    <t>17-21-431-011-0000</t>
  </si>
  <si>
    <t>17-21-431-011-0000 17-21-431-012-0000</t>
  </si>
  <si>
    <t>2149  CHINA CHICAGO</t>
  </si>
  <si>
    <t>17-21-431-013-0000</t>
  </si>
  <si>
    <t>2145  CHINA CHICAGO</t>
  </si>
  <si>
    <t>17-21-431-014-0000</t>
  </si>
  <si>
    <t>2143  CHINA CHICAGO</t>
  </si>
  <si>
    <t>17-21-431-015-0000</t>
  </si>
  <si>
    <t>2141  CHINA CHICAGO</t>
  </si>
  <si>
    <t>17-21-431-016-0000</t>
  </si>
  <si>
    <t>2139 S CHINA CHICAGO</t>
  </si>
  <si>
    <t>17-21-431-017-0000</t>
  </si>
  <si>
    <t>2131  CHINA CHICAGO</t>
  </si>
  <si>
    <t>17-21-431-019-0000</t>
  </si>
  <si>
    <t>2127  CHINA CHICAGO</t>
  </si>
  <si>
    <t>17-21-431-020-0000</t>
  </si>
  <si>
    <t>2125  CHINA CHICAGO</t>
  </si>
  <si>
    <t>17-21-431-021-0000</t>
  </si>
  <si>
    <t>2121  CHINA CHICAGO</t>
  </si>
  <si>
    <t>17-21-431-022-0000</t>
  </si>
  <si>
    <t>2117  CHINA CHICAGO</t>
  </si>
  <si>
    <t>17-21-431-023-0000</t>
  </si>
  <si>
    <t>2113  CHINA CHICAGO</t>
  </si>
  <si>
    <t>17-21-431-024-0000</t>
  </si>
  <si>
    <t>2109  CHINA CHICAGO</t>
  </si>
  <si>
    <t>17-21-431-025-0000</t>
  </si>
  <si>
    <t>2105  CHINA CHICAGO</t>
  </si>
  <si>
    <t>17-21-431-026-0000</t>
  </si>
  <si>
    <t>2101  CHINA CHICAGO</t>
  </si>
  <si>
    <t>17-21-431-027-0000</t>
  </si>
  <si>
    <t>2017 S WELLS CHICAGO</t>
  </si>
  <si>
    <t>17-21-431-035-0000</t>
  </si>
  <si>
    <t>17-21-431-035-0000 17-21-431-036-0000 17-21-431-037-0000</t>
  </si>
  <si>
    <t>2022 S ARCHER CHICAGO</t>
  </si>
  <si>
    <t>2004 2004 2004</t>
  </si>
  <si>
    <t>17-21-431-038-0000</t>
  </si>
  <si>
    <t>2104 S ARCHER CHICAGO</t>
  </si>
  <si>
    <t>17-21-431-039-0000</t>
  </si>
  <si>
    <t>2108 S ARCHER CHICAGO</t>
  </si>
  <si>
    <t>17-21-431-040-0000</t>
  </si>
  <si>
    <t>2112 S ARCHER CHICAGO</t>
  </si>
  <si>
    <t>17-21-431-041-0000</t>
  </si>
  <si>
    <t>2116 S ARCHER CHICAGO</t>
  </si>
  <si>
    <t>17-21-431-042-0000</t>
  </si>
  <si>
    <t>2120 S ARCHER CHICAGO</t>
  </si>
  <si>
    <t>17-21-431-043-0000</t>
  </si>
  <si>
    <t>2124 S ARCHER CHICAGO</t>
  </si>
  <si>
    <t>17-21-431-044-0000</t>
  </si>
  <si>
    <t>2126 S ARCHER CHICAGO</t>
  </si>
  <si>
    <t>17-21-431-045-0000</t>
  </si>
  <si>
    <t>2134 S ARCHER CHICAGO</t>
  </si>
  <si>
    <t>17-21-431-047-0000</t>
  </si>
  <si>
    <t>2138 S ARCHER CHICAGO</t>
  </si>
  <si>
    <t>17-21-431-048-0000</t>
  </si>
  <si>
    <t>2140 S ARCHER CHICAGO</t>
  </si>
  <si>
    <t>17-21-431-049-0000</t>
  </si>
  <si>
    <t>2142 S ARCHER CHICAGO</t>
  </si>
  <si>
    <t>17-21-431-050-0000</t>
  </si>
  <si>
    <t>2144 S ARCHER CHICAGO</t>
  </si>
  <si>
    <t>17-21-431-051-0000</t>
  </si>
  <si>
    <t>2146 S ARCHER CHICAGO</t>
  </si>
  <si>
    <t>17-21-431-052-0000</t>
  </si>
  <si>
    <t>2148 S ARCHER CHICAGO</t>
  </si>
  <si>
    <t>17-21-431-053-0000</t>
  </si>
  <si>
    <t>2150 S ARCHER CHICAGO</t>
  </si>
  <si>
    <t>17-21-431-054-0000</t>
  </si>
  <si>
    <t>2154 S ARCHER CHICAGO</t>
  </si>
  <si>
    <t>17-21-431-055-0000</t>
  </si>
  <si>
    <t>2156 S ARCHER CHICAGO</t>
  </si>
  <si>
    <t>17-21-431-056-0000</t>
  </si>
  <si>
    <t>2158 S ARCHER CHICAGO</t>
  </si>
  <si>
    <t>17-21-431-057-0000</t>
  </si>
  <si>
    <t>2160 S ARCHER CHICAGO</t>
  </si>
  <si>
    <t>17-21-431-058-0000</t>
  </si>
  <si>
    <t>2162 S ARCHER CHICAGO</t>
  </si>
  <si>
    <t>17-21-431-059-0000</t>
  </si>
  <si>
    <t>2164 S ARCHER CHICAGO</t>
  </si>
  <si>
    <t>17-21-431-061-0000</t>
  </si>
  <si>
    <t>2168 S ARCHER CHICAGO</t>
  </si>
  <si>
    <t>17-21-431-062-0000</t>
  </si>
  <si>
    <t>2170 S ARCHER CHICAGO</t>
  </si>
  <si>
    <t>17-21-431-063-0000</t>
  </si>
  <si>
    <t>2172 S ARCHER CHICAGO</t>
  </si>
  <si>
    <t>17-21-431-076-0000</t>
  </si>
  <si>
    <t>2002 S WENTWORTH CHICAGO</t>
  </si>
  <si>
    <t>17-21-431-077-0000</t>
  </si>
  <si>
    <t>17-21-431-078-0000</t>
  </si>
  <si>
    <t>17-21-431-079-0000</t>
  </si>
  <si>
    <t>17-21-431-080-0000</t>
  </si>
  <si>
    <t>17-21-431-081-0000</t>
  </si>
  <si>
    <t>17-21-431-081-0000 17-21-431-082-0000</t>
  </si>
  <si>
    <t>1946 1946</t>
  </si>
  <si>
    <t>17-22-100-016-0000</t>
  </si>
  <si>
    <t>17-22-100-016-0000 17-22-100-017-0000 17-22-100-018-0000 17-22-100-019-0000 17-22-100-020-0000 17-22-100-021-0000 17-22-100-022-0000 17-22-100-023-0000 17-22-100-024-0000 17-22-100-025-0000 17-22-100-026-0000 17-22-100-027-0000</t>
  </si>
  <si>
    <t>5-30 5-30 5-30 5-30 5-30 5-30 5-30 5-30 5-30 5-30 5-30 5-30</t>
  </si>
  <si>
    <t>1999 1999 1999 1999 1999 1999 1999 1999 1999 1999 1999 1999</t>
  </si>
  <si>
    <t>17-22-100-040-0000</t>
  </si>
  <si>
    <t>17-22-100-040-0000 17-22-100-041-0000 17-22-100-042-0000 17-22-100-053-0000 17-22-100-054-0000 17-22-100-055-0000 17-22-100-056-0000</t>
  </si>
  <si>
    <t>1255 S STATE CHICAGO</t>
  </si>
  <si>
    <t>2007 2008 2008 2008 2007 2008 2008</t>
  </si>
  <si>
    <t>17-22-100-043-0000</t>
  </si>
  <si>
    <t>17-22-100-043-0000 17-22-100-044-0000 17-22-100-045-0000 17-22-100-046-0000 17-22-100-047-0000 17-22-100-048-0000 17-22-100-049-0000 17-22-100-050-0000 17-22-100-051-0000 17-22-100-052-0000 17-22-100-057-0000 17-22-100-058-0000 17-22-100-059-0000 17-22-100-060-0000 17-22-100-061-0000 17-22-100-062-0000 17-22-100-063-0000 17-22-100-064-0000 17-22-100-065-0000</t>
  </si>
  <si>
    <t>2007 2007 2007 2007 2007 2007 2007 2007 2007 2007 2007 2007 2007 2007 2007 2007 2007 2007 2007</t>
  </si>
  <si>
    <t>17-22-101-013-0000</t>
  </si>
  <si>
    <t>17-22-101-013-0000 17-22-101-014-0000</t>
  </si>
  <si>
    <t>1239 S WABASH CHICAGO</t>
  </si>
  <si>
    <t>17-22-101-017-0000</t>
  </si>
  <si>
    <t>17-22-101-017-0000 17-22-101-037-0000</t>
  </si>
  <si>
    <t>1259 S WABASH CHICAGO</t>
  </si>
  <si>
    <t>17-22-101-026-0000</t>
  </si>
  <si>
    <t>1234 S MICHIGAN CHICAGO</t>
  </si>
  <si>
    <t>17-22-103-013-0000</t>
  </si>
  <si>
    <t>1300 S WABASH CHICAGO</t>
  </si>
  <si>
    <t>17-22-104-005-0000</t>
  </si>
  <si>
    <t>1313 S WABASH CHICAGO</t>
  </si>
  <si>
    <t>17-22-104-015-0000</t>
  </si>
  <si>
    <t>17-22-104-013-0000 17-22-104-014-0000 17-22-104-015-0000</t>
  </si>
  <si>
    <t>1357 S WABASH CHICAGO</t>
  </si>
  <si>
    <t>1907 1908 1908</t>
  </si>
  <si>
    <t>17-22-104-024-0000</t>
  </si>
  <si>
    <t>17-22-104-024-0000 17-22-104-025-0000 17-22-104-026-0000 17-22-104-027-0000</t>
  </si>
  <si>
    <t>5-28 5-28 5-28 5-28</t>
  </si>
  <si>
    <t>1340 S MICHIGAN CHICAGO</t>
  </si>
  <si>
    <t>2014 2014 2014 2014</t>
  </si>
  <si>
    <t>17-22-105-011-0000</t>
  </si>
  <si>
    <t>1331 S MICHIGAN CHICAGO</t>
  </si>
  <si>
    <t>17-22-105-012-0000</t>
  </si>
  <si>
    <t>1335 S MICHIGAN CHICAGO</t>
  </si>
  <si>
    <t>17-22-105-041-0000</t>
  </si>
  <si>
    <t>1329 S MICHIGAN CHICAGO</t>
  </si>
  <si>
    <t>17-22-106-029-0000</t>
  </si>
  <si>
    <t>17-22-106-029-0000 17-22-106-030-0000 17-22-106-031-0000</t>
  </si>
  <si>
    <t>1410 S WABASH CHICAGO</t>
  </si>
  <si>
    <t>17-22-106-048-0000</t>
  </si>
  <si>
    <t>1522 S WABASH CHICAGO</t>
  </si>
  <si>
    <t>17-22-106-055-0000</t>
  </si>
  <si>
    <t>1558 S WABASH CHICAGO</t>
  </si>
  <si>
    <t>17-22-106-075-0000</t>
  </si>
  <si>
    <t>1501 S STATE CHICAGO</t>
  </si>
  <si>
    <t>17-22-107-027-0000</t>
  </si>
  <si>
    <t>1416 S MICHIGAN CHICAGO</t>
  </si>
  <si>
    <t>17-22-107-028-0000</t>
  </si>
  <si>
    <t>1420 S MICHIGAN CHICAGO</t>
  </si>
  <si>
    <t>17-22-107-036-0000</t>
  </si>
  <si>
    <t>1450 S MICHIGAN CHICAGO</t>
  </si>
  <si>
    <t>17-22-108-001-0000</t>
  </si>
  <si>
    <t>1401 S MICHIGAN CHICAGO</t>
  </si>
  <si>
    <t>2015 1889</t>
  </si>
  <si>
    <t>17-22-108-012-0000</t>
  </si>
  <si>
    <t>17-22-108-012-0000 17-22-108-013-0000 17-22-108-014-0000 17-22-108-015-0000</t>
  </si>
  <si>
    <t>5-92 5-90 5-90 5-90</t>
  </si>
  <si>
    <t>1455 S MICHIGAN CHICAGO</t>
  </si>
  <si>
    <t>17-22-108-017-0000</t>
  </si>
  <si>
    <t>17-22-108-016-0000 17-22-108-017-0000 17-22-108-018-0000</t>
  </si>
  <si>
    <t>1467 S MICHIGAN CHICAGO</t>
  </si>
  <si>
    <t>17-22-108-019-0000</t>
  </si>
  <si>
    <t>17-22-108-019-0000 17-22-108-020-0000</t>
  </si>
  <si>
    <t>1473 S MICHIGAN CHICAGO</t>
  </si>
  <si>
    <t>17-22-108-023-0000</t>
  </si>
  <si>
    <t>17-22-108-023-0000 17-22-108-024-0000</t>
  </si>
  <si>
    <t>1507 S MICHIGAN CHICAGO</t>
  </si>
  <si>
    <t>1906 1906</t>
  </si>
  <si>
    <t>17-22-108-095-0000</t>
  </si>
  <si>
    <t>1449 S MICHIGAN CHICAGO</t>
  </si>
  <si>
    <t>17-22-108-097-0000</t>
  </si>
  <si>
    <t>17-22-108-097-0000 17-22-108-098-0000 17-22-108-100-0000 17-22-108-101-0000</t>
  </si>
  <si>
    <t>17-22-300-004-0000</t>
  </si>
  <si>
    <t>1635 S STATE CHICAGO</t>
  </si>
  <si>
    <t>17-22-300-040-0000</t>
  </si>
  <si>
    <t>1639 S STATE CHICAGO</t>
  </si>
  <si>
    <t>17-22-300-052-0000</t>
  </si>
  <si>
    <t>17-22-300-012-0000 17-22-300-052-0000 17-22-300-072-0000</t>
  </si>
  <si>
    <t>5-90 5-97 5-97</t>
  </si>
  <si>
    <t>1705 S STATE CHICAGO</t>
  </si>
  <si>
    <t>17-22-302-021-0000</t>
  </si>
  <si>
    <t>17-22-302-019-0000 17-22-302-020-0000 17-22-302-021-0000</t>
  </si>
  <si>
    <t>1731 S MICHIGAN CHICAGO</t>
  </si>
  <si>
    <t>17-22-303-047-0000</t>
  </si>
  <si>
    <t>17-22-303-046-0000 17-22-303-047-0000</t>
  </si>
  <si>
    <t>5-90 5-97</t>
  </si>
  <si>
    <t>1725 S INDIANA CHICAGO</t>
  </si>
  <si>
    <t>17-22-305-009-0000</t>
  </si>
  <si>
    <t>17-22-305-009-0000 17-22-305-047-0000 17-22-305-048-0000</t>
  </si>
  <si>
    <t>1819 S STATE CHICAGO</t>
  </si>
  <si>
    <t>1912 1912 1921</t>
  </si>
  <si>
    <t>17-22-305-013-0000</t>
  </si>
  <si>
    <t>1833 S STATE CHICAGO</t>
  </si>
  <si>
    <t>17-22-305-026-0000</t>
  </si>
  <si>
    <t>17-22-305-026-0000 17-22-305-027-0000 17-22-305-028-0000 17-22-305-029-0000</t>
  </si>
  <si>
    <t>1806 S WABASH CHICAGO</t>
  </si>
  <si>
    <t>2011 2011 2011 2011</t>
  </si>
  <si>
    <t>17-22-305-037-0000</t>
  </si>
  <si>
    <t>17-22-305-037-0000 17-22-305-038-0000 17-22-305-039-0000</t>
  </si>
  <si>
    <t>1900 S WABASH CHICAGO</t>
  </si>
  <si>
    <t>1964 1964 1964</t>
  </si>
  <si>
    <t>17-22-306-030-0000</t>
  </si>
  <si>
    <t>1900 S MICHIGAN CHICAGO</t>
  </si>
  <si>
    <t>17-22-307-010-0000</t>
  </si>
  <si>
    <t>1837 S MICHIGAN CHICAGO</t>
  </si>
  <si>
    <t>17-22-308-020-0000</t>
  </si>
  <si>
    <t>17-22-308-020-0000 17-22-308-021-0000 17-22-308-022-0000 17-22-308-023-0000 17-22-308-024-0000 17-22-308-025-0000</t>
  </si>
  <si>
    <t>1907 S INDIANA CHICAGO</t>
  </si>
  <si>
    <t>1996 1996 1996 1931 1931 1931 1931</t>
  </si>
  <si>
    <t>17-22-309-001-0000</t>
  </si>
  <si>
    <t>17-22-309-001-0000 17-22-309-002-0000</t>
  </si>
  <si>
    <t>4-92 4-92</t>
  </si>
  <si>
    <t>1801 S PRAIRIE CHICAGO</t>
  </si>
  <si>
    <t>17-22-311-025-0000</t>
  </si>
  <si>
    <t>2000 S WABASH CHICAGO</t>
  </si>
  <si>
    <t>17-22-311-026-0000</t>
  </si>
  <si>
    <t>2020 S WABASH CHICAGO</t>
  </si>
  <si>
    <t>17-22-312-001-0000</t>
  </si>
  <si>
    <t>2001 S WABASH CHICAGO</t>
  </si>
  <si>
    <t>17-22-312-006-0000</t>
  </si>
  <si>
    <t>2017 S WABASH CHICAGO</t>
  </si>
  <si>
    <t>17-22-312-010-0000</t>
  </si>
  <si>
    <t>17-22-312-010-0000 17-22-312-011-0000 17-22-312-013-0000 17-22-312-014-0000 17-22-312-015-0000</t>
  </si>
  <si>
    <t>2031 S WABASH CHICAGO</t>
  </si>
  <si>
    <t>1899 1899 1899 1899 1899</t>
  </si>
  <si>
    <t>17-22-312-018-0000</t>
  </si>
  <si>
    <t>17-22-312-018-0000 17-22-312-019-0000 17-22-312-020-0000 17-22-312-021-0000</t>
  </si>
  <si>
    <t>2014 S MICHIGAN CHICAGO</t>
  </si>
  <si>
    <t>1952 1952 1952 1952</t>
  </si>
  <si>
    <t>17-22-312-023-0000</t>
  </si>
  <si>
    <t>17-22-312-002-0000 17-22-312-023-0000</t>
  </si>
  <si>
    <t>2009 S WABASH CHICAGO</t>
  </si>
  <si>
    <t>17-22-314-028-0000</t>
  </si>
  <si>
    <t>2001 S INDIANA CHICAGO</t>
  </si>
  <si>
    <t>17-22-317-007-0000</t>
  </si>
  <si>
    <t>19 E 21ST CHICAGO</t>
  </si>
  <si>
    <t>17-22-317-009-0000</t>
  </si>
  <si>
    <t>2100 S WABASH CHICAGO</t>
  </si>
  <si>
    <t>17-22-318-018-0000</t>
  </si>
  <si>
    <t>2120 S MICHIGAN CHICAGO</t>
  </si>
  <si>
    <t>17-22-318-020-0000</t>
  </si>
  <si>
    <t>2130 S MICHIGAN CHICAGO</t>
  </si>
  <si>
    <t>17-22-322-003-0000</t>
  </si>
  <si>
    <t>17-22-316-003-0000 17-22-316-004-0000 17-22-316-006-0000 17-22-322-003-0000</t>
  </si>
  <si>
    <t>5-22 5-22 5-22 5-91</t>
  </si>
  <si>
    <t>350 E CERMAK CHICAGO</t>
  </si>
  <si>
    <t>1999 1999 1999 1924</t>
  </si>
  <si>
    <t>17-27-100-011-0000</t>
  </si>
  <si>
    <t>2232 S WABASH CHICAGO</t>
  </si>
  <si>
    <t>17-27-101-018-0000</t>
  </si>
  <si>
    <t>2218 S MICHIGAN CHICAGO</t>
  </si>
  <si>
    <t>17-27-101-020-0000</t>
  </si>
  <si>
    <t>2230 S MICHIGAN CHICAGO</t>
  </si>
  <si>
    <t>17-27-101-021-0000</t>
  </si>
  <si>
    <t>2241 S WABASH CHICAGO</t>
  </si>
  <si>
    <t>17-27-101-025-0000</t>
  </si>
  <si>
    <t>2248 S MICHIGAN CHICAGO</t>
  </si>
  <si>
    <t>17-27-101-029-0000</t>
  </si>
  <si>
    <t>17-27-101-029-0000 17-27-101-030-0000 17-27-101-031-0000</t>
  </si>
  <si>
    <t>2210 S MICHIGAN CHICAGO</t>
  </si>
  <si>
    <t>1898 1898 1898</t>
  </si>
  <si>
    <t>17-27-102-002-0000</t>
  </si>
  <si>
    <t>2215 S MICHIGAN CHICAGO</t>
  </si>
  <si>
    <t>17-27-102-004-0000</t>
  </si>
  <si>
    <t>2229 S MICHIGAN CHICAGO</t>
  </si>
  <si>
    <t>17-27-102-007-0000</t>
  </si>
  <si>
    <t>2239 S MICHIGAN CHICAGO</t>
  </si>
  <si>
    <t>17-27-102-010-0000</t>
  </si>
  <si>
    <t>17-27-102-008-0000 17-27-102-009-0000 17-27-102-010-0000</t>
  </si>
  <si>
    <t>2245 S MICHIGAN CHICAGO</t>
  </si>
  <si>
    <t>17-27-108-018-0000</t>
  </si>
  <si>
    <t>17-27-108-018-0000 17-27-108-027-0000</t>
  </si>
  <si>
    <t>2336 S WABASH CHICAGO</t>
  </si>
  <si>
    <t>1909 1904</t>
  </si>
  <si>
    <t>17-27-108-034-0000</t>
  </si>
  <si>
    <t>17-27-108-034-0000 17-27-108-038-0000</t>
  </si>
  <si>
    <t>2341 S STATE CHICAGO</t>
  </si>
  <si>
    <t>1924 1909</t>
  </si>
  <si>
    <t>17-27-110-008-0000</t>
  </si>
  <si>
    <t>17-27-110-008-0000 17-27-110-009-0000</t>
  </si>
  <si>
    <t>2329 S MICHIGAN CHICAGO</t>
  </si>
  <si>
    <t>17-27-110-014-0000</t>
  </si>
  <si>
    <t>17-27-110-014-0000 17-27-110-015-0000</t>
  </si>
  <si>
    <t>2300 S INDIANA CHICAGO</t>
  </si>
  <si>
    <t>1921 1921</t>
  </si>
  <si>
    <t>17-27-110-026-0000</t>
  </si>
  <si>
    <t>2347 S MICHIGAN CHICAGO</t>
  </si>
  <si>
    <t>17-27-110-032-0000</t>
  </si>
  <si>
    <t>2325 S MICHIGAN CHICAGO</t>
  </si>
  <si>
    <t>17-27-116-010-0000</t>
  </si>
  <si>
    <t>17-27-116-010-0000 17-27-116-011-0000</t>
  </si>
  <si>
    <t>2421 S WABASH CHICAGO</t>
  </si>
  <si>
    <t>1962 1932</t>
  </si>
  <si>
    <t>17-27-116-018-0000</t>
  </si>
  <si>
    <t>17-27-116-018-0000 17-27-116-019-0000 17-27-116-036-0000 17-27-116-037-0000</t>
  </si>
  <si>
    <t>5-92 5-92 5-90 5-92</t>
  </si>
  <si>
    <t>2406 S MICHIGAN CHICAGO</t>
  </si>
  <si>
    <t>1936 1936 1908</t>
  </si>
  <si>
    <t>17-27-117-001-0000</t>
  </si>
  <si>
    <t>17-27-110-027-0000 17-27-110-028-0000 17-27-110-029-0000 17-27-110-030-0000 17-27-117-001-0000 17-27-117-015-0000 17-27-117-018-0000 17-27-117-019-0000</t>
  </si>
  <si>
    <t>5-90 5-90 5-90 5-90 5-97 5-90 5-90 5-90</t>
  </si>
  <si>
    <t>2401 S MICHIGAN CHICAGO</t>
  </si>
  <si>
    <t>17-27-123-002-0000</t>
  </si>
  <si>
    <t>53 E 25TH CHICAGO</t>
  </si>
  <si>
    <t>17-27-129-002-0000</t>
  </si>
  <si>
    <t>17-27-123-015-0000 17-27-123-016-0000 17-27-123-017-0000 17-27-123-018-0000 17-27-123-019-0000 17-27-123-021-0000 17-27-123-022-0000 17-27-123-023-0000 17-27-129-001-0000 17-27-129-002-0000 17-27-129-013-0000 17-27-129-019-0000 17-27-129-094-0000 17-27-129-095-0000 17-27-129-097-0000</t>
  </si>
  <si>
    <t>5-90 5-90 5-90 5-90 5-90 5-90 5-90 5-90 5-90 5-97 5-90 5-90 5-90 5-90 5-90</t>
  </si>
  <si>
    <t>2525 S MICHIGAN CHICAGO</t>
  </si>
  <si>
    <t>17-27-203-007-0000</t>
  </si>
  <si>
    <t>17-27-203-003-0000 17-27-203-007-0000</t>
  </si>
  <si>
    <t>407 E 25TH CHICAGO</t>
  </si>
  <si>
    <t>17-27-203-021-0000</t>
  </si>
  <si>
    <t>2535 S KING CHICAGO</t>
  </si>
  <si>
    <t>17-27-300-022-0000</t>
  </si>
  <si>
    <t>2628 S WABASH CHICAGO</t>
  </si>
  <si>
    <t>17-27-301-009-0000</t>
  </si>
  <si>
    <t>17-27-301-009-0000 17-27-301-056-0000 17-27-301-057-0000</t>
  </si>
  <si>
    <t>5-97 5-90 5-90</t>
  </si>
  <si>
    <t>2617 S WABASH CHICAGO</t>
  </si>
  <si>
    <t>17-27-301-012-0000</t>
  </si>
  <si>
    <t>17-27-301-010-0000 17-27-301-011-0000 17-27-301-012-0000 17-27-301-013-0000</t>
  </si>
  <si>
    <t>5-90 5-90 5-91 5-91</t>
  </si>
  <si>
    <t>2635 S WABASH CHICAGO</t>
  </si>
  <si>
    <t>17-27-301-015-0000</t>
  </si>
  <si>
    <t>17-27-301-014-0000 17-27-301-015-0000</t>
  </si>
  <si>
    <t>2703 S WABASH CHICAGO</t>
  </si>
  <si>
    <t>17-27-301-016-0000</t>
  </si>
  <si>
    <t>2705 S WABASH CHICAGO</t>
  </si>
  <si>
    <t>17-27-301-028-0000</t>
  </si>
  <si>
    <t>17-27-301-028-0000 17-27-301-029-0000 17-27-301-030-0000 17-27-301-031-0000 17-27-301-032-0000 17-27-301-033-0000 17-27-301-053-0000</t>
  </si>
  <si>
    <t>5-91 5-90 5-90 5-90 5-90 5-90 5-90</t>
  </si>
  <si>
    <t>2600 S MICHIGAN CHICAGO</t>
  </si>
  <si>
    <t>17-27-301-037-0000</t>
  </si>
  <si>
    <t>17-27-301-022-0000 17-27-301-023-0000 17-27-301-024-0000 17-27-301-025-0000 17-27-301-026-0000 17-27-301-027-0000 17-27-301-035-0000 17-27-301-036-0000 17-27-301-037-0000 17-27-301-038-0000 17-27-301-039-0000 17-27-301-040-0000 17-27-301-041-0000 17-27-301-042-0000 17-27-301-043-0000 17-27-301-044-0000 17-27-301-045-0000 17-27-301-046-0000 17-27-301-047-0000 17-27-301-048-0000 17-27-301-049-0000 17-27-301-050-0000 17-27-301-051-0000 17-27-301-052-0000 17-27-301-054-0000 17-27-302-005-0000 17-27-302-006-0000 17-27-302-007-0000 17-27-302-008-0000 17-27-302-017-0000 17-27-302-025-0000 17-27-302-026-0000 17-27-302-029-0000 17-27-302-030-0000 17-27-303-012-0000 17-27-303-013-0000 17-27-303-014-0000 17-27-303-015-0000 17-27-303-023-0000 17-27-303-027-0000 17-27-303-029-0000 17-27-303-030-0000 17-27-303-031-0000</t>
  </si>
  <si>
    <t>5-90 5-90 5-90 5-90 5-90 5-90 5-97 5-97 5-97 5-97 5-97 5-90 5-90 5-90 5-90 5-90 5-90 5-97 5-97 5-97 5-97 5-97 5-97 5-22 5-97 5-90 5-90 5-90 5-90 5-90 5-90 5-90 5-90 5-90 5-90 5-90 5-90 5-90 5-90 5-97 5-90 5-90 5-90</t>
  </si>
  <si>
    <t>2706 S MICHIGAN CHICAGO</t>
  </si>
  <si>
    <t>1917 2004 1967 1967 1967 1967 1967 1967 1967 1967 1967 1909 1971 2010</t>
  </si>
  <si>
    <t>17-27-302-019-0000</t>
  </si>
  <si>
    <t>17-27-302-019-0000 17-27-302-020-0000 17-27-302-021-0000 17-27-302-028-0000 17-27-302-031-0000</t>
  </si>
  <si>
    <t>5-92 5-92 5-92 5-90 5-90</t>
  </si>
  <si>
    <t>2820 S WABASH CHICAGO</t>
  </si>
  <si>
    <t>1998 1998 1998</t>
  </si>
  <si>
    <t>17-27-307-013-0000</t>
  </si>
  <si>
    <t>17-27-307-013-0000 17-27-307-014-0000 17-27-307-015-0000 17-27-307-016-0000 17-27-307-017-0000 17-27-307-018-0000 17-27-307-050-0000 17-27-307-051-0000 17-27-307-077-0000 17-27-307-078-0000 17-27-307-079-0000 17-27-307-083-0000 17-27-307-084-0000</t>
  </si>
  <si>
    <t>4-97 4-97 4-97 4-97 4-97 4-97 4-90 4-90 4-97 4-90 4-90 4-90 4-97</t>
  </si>
  <si>
    <t>2645 S CALUMET CHICAGO</t>
  </si>
  <si>
    <t>2018 2018 2018 2018 2018 2018 2018 1942</t>
  </si>
  <si>
    <t>17-27-307-081-0000</t>
  </si>
  <si>
    <t>17-27-307-081-0000 17-27-307-082-0000</t>
  </si>
  <si>
    <t>2725 S CALUMET CHICAGO</t>
  </si>
  <si>
    <t>17-27-309-005-0000</t>
  </si>
  <si>
    <t>17-27-309-001-0000 17-27-309-002-0000 17-27-309-003-0000 17-27-309-004-0000 17-27-309-005-0000 17-27-309-006-0000 17-27-309-024-0000 17-27-309-025-0000 17-27-309-026-0000 17-27-309-043-0000</t>
  </si>
  <si>
    <t>5-92 5-92 5-92 5-80 5-93 5-17 5-80 5-93 5-93 5-80</t>
  </si>
  <si>
    <t>2913 S WABASH CHICAGO</t>
  </si>
  <si>
    <t>1948 1948 1948 1910 1915 1954 1954</t>
  </si>
  <si>
    <t>17-27-309-008-0000</t>
  </si>
  <si>
    <t>17-27-309-007-0000 17-27-309-008-0000</t>
  </si>
  <si>
    <t>2931 S WABASH CHICAGO</t>
  </si>
  <si>
    <t>17-28-103-013-0000</t>
  </si>
  <si>
    <t>2260 S GROVE CHICAGO</t>
  </si>
  <si>
    <t>17-28-111-041-0000</t>
  </si>
  <si>
    <t>17-28-111-041-0000 17-28-111-042-0000</t>
  </si>
  <si>
    <t>2488 S ARCHER CHICAGO</t>
  </si>
  <si>
    <t>Retail-Automotive Car wash (Automatic)</t>
  </si>
  <si>
    <t>17-28-112-003-0000</t>
  </si>
  <si>
    <t>17-28-113-004-0000</t>
  </si>
  <si>
    <t>2405 S ARCHER CHICAGO</t>
  </si>
  <si>
    <t>17-28-124-015-0000</t>
  </si>
  <si>
    <t>17-28-124-015-0000 17-28-124-016-0000</t>
  </si>
  <si>
    <t>2515 S HALSTED CHICAGO</t>
  </si>
  <si>
    <t>17-28-200-012-0000</t>
  </si>
  <si>
    <t>17-28-200-011-0000 17-28-200-012-0000 17-28-200-013-0000</t>
  </si>
  <si>
    <t>5-90 5-28 5-28</t>
  </si>
  <si>
    <t>2200 S ARCHER CHICAGO</t>
  </si>
  <si>
    <t>76072</t>
  </si>
  <si>
    <t>17-28-202-035-0000</t>
  </si>
  <si>
    <t>17-28-202-035-0000 17-28-202-036-0000</t>
  </si>
  <si>
    <t>2212 S WENTWORTH CHICAGO</t>
  </si>
  <si>
    <t>17-28-203-001-0000</t>
  </si>
  <si>
    <t>17-28-203-001-0000 17-28-203-002-0000</t>
  </si>
  <si>
    <t>165 W CERMAK CHICAGO</t>
  </si>
  <si>
    <t>1929 1929</t>
  </si>
  <si>
    <t>17-28-203-013-0000</t>
  </si>
  <si>
    <t>2229 S WENTWORTH CHICAGO</t>
  </si>
  <si>
    <t>17-28-203-014-0000</t>
  </si>
  <si>
    <t>2233 S WENTWORTH CHICAGO</t>
  </si>
  <si>
    <t>17-28-203-021-0000</t>
  </si>
  <si>
    <t>17-28-203-021-0000 17-28-203-022-0000</t>
  </si>
  <si>
    <t>2263 S WENTWORTH CHICAGO</t>
  </si>
  <si>
    <t>1955 1955</t>
  </si>
  <si>
    <t>17-28-209-023-0000</t>
  </si>
  <si>
    <t>211 W 22ND CHICAGO</t>
  </si>
  <si>
    <t>17-28-209-045-0000</t>
  </si>
  <si>
    <t>2230 S WENTWORTH CHICAGO</t>
  </si>
  <si>
    <t>17-28-209-046-0000</t>
  </si>
  <si>
    <t>2234 S WENTWORTH CHICAGO</t>
  </si>
  <si>
    <t>1929 1990</t>
  </si>
  <si>
    <t>17-28-213-027-0000</t>
  </si>
  <si>
    <t>2306 S WENTWORTH CHICAGO</t>
  </si>
  <si>
    <t>17-28-214-017-0000</t>
  </si>
  <si>
    <t>2323 S WENTWORTH CHICAGO</t>
  </si>
  <si>
    <t>17-28-214-019-0000</t>
  </si>
  <si>
    <t>2335 S WENTWORTH CHICAGO</t>
  </si>
  <si>
    <t>17-28-220-033-0000</t>
  </si>
  <si>
    <t>17-28-220-033-0000 17-28-220-036-0000</t>
  </si>
  <si>
    <t>2348 S WENTWORTH CHICAGO</t>
  </si>
  <si>
    <t>17-28-222-024-0000</t>
  </si>
  <si>
    <t>2406 S WENTWORTH CHICAGO</t>
  </si>
  <si>
    <t>17-28-233-081-0000</t>
  </si>
  <si>
    <t>258 W 26TH CHICAGO</t>
  </si>
  <si>
    <t>2014 2006</t>
  </si>
  <si>
    <t>17-28-300-006-0000</t>
  </si>
  <si>
    <t>17-28-300-006-0000 17-28-300-007-0000 17-28-300-008-0000 17-28-300-014-0000 17-28-300-015-0000 17-28-300-033-0000</t>
  </si>
  <si>
    <t>5-92 5-22 5-22 5-90 5-90 5-90</t>
  </si>
  <si>
    <t>2631 S HALSTED CHICAGO</t>
  </si>
  <si>
    <t>1891 1949 1949</t>
  </si>
  <si>
    <t>17-28-318-007-0000</t>
  </si>
  <si>
    <t>17-28-318-006-0000 17-28-318-007-0000</t>
  </si>
  <si>
    <t>2927 S HALSTED CHICAGO</t>
  </si>
  <si>
    <t>17-28-326-010-0000</t>
  </si>
  <si>
    <t>17-28-326-002-0000 17-28-326-003-0000 17-28-326-004-0000 17-28-326-005-0000 17-28-326-006-0000 17-28-326-007-0000 17-28-326-008-0000 17-28-326-009-0000 17-28-326-010-0000 17-28-326-011-0000 17-28-326-012-0000 17-28-326-013-0000 17-28-326-014-0000 17-28-326-015-0000 17-28-326-016-0000 17-28-326-017-0000</t>
  </si>
  <si>
    <t>5-90 5-90 5-90 5-90 5-90 5-90 5-90 5-90 5-30 5-30 5-30 5-30 5-30 5-30 5-30 5-30</t>
  </si>
  <si>
    <t>3033 S HALSTED CHICAGO</t>
  </si>
  <si>
    <t>1973 1973 1973 1973 1973 1973 1973 1973</t>
  </si>
  <si>
    <t>17-28-327-045-0000</t>
  </si>
  <si>
    <t>700 W 31ST CHICAGO</t>
  </si>
  <si>
    <t>17-28-329-021-0000</t>
  </si>
  <si>
    <t>622 W 31ST CHICAGO</t>
  </si>
  <si>
    <t>17-28-331-048-0000</t>
  </si>
  <si>
    <t>17-28-331-044-0000 17-28-331-045-0000 17-28-331-048-0000</t>
  </si>
  <si>
    <t>514 W 31ST CHICAGO</t>
  </si>
  <si>
    <t>17-28-406-001-0000</t>
  </si>
  <si>
    <t>2601 S LA SALLE CHICAGO</t>
  </si>
  <si>
    <t>17-28-418-032-0000</t>
  </si>
  <si>
    <t>2832 S WENTWORTH CHICAGO</t>
  </si>
  <si>
    <t>17-28-433-019-0000</t>
  </si>
  <si>
    <t>17-28-433-018-0000 17-28-433-019-0000</t>
  </si>
  <si>
    <t>332 W 31ST CHICAGO</t>
  </si>
  <si>
    <t>17-28-434-034-0000</t>
  </si>
  <si>
    <t>17-28-434-002-0000 17-28-434-034-0000 17-28-434-041-0000</t>
  </si>
  <si>
    <t>4-90 4-97 4-97</t>
  </si>
  <si>
    <t>3009 S SHIELDS CHICAGO</t>
  </si>
  <si>
    <t>17-28-435-021-0000</t>
  </si>
  <si>
    <t>17-28-435-021-0000 17-28-435-022-0000</t>
  </si>
  <si>
    <t>3018 S WELLS CHICAGO</t>
  </si>
  <si>
    <t>1943 1943</t>
  </si>
  <si>
    <t>17-28-436-028-0000</t>
  </si>
  <si>
    <t>17-28-436-028-0000 17-28-436-029-0000</t>
  </si>
  <si>
    <t>3034 S WENTWORTH CHICAGO</t>
  </si>
  <si>
    <t>1919 1921</t>
  </si>
  <si>
    <t>17-29-309-029-0000</t>
  </si>
  <si>
    <t>17-29-309-028-0000 17-29-309-029-0000</t>
  </si>
  <si>
    <t>5-17 5-22</t>
  </si>
  <si>
    <t>3016 S ARCHER CHICAGO</t>
  </si>
  <si>
    <t>1954 1954</t>
  </si>
  <si>
    <t>17-29-310-011-0000</t>
  </si>
  <si>
    <t>2996 S ARCHER CHICAGO</t>
  </si>
  <si>
    <t>17-29-310-023-0000</t>
  </si>
  <si>
    <t>17-29-310-023-0000 17-29-310-024-0000 17-29-310-025-0000</t>
  </si>
  <si>
    <t>2980 S ARCHER CHICAGO</t>
  </si>
  <si>
    <t>1949 1949 1949</t>
  </si>
  <si>
    <t>17-29-320-007-0000</t>
  </si>
  <si>
    <t>17-29-320-006-0000 17-29-320-007-0000</t>
  </si>
  <si>
    <t>5-90 5-22</t>
  </si>
  <si>
    <t>3033 S ARCHER CHICAGO</t>
  </si>
  <si>
    <t>1878 1930</t>
  </si>
  <si>
    <t>17-29-321-001-0000</t>
  </si>
  <si>
    <t>17-29-321-001-0000 17-29-321-002-0000 17-29-321-003-0000 17-29-321-004-0000</t>
  </si>
  <si>
    <t>3015 S ARCHER CHICAGO</t>
  </si>
  <si>
    <t>1962 1962 1962 1962</t>
  </si>
  <si>
    <t>17-29-326-009-0000</t>
  </si>
  <si>
    <t>17-29-326-009-0000 17-29-326-010-0000</t>
  </si>
  <si>
    <t>2903 S ARCHER CHICAGO</t>
  </si>
  <si>
    <t>1889 1889</t>
  </si>
  <si>
    <t>17-29-329-016-0000</t>
  </si>
  <si>
    <t>17-29-329-016-0000 17-29-329-037-0000</t>
  </si>
  <si>
    <t>3047 S HAYNES CHICAGO</t>
  </si>
  <si>
    <t>17-29-405-023-8002</t>
  </si>
  <si>
    <t>2520 S ARCHER CHICAGO</t>
  </si>
  <si>
    <t>17-29-409-002-0000</t>
  </si>
  <si>
    <t>2879 S ARCHER CHICAGO</t>
  </si>
  <si>
    <t>17-29-409-005-0000</t>
  </si>
  <si>
    <t>17-29-409-005-0000 17-29-409-006-0000 17-29-409-007-0000 17-29-409-008-0000</t>
  </si>
  <si>
    <t>5-28 5-28 5-28 5-90</t>
  </si>
  <si>
    <t>2873 S ARCHER CHICAGO</t>
  </si>
  <si>
    <t>2004 1894 1895 2004</t>
  </si>
  <si>
    <t>17-29-410-007-0000</t>
  </si>
  <si>
    <t>17-29-410-007-0000 17-29-410-008-0000</t>
  </si>
  <si>
    <t>2841 S ARCHER CHICAGO</t>
  </si>
  <si>
    <t>1942 1942</t>
  </si>
  <si>
    <t>17-29-413-065-0000</t>
  </si>
  <si>
    <t>17-29-413-001-0000 17-29-413-002-0000 17-29-413-005-0000 17-29-413-006-0000 17-29-413-065-0000</t>
  </si>
  <si>
    <t>5-90 5-90 5-90 5-90 5-22</t>
  </si>
  <si>
    <t>2757 S ARCHER CHICAGO</t>
  </si>
  <si>
    <t>17-29-416-018-0000</t>
  </si>
  <si>
    <t>2727 S MARY CHICAGO</t>
  </si>
  <si>
    <t>17-29-418-015-0000</t>
  </si>
  <si>
    <t>17-29-418-014-0000 17-29-418-015-0000</t>
  </si>
  <si>
    <t>5-90 4-17</t>
  </si>
  <si>
    <t>846 W 27TH CHICAGO</t>
  </si>
  <si>
    <t>17-29-419-001-0000</t>
  </si>
  <si>
    <t>17-29-419-001-0000 17-29-419-002-0000</t>
  </si>
  <si>
    <t>2527 S ARCHER CHICAGO</t>
  </si>
  <si>
    <t>17-29-419-003-0000</t>
  </si>
  <si>
    <t>2521 S ARCHER CHICAGO</t>
  </si>
  <si>
    <t>17-29-424-107-0000</t>
  </si>
  <si>
    <t>17-29-424-107-0000 17-29-424-108-0000</t>
  </si>
  <si>
    <t>3060 S THROOP CHICAGO</t>
  </si>
  <si>
    <t>17-29-424-110-0000</t>
  </si>
  <si>
    <t>940 W 31ST CHICAGO</t>
  </si>
  <si>
    <t>17-29-425-088-0000</t>
  </si>
  <si>
    <t>3042 S QUINN CHICAGO</t>
  </si>
  <si>
    <t>17-29-427-026-0000</t>
  </si>
  <si>
    <t>17-29-427-026-0000 17-29-427-027-0000 17-29-427-028-0000</t>
  </si>
  <si>
    <t>820 W 31ST CHICAGO</t>
  </si>
  <si>
    <t>17-29-427-039-0000</t>
  </si>
  <si>
    <t>17-29-427-039-0000 17-29-427-040-0000</t>
  </si>
  <si>
    <t>5-30 5-17</t>
  </si>
  <si>
    <t>1987 1965 1987</t>
  </si>
  <si>
    <t>17-31-107-036-0000</t>
  </si>
  <si>
    <t>17-31-107-036-0000 17-31-107-037-0000</t>
  </si>
  <si>
    <t>3264 S HAMILTON CHICAGO</t>
  </si>
  <si>
    <t>1959 1959</t>
  </si>
  <si>
    <t>17-31-116-037-0000</t>
  </si>
  <si>
    <t>17-31-116-037-0000 17-31-502-030-0000</t>
  </si>
  <si>
    <t>2000 W 34TH CHICAGO</t>
  </si>
  <si>
    <t>1982 1984</t>
  </si>
  <si>
    <t>17-31-123-061-0000</t>
  </si>
  <si>
    <t>17-31-123-025-0000 17-31-123-061-0000 17-31-123-062-0000</t>
  </si>
  <si>
    <t>5-90 5-92 5-90</t>
  </si>
  <si>
    <t>3450 S ARCHER CHICAGO</t>
  </si>
  <si>
    <t>17-31-124-024-0000</t>
  </si>
  <si>
    <t>2010 W 35TH CHICAGO</t>
  </si>
  <si>
    <t>17-31-204-048-0000</t>
  </si>
  <si>
    <t>3254 S ARCHER CHICAGO</t>
  </si>
  <si>
    <t>17-31-204-056-0000</t>
  </si>
  <si>
    <t>3236 S ARCHER CHICAGO</t>
  </si>
  <si>
    <t>17-31-206-009-0000</t>
  </si>
  <si>
    <t>3117 S ARCHER CHICAGO</t>
  </si>
  <si>
    <t>17-31-207-042-0000</t>
  </si>
  <si>
    <t>17-31-207-042-0000 17-31-207-044-0000</t>
  </si>
  <si>
    <t>1938 W 33RD CHICAGO</t>
  </si>
  <si>
    <t>17-31-210-015-0000</t>
  </si>
  <si>
    <t>17-31-210-015-0000 17-31-210-016-0000</t>
  </si>
  <si>
    <t>3270 S ARCHER CHICAGO</t>
  </si>
  <si>
    <t>17-31-212-009-0000</t>
  </si>
  <si>
    <t>3217 S ARCHER CHICAGO</t>
  </si>
  <si>
    <t>17-31-212-062-0000</t>
  </si>
  <si>
    <t>3231 S ARCHER CHICAGO</t>
  </si>
  <si>
    <t>17-31-213-013-0000</t>
  </si>
  <si>
    <t>3147 S ARCHER CHICAGO</t>
  </si>
  <si>
    <t>1947 2002</t>
  </si>
  <si>
    <t>17-31-222-039-0000</t>
  </si>
  <si>
    <t>17-31-222-032-0000 17-31-222-039-0000</t>
  </si>
  <si>
    <t>3356 S ASHLAND CHICAGO</t>
  </si>
  <si>
    <t>17-31-229-035-0000</t>
  </si>
  <si>
    <t>1658 W 35TH CHICAGO</t>
  </si>
  <si>
    <t>17-31-230-031-0000</t>
  </si>
  <si>
    <t>3440 S ASHLAND CHICAGO</t>
  </si>
  <si>
    <t>17-31-303-007-0000</t>
  </si>
  <si>
    <t>17-31-303-007-0000 17-31-303-012-0000</t>
  </si>
  <si>
    <t>3514 S ARCHER CHICAGO</t>
  </si>
  <si>
    <t>17-31-303-009-0000</t>
  </si>
  <si>
    <t>3520 S ARCHER CHICAGO</t>
  </si>
  <si>
    <t>17-31-305-008-0000</t>
  </si>
  <si>
    <t>17-31-305-003-0000 17-31-305-006-0000 17-31-305-007-0000 17-31-305-008-0000 17-31-305-010-0000 17-31-305-011-0000 17-31-305-012-0000 17-31-305-033-0000 17-31-305-034-0000</t>
  </si>
  <si>
    <t>5-90 5-90 5-90 5-28 5-28 5-28 5-90 5-28 5-90</t>
  </si>
  <si>
    <t>3523 S ARCHER CHICAGO</t>
  </si>
  <si>
    <t>1951 1951 1954 1951</t>
  </si>
  <si>
    <t>17-31-309-001-0000</t>
  </si>
  <si>
    <t>3601 S WESTERN CHICAGO</t>
  </si>
  <si>
    <t>17-31-309-012-0000</t>
  </si>
  <si>
    <t>17-31-309-008-0000 17-31-309-009-0000 17-31-309-010-0000 17-31-309-011-0000 17-31-309-012-0000 17-31-309-025-0000</t>
  </si>
  <si>
    <t>5-90 5-90 5-90 5-90 5-30 5-30</t>
  </si>
  <si>
    <t>3652 S ARCHER CHICAGO</t>
  </si>
  <si>
    <t>1981 1981</t>
  </si>
  <si>
    <t>17-31-310-011-0000</t>
  </si>
  <si>
    <t>17-31-310-011-0000 17-31-310-012-0000 17-31-310-013-0000 17-31-310-014-0000</t>
  </si>
  <si>
    <t>5-22 5-22 5-22 5-90</t>
  </si>
  <si>
    <t>3612 S ARCHER CHICAGO</t>
  </si>
  <si>
    <t>1947 1947 1947</t>
  </si>
  <si>
    <t>17-31-312-006-0000</t>
  </si>
  <si>
    <t>3611 S ARCHER CHICAGO</t>
  </si>
  <si>
    <t>17-31-400-006-0000</t>
  </si>
  <si>
    <t>17-31-400-005-0000 17-31-400-006-0000 17-31-400-007-0000 17-31-400-008-0000 17-31-400-009-0000</t>
  </si>
  <si>
    <t>5-90 5-28 5-28 5-28 5-90</t>
  </si>
  <si>
    <t>1947 W 35TH CHICAGO</t>
  </si>
  <si>
    <t>2006 1903 2006</t>
  </si>
  <si>
    <t>17-31-405-001-0000</t>
  </si>
  <si>
    <t>17-31-405-001-0000 17-31-405-002-0000</t>
  </si>
  <si>
    <t>1725 W 35TH CHICAGO</t>
  </si>
  <si>
    <t>1993 1970 1970</t>
  </si>
  <si>
    <t>17-31-405-004-0000</t>
  </si>
  <si>
    <t>17-31-405-004-0000 17-31-405-005-0000</t>
  </si>
  <si>
    <t>1711 W 35TH CHICAGO</t>
  </si>
  <si>
    <t>17-31-405-011-0000</t>
  </si>
  <si>
    <t>17-31-405-009-0000 17-31-405-010-0000 17-31-405-011-0000 17-31-405-012-0000 17-31-405-013-0000</t>
  </si>
  <si>
    <t>5-90 5-90 5-92 5-92 5-90</t>
  </si>
  <si>
    <t>3525 S HERMITAGE CHICAGO</t>
  </si>
  <si>
    <t>17-31-422-031-0000</t>
  </si>
  <si>
    <t>3700 S ASHLAND CHICAGO</t>
  </si>
  <si>
    <t>17-31-424-038-0000</t>
  </si>
  <si>
    <t>17-31-424-038-0000 17-31-424-039-0000</t>
  </si>
  <si>
    <t>1936 W PERSHING CHICAGO</t>
  </si>
  <si>
    <t>17-31-427-040-0000</t>
  </si>
  <si>
    <t>17-31-427-040-0000 17-31-427-041-0000 17-31-427-042-0000 17-31-427-043-0000</t>
  </si>
  <si>
    <t>1824 W PERSHING CHICAGO</t>
  </si>
  <si>
    <t>1983 1982 1982</t>
  </si>
  <si>
    <t>17-31-428-010-0000</t>
  </si>
  <si>
    <t>1735 W 38TH CHICAGO</t>
  </si>
  <si>
    <t>17-32-100-012-0000</t>
  </si>
  <si>
    <t>17-29-318-001-0000 17-32-100-003-0000 17-32-100-005-0000 17-32-100-012-0000 17-32-101-001-0000 17-32-101-022-0000 17-32-101-023-0000 17-32-101-027-0000 17-32-101-028-0000</t>
  </si>
  <si>
    <t>5-31 5-31 5-31 5-31 5-90 5-90 5-90 5-90 5-90</t>
  </si>
  <si>
    <t>3145 S ASHLAND CHICAGO</t>
  </si>
  <si>
    <t>1986 1986 1986 1986 1986</t>
  </si>
  <si>
    <t>17-32-101-018-0000</t>
  </si>
  <si>
    <t>17-32-101-017-0000 17-32-101-018-0000 17-32-101-019-0000 17-32-101-020-0000</t>
  </si>
  <si>
    <t>5-90 5-28 5-28 5-28</t>
  </si>
  <si>
    <t>3237 S ASHLAND CHICAGO</t>
  </si>
  <si>
    <t>2005 2005 2005</t>
  </si>
  <si>
    <t>17-32-103-031-0000</t>
  </si>
  <si>
    <t>1329 W 31ST CHICAGO</t>
  </si>
  <si>
    <t>17-32-111-018-0000</t>
  </si>
  <si>
    <t>17-32-111-018-0000 17-32-111-019-0000 17-32-111-020-0000</t>
  </si>
  <si>
    <t>5-22 5-22 5-90</t>
  </si>
  <si>
    <t>3343 S ASHLAND CHICAGO</t>
  </si>
  <si>
    <t>1989 1983 1983</t>
  </si>
  <si>
    <t>17-32-116-008-0000</t>
  </si>
  <si>
    <t>17-32-116-006-0000 17-32-116-007-0000 17-32-116-008-0000 17-32-116-016-0000 17-32-116-018-0000 17-32-116-020-0000 17-32-500-005-0000 17-32-500-013-0000</t>
  </si>
  <si>
    <t>5-90 5-90 5-97 5-90 5-90 5-90 5-90 5-90</t>
  </si>
  <si>
    <t>1200 W 35TH CHICAGO</t>
  </si>
  <si>
    <t>17-32-203-020-0000</t>
  </si>
  <si>
    <t>3113 S MORGAN CHICAGO</t>
  </si>
  <si>
    <t>17-32-206-050-0000</t>
  </si>
  <si>
    <t>17-32-206-048-0000 17-32-206-049-0000 17-32-206-050-0000</t>
  </si>
  <si>
    <t>5-90 5-90 5-28</t>
  </si>
  <si>
    <t>3154 S MORGAN CHICAGO</t>
  </si>
  <si>
    <t>17-32-220-010-0000</t>
  </si>
  <si>
    <t>17-32-220-010-0000 17-32-220-011-0000</t>
  </si>
  <si>
    <t>3359 S MORGAN CHICAGO</t>
  </si>
  <si>
    <t>1923 1929</t>
  </si>
  <si>
    <t>17-32-223-047-0000</t>
  </si>
  <si>
    <t>17-32-223-047-0000 17-33-116-017-0000 17-33-116-042-0000</t>
  </si>
  <si>
    <t>5-28 5-90 5-90</t>
  </si>
  <si>
    <t>3430 S HALSTED CHICAGO</t>
  </si>
  <si>
    <t>17-32-224-027-0000</t>
  </si>
  <si>
    <t>17-32-224-006-0000 17-32-224-007-0000 17-32-224-008-0000 17-32-224-009-0000 17-32-224-010-0000 17-32-224-011-0000 17-32-224-012-0000 17-32-224-013-0000 17-32-224-027-0000 17-32-224-028-0000 17-32-224-033-0000</t>
  </si>
  <si>
    <t>5-90 5-90 5-90 5-90 5-90 5-90 5-90 5-90 5-28 5-28 5-90</t>
  </si>
  <si>
    <t>1110 W 35TH CHICAGO</t>
  </si>
  <si>
    <t>17-32-224-029-0000</t>
  </si>
  <si>
    <t>1108 W 35TH CHICAGO</t>
  </si>
  <si>
    <t>17-32-225-023-0000</t>
  </si>
  <si>
    <t>17-32-225-021-0000 17-32-225-022-0000 17-32-225-023-0000 17-32-225-024-0000</t>
  </si>
  <si>
    <t>3446 S MORGAN CHICAGO</t>
  </si>
  <si>
    <t>17-32-225-045-0000</t>
  </si>
  <si>
    <t>17-32-225-025-0000 17-32-225-045-0000 17-32-225-046-0000</t>
  </si>
  <si>
    <t>7-65 7-67 7-67</t>
  </si>
  <si>
    <t>1008  35TH CHICAGO</t>
  </si>
  <si>
    <t>1940 1938</t>
  </si>
  <si>
    <t>17-32-226-007-0000</t>
  </si>
  <si>
    <t>17-32-226-007-0000 17-32-226-008-0000 17-32-226-009-0000</t>
  </si>
  <si>
    <t>5-22 5-90 5-90</t>
  </si>
  <si>
    <t>3455 S MORGAN CHICAGO</t>
  </si>
  <si>
    <t>17-32-226-046-0000</t>
  </si>
  <si>
    <t>17-32-226-046-0000 17-32-226-047-0000</t>
  </si>
  <si>
    <t>3462 S LITUANICA CHICAGO</t>
  </si>
  <si>
    <t>17-32-227-025-0000</t>
  </si>
  <si>
    <t>838 W 35TH CHICAGO</t>
  </si>
  <si>
    <t>17-32-300-012-0000</t>
  </si>
  <si>
    <t>17-32-300-012-0000 17-32-300-018-0000</t>
  </si>
  <si>
    <t>3659 S ASHLAND CHICAGO</t>
  </si>
  <si>
    <t>17-32-300-060-0000</t>
  </si>
  <si>
    <t>17-32-300-060-0000 17-32-300-061-0000</t>
  </si>
  <si>
    <t>1415 W 37TH CHICAGO</t>
  </si>
  <si>
    <t>1941 1934</t>
  </si>
  <si>
    <t>17-32-400-111-0000</t>
  </si>
  <si>
    <t>1036 W PERSHING CHICAGO</t>
  </si>
  <si>
    <t>17-32-400-151-0000</t>
  </si>
  <si>
    <t>17-32-400-151-0000 17-32-400-153-0000</t>
  </si>
  <si>
    <t>17-32-400-154-0000</t>
  </si>
  <si>
    <t>1029 W 35TH CHICAGO</t>
  </si>
  <si>
    <t>17-32-403-010-0000</t>
  </si>
  <si>
    <t>17-32-403-010-0000 17-32-403-011-0000 17-32-403-012-0000 17-32-403-013-0000</t>
  </si>
  <si>
    <t>913 W 35TH CHICAGO</t>
  </si>
  <si>
    <t>17-32-404-001-0000</t>
  </si>
  <si>
    <t>835 W 35TH CHICAGO</t>
  </si>
  <si>
    <t>17-32-404-025-0000</t>
  </si>
  <si>
    <t>17-32-404-019-0000 17-32-404-025-0000 17-32-404-026-0000 17-32-404-027-0000</t>
  </si>
  <si>
    <t>5-90 5-92 5-92 5-92</t>
  </si>
  <si>
    <t>3516 S HALSTED CHICAGO</t>
  </si>
  <si>
    <t>1929 1929 1929</t>
  </si>
  <si>
    <t>17-32-407-026-0000</t>
  </si>
  <si>
    <t>808 W 36TH CHICAGO</t>
  </si>
  <si>
    <t>17-32-413-018-0000</t>
  </si>
  <si>
    <t>17-32-413-018-0000 17-32-413-019-0000</t>
  </si>
  <si>
    <t>3724 S HALSTED CHICAGO</t>
  </si>
  <si>
    <t>17-32-421-008-0000</t>
  </si>
  <si>
    <t>922 W PERSHING CHICAGO</t>
  </si>
  <si>
    <t>17-33-103-005-0000</t>
  </si>
  <si>
    <t>17-33-103-004-0000 17-33-103-005-0000 17-33-103-006-0000 17-33-103-007-0000</t>
  </si>
  <si>
    <t>615 W 31ST CHICAGO</t>
  </si>
  <si>
    <t>1994 1996 1996</t>
  </si>
  <si>
    <t>17-33-106-035-0000</t>
  </si>
  <si>
    <t>17-33-106-032-0000 17-33-106-033-0000 17-33-106-034-0000 17-33-106-035-0000 17-33-106-036-0000 17-33-106-037-0000</t>
  </si>
  <si>
    <t>5-90 5-90 5-90 5-92 5-90 5-92</t>
  </si>
  <si>
    <t>3130 S CANAL CHICAGO</t>
  </si>
  <si>
    <t>1909 1902</t>
  </si>
  <si>
    <t>17-33-116-001-0000</t>
  </si>
  <si>
    <t>17-33-116-001-0000 17-33-116-002-0000 17-33-116-003-0000 17-33-116-004-0000</t>
  </si>
  <si>
    <t>3301 S HALSTED CHICAGO</t>
  </si>
  <si>
    <t>17-33-118-021-0000</t>
  </si>
  <si>
    <t>748 W 35TH CHICAGO</t>
  </si>
  <si>
    <t>1903 1903</t>
  </si>
  <si>
    <t>17-33-121-090-0000</t>
  </si>
  <si>
    <t>17-33-121-090-0000 17-33-121-091-0000 17-33-121-092-0000 17-33-121-093-0000</t>
  </si>
  <si>
    <t>618 W 35TH CHICAGO</t>
  </si>
  <si>
    <t>1923 1924 1924 1923</t>
  </si>
  <si>
    <t>17-33-200-025-0000</t>
  </si>
  <si>
    <t>345 W 31ST CHICAGO</t>
  </si>
  <si>
    <t>17-33-200-026-0000</t>
  </si>
  <si>
    <t>401 W 31ST CHICAGO</t>
  </si>
  <si>
    <t>17-33-209-006-0000</t>
  </si>
  <si>
    <t>3241 S SHIELDS CHICAGO</t>
  </si>
  <si>
    <t>17-33-210-051-0000</t>
  </si>
  <si>
    <t>3258 S WELLS CHICAGO</t>
  </si>
  <si>
    <t>17-33-220-019-0000</t>
  </si>
  <si>
    <t>17-33-223-040-0000</t>
  </si>
  <si>
    <t>55 W 34TH CHICAGO</t>
  </si>
  <si>
    <t>17-33-223-043-0000</t>
  </si>
  <si>
    <t>17-33-223-043-0000 17-33-223-044-0000</t>
  </si>
  <si>
    <t>3440 S DEARBORN CHICAGO</t>
  </si>
  <si>
    <t>Office-Research &amp; Development</t>
  </si>
  <si>
    <t>17-33-224-056-0000</t>
  </si>
  <si>
    <t>3424 S STATE CHICAGO</t>
  </si>
  <si>
    <t>1969 1970</t>
  </si>
  <si>
    <t>17-33-224-058-0000</t>
  </si>
  <si>
    <t>10 W 35TH CHICAGO</t>
  </si>
  <si>
    <t>17-33-300-001-0000</t>
  </si>
  <si>
    <t>3501 S HALSTED CHICAGO</t>
  </si>
  <si>
    <t>1913 1982</t>
  </si>
  <si>
    <t>17-33-301-001-0000</t>
  </si>
  <si>
    <t>17-33-301-001-0000 17-33-301-002-0000</t>
  </si>
  <si>
    <t>3505 S EMERALD CHICAGO</t>
  </si>
  <si>
    <t>17-33-307-009-0000</t>
  </si>
  <si>
    <t>17-33-307-008-0000 17-33-307-009-0000 17-33-307-010-0000</t>
  </si>
  <si>
    <t>3621 S HALSTED CHICAGO</t>
  </si>
  <si>
    <t>17-33-307-011-0000</t>
  </si>
  <si>
    <t>17-33-307-011-0000 17-33-307-012-0000</t>
  </si>
  <si>
    <t>3631 S HALSTED CHICAGO</t>
  </si>
  <si>
    <t>17-33-307-022-0000</t>
  </si>
  <si>
    <t>17-33-307-022-0000 17-33-307-023-0000</t>
  </si>
  <si>
    <t>3657 S HALSTED CHICAGO</t>
  </si>
  <si>
    <t>1886 1886</t>
  </si>
  <si>
    <t>17-33-321-017-0000</t>
  </si>
  <si>
    <t>3841 S HALSTED CHICAGO</t>
  </si>
  <si>
    <t>17-33-321-042-0000</t>
  </si>
  <si>
    <t>17-33-321-042-0000 17-33-321-044-0000</t>
  </si>
  <si>
    <t>7-28 7-28</t>
  </si>
  <si>
    <t>3849 S HALSTED CHICAGO</t>
  </si>
  <si>
    <t>2020 2020</t>
  </si>
  <si>
    <t>17-34-120-042-0000</t>
  </si>
  <si>
    <t>17-34-120-040-0000 17-34-120-041-0000 17-34-120-042-0000 17-34-120-043-0000</t>
  </si>
  <si>
    <t>5-90 5-90 5-92 5-92</t>
  </si>
  <si>
    <t>3457 S INDIANA CHICAGO</t>
  </si>
  <si>
    <t>17-34-216-047-0000</t>
  </si>
  <si>
    <t>1954 2014 1954 1954 1954 1955</t>
  </si>
  <si>
    <t>17-34-222-001-0000</t>
  </si>
  <si>
    <t>467 E 31ST CHICAGO</t>
  </si>
  <si>
    <t>17-34-300-038-8002</t>
  </si>
  <si>
    <t>3011 S ASHLAND CHICAGO</t>
  </si>
  <si>
    <t>17-34-302-031-0000</t>
  </si>
  <si>
    <t>17-34-302-031-0000 17-34-302-032-0000</t>
  </si>
  <si>
    <t>5-28 5-90</t>
  </si>
  <si>
    <t>101 E 35TH CHICAGO</t>
  </si>
  <si>
    <t>17-34-303-006-0000</t>
  </si>
  <si>
    <t>3619 S STATE CHICAGO</t>
  </si>
  <si>
    <t>17-34-311-040-0000</t>
  </si>
  <si>
    <t>313 E 35TH CHICAGO</t>
  </si>
  <si>
    <t>17-34-312-082-0000</t>
  </si>
  <si>
    <t>3654 S KING CHICAGO</t>
  </si>
  <si>
    <t>1888 1950</t>
  </si>
  <si>
    <t>17-34-321-033-0000</t>
  </si>
  <si>
    <t>17-34-321-032-0000 17-34-321-033-0000 17-34-321-039-0000</t>
  </si>
  <si>
    <t>3840 S WABASH CHICAGO</t>
  </si>
  <si>
    <t>17-34-322-063-0000</t>
  </si>
  <si>
    <t>80 E PERSHING CHICAGO</t>
  </si>
  <si>
    <t>17-34-400-001-0000</t>
  </si>
  <si>
    <t>17-34-400-001-0000 17-34-400-002-0000 17-34-400-003-0000 17-34-400-004-0000 17-34-400-005-0000</t>
  </si>
  <si>
    <t>3501 S KING CHICAGO</t>
  </si>
  <si>
    <t>1925 1925 1925 1925 1925</t>
  </si>
  <si>
    <t>17-34-400-006-0000</t>
  </si>
  <si>
    <t>3525 S KING CHICAGO</t>
  </si>
  <si>
    <t>17-34-412-015-0000</t>
  </si>
  <si>
    <t>17-34-412-015-0000 17-34-412-016-0000 17-34-412-017-0000</t>
  </si>
  <si>
    <t>5-30 5-30 5-90</t>
  </si>
  <si>
    <t>3900  SOUTH PARK WAY CHICAGO</t>
  </si>
  <si>
    <t>17-34-412-019-0000</t>
  </si>
  <si>
    <t>17-34-412-018-0000 17-34-412-019-0000</t>
  </si>
  <si>
    <t>5-90 5-28</t>
  </si>
  <si>
    <t>17-34-421-102-0000</t>
  </si>
  <si>
    <t>17-28-330-022-0000</t>
  </si>
  <si>
    <t>17-28-330-022-0000 17-28-330-023-0000 17-28-330-024-0000 17-28-330-025-0000 17-28-330-026-0000 17-28-330-027-0000 17-28-330-028-0000</t>
  </si>
  <si>
    <t>5-97 5-97 5-97 5-97 5-90 5-90 5-90</t>
  </si>
  <si>
    <t>530 W 31ST CHICAGO</t>
  </si>
  <si>
    <t>1956 1957 1957 1957</t>
  </si>
  <si>
    <t>17-16-241-009-0000</t>
  </si>
  <si>
    <t>17-16-241-009-0000 17-16-241-055-0000</t>
  </si>
  <si>
    <t>5-16 5-17</t>
  </si>
  <si>
    <t>501 S WELLS CHICAGO</t>
  </si>
  <si>
    <t>1895 1985</t>
  </si>
  <si>
    <t>17-33-201-004-0000</t>
  </si>
  <si>
    <t>17-33-201-001-0000 17-33-201-004-0000 17-33-201-036-0000</t>
  </si>
  <si>
    <t>5-90 5-17 5-92</t>
  </si>
  <si>
    <t>301 W 31ST CHICAGO</t>
  </si>
  <si>
    <t>1926 1925 1926 1968</t>
  </si>
  <si>
    <t>17-28-211-050-0000</t>
  </si>
  <si>
    <t>17-28-211-050-0000 17-28-211-051-0000</t>
  </si>
  <si>
    <t>210 W 23RD CHICAGO</t>
  </si>
  <si>
    <t>1946 1946 1888</t>
  </si>
  <si>
    <t>17-15-306-021-0000</t>
  </si>
  <si>
    <t>906 S WABASH CHICAGO</t>
  </si>
  <si>
    <t>17-33-201-017-0000</t>
  </si>
  <si>
    <t>17-33-201-014-0000 17-33-201-015-0000 17-33-201-016-0000 17-33-201-017-0000</t>
  </si>
  <si>
    <t>5-90 5-90 5-90 5-97</t>
  </si>
  <si>
    <t>3149 S SHIELDS CHICAGO</t>
  </si>
  <si>
    <t>17-31-210-018-0000</t>
  </si>
  <si>
    <t>1844 W 33RD CHICAGO</t>
  </si>
  <si>
    <t>17-10-300-028-0000</t>
  </si>
  <si>
    <t>17-10-300-029-0000</t>
  </si>
  <si>
    <t>17-29-415-002-0000</t>
  </si>
  <si>
    <t>17-29-415-002-0000 17-29-415-003-0000</t>
  </si>
  <si>
    <t>2705 S ARCHER CHICAGO</t>
  </si>
  <si>
    <t>17-32-400-018-0000</t>
  </si>
  <si>
    <t>17-32-400-018-0000 17-32-400-152-0000</t>
  </si>
  <si>
    <t>3500 S MORGAN CHICAGO</t>
  </si>
  <si>
    <t>17-09-414-006-1001</t>
  </si>
  <si>
    <t>211 W WACKER CHICAGO</t>
  </si>
  <si>
    <t>17-09-414-006-1005</t>
  </si>
  <si>
    <t>17-09-414-006-1006</t>
  </si>
  <si>
    <t>17-09-414-006-1009</t>
  </si>
  <si>
    <t>17-09-414-006-1010</t>
  </si>
  <si>
    <t>17-09-414-006-1012</t>
  </si>
  <si>
    <t>17-09-414-006-1013</t>
  </si>
  <si>
    <t>17-09-414-006-1014</t>
  </si>
  <si>
    <t>17-09-414-006-1015</t>
  </si>
  <si>
    <t>17-09-414-006-1017</t>
  </si>
  <si>
    <t>17-09-414-006-1018</t>
  </si>
  <si>
    <t>17-09-414-006-1019</t>
  </si>
  <si>
    <t>17-09-414-006-1021</t>
  </si>
  <si>
    <t>17-09-414-006-1023</t>
  </si>
  <si>
    <t>17-09-414-006-1024</t>
  </si>
  <si>
    <t>17-09-414-006-1025</t>
  </si>
  <si>
    <t>17-09-414-006-1026</t>
  </si>
  <si>
    <t>17-09-414-006-1027</t>
  </si>
  <si>
    <t>17-09-414-006-1028</t>
  </si>
  <si>
    <t>17-09-414-006-1029</t>
  </si>
  <si>
    <t>17-09-414-006-1030</t>
  </si>
  <si>
    <t>17-09-414-006-1031</t>
  </si>
  <si>
    <t>17-09-414-006-1032</t>
  </si>
  <si>
    <t>17-09-414-006-1033</t>
  </si>
  <si>
    <t>17-09-414-006-1035</t>
  </si>
  <si>
    <t>17-09-414-006-1036</t>
  </si>
  <si>
    <t>17-09-414-006-1037</t>
  </si>
  <si>
    <t>17-09-414-006-1038</t>
  </si>
  <si>
    <t>17-09-414-006-1039</t>
  </si>
  <si>
    <t>17-09-414-006-1040</t>
  </si>
  <si>
    <t>17-09-414-006-1041</t>
  </si>
  <si>
    <t>17-09-414-006-1043</t>
  </si>
  <si>
    <t>17-09-414-006-1044</t>
  </si>
  <si>
    <t>17-09-414-006-1045</t>
  </si>
  <si>
    <t>17-09-414-006-1046</t>
  </si>
  <si>
    <t>17-09-414-006-1047</t>
  </si>
  <si>
    <t>17-09-414-006-1049</t>
  </si>
  <si>
    <t>17-09-414-006-1050</t>
  </si>
  <si>
    <t>17-09-414-006-1051</t>
  </si>
  <si>
    <t>17-09-429-017-1001</t>
  </si>
  <si>
    <t>160 N FRANKLIN CHICAGO</t>
  </si>
  <si>
    <t>17-09-429-017-1002</t>
  </si>
  <si>
    <t>162 N FRANKLIN CHICAGO</t>
  </si>
  <si>
    <t>17-09-429-017-1003</t>
  </si>
  <si>
    <t>17-09-429-017-1004</t>
  </si>
  <si>
    <t>17-09-429-017-1005</t>
  </si>
  <si>
    <t>17-09-429-017-1006</t>
  </si>
  <si>
    <t>17-09-429-017-1007</t>
  </si>
  <si>
    <t>17-09-429-017-1008</t>
  </si>
  <si>
    <t>17-09-429-017-1009</t>
  </si>
  <si>
    <t>17-09-429-017-1010</t>
  </si>
  <si>
    <t>17-09-429-017-1020</t>
  </si>
  <si>
    <t>17-09-446-015-1001</t>
  </si>
  <si>
    <t>166 W WASHINGTON CHICAGO</t>
  </si>
  <si>
    <t>17-09-446-015-1002</t>
  </si>
  <si>
    <t>17-09-446-015-1003</t>
  </si>
  <si>
    <t>17-09-446-015-1004</t>
  </si>
  <si>
    <t>17-09-446-015-1005</t>
  </si>
  <si>
    <t>17-09-446-015-1006</t>
  </si>
  <si>
    <t>17-09-446-015-1007</t>
  </si>
  <si>
    <t>17-09-446-015-1008</t>
  </si>
  <si>
    <t>17-09-446-015-1009</t>
  </si>
  <si>
    <t>17-10-309-016-1001</t>
  </si>
  <si>
    <t>111 N WABASH CHICAGO</t>
  </si>
  <si>
    <t>17-10-309-016-1002</t>
  </si>
  <si>
    <t>17-10-309-016-1003</t>
  </si>
  <si>
    <t>17-10-309-016-1004</t>
  </si>
  <si>
    <t>17-10-309-016-1005</t>
  </si>
  <si>
    <t>17-10-309-016-1011</t>
  </si>
  <si>
    <t>17-10-309-016-1012</t>
  </si>
  <si>
    <t>17-10-309-016-1013</t>
  </si>
  <si>
    <t>17-10-309-016-1014</t>
  </si>
  <si>
    <t>17-10-309-016-1015</t>
  </si>
  <si>
    <t>17-10-309-016-1016</t>
  </si>
  <si>
    <t>17-10-309-016-1017</t>
  </si>
  <si>
    <t>17-10-309-016-1018</t>
  </si>
  <si>
    <t>17-10-309-016-1019</t>
  </si>
  <si>
    <t>17-10-309-016-1020</t>
  </si>
  <si>
    <t>17-10-309-016-1021</t>
  </si>
  <si>
    <t>17-10-309-016-1022</t>
  </si>
  <si>
    <t>17-10-309-016-1024</t>
  </si>
  <si>
    <t>17-10-309-016-1025</t>
  </si>
  <si>
    <t>17-10-309-016-1026</t>
  </si>
  <si>
    <t>17-10-309-016-1027</t>
  </si>
  <si>
    <t>17-10-309-016-1028</t>
  </si>
  <si>
    <t>17-10-309-016-1029</t>
  </si>
  <si>
    <t>17-10-309-016-1030</t>
  </si>
  <si>
    <t>17-10-309-016-1031</t>
  </si>
  <si>
    <t>17-10-309-016-1032</t>
  </si>
  <si>
    <t>17-10-309-016-1033</t>
  </si>
  <si>
    <t>17-10-309-016-1034</t>
  </si>
  <si>
    <t>17-10-309-016-1035</t>
  </si>
  <si>
    <t>17-10-309-016-1036</t>
  </si>
  <si>
    <t>17-10-309-016-1037</t>
  </si>
  <si>
    <t>17-10-309-016-1038</t>
  </si>
  <si>
    <t>17-10-309-016-1039</t>
  </si>
  <si>
    <t>17-10-309-016-1040</t>
  </si>
  <si>
    <t>17-10-309-016-1043</t>
  </si>
  <si>
    <t>17-10-309-016-1044</t>
  </si>
  <si>
    <t>17-10-309-016-1045</t>
  </si>
  <si>
    <t>17-10-309-016-1046</t>
  </si>
  <si>
    <t>17-10-309-016-1047</t>
  </si>
  <si>
    <t>17-10-309-016-1055</t>
  </si>
  <si>
    <t>17-10-309-016-1056</t>
  </si>
  <si>
    <t>17-10-309-016-1057</t>
  </si>
  <si>
    <t>17-10-309-016-1058</t>
  </si>
  <si>
    <t>17-10-309-016-1059</t>
  </si>
  <si>
    <t>17-10-309-016-1060</t>
  </si>
  <si>
    <t>17-10-309-016-1061</t>
  </si>
  <si>
    <t>17-10-309-016-1062</t>
  </si>
  <si>
    <t>17-10-309-016-1063</t>
  </si>
  <si>
    <t>17-10-309-016-1064</t>
  </si>
  <si>
    <t>17-10-309-016-1065</t>
  </si>
  <si>
    <t>17-10-309-016-1066</t>
  </si>
  <si>
    <t>17-10-309-016-1067</t>
  </si>
  <si>
    <t>17-10-309-016-1068</t>
  </si>
  <si>
    <t>17-10-309-016-1069</t>
  </si>
  <si>
    <t>17-10-309-016-1070</t>
  </si>
  <si>
    <t>17-10-309-016-1071</t>
  </si>
  <si>
    <t>17-10-309-016-1072</t>
  </si>
  <si>
    <t>17-10-309-016-1073</t>
  </si>
  <si>
    <t>17-10-309-016-1074</t>
  </si>
  <si>
    <t>17-10-309-016-1075</t>
  </si>
  <si>
    <t>17-10-309-016-1076</t>
  </si>
  <si>
    <t>17-10-309-016-1077</t>
  </si>
  <si>
    <t>17-10-309-016-1078</t>
  </si>
  <si>
    <t>17-10-309-016-1079</t>
  </si>
  <si>
    <t>17-10-309-016-1080</t>
  </si>
  <si>
    <t>17-10-309-016-1081</t>
  </si>
  <si>
    <t>17-10-309-016-1082</t>
  </si>
  <si>
    <t>17-10-309-016-1083</t>
  </si>
  <si>
    <t>17-10-309-016-1084</t>
  </si>
  <si>
    <t>17-10-309-016-1085</t>
  </si>
  <si>
    <t>17-10-309-016-1086</t>
  </si>
  <si>
    <t>17-10-309-016-1087</t>
  </si>
  <si>
    <t>17-10-309-016-1088</t>
  </si>
  <si>
    <t>17-10-309-016-1089</t>
  </si>
  <si>
    <t>17-10-309-016-1090</t>
  </si>
  <si>
    <t>17-10-309-016-1091</t>
  </si>
  <si>
    <t>17-10-309-016-1092</t>
  </si>
  <si>
    <t>17-10-309-016-1093</t>
  </si>
  <si>
    <t>17-10-309-016-1094</t>
  </si>
  <si>
    <t>17-10-309-016-1095</t>
  </si>
  <si>
    <t>17-10-309-016-1096</t>
  </si>
  <si>
    <t>17-10-309-016-1099</t>
  </si>
  <si>
    <t>17-10-309-016-1100</t>
  </si>
  <si>
    <t>17-10-309-016-1102</t>
  </si>
  <si>
    <t>17-10-309-016-1103</t>
  </si>
  <si>
    <t>17-10-309-016-1104</t>
  </si>
  <si>
    <t>17-10-309-016-1105</t>
  </si>
  <si>
    <t>17-10-309-016-1106</t>
  </si>
  <si>
    <t>17-10-309-016-1107</t>
  </si>
  <si>
    <t>17-10-309-016-1108</t>
  </si>
  <si>
    <t>17-10-309-016-1109</t>
  </si>
  <si>
    <t>17-10-309-016-1110</t>
  </si>
  <si>
    <t>17-10-309-016-1111</t>
  </si>
  <si>
    <t>17-10-309-016-1112</t>
  </si>
  <si>
    <t>17-10-309-016-1113</t>
  </si>
  <si>
    <t>17-10-309-016-1114</t>
  </si>
  <si>
    <t>17-10-309-016-1115</t>
  </si>
  <si>
    <t>17-10-309-016-1116</t>
  </si>
  <si>
    <t>17-10-309-016-1117</t>
  </si>
  <si>
    <t>17-10-309-016-1118</t>
  </si>
  <si>
    <t>17-10-309-016-1119</t>
  </si>
  <si>
    <t>17-10-309-016-1120</t>
  </si>
  <si>
    <t>17-10-309-016-1121</t>
  </si>
  <si>
    <t>17-10-309-016-1122</t>
  </si>
  <si>
    <t>17-10-309-016-1123</t>
  </si>
  <si>
    <t>17-10-309-016-1124</t>
  </si>
  <si>
    <t>17-10-309-016-1125</t>
  </si>
  <si>
    <t>17-10-309-016-1127</t>
  </si>
  <si>
    <t>17-10-309-016-1128</t>
  </si>
  <si>
    <t>17-10-309-016-1129</t>
  </si>
  <si>
    <t>17-10-309-016-1130</t>
  </si>
  <si>
    <t>17-10-309-016-1131</t>
  </si>
  <si>
    <t>17-10-309-016-1132</t>
  </si>
  <si>
    <t>17-10-309-016-1136</t>
  </si>
  <si>
    <t>17-10-309-016-1137</t>
  </si>
  <si>
    <t>17-10-309-016-1138</t>
  </si>
  <si>
    <t>17-10-309-016-1139</t>
  </si>
  <si>
    <t>17-10-309-016-1140</t>
  </si>
  <si>
    <t>17-10-309-016-1141</t>
  </si>
  <si>
    <t>17-10-309-016-1142</t>
  </si>
  <si>
    <t>17-10-309-016-1143</t>
  </si>
  <si>
    <t>17-10-309-016-1144</t>
  </si>
  <si>
    <t>17-10-309-016-1147</t>
  </si>
  <si>
    <t>17-10-309-016-1148</t>
  </si>
  <si>
    <t>17-10-309-016-1149</t>
  </si>
  <si>
    <t>17-10-309-016-1151</t>
  </si>
  <si>
    <t>17-10-309-016-1152</t>
  </si>
  <si>
    <t>17-10-309-016-1153</t>
  </si>
  <si>
    <t>17-10-309-016-1154</t>
  </si>
  <si>
    <t>17-10-309-016-1155</t>
  </si>
  <si>
    <t>17-10-309-016-1156</t>
  </si>
  <si>
    <t>17-10-309-016-1157</t>
  </si>
  <si>
    <t>17-10-309-016-1159</t>
  </si>
  <si>
    <t>17-10-309-016-1160</t>
  </si>
  <si>
    <t>17-10-309-016-1161</t>
  </si>
  <si>
    <t>17-10-309-016-1162</t>
  </si>
  <si>
    <t>17-10-309-016-1163</t>
  </si>
  <si>
    <t>17-10-309-016-1164</t>
  </si>
  <si>
    <t>17-10-309-016-1165</t>
  </si>
  <si>
    <t>17-10-309-016-1166</t>
  </si>
  <si>
    <t>17-10-309-016-1167</t>
  </si>
  <si>
    <t>17-10-309-016-1168</t>
  </si>
  <si>
    <t>17-10-309-016-1169</t>
  </si>
  <si>
    <t>17-10-309-016-1170</t>
  </si>
  <si>
    <t>17-10-309-016-1171</t>
  </si>
  <si>
    <t>17-10-309-016-1172</t>
  </si>
  <si>
    <t>17-10-309-016-1178</t>
  </si>
  <si>
    <t>17-10-309-016-1179</t>
  </si>
  <si>
    <t>17-10-309-016-1180</t>
  </si>
  <si>
    <t>17-10-309-016-1181</t>
  </si>
  <si>
    <t>17-10-309-016-1182</t>
  </si>
  <si>
    <t>17-10-309-016-1183</t>
  </si>
  <si>
    <t>17-10-309-016-1184</t>
  </si>
  <si>
    <t>17-10-309-016-1185</t>
  </si>
  <si>
    <t>17-10-309-016-1186</t>
  </si>
  <si>
    <t>17-10-309-016-1187</t>
  </si>
  <si>
    <t>17-10-309-016-1188</t>
  </si>
  <si>
    <t>17-10-309-016-1189</t>
  </si>
  <si>
    <t>17-10-309-016-1190</t>
  </si>
  <si>
    <t>17-10-309-016-1191</t>
  </si>
  <si>
    <t>17-10-309-016-1192</t>
  </si>
  <si>
    <t>17-10-316-033-1001</t>
  </si>
  <si>
    <t>17-10-316-033-1002</t>
  </si>
  <si>
    <t>17-10-316-033-1003</t>
  </si>
  <si>
    <t>17-10-400-048-1002</t>
  </si>
  <si>
    <t>17-10-400-048-1003</t>
  </si>
  <si>
    <t>17-10-400-048-1004</t>
  </si>
  <si>
    <t>17-10-400-048-1005</t>
  </si>
  <si>
    <t>17-10-400-048-1006</t>
  </si>
  <si>
    <t>17-10-400-048-1007</t>
  </si>
  <si>
    <t>17-10-400-048-1008</t>
  </si>
  <si>
    <t>17-10-400-048-1009</t>
  </si>
  <si>
    <t>17-10-400-048-1010</t>
  </si>
  <si>
    <t>17-10-400-048-1011</t>
  </si>
  <si>
    <t>17-10-400-048-1012</t>
  </si>
  <si>
    <t>17-10-400-048-1013</t>
  </si>
  <si>
    <t>17-10-400-048-1014</t>
  </si>
  <si>
    <t>17-10-400-048-1015</t>
  </si>
  <si>
    <t>17-10-401-005-1743</t>
  </si>
  <si>
    <t>155 N HARBOR CHICAGO</t>
  </si>
  <si>
    <t>17-10-401-005-1744</t>
  </si>
  <si>
    <t>17-10-401-005-1745</t>
  </si>
  <si>
    <t>17-10-401-005-1746</t>
  </si>
  <si>
    <t>17-10-401-005-1751</t>
  </si>
  <si>
    <t>17-10-401-005-1752</t>
  </si>
  <si>
    <t>17-10-401-005-1753</t>
  </si>
  <si>
    <t>17-10-401-005-1754</t>
  </si>
  <si>
    <t>17-10-401-005-1755</t>
  </si>
  <si>
    <t>17-10-401-005-1756</t>
  </si>
  <si>
    <t>17-10-401-005-1757</t>
  </si>
  <si>
    <t>17-10-401-005-1771</t>
  </si>
  <si>
    <t>17-10-401-005-1772</t>
  </si>
  <si>
    <t>17-10-401-005-1773</t>
  </si>
  <si>
    <t>17-10-401-005-1778</t>
  </si>
  <si>
    <t>17-10-401-005-1779</t>
  </si>
  <si>
    <t>17-10-401-005-1785</t>
  </si>
  <si>
    <t>155  HARBOR CHICAGO</t>
  </si>
  <si>
    <t>17-15-100-031-1001</t>
  </si>
  <si>
    <t>6 E MONROE CHICAGO</t>
  </si>
  <si>
    <t>17-15-100-031-1002</t>
  </si>
  <si>
    <t>17-15-101-018-1001</t>
  </si>
  <si>
    <t>18 S MICHIGAN CHICAGO</t>
  </si>
  <si>
    <t>17-15-101-018-1002</t>
  </si>
  <si>
    <t>17-15-101-018-1003</t>
  </si>
  <si>
    <t>17-15-101-018-1005</t>
  </si>
  <si>
    <t>17-15-101-018-1007</t>
  </si>
  <si>
    <t>17-15-101-018-1008</t>
  </si>
  <si>
    <t>17-15-101-018-1009</t>
  </si>
  <si>
    <t>17-15-101-018-1020</t>
  </si>
  <si>
    <t>17-15-101-018-1021</t>
  </si>
  <si>
    <t>17-15-101-018-1022</t>
  </si>
  <si>
    <t>17-15-101-018-1023</t>
  </si>
  <si>
    <t>17-15-101-018-1024</t>
  </si>
  <si>
    <t>17-15-101-018-1025</t>
  </si>
  <si>
    <t>17-15-101-018-1026</t>
  </si>
  <si>
    <t>17-15-101-018-1027</t>
  </si>
  <si>
    <t>17-15-101-018-1028</t>
  </si>
  <si>
    <t>17-15-101-018-1029</t>
  </si>
  <si>
    <t>17-15-101-018-1030</t>
  </si>
  <si>
    <t>17-15-101-018-1031</t>
  </si>
  <si>
    <t>17-15-101-018-1032</t>
  </si>
  <si>
    <t>17-15-101-018-1033</t>
  </si>
  <si>
    <t>17-15-101-018-1034</t>
  </si>
  <si>
    <t>17-15-101-018-1035</t>
  </si>
  <si>
    <t>17-15-101-018-1036</t>
  </si>
  <si>
    <t>17-15-101-018-1037</t>
  </si>
  <si>
    <t>17-15-101-018-1038</t>
  </si>
  <si>
    <t>17-15-101-018-1039</t>
  </si>
  <si>
    <t>17-15-101-018-1040</t>
  </si>
  <si>
    <t>17-15-101-018-1041</t>
  </si>
  <si>
    <t>17-15-306-036-1052</t>
  </si>
  <si>
    <t>1020 S WABASH CHICAGO</t>
  </si>
  <si>
    <t>17-15-306-036-1053</t>
  </si>
  <si>
    <t>17-15-309-033-1002</t>
  </si>
  <si>
    <t>1133 S WABASH CHICAGO</t>
  </si>
  <si>
    <t>17-16-208-020-1001</t>
  </si>
  <si>
    <t>318 W ADAMS CHICAGO</t>
  </si>
  <si>
    <t>17-16-208-020-1002</t>
  </si>
  <si>
    <t>17-16-208-020-1003</t>
  </si>
  <si>
    <t>17-16-208-020-1004</t>
  </si>
  <si>
    <t>17-16-208-020-1005</t>
  </si>
  <si>
    <t>17-16-208-020-1006</t>
  </si>
  <si>
    <t>17-16-208-020-1007</t>
  </si>
  <si>
    <t>17-16-208-020-1008</t>
  </si>
  <si>
    <t>17-16-208-020-1009</t>
  </si>
  <si>
    <t>17-16-208-020-1010</t>
  </si>
  <si>
    <t>17-16-208-020-1011</t>
  </si>
  <si>
    <t>17-16-208-020-1012</t>
  </si>
  <si>
    <t>17-16-208-020-1013</t>
  </si>
  <si>
    <t>17-16-208-020-1014</t>
  </si>
  <si>
    <t>17-16-208-020-1015</t>
  </si>
  <si>
    <t>17-16-208-020-1016</t>
  </si>
  <si>
    <t>17-16-208-020-1017</t>
  </si>
  <si>
    <t>17-16-208-020-1018</t>
  </si>
  <si>
    <t>17-16-208-020-1019</t>
  </si>
  <si>
    <t>17-16-208-020-1020</t>
  </si>
  <si>
    <t>17-16-210-022-1001</t>
  </si>
  <si>
    <t>17-16-213-022-1001</t>
  </si>
  <si>
    <t>120 S STATE CHICAGO</t>
  </si>
  <si>
    <t>17-16-213-022-1003</t>
  </si>
  <si>
    <t>17-16-234-007-1001</t>
  </si>
  <si>
    <t>33 W JACKSON CHICAGO</t>
  </si>
  <si>
    <t>17-16-234-007-1002</t>
  </si>
  <si>
    <t>17-16-234-007-1004</t>
  </si>
  <si>
    <t>17-16-234-007-1005</t>
  </si>
  <si>
    <t>17-16-234-007-1006</t>
  </si>
  <si>
    <t>17-16-234-007-1007</t>
  </si>
  <si>
    <t>17-16-234-007-1008</t>
  </si>
  <si>
    <t>17-16-235-027-1001</t>
  </si>
  <si>
    <t>321 S PLYMOUTH CHICAGO</t>
  </si>
  <si>
    <t>17-16-235-027-1002</t>
  </si>
  <si>
    <t>17-16-235-027-1005</t>
  </si>
  <si>
    <t>17-16-235-027-1006</t>
  </si>
  <si>
    <t>17-16-235-027-1007</t>
  </si>
  <si>
    <t>17-16-235-027-1017</t>
  </si>
  <si>
    <t>17-16-235-027-1018</t>
  </si>
  <si>
    <t>17-16-235-027-1019</t>
  </si>
  <si>
    <t>17-16-247-054-1001</t>
  </si>
  <si>
    <t>533 S PLYMOUTH CHICAGO</t>
  </si>
  <si>
    <t>17-16-402-048-1001</t>
  </si>
  <si>
    <t>161 W HARRISON CHICAGO</t>
  </si>
  <si>
    <t>17-16-402-048-1157</t>
  </si>
  <si>
    <t>17-16-406-025-1001</t>
  </si>
  <si>
    <t>714 S DEARBORN CHICAGO</t>
  </si>
  <si>
    <t>1885</t>
  </si>
  <si>
    <t>17-16-407-021-1083</t>
  </si>
  <si>
    <t>711 S DEARBORN CHICAGO</t>
  </si>
  <si>
    <t>17-16-407-021-1084</t>
  </si>
  <si>
    <t>17-16-407-021-1085</t>
  </si>
  <si>
    <t>17-16-407-021-1086</t>
  </si>
  <si>
    <t>17-16-407-021-1087</t>
  </si>
  <si>
    <t>17-16-407-021-1089</t>
  </si>
  <si>
    <t>17-16-407-021-1094</t>
  </si>
  <si>
    <t>17-16-407-021-1096</t>
  </si>
  <si>
    <t>17-16-407-021-1101</t>
  </si>
  <si>
    <t>17-16-407-021-1124</t>
  </si>
  <si>
    <t>729 S DEARBORN CHICAGO</t>
  </si>
  <si>
    <t>17-16-407-021-1125</t>
  </si>
  <si>
    <t>733 S DEARBORN CHICAGO</t>
  </si>
  <si>
    <t>17-16-407-021-1126</t>
  </si>
  <si>
    <t>17-21-431-065-1001</t>
  </si>
  <si>
    <t>2163  CHINA CHICAGO</t>
  </si>
  <si>
    <t>17-21-431-065-1002</t>
  </si>
  <si>
    <t>17-21-431-066-1001</t>
  </si>
  <si>
    <t>2169  CHINA CHICAGO</t>
  </si>
  <si>
    <t>17-21-431-066-1002</t>
  </si>
  <si>
    <t>17-21-431-067-1001</t>
  </si>
  <si>
    <t>2165  CHINA CHICAGO</t>
  </si>
  <si>
    <t>17-21-431-067-1002</t>
  </si>
  <si>
    <t>17-21-431-068-1001</t>
  </si>
  <si>
    <t>2129  CHINA CHICAGO</t>
  </si>
  <si>
    <t>17-21-431-068-1002</t>
  </si>
  <si>
    <t>17-21-431-069-1001</t>
  </si>
  <si>
    <t>2166 S ARCHER CHICAGO</t>
  </si>
  <si>
    <t>17-21-431-069-1002</t>
  </si>
  <si>
    <t>17-21-431-070-1001</t>
  </si>
  <si>
    <t>2136 S ARCHER CHICAGO</t>
  </si>
  <si>
    <t>17-21-431-070-1002</t>
  </si>
  <si>
    <t>17-21-431-083-1001</t>
  </si>
  <si>
    <t>17-21-431-083-1002</t>
  </si>
  <si>
    <t>17-21-431-083-1003</t>
  </si>
  <si>
    <t>17-21-431-083-1004</t>
  </si>
  <si>
    <t>17-21-431-083-1005</t>
  </si>
  <si>
    <t>17-21-431-083-1006</t>
  </si>
  <si>
    <t>17-21-431-083-1007</t>
  </si>
  <si>
    <t>17-21-431-083-1008</t>
  </si>
  <si>
    <t>17-21-431-083-1009</t>
  </si>
  <si>
    <t>17-21-431-083-1010</t>
  </si>
  <si>
    <t>17-21-431-083-1011</t>
  </si>
  <si>
    <t>17-21-431-083-1012</t>
  </si>
  <si>
    <t>17-21-431-083-1013</t>
  </si>
  <si>
    <t>17-21-431-083-1014</t>
  </si>
  <si>
    <t>17-21-431-083-1015</t>
  </si>
  <si>
    <t>17-21-431-083-1016</t>
  </si>
  <si>
    <t>17-21-431-083-1017</t>
  </si>
  <si>
    <t>17-21-431-083-1018</t>
  </si>
  <si>
    <t>17-21-431-083-1019</t>
  </si>
  <si>
    <t>17-21-431-083-1020</t>
  </si>
  <si>
    <t>17-21-431-083-1021</t>
  </si>
  <si>
    <t>17-21-431-083-1022</t>
  </si>
  <si>
    <t>17-22-101-038-1001</t>
  </si>
  <si>
    <t>1243 S WABASH CHICAGO</t>
  </si>
  <si>
    <t>17-22-101-039-1001</t>
  </si>
  <si>
    <t>1235 S WABASH CHICAGO</t>
  </si>
  <si>
    <t>17-22-105-042-1001</t>
  </si>
  <si>
    <t>1323 S MICHIGAN CHICAGO</t>
  </si>
  <si>
    <t>17-22-106-073-1010</t>
  </si>
  <si>
    <t>1520 S WABASH CHICAGO</t>
  </si>
  <si>
    <t>17-22-106-073-1011</t>
  </si>
  <si>
    <t>17-22-106-090-1101</t>
  </si>
  <si>
    <t>1528 S WABASH CHICAGO</t>
  </si>
  <si>
    <t>17-22-106-096-1001</t>
  </si>
  <si>
    <t>1526 S WABASH CHICAGO</t>
  </si>
  <si>
    <t>17-22-106-121-1001</t>
  </si>
  <si>
    <t>1440 S WABASH CHICAGO</t>
  </si>
  <si>
    <t>17-22-107-059-1001</t>
  </si>
  <si>
    <t>1421 S WABASH CHICAGO</t>
  </si>
  <si>
    <t>17-22-107-060-1101</t>
  </si>
  <si>
    <t>1440 S MICHIGAN CHICAGO</t>
  </si>
  <si>
    <t>17-22-107-060-1102</t>
  </si>
  <si>
    <t>17-22-107-063-1001</t>
  </si>
  <si>
    <t>1444 S MICHIGAN CHICAGO</t>
  </si>
  <si>
    <t>17-22-107-063-1002</t>
  </si>
  <si>
    <t>17-22-107-070-1358</t>
  </si>
  <si>
    <t>1555 S WABASH CHICAGO</t>
  </si>
  <si>
    <t>17-22-107-070-1359</t>
  </si>
  <si>
    <t>17-22-301-055-1001</t>
  </si>
  <si>
    <t>79 E 16TH CHICAGO</t>
  </si>
  <si>
    <t>17-22-301-056-1001</t>
  </si>
  <si>
    <t>77 E 16TH CHICAGO</t>
  </si>
  <si>
    <t>17-22-301-057-1001</t>
  </si>
  <si>
    <t>73 E 16TH CHICAGO</t>
  </si>
  <si>
    <t>17-22-301-057-1005</t>
  </si>
  <si>
    <t>75 E 16TH CHICAGO</t>
  </si>
  <si>
    <t>17-22-301-058-1001</t>
  </si>
  <si>
    <t>69 E 16TH CHICAGO</t>
  </si>
  <si>
    <t>17-22-301-059-1001</t>
  </si>
  <si>
    <t>71 E 16TH CHICAGO</t>
  </si>
  <si>
    <t>17-22-301-071-1001</t>
  </si>
  <si>
    <t>67 E 16TH CHICAGO</t>
  </si>
  <si>
    <t>17-22-302-050-1001</t>
  </si>
  <si>
    <t>1613 S MICHIGAN CHICAGO</t>
  </si>
  <si>
    <t>17-22-302-050-1002</t>
  </si>
  <si>
    <t>17-22-302-050-1003</t>
  </si>
  <si>
    <t>17-22-302-050-1004</t>
  </si>
  <si>
    <t>17-22-302-050-1005</t>
  </si>
  <si>
    <t>17-22-302-050-1051</t>
  </si>
  <si>
    <t>1605 S MICHIGAN CHICAGO</t>
  </si>
  <si>
    <t>17-22-302-051-1001</t>
  </si>
  <si>
    <t>1631 S MICHIGAN CHICAGO</t>
  </si>
  <si>
    <t>17-22-302-051-1002</t>
  </si>
  <si>
    <t>17-22-302-051-1003</t>
  </si>
  <si>
    <t>17-22-305-053-1001</t>
  </si>
  <si>
    <t>1935 S STATE CHICAGO</t>
  </si>
  <si>
    <t>17-22-305-053-1005</t>
  </si>
  <si>
    <t>1933 S STATE CHICAGO</t>
  </si>
  <si>
    <t>17-22-305-053-1009</t>
  </si>
  <si>
    <t>1931 S STATE CHICAGO</t>
  </si>
  <si>
    <t>17-22-305-056-1001</t>
  </si>
  <si>
    <t>18 E CULLERTON CHICAGO</t>
  </si>
  <si>
    <t>17-22-305-059-1001</t>
  </si>
  <si>
    <t>1922 S WABASH CHICAGO</t>
  </si>
  <si>
    <t>17-22-305-059-1005</t>
  </si>
  <si>
    <t>1926 S WABASH CHICAGO</t>
  </si>
  <si>
    <t>17-22-305-059-1009</t>
  </si>
  <si>
    <t>1928 S WABASH CHICAGO</t>
  </si>
  <si>
    <t>17-22-305-059-1013</t>
  </si>
  <si>
    <t>1930 S WABASH CHICAGO</t>
  </si>
  <si>
    <t>17-22-305-059-1017</t>
  </si>
  <si>
    <t>1932 S WABASH CHICAGO</t>
  </si>
  <si>
    <t>17-22-305-059-1021</t>
  </si>
  <si>
    <t>1934 S WABASH CHICAGO</t>
  </si>
  <si>
    <t>17-22-305-065-1001</t>
  </si>
  <si>
    <t>1837 S STATE CHICAGO</t>
  </si>
  <si>
    <t>17-22-305-065-1002</t>
  </si>
  <si>
    <t>1839 S STATE CHICAGO</t>
  </si>
  <si>
    <t>17-22-307-125-1001</t>
  </si>
  <si>
    <t>106-Special-Surface Parking</t>
  </si>
  <si>
    <t>17-22-307-125-1002</t>
  </si>
  <si>
    <t>17-22-307-125-1003</t>
  </si>
  <si>
    <t>17-22-307-125-1004</t>
  </si>
  <si>
    <t>17-22-307-125-1005</t>
  </si>
  <si>
    <t>17-22-311-030-1043</t>
  </si>
  <si>
    <t>2024 S WABASH CHICAGO</t>
  </si>
  <si>
    <t>17-22-311-030-1044</t>
  </si>
  <si>
    <t>17-22-312-025-1001</t>
  </si>
  <si>
    <t>2000 S MICHIGAN CHICAGO</t>
  </si>
  <si>
    <t>17-22-312-025-1002</t>
  </si>
  <si>
    <t>17-28-104-040-1001</t>
  </si>
  <si>
    <t>17-28-104-040-1001 17-28-104-040-1002 17-28-104-040-1003 17-28-104-040-1004 17-28-104-040-1005 17-28-104-040-1006 17-28-104-040-1007 17-28-104-040-1008 17-28-104-040-1009 17-28-104-040-1010 17-28-104-040-1011 17-28-104-040-1012 17-28-104-040-1013 17-28-104-040-1014 17-28-104-040-1015 17-28-104-040-1016 17-28-104-040-1017 17-28-104-040-1018 17-28-104-040-1019 17-28-104-040-1020 17-28-104-040-1021 17-28-104-040-1022 17-28-104-040-1023 17-28-104-040-1024 17-28-104-040-1025 17-28-104-040-1026 17-28-104-040-1027 17-28-104-040-1028 17-28-104-040-1029 17-28-104-040-1030 17-28-104-040-1031 17-28-104-040-1032 17-28-104-040-1033 17-28-104-040-1034 17-28-104-040-1035 17-28-104-040-1036 17-28-104-040-1037 17-28-104-040-1038 17-28-104-040-1039 17-28-104-040-1040 17-28-104-040-1041 17-28-104-040-1042 17-28-104-040-1043 17-28-104-040-1044 17-28-104-040-1045 17-28-104-040-1046 17-28-104-040-1047 17-28-104-040-1048 17-28-104-040-1049</t>
  </si>
  <si>
    <t>5-99 5-99 5-99 5-99 5-99 5-99 5-99 5-99 5-99 5-99 5-99 5-99 5-99 5-99 5-99 5-99 5-99 5-99 5-99 5-99 5-99 5-99 5-99 5-99 5-99 5-99 5-99 5-99 5-99 5-99 5-99 5-99 5-99 5-99 5-99 5-99 5-99 5-99 5-99 5-99 5-99 5-99 5-99 5-99 5-99 5-99 5-99 5-99 5-99</t>
  </si>
  <si>
    <t>2300  ARCHER CHICAGO</t>
  </si>
  <si>
    <t>2019 2019 2019 2019 2019 2019 2019 2019 2019 2019 2019 2019 2019 2019 2019 2019 2019 2019 2019 2019 2019 2019 2019 2019 2019 2019 2019 2019 2019 2019 2019 2019 2019 2019 2019 2019 2019 2019 2019 2019 2019 2019 2019 2019 2019 2019 2019 2019 2019</t>
  </si>
  <si>
    <t>17-28-107-012-1001</t>
  </si>
  <si>
    <t>2301 S ARCHER CHICAGO</t>
  </si>
  <si>
    <t>17-28-107-012-1002</t>
  </si>
  <si>
    <t>17-28-107-012-1003</t>
  </si>
  <si>
    <t>17-28-107-014-1001</t>
  </si>
  <si>
    <t>2318 S CANAL CHICAGO</t>
  </si>
  <si>
    <t>17-28-107-014-1002</t>
  </si>
  <si>
    <t>17-28-107-014-1003</t>
  </si>
  <si>
    <t>17-28-107-014-1004</t>
  </si>
  <si>
    <t>17-28-107-014-1005</t>
  </si>
  <si>
    <t>17-28-115-049-1001</t>
  </si>
  <si>
    <t>453 W 24TH CHICAGO</t>
  </si>
  <si>
    <t>17-28-115-049-1002</t>
  </si>
  <si>
    <t>17-28-115-049-1003</t>
  </si>
  <si>
    <t>17-28-115-049-1004</t>
  </si>
  <si>
    <t>17-28-115-049-1005</t>
  </si>
  <si>
    <t>17-28-115-049-1006</t>
  </si>
  <si>
    <t>17-28-115-049-1007</t>
  </si>
  <si>
    <t>17-28-115-049-1008</t>
  </si>
  <si>
    <t>17-28-125-046-1009</t>
  </si>
  <si>
    <t>2463 S ARCHER CHICAGO</t>
  </si>
  <si>
    <t>17-28-125-046-1010</t>
  </si>
  <si>
    <t>2465 S ARCHER CHICAGO</t>
  </si>
  <si>
    <t>17-28-125-046-1011</t>
  </si>
  <si>
    <t>2471 S ARCHER CHICAGO</t>
  </si>
  <si>
    <t>17-28-125-046-1012</t>
  </si>
  <si>
    <t>2473 S ARCHER CHICAGO</t>
  </si>
  <si>
    <t>17-28-127-029-1001</t>
  </si>
  <si>
    <t>518 W 26TH CHICAGO</t>
  </si>
  <si>
    <t>17-28-127-029-1002</t>
  </si>
  <si>
    <t>520 W 26TH CHICAGO</t>
  </si>
  <si>
    <t>17-28-127-029-1003</t>
  </si>
  <si>
    <t>524 W 26TH CHICAGO</t>
  </si>
  <si>
    <t>17-28-127-029-1004</t>
  </si>
  <si>
    <t>526 W 26TH CHICAGO</t>
  </si>
  <si>
    <t>17-28-212-100-1001</t>
  </si>
  <si>
    <t>309 W 23RD CHICAGO</t>
  </si>
  <si>
    <t>17-28-212-100-1002</t>
  </si>
  <si>
    <t>311 W 23RD CHICAGO</t>
  </si>
  <si>
    <t>17-28-212-100-1003</t>
  </si>
  <si>
    <t>17-28-233-076-1001</t>
  </si>
  <si>
    <t>222 W 26TH CHICAGO</t>
  </si>
  <si>
    <t>17-28-233-076-1002</t>
  </si>
  <si>
    <t>17-28-300-080-1001</t>
  </si>
  <si>
    <t>2611 S HALSTED CHICAGO</t>
  </si>
  <si>
    <t>17-28-300-080-1008</t>
  </si>
  <si>
    <t>2613 S HALSTED CHICAGO</t>
  </si>
  <si>
    <t>17-28-300-080-1012</t>
  </si>
  <si>
    <t>2615 S HALSTED CHICAGO</t>
  </si>
  <si>
    <t>17-28-300-080-1016</t>
  </si>
  <si>
    <t>2617 S HALSTED CHICAGO</t>
  </si>
  <si>
    <t>17-28-300-080-1020</t>
  </si>
  <si>
    <t>2609 S HALSTED CHICAGO</t>
  </si>
  <si>
    <t>17-28-300-080-1036</t>
  </si>
  <si>
    <t>2621 S HALSTED CHICAGO</t>
  </si>
  <si>
    <t>17-28-300-080-1040</t>
  </si>
  <si>
    <t>2623 S HALSTED CHICAGO</t>
  </si>
  <si>
    <t>17-28-300-080-1050</t>
  </si>
  <si>
    <t>2625 S HALSTED CHICAGO</t>
  </si>
  <si>
    <t>17-28-300-080-1054</t>
  </si>
  <si>
    <t>2627 S HALSTED CHICAGO</t>
  </si>
  <si>
    <t>17-28-403-032-1001</t>
  </si>
  <si>
    <t>2616 S WENTWORTH CHICAGO</t>
  </si>
  <si>
    <t>17-28-414-026-1001</t>
  </si>
  <si>
    <t>2738 S WENTWORTH CHICAGO</t>
  </si>
  <si>
    <t>17-28-414-026-1002</t>
  </si>
  <si>
    <t>17-28-414-027-1065</t>
  </si>
  <si>
    <t>2734 S WENTWORTH CHICAGO</t>
  </si>
  <si>
    <t>17-28-414-027-1066</t>
  </si>
  <si>
    <t>17-28-414-027-1067</t>
  </si>
  <si>
    <t>17-28-414-027-1068</t>
  </si>
  <si>
    <t>17-28-414-027-1069</t>
  </si>
  <si>
    <t>17-28-418-033-1001</t>
  </si>
  <si>
    <t>2800 S WENTWORTH CHICAGO</t>
  </si>
  <si>
    <t>17-28-418-033-1004</t>
  </si>
  <si>
    <t>17-28-418-033-1007</t>
  </si>
  <si>
    <t>2802 S WENTWORTH CHICAGO</t>
  </si>
  <si>
    <t>17-28-418-033-1010</t>
  </si>
  <si>
    <t>2804 S WENTWORTH CHICAGO</t>
  </si>
  <si>
    <t>17-28-418-033-1013</t>
  </si>
  <si>
    <t>2808 S WENTWORTH CHICAGO</t>
  </si>
  <si>
    <t>17-28-418-033-1018</t>
  </si>
  <si>
    <t>2810 S WENTWORTH CHICAGO</t>
  </si>
  <si>
    <t>17-28-418-033-1023</t>
  </si>
  <si>
    <t>2812 S WENTWORTH CHICAGO</t>
  </si>
  <si>
    <t>17-28-418-033-1028</t>
  </si>
  <si>
    <t>2816 S WENTWORTH CHICAGO</t>
  </si>
  <si>
    <t>17-28-418-033-1033</t>
  </si>
  <si>
    <t>2820 S WENTWORTH CHICAGO</t>
  </si>
  <si>
    <t>17-28-418-033-1036</t>
  </si>
  <si>
    <t>2822 S WENTWORTH CHICAGO</t>
  </si>
  <si>
    <t>17-28-418-033-1039</t>
  </si>
  <si>
    <t>2824 S WENTWORTH CHICAGO</t>
  </si>
  <si>
    <t>17-28-418-033-1042</t>
  </si>
  <si>
    <t>2826 S WENTWORTH CHICAGO</t>
  </si>
  <si>
    <t>17-28-434-043-1001</t>
  </si>
  <si>
    <t>3041 S SHIELDS CHICAGO</t>
  </si>
  <si>
    <t>17-28-434-043-1002</t>
  </si>
  <si>
    <t>17-29-426-121-1001</t>
  </si>
  <si>
    <t>828 W 31ST CHICAGO</t>
  </si>
  <si>
    <t>17-29-426-121-1002</t>
  </si>
  <si>
    <t>17-29-426-121-1003</t>
  </si>
  <si>
    <t>17-29-426-121-1004</t>
  </si>
  <si>
    <t>17-29-426-122-1001</t>
  </si>
  <si>
    <t>838 W 31ST CHICAGO</t>
  </si>
  <si>
    <t>17-29-426-122-1002</t>
  </si>
  <si>
    <t>17-29-426-122-1003</t>
  </si>
  <si>
    <t>17-29-426-122-1004</t>
  </si>
  <si>
    <t>17-29-426-122-1005</t>
  </si>
  <si>
    <t>17-31-204-054-1001</t>
  </si>
  <si>
    <t>3218 S ARCHER CHICAGO</t>
  </si>
  <si>
    <t>17-31-204-054-1002</t>
  </si>
  <si>
    <t>17-31-204-054-1003</t>
  </si>
  <si>
    <t>17-31-204-055-1001</t>
  </si>
  <si>
    <t>3210 S ARCHER CHICAGO</t>
  </si>
  <si>
    <t>17-31-204-055-1002</t>
  </si>
  <si>
    <t>17-31-204-055-1003</t>
  </si>
  <si>
    <t>17-31-212-065-1001</t>
  </si>
  <si>
    <t>3225 S ARCHER CHICAGO</t>
  </si>
  <si>
    <t>17-31-212-065-1002</t>
  </si>
  <si>
    <t>17-31-212-066-1001</t>
  </si>
  <si>
    <t>3249 S ARCHER CHICAGO</t>
  </si>
  <si>
    <t>17-31-214-045-1001</t>
  </si>
  <si>
    <t>3212 S ASHLAND CHICAGO</t>
  </si>
  <si>
    <t>17-31-214-046-1001</t>
  </si>
  <si>
    <t>17-31-214-046-1001 17-31-214-046-1002</t>
  </si>
  <si>
    <t>5-99 5-99</t>
  </si>
  <si>
    <t>3220 S ASHLAND CHICAGO</t>
  </si>
  <si>
    <t>17-31-219-045-1001</t>
  </si>
  <si>
    <t>3302 S ASHLAND CHICAGO</t>
  </si>
  <si>
    <t>17-31-219-045-1002</t>
  </si>
  <si>
    <t>17-31-227-051-1001</t>
  </si>
  <si>
    <t>1756 W 35TH CHICAGO</t>
  </si>
  <si>
    <t>17-31-227-051-1006</t>
  </si>
  <si>
    <t>1758 W 35TH CHICAGO</t>
  </si>
  <si>
    <t>17-32-207-049-1001</t>
  </si>
  <si>
    <t>3129 S MORGAN CHICAGO</t>
  </si>
  <si>
    <t>17-32-207-049-1002</t>
  </si>
  <si>
    <t>17-32-217-217-1001</t>
  </si>
  <si>
    <t>3420 S MORGAN CHICAGO</t>
  </si>
  <si>
    <t>17-32-220-048-1001</t>
  </si>
  <si>
    <t>3353 S MORGAN CHICAGO</t>
  </si>
  <si>
    <t>17-32-226-048-1001</t>
  </si>
  <si>
    <t>3437  MORGAN CHICAGO</t>
  </si>
  <si>
    <t>17-32-403-044-1001</t>
  </si>
  <si>
    <t>927 W 35TH CHICAGO</t>
  </si>
  <si>
    <t>17-32-403-045-1001</t>
  </si>
  <si>
    <t>923 W 35TH CHICAGO</t>
  </si>
  <si>
    <t>17-32-407-039-1001</t>
  </si>
  <si>
    <t>832 W 36TH CHICAGO</t>
  </si>
  <si>
    <t>17-33-104-052-1001</t>
  </si>
  <si>
    <t>553 W 31ST CHICAGO</t>
  </si>
  <si>
    <t>17-33-118-038-1001</t>
  </si>
  <si>
    <t>3437 S HALSTED CHICAGO</t>
  </si>
  <si>
    <t>17-33-300-050-1001</t>
  </si>
  <si>
    <t>3515 S HALSTED CHICAGO</t>
  </si>
  <si>
    <t>17-33-423-023-4047</t>
  </si>
  <si>
    <t>17 W 35TH CHICAGO</t>
  </si>
  <si>
    <t>17-33-423-023-4048</t>
  </si>
  <si>
    <t>17-33-423-023-4080</t>
  </si>
  <si>
    <t>17-33-423-023-4081</t>
  </si>
  <si>
    <t>17-33-423-023-4082</t>
  </si>
  <si>
    <t>17-34-103-064-1001</t>
  </si>
  <si>
    <t>223 E 31ST CHICAGO</t>
  </si>
  <si>
    <t>17-34-103-065-1001</t>
  </si>
  <si>
    <t>215 E 31ST CHICAGO</t>
  </si>
  <si>
    <t>17-34-103-066-1001</t>
  </si>
  <si>
    <t>221 E 31ST CHICAGO</t>
  </si>
  <si>
    <t>17-34-103-068-1001</t>
  </si>
  <si>
    <t>217 E 31ST CHICAGO</t>
  </si>
  <si>
    <t>17-34-103-069-1001</t>
  </si>
  <si>
    <t>219 E 31ST CHICAGO</t>
  </si>
  <si>
    <t>17-34-322-064-1001</t>
  </si>
  <si>
    <t>17-34-322-064-1001 17-34-322-064-1002</t>
  </si>
  <si>
    <t>50 E PERSHING CHICAGO</t>
  </si>
  <si>
    <t>17-34-322-065-1001</t>
  </si>
  <si>
    <t>56 E PERSHING CHICAGO</t>
  </si>
  <si>
    <t>17-34-322-066-1001</t>
  </si>
  <si>
    <t>74 E PERSHING CHICAGO</t>
  </si>
  <si>
    <t>17-34-322-067-1001</t>
  </si>
  <si>
    <t>78 E PERSHING CHICAGO</t>
  </si>
  <si>
    <t>17-09-414-006-1003</t>
  </si>
  <si>
    <t>17-34-409-039-1001</t>
  </si>
  <si>
    <t>3631 S COTTAGE GROVE CHICAGO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</si>
</sst>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10" fontId="0" fillId="0" borderId="0" xfId="1" applyNumberFormat="1" applyFont="1"/>
    <xf numFmtId="3" fontId="0" fillId="0" borderId="0" xfId="0" applyNumberFormat="1"/>
    <xf numFmtId="164" fontId="0" fillId="0" borderId="0" xfId="2" applyNumberFormat="1" applyFont="1"/>
    <xf numFmtId="44" fontId="0" fillId="0" borderId="0" xfId="2" applyFont="1"/>
    <xf numFmtId="0" fontId="0" fillId="0" borderId="0" xfId="0" applyAlignment="1">
      <alignment vertical="top" wrapText="1"/>
    </xf>
    <xf numFmtId="3" fontId="0" fillId="0" borderId="0" xfId="0" applyNumberFormat="1" applyAlignment="1">
      <alignment vertical="top" wrapText="1"/>
    </xf>
    <xf numFmtId="10" fontId="0" fillId="0" borderId="0" xfId="1" applyNumberFormat="1" applyFont="1" applyAlignment="1">
      <alignment vertical="top" wrapText="1"/>
    </xf>
    <xf numFmtId="44" fontId="0" fillId="0" borderId="0" xfId="2" applyFont="1" applyAlignment="1">
      <alignment vertical="top" wrapText="1"/>
    </xf>
    <xf numFmtId="164" fontId="0" fillId="0" borderId="0" xfId="2" applyNumberFormat="1" applyFont="1" applyAlignment="1">
      <alignment vertical="top" wrapText="1"/>
    </xf>
    <xf numFmtId="9" fontId="0" fillId="0" borderId="0" xfId="1" applyFont="1" applyAlignment="1">
      <alignment vertical="top" wrapText="1"/>
    </xf>
    <xf numFmtId="165" fontId="0" fillId="0" borderId="0" xfId="3" applyNumberFormat="1" applyFont="1" applyAlignment="1">
      <alignment vertical="top" wrapText="1"/>
    </xf>
    <xf numFmtId="44" fontId="0" fillId="0" borderId="0" xfId="2" applyFont="1" applyAlignment="1">
      <alignment horizontal="center" vertical="top" wrapText="1"/>
    </xf>
    <xf numFmtId="164" fontId="0" fillId="0" borderId="0" xfId="2" applyNumberFormat="1" applyFont="1" applyAlignment="1">
      <alignment horizontal="center" vertical="top" wrapText="1"/>
    </xf>
    <xf numFmtId="0" fontId="0" fillId="0" borderId="0" xfId="0" applyAlignment="1">
      <alignment horizontal="center" vertical="top" wrapText="1"/>
    </xf>
    <xf numFmtId="42" fontId="0" fillId="0" borderId="0" xfId="2" applyNumberFormat="1" applyFont="1" applyAlignment="1">
      <alignment vertical="top" wrapText="1"/>
    </xf>
    <xf numFmtId="3" fontId="0" fillId="0" borderId="0" xfId="2" applyNumberFormat="1" applyFont="1" applyAlignment="1">
      <alignment vertical="top" wrapText="1"/>
    </xf>
    <xf numFmtId="164" fontId="0" fillId="0" borderId="0" xfId="0" applyNumberFormat="1"/>
    <xf numFmtId="9" fontId="0" fillId="0" borderId="0" xfId="1" applyFont="1"/>
    <xf numFmtId="165" fontId="0" fillId="0" borderId="0" xfId="0" applyNumberFormat="1"/>
    <xf numFmtId="165" fontId="0" fillId="0" borderId="0" xfId="3" applyNumberFormat="1" applyFont="1"/>
  </cellXfs>
  <cellStyles count="4">
    <cellStyle name="Comma" xfId="3" builtinId="3"/>
    <cellStyle name="Currency" xfId="2" builtinId="4"/>
    <cellStyle name="Normal" xfId="0" builtinId="0"/>
    <cellStyle name="Percent" xfId="1" builtinId="5"/>
  </cellStyles>
  <dxfs count="201">
    <dxf>
      <alignment horizontal="center"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3" formatCode="#,##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numFmt numFmtId="32"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center" vertical="top" textRotation="0" wrapText="1" indent="0" justifyLastLine="0" shrinkToFit="0" readingOrder="0"/>
    </dxf>
    <dxf>
      <numFmt numFmtId="3" formatCode="#,##0"/>
      <alignment horizontal="general" vertical="top" textRotation="0" wrapText="1" indent="0" justifyLastLine="0" shrinkToFit="0" readingOrder="0"/>
    </dxf>
    <dxf>
      <numFmt numFmtId="3" formatCode="#,##0"/>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dxf>
    <dxf>
      <numFmt numFmtId="164" formatCode="_(&quot;$&quot;* #,##0_);_(&quot;$&quot;* \(#,##0\);_(&quot;$&quot;* &quot;-&quot;??_);_(@_)"/>
    </dxf>
    <dxf>
      <numFmt numFmtId="14" formatCode="0.00%"/>
    </dxf>
    <dxf>
      <numFmt numFmtId="164" formatCode="_(&quot;$&quot;* #,##0_);_(&quot;$&quot;* \(#,##0\);_(&quot;$&quot;* &quot;-&quot;??_);_(@_)"/>
    </dxf>
    <dxf>
      <numFmt numFmtId="164" formatCode="_(&quot;$&quot;* #,##0_);_(&quot;$&quot;* \(#,##0\);_(&quot;$&quot;* &quot;-&quot;??_);_(@_)"/>
    </dxf>
    <dxf>
      <numFmt numFmtId="13"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3"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dxf>
    <dxf>
      <numFmt numFmtId="3" formatCode="#,##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top" textRotation="0" wrapText="1" indent="0" justifyLastLine="0" shrinkToFit="0" readingOrder="0"/>
    </dxf>
    <dxf>
      <numFmt numFmtId="165" formatCode="_(* #,##0_);_(* \(#,##0\);_(* &quot;-&quot;??_);_(@_)"/>
      <alignment horizontal="general" vertical="top" textRotation="0" wrapText="1" indent="0" justifyLastLine="0" shrinkToFit="0" readingOrder="0"/>
    </dxf>
    <dxf>
      <numFmt numFmtId="164" formatCode="_(&quot;$&quot;* #,##0_);_(&quot;$&quot;* \(#,##0\);_(&quot;$&quot;* &quot;-&quot;??_);_(@_)"/>
      <alignment horizontal="center" vertical="top" textRotation="0" wrapText="1" indent="0" justifyLastLine="0" shrinkToFit="0" readingOrder="0"/>
    </dxf>
    <dxf>
      <numFmt numFmtId="14" formatCode="0.00%"/>
      <alignment horizontal="general" vertical="top" textRotation="0" wrapText="1" indent="0" justifyLastLine="0" shrinkToFit="0" readingOrder="0"/>
    </dxf>
    <dxf>
      <numFmt numFmtId="164" formatCode="_(&quot;$&quot;* #,##0_);_(&quot;$&quot;* \(#,##0\);_(&quot;$&quot;* &quot;-&quot;??_);_(@_)"/>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center" vertical="top" textRotation="0" wrapText="1" indent="0" justifyLastLine="0" shrinkToFit="0" readingOrder="0"/>
    </dxf>
    <dxf>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vertical="top" textRotation="0" wrapText="1" indent="0" justifyLastLine="0" shrinkToFit="0" readingOrder="0"/>
    </dxf>
    <dxf>
      <numFmt numFmtId="3" formatCode="#,##0"/>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alignment horizontal="general" vertical="top" textRotation="0" wrapText="1" indent="0" justifyLastLine="0" shrinkToFit="0" readingOrder="0"/>
    </dxf>
    <dxf>
      <numFmt numFmtId="3"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65" formatCode="_(* #,##0_);_(* \(#,##0\);_(*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numFmt numFmtId="164" formatCode="_(&quot;$&quot;* #,##0_);_(&quot;$&quot;* \(#,##0\);_(&quot;$&quot;* &quot;-&quot;??_);_(@_)"/>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numFmt numFmtId="14" formatCode="0.00%"/>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3" formatCode="#,##0"/>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2" xr16:uid="{361F2122-BACC-42F6-8E24-E051784C8DF0}" autoFormatId="16" applyNumberFormats="0" applyBorderFormats="0" applyFontFormats="0" applyPatternFormats="0" applyAlignmentFormats="0" applyWidthHeightFormats="0">
  <queryTableRefresh nextId="72">
    <queryTableFields count="21">
      <queryTableField id="1" name="KeyPIN" tableColumnId="1"/>
      <queryTableField id="32" name="iasWorld PINs" tableColumnId="32"/>
      <queryTableField id="5" name="Classes" tableColumnId="5"/>
      <queryTableField id="3" name="Address" tableColumnId="3"/>
      <queryTableField id="33" name="Tax Dist" tableColumnId="33"/>
      <queryTableField id="10" name="Year Built" tableColumnId="10"/>
      <queryTableField id="56" name="Property Use" tableColumnId="2"/>
      <queryTableField id="57" name="Land SF" tableColumnId="4"/>
      <queryTableField id="58" name="Bldg SF" tableColumnId="6"/>
      <queryTableField id="37" name="# of beds" tableColumnId="37"/>
      <queryTableField id="38" name="IDPH License #" tableColumnId="38"/>
      <queryTableField id="62" name="Revenue Bed / Day" tableColumnId="7"/>
      <queryTableField id="67" name="PGI" tableColumnId="11"/>
      <queryTableField id="41" name="Vacancy %" tableColumnId="41"/>
      <queryTableField id="20" name="Exp %" tableColumnId="20"/>
      <queryTableField id="22" name="NOI" tableColumnId="22"/>
      <queryTableField id="23" name="Cap Rate" tableColumnId="23"/>
      <queryTableField id="63" name="Final MV / Bed" tableColumnId="8"/>
      <queryTableField id="43" name="Final Market Value" tableColumnId="43"/>
      <queryTableField id="70" name="2024 Permit / Partial / Demo Value" tableColumnId="12"/>
      <queryTableField id="69" name="2024 Permit / Partial / Demo Value Reason"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3" xr16:uid="{767450C1-3B65-4A2F-A88B-7A0F91D72145}" autoFormatId="16" applyNumberFormats="0" applyBorderFormats="0" applyFontFormats="0" applyPatternFormats="0" applyAlignmentFormats="0" applyWidthHeightFormats="0">
  <queryTableRefresh nextId="4">
    <queryTableFields count="3">
      <queryTableField id="1" name="Property Use" tableColumnId="1"/>
      <queryTableField id="2" name="Total Market Value" tableColumnId="2"/>
      <queryTableField id="3" name="Properties"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connectionId="12" xr16:uid="{AB925B82-93EA-4D57-B6C1-A11992565893}" autoFormatId="16" applyNumberFormats="0" applyBorderFormats="0" applyFontFormats="0" applyPatternFormats="0" applyAlignmentFormats="0" applyWidthHeightFormats="0">
  <queryTableRefresh nextId="9">
    <queryTableFields count="8">
      <queryTableField id="1" name="KeyPIN" tableColumnId="1"/>
      <queryTableField id="2" name="iasWorld PINs" tableColumnId="2"/>
      <queryTableField id="3" name="Classes" tableColumnId="3"/>
      <queryTableField id="4" name="Address" tableColumnId="4"/>
      <queryTableField id="5" name="Tax Dist" tableColumnId="5"/>
      <queryTableField id="6" name="Property Use" tableColumnId="6"/>
      <queryTableField id="7" name="2024 Market Value" tableColumnId="7"/>
      <queryTableField id="8" name="Model"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8" xr16:uid="{B0AB85EA-6A74-4D65-89B0-D452FF6DA151}" autoFormatId="16" applyNumberFormats="0" applyBorderFormats="0" applyFontFormats="0" applyPatternFormats="0" applyAlignmentFormats="0" applyWidthHeightFormats="0">
  <queryTableRefresh nextId="20">
    <queryTableFields count="13">
      <queryTableField id="1" name="KeyPIN" tableColumnId="1"/>
      <queryTableField id="2" name="iasWorld PINs" tableColumnId="2"/>
      <queryTableField id="3" name="Classes" tableColumnId="3"/>
      <queryTableField id="4" name="Address" tableColumnId="4"/>
      <queryTableField id="5" name="Tax Dist" tableColumnId="5"/>
      <queryTableField id="6" name="Year Built" tableColumnId="6"/>
      <queryTableField id="7" name="Land SF" tableColumnId="7"/>
      <queryTableField id="8" name="Bldg SF" tableColumnId="8"/>
      <queryTableField id="9" name="Property Use" tableColumnId="9"/>
      <queryTableField id="13" name="Final MV / SF" tableColumnId="10"/>
      <queryTableField id="11" name="Final Market Value" tableColumnId="11"/>
      <queryTableField id="15" name="2024 Permit / Partial / Demo Value" tableColumnId="12"/>
      <queryTableField id="16" name="2024 Permit / Partial / Demo Value Reason"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23" xr16:uid="{5A36D1EF-FA81-492E-86E4-4B833EE567D4}" autoFormatId="16" applyNumberFormats="0" applyBorderFormats="0" applyFontFormats="0" applyPatternFormats="0" applyAlignmentFormats="0" applyWidthHeightFormats="0">
  <queryTableRefresh nextId="54">
    <queryTableFields count="25">
      <queryTableField id="1" name="KeyPIN" tableColumnId="1"/>
      <queryTableField id="2" name="iasWorld PINs" tableColumnId="2"/>
      <queryTableField id="3" name="Classes" tableColumnId="3"/>
      <queryTableField id="4" name="Address" tableColumnId="4"/>
      <queryTableField id="5" name="Tax Dist" tableColumnId="5"/>
      <queryTableField id="6" name="Year Built" tableColumnId="6"/>
      <queryTableField id="7" name="Property Use" tableColumnId="7"/>
      <queryTableField id="8" name="Land SF" tableColumnId="8"/>
      <queryTableField id="9" name="Bldg SF" tableColumnId="9"/>
      <queryTableField id="10" name="Net Rentable SF" tableColumnId="10"/>
      <queryTableField id="11" name="Investment Rating" tableColumnId="11"/>
      <queryTableField id="29" name="Adj Rent $ / SF" tableColumnId="25"/>
      <queryTableField id="13" name="PGI" tableColumnId="13"/>
      <queryTableField id="25" name="Vacancy %" tableColumnId="14"/>
      <queryTableField id="15" name="EGI" tableColumnId="15"/>
      <queryTableField id="27" name="Exp %" tableColumnId="16"/>
      <queryTableField id="17" name="Total Exp" tableColumnId="17"/>
      <queryTableField id="18" name="NOI" tableColumnId="18"/>
      <queryTableField id="19" name="Cap Rate" tableColumnId="19"/>
      <queryTableField id="20" name="Final MV / SF" tableColumnId="20"/>
      <queryTableField id="31" name="Additional Land Area" tableColumnId="12"/>
      <queryTableField id="32" name="Additional Land Value" tableColumnId="21"/>
      <queryTableField id="23" name="Final Market Value" tableColumnId="23"/>
      <queryTableField id="24" name="2024 Permit / Partial / Demo Value" tableColumnId="24"/>
      <queryTableField id="33" name="2024 Permit / Partial / Demo Value Reason" tableColumnId="2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19" xr16:uid="{DCA91B25-0BFF-4C5F-AA63-04EC21F92DD0}" autoFormatId="16" applyNumberFormats="0" applyBorderFormats="0" applyFontFormats="0" applyPatternFormats="0" applyAlignmentFormats="0" applyWidthHeightFormats="0">
  <queryTableRefresh nextId="26">
    <queryTableFields count="22">
      <queryTableField id="1" name="KeyPIN" tableColumnId="1"/>
      <queryTableField id="2" name="iasWorld PINs" tableColumnId="2"/>
      <queryTableField id="3" name="Classes" tableColumnId="3"/>
      <queryTableField id="4" name="Address" tableColumnId="4"/>
      <queryTableField id="5" name="Tax Dist" tableColumnId="5"/>
      <queryTableField id="6" name="Year Built" tableColumnId="6"/>
      <queryTableField id="7" name="Property Description" tableColumnId="7"/>
      <queryTableField id="24" name="Property Use" tableColumnId="8"/>
      <queryTableField id="9" name="Land SF" tableColumnId="9"/>
      <queryTableField id="10" name="Bldg SF" tableColumnId="10"/>
      <queryTableField id="11" name="# of Rooms" tableColumnId="11"/>
      <queryTableField id="12" name="Category" tableColumnId="12"/>
      <queryTableField id="13" name="Avg Daily Rate" tableColumnId="13"/>
      <queryTableField id="14" name="Occ. %" tableColumnId="14"/>
      <queryTableField id="15" name="Rev Par" tableColumnId="15"/>
      <queryTableField id="16" name="Total Rev" tableColumnId="16"/>
      <queryTableField id="17" name="EBITDA / NOI" tableColumnId="17"/>
      <queryTableField id="18" name="Cap Rate" tableColumnId="18"/>
      <queryTableField id="19" name="Final Market Value" tableColumnId="19"/>
      <queryTableField id="20" name="Final MV / Key" tableColumnId="20"/>
      <queryTableField id="22" name="2024 Permit / Partial / Demo Value" tableColumnId="21"/>
      <queryTableField id="23" name="2024 Permit / Partial / Demo Value Reason" tableColumnId="2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21" xr16:uid="{A3015715-3F7A-43CC-97D2-58C359EAA7F5}" autoFormatId="16" applyNumberFormats="0" applyBorderFormats="0" applyFontFormats="0" applyPatternFormats="0" applyAlignmentFormats="0" applyWidthHeightFormats="0">
  <queryTableRefresh nextId="58">
    <queryTableFields count="28">
      <queryTableField id="1" name="KeyPIN" tableColumnId="1"/>
      <queryTableField id="2" name="iasWorld PINs" tableColumnId="2"/>
      <queryTableField id="3" name="Classes" tableColumnId="3"/>
      <queryTableField id="4" name="Address" tableColumnId="4"/>
      <queryTableField id="5" name="Tax Dist" tableColumnId="5"/>
      <queryTableField id="6" name="Year Built" tableColumnId="6"/>
      <queryTableField id="7" name="Property Use" tableColumnId="7"/>
      <queryTableField id="8" name="Land SF" tableColumnId="8"/>
      <queryTableField id="9" name="Bldg SF" tableColumnId="9"/>
      <queryTableField id="10" name="Studio Units" tableColumnId="10"/>
      <queryTableField id="11" name="1 BR Units" tableColumnId="11"/>
      <queryTableField id="12" name="2 BR Units" tableColumnId="12"/>
      <queryTableField id="13" name="3 BR Units" tableColumnId="13"/>
      <queryTableField id="14" name="4 BR Units" tableColumnId="14"/>
      <queryTableField id="15" name="Total Units" tableColumnId="15"/>
      <queryTableField id="16" name="Comm SF" tableColumnId="16"/>
      <queryTableField id="17" name="Investment Rating" tableColumnId="17"/>
      <queryTableField id="56" name="PGI" tableColumnId="18"/>
      <queryTableField id="28" name="Vacancy %" tableColumnId="19"/>
      <queryTableField id="20" name="EGI" tableColumnId="20"/>
      <queryTableField id="30" name="Exp %" tableColumnId="21"/>
      <queryTableField id="22" name="Total Exp" tableColumnId="22"/>
      <queryTableField id="23" name="NOI" tableColumnId="23"/>
      <queryTableField id="24" name="Cap Rate" tableColumnId="24"/>
      <queryTableField id="25" name="Final MV / Unit" tableColumnId="25"/>
      <queryTableField id="26" name="Final Market Value" tableColumnId="26"/>
      <queryTableField id="27" name="2024 Permit / Partial / Demo Value" tableColumnId="27"/>
      <queryTableField id="32" name="2024 Permit / Partial / Demo Value Reason" tableColumnId="2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6" xr16:uid="{EB7BC38A-5783-43BC-92A2-F06B95DBC77B}" autoFormatId="16" applyNumberFormats="0" applyBorderFormats="0" applyFontFormats="0" applyPatternFormats="0" applyAlignmentFormats="0" applyWidthHeightFormats="0">
  <queryTableRefresh nextId="50">
    <queryTableFields count="23">
      <queryTableField id="1" name="KeyPIN" tableColumnId="1"/>
      <queryTableField id="23" name="iasWorld PINs" tableColumnId="23"/>
      <queryTableField id="24" name="Classes" tableColumnId="24"/>
      <queryTableField id="3" name="Address" tableColumnId="3"/>
      <queryTableField id="25" name="Tax Dist" tableColumnId="25"/>
      <queryTableField id="9" name="Year Built" tableColumnId="9"/>
      <queryTableField id="26" name="Property Use" tableColumnId="26"/>
      <queryTableField id="27" name="Land SF" tableColumnId="27"/>
      <queryTableField id="28" name="Bldg SF" tableColumnId="28"/>
      <queryTableField id="10" name="Investment Rating" tableColumnId="10"/>
      <queryTableField id="43" name="Adj Rent $ / SF" tableColumnId="5"/>
      <queryTableField id="12" name="PGI" tableColumnId="12"/>
      <queryTableField id="39" name="Vacancy %" tableColumnId="2"/>
      <queryTableField id="14" name="EGI" tableColumnId="14"/>
      <queryTableField id="41" name="Exp %" tableColumnId="4"/>
      <queryTableField id="16" name="NOI" tableColumnId="16"/>
      <queryTableField id="17" name="Cap Rate" tableColumnId="17"/>
      <queryTableField id="18" name="Final MV / SF" tableColumnId="18"/>
      <queryTableField id="45" name="Additional Land Area" tableColumnId="6"/>
      <queryTableField id="46" name="Additional Land Value" tableColumnId="7"/>
      <queryTableField id="30" name="Final Market Value" tableColumnId="30"/>
      <queryTableField id="31" name="2024 Permit / Partial / Demo Value" tableColumnId="31"/>
      <queryTableField id="47" name="2024 Permit / Partial / Demo Value Reason"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7" xr16:uid="{DDE8B927-4BFC-4434-9F6E-A5105E702C63}" autoFormatId="16" applyNumberFormats="0" applyBorderFormats="0" applyFontFormats="0" applyPatternFormats="0" applyAlignmentFormats="0" applyWidthHeightFormats="0">
  <queryTableRefresh nextId="63">
    <queryTableFields count="27">
      <queryTableField id="1" name="KeyPIN" tableColumnId="1"/>
      <queryTableField id="24" name="iasWorld PINs" tableColumnId="24"/>
      <queryTableField id="25" name="Classes" tableColumnId="25"/>
      <queryTableField id="3" name="Address" tableColumnId="3"/>
      <queryTableField id="26" name="Tax Dist" tableColumnId="26"/>
      <queryTableField id="58" name="Town Region" tableColumnId="20"/>
      <queryTableField id="48" name="Subclass2" tableColumnId="7"/>
      <queryTableField id="8" name="Year Built" tableColumnId="8"/>
      <queryTableField id="50" name="Property Use" tableColumnId="9"/>
      <queryTableField id="27" name="Pct Owner Interest" tableColumnId="27"/>
      <queryTableField id="28" name="Bldg SF" tableColumnId="28"/>
      <queryTableField id="10" name="Investment Rating" tableColumnId="10"/>
      <queryTableField id="44" name="Adj Rent $ / SF" tableColumnId="5"/>
      <queryTableField id="12" name="PGI" tableColumnId="12"/>
      <queryTableField id="40" name="Vacancy %" tableColumnId="2"/>
      <queryTableField id="14" name="EGI" tableColumnId="14"/>
      <queryTableField id="42" name="Exp %" tableColumnId="4"/>
      <queryTableField id="16" name="Total Exp" tableColumnId="16"/>
      <queryTableField id="17" name="NOI" tableColumnId="17"/>
      <queryTableField id="18" name="Cap Rate" tableColumnId="18"/>
      <queryTableField id="19" name="Final MV / SF" tableColumnId="19"/>
      <queryTableField id="53" name="Additional Land Area" tableColumnId="6"/>
      <queryTableField id="59" name="Total Land Val" tableColumnId="21"/>
      <queryTableField id="54" name="Additional Land Value" tableColumnId="13"/>
      <queryTableField id="31" name="Final Market Value" tableColumnId="31"/>
      <queryTableField id="32" name="2024 Permit / Partial / Demo Value" tableColumnId="32"/>
      <queryTableField id="52" name="2024 Permit / Partial / Demo Value Reason"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0" xr16:uid="{8BAA764F-46F0-4D3E-86BA-55CEA44AA6D3}" autoFormatId="16" applyNumberFormats="0" applyBorderFormats="0" applyFontFormats="0" applyPatternFormats="0" applyAlignmentFormats="0" applyWidthHeightFormats="0">
  <queryTableRefresh nextId="46">
    <queryTableFields count="24">
      <queryTableField id="1" name="KeyPIN" tableColumnId="1"/>
      <queryTableField id="2" name="iasWorld PINs" tableColumnId="2"/>
      <queryTableField id="5" name="Classes" tableColumnId="5"/>
      <queryTableField id="3" name="Address" tableColumnId="3"/>
      <queryTableField id="4" name="Tax Dist" tableColumnId="4"/>
      <queryTableField id="9" name="Year Built" tableColumnId="9"/>
      <queryTableField id="36" name="Property Use" tableColumnId="11"/>
      <queryTableField id="7" name="Land SF" tableColumnId="7"/>
      <queryTableField id="8" name="Bldg SF" tableColumnId="8"/>
      <queryTableField id="10" name="Investment Rating" tableColumnId="10"/>
      <queryTableField id="34" name="Adj Rent $ / SF" tableColumnId="24"/>
      <queryTableField id="12" name="PGI" tableColumnId="12"/>
      <queryTableField id="30" name="Vacancy %" tableColumnId="13"/>
      <queryTableField id="14" name="EGI" tableColumnId="14"/>
      <queryTableField id="32" name="Exp %" tableColumnId="15"/>
      <queryTableField id="16" name="Total Exp" tableColumnId="16"/>
      <queryTableField id="17" name="NOI" tableColumnId="17"/>
      <queryTableField id="18" name="Cap Rate" tableColumnId="18"/>
      <queryTableField id="19" name="Final MV / SF" tableColumnId="19"/>
      <queryTableField id="42" name="Additional Land Area" tableColumnId="20"/>
      <queryTableField id="43" name="Additional Land Value" tableColumnId="21"/>
      <queryTableField id="22" name="Final Market Value" tableColumnId="22"/>
      <queryTableField id="23" name="2024 Permit / Partial / Demo Value" tableColumnId="23"/>
      <queryTableField id="37" name="2024 Permit / Partial / Demo Value Reason" tableColumnId="2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4" xr16:uid="{511F13FE-8FF6-494F-AD2B-87A4E9289B57}" autoFormatId="16" applyNumberFormats="0" applyBorderFormats="0" applyFontFormats="0" applyPatternFormats="0" applyAlignmentFormats="0" applyWidthHeightFormats="0">
  <queryTableRefresh nextId="3">
    <queryTableFields count="2">
      <queryTableField id="1" name="Subclass1" tableColumnId="1"/>
      <queryTableField id="2" name="Total Market Valu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E6B11F-CFED-4E82-8229-F3AF52F84287}" name="T76_SpecialNursing" displayName="T76_SpecialNursing" ref="A1:U5" tableType="queryTable" totalsRowShown="0" headerRowDxfId="200" dataDxfId="199">
  <autoFilter ref="A1:U5" xr:uid="{91E6B11F-CFED-4E82-8229-F3AF52F84287}"/>
  <sortState xmlns:xlrd2="http://schemas.microsoft.com/office/spreadsheetml/2017/richdata2" ref="A2:U5">
    <sortCondition ref="A1:A5"/>
  </sortState>
  <tableColumns count="21">
    <tableColumn id="1" xr3:uid="{CF4D38A1-C157-4293-86FA-E9F4C485C142}" uniqueName="1" name="KeyPIN" queryTableFieldId="1" dataDxfId="198"/>
    <tableColumn id="32" xr3:uid="{65668D19-FAE8-4922-AFB5-C3B098E544D6}" uniqueName="32" name="iasWorld PINs" queryTableFieldId="32" dataDxfId="197"/>
    <tableColumn id="5" xr3:uid="{9A4F2CD6-E2EE-4064-A886-E3F2C93E1479}" uniqueName="5" name="Classes" queryTableFieldId="5" dataDxfId="196"/>
    <tableColumn id="3" xr3:uid="{A7AE6AEE-563B-4194-8CAC-CC5D3B22A44C}" uniqueName="3" name="Address" queryTableFieldId="3" dataDxfId="195"/>
    <tableColumn id="33" xr3:uid="{7155CBE4-273C-440A-A416-A7B9BA22378A}" uniqueName="33" name="Tax Dist" queryTableFieldId="33" dataDxfId="194"/>
    <tableColumn id="10" xr3:uid="{BA51E8AC-B296-49AC-8101-07C4967C7437}" uniqueName="10" name="Year Built" queryTableFieldId="10" dataDxfId="193"/>
    <tableColumn id="2" xr3:uid="{8130D60D-ECC9-4F18-A3BE-681C334CA5CF}" uniqueName="2" name="Property Use" queryTableFieldId="56" dataDxfId="192"/>
    <tableColumn id="4" xr3:uid="{286A4D74-F473-4628-9A7A-8C8416CB80D7}" uniqueName="4" name="Land SF" queryTableFieldId="57" dataDxfId="191"/>
    <tableColumn id="6" xr3:uid="{C6BCF23E-36C8-4777-9868-726EA3477EDC}" uniqueName="6" name="Bldg SF" queryTableFieldId="58" dataDxfId="190"/>
    <tableColumn id="37" xr3:uid="{04A09241-B781-4D78-831F-0F100E7F3E4C}" uniqueName="37" name="# of Beds" queryTableFieldId="37" dataDxfId="189"/>
    <tableColumn id="38" xr3:uid="{B171CD9A-4C45-44C0-A665-63745BDCB2A7}" uniqueName="38" name="IDPH License #" queryTableFieldId="38" dataDxfId="188"/>
    <tableColumn id="7" xr3:uid="{83D66188-E792-4FCF-9D8C-EAF67E4F7065}" uniqueName="7" name="Revenue Bed / Day" queryTableFieldId="62" dataDxfId="187" dataCellStyle="Currency"/>
    <tableColumn id="11" xr3:uid="{0D5F726C-1749-4CF7-8681-6C80FA754725}" uniqueName="11" name="PGI" queryTableFieldId="67" dataDxfId="186" dataCellStyle="Currency"/>
    <tableColumn id="41" xr3:uid="{BC0CF258-E32E-4A26-8A69-18D54753380D}" uniqueName="41" name="Vacancy %" queryTableFieldId="41" dataDxfId="185" dataCellStyle="Percent"/>
    <tableColumn id="20" xr3:uid="{339970A3-BFBC-487A-9C3D-A9A3D34C3274}" uniqueName="20" name="Exp %" queryTableFieldId="20" dataDxfId="184" dataCellStyle="Percent"/>
    <tableColumn id="22" xr3:uid="{8A6BAAA0-F68A-4FAA-B326-412969BD3DAB}" uniqueName="22" name="NOI" queryTableFieldId="22" dataDxfId="183" dataCellStyle="Currency"/>
    <tableColumn id="23" xr3:uid="{441B684C-A596-4A08-ADDB-70CE629298B3}" uniqueName="23" name="Cap Rate" queryTableFieldId="23" dataDxfId="182" dataCellStyle="Percent"/>
    <tableColumn id="8" xr3:uid="{DB29639C-5D28-4BCE-AC2C-36C1557907C6}" uniqueName="8" name="Final MV / Bed" queryTableFieldId="63" dataDxfId="181" dataCellStyle="Currency"/>
    <tableColumn id="43" xr3:uid="{90BD8A05-283F-4CA6-8875-1FFF63653574}" uniqueName="43" name="Final Market Value" queryTableFieldId="43" dataDxfId="180" dataCellStyle="Currency"/>
    <tableColumn id="12" xr3:uid="{9ACB202F-0C85-43A6-8054-725E0BEDBF4C}" uniqueName="12" name="2024 Permit / Partial / Demo Value" queryTableFieldId="70" dataDxfId="179" dataCellStyle="Currency"/>
    <tableColumn id="9" xr3:uid="{059BBC48-9BDD-4925-8C4C-42B9CBA08ECA}" uniqueName="9" name="2024 Permit / Partial / Demo Value Reason" queryTableFieldId="69" dataDxfId="178"/>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68B2AD-04C9-43C1-B171-62ADD2263F1C}" name="T76_Summary_byPropertyUse" displayName="T76_Summary_byPropertyUse" ref="D1:F82" tableType="queryTable" totalsRowCount="1">
  <autoFilter ref="D1:F81" xr:uid="{8668B2AD-04C9-43C1-B171-62ADD2263F1C}"/>
  <sortState xmlns:xlrd2="http://schemas.microsoft.com/office/spreadsheetml/2017/richdata2" ref="D2:F81">
    <sortCondition ref="D1:D81"/>
  </sortState>
  <tableColumns count="3">
    <tableColumn id="1" xr3:uid="{80564019-49EC-4965-A521-50DE6BCCA107}" uniqueName="1" name="Property Use" queryTableFieldId="1"/>
    <tableColumn id="2" xr3:uid="{A645EE52-CD73-4692-8A06-78E9D966F672}" uniqueName="2" name="Total Market Value" totalsRowFunction="custom" queryTableFieldId="2" dataDxfId="13" totalsRowDxfId="12" dataCellStyle="Currency">
      <totalsRowFormula>_xlfn.AGGREGATE(9,3,T76_Summary_byPropertyUse[Total Market Value])</totalsRowFormula>
    </tableColumn>
    <tableColumn id="3" xr3:uid="{87F217D6-8BCE-4F01-9766-B2A906790E1C}" uniqueName="3" name="Properties" totalsRowFunction="custom" queryTableFieldId="3" dataDxfId="11" totalsRowDxfId="10" dataCellStyle="Comma">
      <totalsRowFormula>_xlfn.AGGREGATE(9,3,T76_Summary_byPropertyUse[Properties])</totalsRowFormula>
    </tableColumn>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D5535D5-F45B-4E39-A004-8BA3D078A8E0}" name="T76_SplitClassProperties" displayName="T76_SplitClassProperties" ref="A1:H21" tableType="queryTable" totalsRowShown="0" headerRowDxfId="9" dataDxfId="8">
  <autoFilter ref="A1:H21" xr:uid="{2D5535D5-F45B-4E39-A004-8BA3D078A8E0}"/>
  <tableColumns count="8">
    <tableColumn id="1" xr3:uid="{84EF5EB8-A5D1-40B0-97F6-A8165D766846}" uniqueName="1" name="KeyPIN" queryTableFieldId="1" dataDxfId="7"/>
    <tableColumn id="2" xr3:uid="{FE56800A-39B1-40E0-A9C2-E7D9C5774F67}" uniqueName="2" name="iasWorld PINs" queryTableFieldId="2" dataDxfId="6"/>
    <tableColumn id="3" xr3:uid="{C11F2065-2915-4F30-8370-A1828F901F5A}" uniqueName="3" name="Classes" queryTableFieldId="3" dataDxfId="5"/>
    <tableColumn id="4" xr3:uid="{F2827F75-88DE-4CEE-A7FD-D6924D417B8A}" uniqueName="4" name="Address" queryTableFieldId="4" dataDxfId="4"/>
    <tableColumn id="5" xr3:uid="{93272914-E039-4CFD-986B-6B1028F5A477}" uniqueName="5" name="Tax Dist" queryTableFieldId="5" dataDxfId="3"/>
    <tableColumn id="6" xr3:uid="{F54FE83B-979E-41FB-BF41-9A49E680F31F}" uniqueName="6" name="Property Use" queryTableFieldId="6" dataDxfId="2"/>
    <tableColumn id="7" xr3:uid="{DD42C870-B3CF-4CC1-A7F9-F0005028D3BF}" uniqueName="7" name="2024 Market Value" queryTableFieldId="7" dataDxfId="1" dataCellStyle="Currency"/>
    <tableColumn id="8" xr3:uid="{C1FC15B6-043A-4EDC-819C-F4D907EF7733}" uniqueName="8" name="Model" queryTableFieldId="8" dataDxfId="0" dataCellStyle="Currency"/>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709238-C861-4A59-A3D5-EA6059020203}" name="T76_GasStation" displayName="T76_GasStation" ref="A1:M21" tableType="queryTable" totalsRowShown="0" headerRowDxfId="177" dataDxfId="176">
  <autoFilter ref="A1:M21" xr:uid="{9D709238-C861-4A59-A3D5-EA6059020203}"/>
  <sortState xmlns:xlrd2="http://schemas.microsoft.com/office/spreadsheetml/2017/richdata2" ref="A2:M21">
    <sortCondition ref="A1:A21"/>
  </sortState>
  <tableColumns count="13">
    <tableColumn id="1" xr3:uid="{FFFF56D8-B313-4F24-A798-F6CACC6C0068}" uniqueName="1" name="KeyPIN" queryTableFieldId="1" dataDxfId="175"/>
    <tableColumn id="2" xr3:uid="{751D85B8-37FC-4AFB-9FDF-7E3C92200F14}" uniqueName="2" name="iasWorld PINs" queryTableFieldId="2" dataDxfId="174"/>
    <tableColumn id="3" xr3:uid="{E9BA8CE3-E482-44A1-894A-433841FBB57D}" uniqueName="3" name="Classes" queryTableFieldId="3" dataDxfId="173"/>
    <tableColumn id="4" xr3:uid="{B9C881F9-E63C-496A-B55A-AA2F02B0FAC2}" uniqueName="4" name="Address" queryTableFieldId="4" dataDxfId="172"/>
    <tableColumn id="5" xr3:uid="{18394F3C-2461-4B33-A6DE-A08CC50C9596}" uniqueName="5" name="Tax Dist" queryTableFieldId="5" dataDxfId="171"/>
    <tableColumn id="6" xr3:uid="{67C98F7F-F8D0-4084-8894-EBE19E56093D}" uniqueName="6" name="Year Built" queryTableFieldId="6" dataDxfId="170"/>
    <tableColumn id="7" xr3:uid="{AF524272-5444-4888-9CEB-3AB729E8B73D}" uniqueName="7" name="Land SF" queryTableFieldId="7" dataDxfId="169"/>
    <tableColumn id="8" xr3:uid="{EC605642-6CFD-4DFA-BAB4-F445AA3E19CD}" uniqueName="8" name="Bldg SF" queryTableFieldId="8" dataDxfId="168"/>
    <tableColumn id="9" xr3:uid="{8ECE2AEF-4A5F-426D-91A5-C0A50EC2930D}" uniqueName="9" name="Property Use" queryTableFieldId="9" dataDxfId="167"/>
    <tableColumn id="10" xr3:uid="{4DA0D06A-FE36-4411-809D-F09D3CBA1C25}" uniqueName="10" name="Final MV / SF" queryTableFieldId="13" dataDxfId="166" dataCellStyle="Currency"/>
    <tableColumn id="11" xr3:uid="{ADEB8B9A-6E2A-4368-9542-088F9A12E687}" uniqueName="11" name="Final Market Value" queryTableFieldId="11" dataDxfId="165" dataCellStyle="Currency"/>
    <tableColumn id="12" xr3:uid="{5D37FAB6-8EDB-49C5-BDF4-CF5E8AE06701}" uniqueName="12" name="2024 Permit / Partial / Demo Value" queryTableFieldId="15" dataDxfId="164" dataCellStyle="Currency"/>
    <tableColumn id="13" xr3:uid="{C8311ADE-F689-4165-8990-A5769E79AE76}" uniqueName="13" name="2024 Permit / Partial / Demo Value Reason" queryTableFieldId="16" dataDxfId="163"/>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BFB776-7710-41EA-B019-9FF070D33C0F}" name="T76_Specials" displayName="T76_Specials" ref="A1:Y651" tableType="queryTable" totalsRowShown="0" headerRowDxfId="162" dataDxfId="161">
  <autoFilter ref="A1:Y651" xr:uid="{90BFB776-7710-41EA-B019-9FF070D33C0F}"/>
  <sortState xmlns:xlrd2="http://schemas.microsoft.com/office/spreadsheetml/2017/richdata2" ref="A2:Y651">
    <sortCondition ref="A1:A651"/>
  </sortState>
  <tableColumns count="25">
    <tableColumn id="1" xr3:uid="{106CDDCB-09F5-4016-BAE7-9E32DC8C019C}" uniqueName="1" name="KeyPIN" queryTableFieldId="1" dataDxfId="160"/>
    <tableColumn id="2" xr3:uid="{CEE2D989-A19D-493D-84D4-CCDE5D155AAF}" uniqueName="2" name="iasWorld PINs" queryTableFieldId="2" dataDxfId="159"/>
    <tableColumn id="3" xr3:uid="{F6CAFF05-51D0-43B9-93B5-4A4EC1529600}" uniqueName="3" name="Classes" queryTableFieldId="3" dataDxfId="158"/>
    <tableColumn id="4" xr3:uid="{20EFAC04-A9EE-4EC6-A22D-1B73820AAA31}" uniqueName="4" name="Address" queryTableFieldId="4" dataDxfId="157"/>
    <tableColumn id="5" xr3:uid="{DCCF3D54-1325-424A-BDF4-778F284CCB97}" uniqueName="5" name="Tax Dist" queryTableFieldId="5" dataDxfId="156"/>
    <tableColumn id="6" xr3:uid="{3DBB428A-4130-472F-BF57-1C0DDAE5DD05}" uniqueName="6" name="Year Built" queryTableFieldId="6" dataDxfId="155"/>
    <tableColumn id="7" xr3:uid="{C391D8B1-974F-409C-9258-D81CCAE8AFED}" uniqueName="7" name="Property Use" queryTableFieldId="7" dataDxfId="154"/>
    <tableColumn id="8" xr3:uid="{26370583-71F0-456C-A92E-9074FC06C369}" uniqueName="8" name="Land SF" queryTableFieldId="8" dataDxfId="153"/>
    <tableColumn id="9" xr3:uid="{430A0738-4157-421A-BE85-ADBC7BF0DF14}" uniqueName="9" name="Bldg SF" queryTableFieldId="9" dataDxfId="152"/>
    <tableColumn id="10" xr3:uid="{CD868D4B-DE21-4024-9C68-705EE0B6CB0D}" uniqueName="10" name="Net Rentable SF" queryTableFieldId="10" dataDxfId="151"/>
    <tableColumn id="11" xr3:uid="{CA769BA5-5C28-4706-BF21-939753FF603C}" uniqueName="11" name="Investment Rating" queryTableFieldId="11" dataDxfId="150"/>
    <tableColumn id="25" xr3:uid="{F66D24D8-0766-48CC-A557-22EC9DEAA6CC}" uniqueName="25" name="Adj Rent $ / SF" queryTableFieldId="29" dataDxfId="149" dataCellStyle="Currency"/>
    <tableColumn id="13" xr3:uid="{E217396C-556E-4E96-A0BA-2992450BEE8E}" uniqueName="13" name="PGI" queryTableFieldId="13" dataDxfId="148" dataCellStyle="Currency"/>
    <tableColumn id="14" xr3:uid="{B57C1EFE-52EE-417A-9169-3ACFE257F935}" uniqueName="14" name="Vacancy %" queryTableFieldId="25" dataDxfId="147" dataCellStyle="Percent"/>
    <tableColumn id="15" xr3:uid="{3D43DADC-D149-4AA4-A5EF-C2150F37009F}" uniqueName="15" name="EGI" queryTableFieldId="15" dataDxfId="146" dataCellStyle="Currency"/>
    <tableColumn id="16" xr3:uid="{C75E5036-27BB-4CD6-97D0-51578599BB93}" uniqueName="16" name="Exp %" queryTableFieldId="27" dataDxfId="145" dataCellStyle="Percent"/>
    <tableColumn id="17" xr3:uid="{37C3D190-6E3E-4D5F-9893-B2B2548582E3}" uniqueName="17" name="Total Exp" queryTableFieldId="17" dataDxfId="144" dataCellStyle="Currency"/>
    <tableColumn id="18" xr3:uid="{3FE20D83-D49A-4642-80EA-3F6704160491}" uniqueName="18" name="NOI" queryTableFieldId="18" dataDxfId="143" dataCellStyle="Currency"/>
    <tableColumn id="19" xr3:uid="{CF5B955C-B9E6-4516-97A0-77CA2144F148}" uniqueName="19" name="Cap Rate" queryTableFieldId="19" dataDxfId="142" dataCellStyle="Percent"/>
    <tableColumn id="20" xr3:uid="{9783BEA3-74AF-4D9D-A3DC-2CA3F376E058}" uniqueName="20" name="Final MV / SF" queryTableFieldId="20" dataDxfId="141" dataCellStyle="Currency"/>
    <tableColumn id="12" xr3:uid="{92E06B90-9EA7-4AA9-A2E1-DEFDA4E29D29}" uniqueName="12" name="Additional Land Area" queryTableFieldId="31" dataDxfId="140" dataCellStyle="Comma"/>
    <tableColumn id="21" xr3:uid="{B7E58A2F-F740-4584-9C4E-F68ED459EFD8}" uniqueName="21" name="Additional Land Value" queryTableFieldId="32" dataDxfId="139" dataCellStyle="Currency"/>
    <tableColumn id="23" xr3:uid="{7F268921-1356-414D-8F40-1AA6276ABF0A}" uniqueName="23" name="Final Market Value" queryTableFieldId="23" dataDxfId="138" dataCellStyle="Currency"/>
    <tableColumn id="24" xr3:uid="{44E21578-0711-4403-97DC-F0D48601F6D0}" uniqueName="24" name="2024 Permit / Partial / Demo Value" queryTableFieldId="24" dataDxfId="137" dataCellStyle="Currency"/>
    <tableColumn id="22" xr3:uid="{1A294077-5A41-45DC-94F6-33311EB4C1F1}" uniqueName="22" name="2024 Permit / Partial / Demo Value Reason" queryTableFieldId="33" dataDxfId="136"/>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7E3C83-0B45-4068-94D5-E706487AEED3}" name="T76_Hotels" displayName="T76_Hotels" ref="A1:V53" tableType="queryTable" totalsRowShown="0" headerRowDxfId="135" dataDxfId="134">
  <autoFilter ref="A1:V53" xr:uid="{197E3C83-0B45-4068-94D5-E706487AEED3}"/>
  <sortState xmlns:xlrd2="http://schemas.microsoft.com/office/spreadsheetml/2017/richdata2" ref="A2:V53">
    <sortCondition ref="A1:A53"/>
  </sortState>
  <tableColumns count="22">
    <tableColumn id="1" xr3:uid="{2C4538EA-FAD7-4B88-AF68-08D182AF87B9}" uniqueName="1" name="KeyPIN" queryTableFieldId="1" dataDxfId="133"/>
    <tableColumn id="2" xr3:uid="{AA403894-5195-473D-841B-8CC503CB5863}" uniqueName="2" name="iasWorld PINs" queryTableFieldId="2" dataDxfId="132"/>
    <tableColumn id="3" xr3:uid="{4348A23E-BBA1-4BA1-833F-B6416326D4AF}" uniqueName="3" name="Classes" queryTableFieldId="3" dataDxfId="131"/>
    <tableColumn id="4" xr3:uid="{6A229B3F-9AEB-42A7-9673-D433BD10FF7C}" uniqueName="4" name="Address" queryTableFieldId="4" dataDxfId="130"/>
    <tableColumn id="5" xr3:uid="{E96E717A-3763-49A2-851B-5C0758BE8B43}" uniqueName="5" name="Tax Dist" queryTableFieldId="5" dataDxfId="129"/>
    <tableColumn id="6" xr3:uid="{39618BE3-DB95-4FB9-A090-00FE159A02D3}" uniqueName="6" name="Year Built" queryTableFieldId="6" dataDxfId="128"/>
    <tableColumn id="7" xr3:uid="{72BA9B7E-0E69-458A-9D1D-1C4FC86CFCA5}" uniqueName="7" name="Property Description" queryTableFieldId="7" dataDxfId="127"/>
    <tableColumn id="8" xr3:uid="{3B56ECA9-4FE6-4DA9-BB5D-B633784454B0}" uniqueName="8" name="Property Use" queryTableFieldId="24" dataDxfId="126"/>
    <tableColumn id="9" xr3:uid="{7D7D4E55-0477-447A-89F4-2FB7EBBA7B4B}" uniqueName="9" name="Land SF" queryTableFieldId="9" dataDxfId="125"/>
    <tableColumn id="10" xr3:uid="{36B6CBC8-9937-4DC7-ADA0-07542AC64237}" uniqueName="10" name="Bldg SF" queryTableFieldId="10" dataDxfId="124"/>
    <tableColumn id="11" xr3:uid="{D0191866-28E9-4D3E-99D2-BC18741BF2EA}" uniqueName="11" name="# of Rooms" queryTableFieldId="11" dataDxfId="123"/>
    <tableColumn id="12" xr3:uid="{A2F7A194-E0D6-47BA-BCB6-88C71433E818}" uniqueName="12" name="Category" queryTableFieldId="12" dataDxfId="122"/>
    <tableColumn id="13" xr3:uid="{AC437DE7-21FD-4A90-880D-D21E0A1DE1A3}" uniqueName="13" name="Avg Daily Rate" queryTableFieldId="13" dataDxfId="121" dataCellStyle="Currency"/>
    <tableColumn id="14" xr3:uid="{44B17364-4FC8-4CB6-9B51-D1D6A11E477A}" uniqueName="14" name="Occ. %" queryTableFieldId="14" dataDxfId="120" dataCellStyle="Percent"/>
    <tableColumn id="15" xr3:uid="{B301A605-081E-4081-96BB-B3F0514D0A26}" uniqueName="15" name="Rev Par" queryTableFieldId="15" dataDxfId="119" dataCellStyle="Currency"/>
    <tableColumn id="16" xr3:uid="{F228992F-111F-4F7F-A942-E639ADFE0451}" uniqueName="16" name="Total Rev" queryTableFieldId="16" dataDxfId="118" dataCellStyle="Currency"/>
    <tableColumn id="17" xr3:uid="{6E5DB7F6-C515-4B23-91C6-CD292D19169E}" uniqueName="17" name="EBITDA / NOI" queryTableFieldId="17" dataDxfId="117" dataCellStyle="Currency"/>
    <tableColumn id="18" xr3:uid="{BD440DA6-F719-4F1F-B48A-069FF6B9983A}" uniqueName="18" name="Cap Rate" queryTableFieldId="18" dataDxfId="116" dataCellStyle="Percent"/>
    <tableColumn id="19" xr3:uid="{98B924F4-21E8-4582-AD8A-5C8EB00917A9}" uniqueName="19" name="Final Market Value" queryTableFieldId="19" dataDxfId="115" dataCellStyle="Currency"/>
    <tableColumn id="20" xr3:uid="{BAD041E6-2B7A-4524-BD17-87D2D874D9CA}" uniqueName="20" name="Final MV / Key" queryTableFieldId="20" dataDxfId="114" dataCellStyle="Currency"/>
    <tableColumn id="21" xr3:uid="{E5E72E24-3BCB-445B-88E7-511C41E5C084}" uniqueName="21" name="2024 Permit / Partial / Demo Value" queryTableFieldId="22" dataDxfId="113"/>
    <tableColumn id="22" xr3:uid="{3E3072D7-4D75-49F4-AD50-3D74F81CBC99}" uniqueName="22" name="2024 Permit / Partial / Demo Value Reason" queryTableFieldId="23" dataDxfId="112"/>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B49872-C439-4F63-A213-A0613BA86F07}" name="T76_Multifamily" displayName="T76_Multifamily" ref="A1:AB251" tableType="queryTable" totalsRowShown="0" headerRowDxfId="111" dataDxfId="110">
  <autoFilter ref="A1:AB251" xr:uid="{7AB49872-C439-4F63-A213-A0613BA86F07}"/>
  <sortState xmlns:xlrd2="http://schemas.microsoft.com/office/spreadsheetml/2017/richdata2" ref="A2:AB251">
    <sortCondition ref="A1:A251"/>
  </sortState>
  <tableColumns count="28">
    <tableColumn id="1" xr3:uid="{4E241BB2-2689-4796-813F-F437CBEA9FCF}" uniqueName="1" name="KeyPIN" queryTableFieldId="1" dataDxfId="109"/>
    <tableColumn id="2" xr3:uid="{ADF1A717-053A-4400-B1F5-EE59A2E0A7C2}" uniqueName="2" name="iasWorld PINs" queryTableFieldId="2" dataDxfId="108"/>
    <tableColumn id="3" xr3:uid="{3471AD5B-132B-46BB-87A6-A6D87D50928F}" uniqueName="3" name="Classes" queryTableFieldId="3" dataDxfId="107"/>
    <tableColumn id="4" xr3:uid="{CCB0F369-DFE1-4DEB-BEEE-E09CA02B894B}" uniqueName="4" name="Address" queryTableFieldId="4" dataDxfId="106"/>
    <tableColumn id="5" xr3:uid="{33A256B6-5430-4C48-9D93-886DD4B22F3A}" uniqueName="5" name="Tax Dist" queryTableFieldId="5" dataDxfId="105"/>
    <tableColumn id="6" xr3:uid="{058C8F26-1B2F-44E6-8CEA-EB50363C8B82}" uniqueName="6" name="Year Built" queryTableFieldId="6" dataDxfId="104"/>
    <tableColumn id="7" xr3:uid="{3732CC47-7937-4D76-B306-4938D4B81067}" uniqueName="7" name="Property Use" queryTableFieldId="7" dataDxfId="103"/>
    <tableColumn id="8" xr3:uid="{B70F38C2-03CF-4CD1-BB88-6678AB7A8A8C}" uniqueName="8" name="Land SF" queryTableFieldId="8" dataDxfId="102"/>
    <tableColumn id="9" xr3:uid="{B79C1B29-C118-4601-A558-458FB0886F05}" uniqueName="9" name="Bldg SF" queryTableFieldId="9" dataDxfId="101"/>
    <tableColumn id="10" xr3:uid="{C2DC8E0F-2467-49F1-9C06-DAB211D3268D}" uniqueName="10" name="Studio Units" queryTableFieldId="10" dataDxfId="100"/>
    <tableColumn id="11" xr3:uid="{C91D9FC4-AEC9-4A08-AD3F-6C559E083E96}" uniqueName="11" name="1 BR Units" queryTableFieldId="11" dataDxfId="99"/>
    <tableColumn id="12" xr3:uid="{48899104-142B-46BC-BCE9-0A971CF1583E}" uniqueName="12" name="2 BR Units" queryTableFieldId="12" dataDxfId="98"/>
    <tableColumn id="13" xr3:uid="{6FD823CE-3509-4B9C-97A6-C39C6CD95723}" uniqueName="13" name="3 BR Units" queryTableFieldId="13" dataDxfId="97"/>
    <tableColumn id="14" xr3:uid="{BFEF24C9-41EA-4CDB-8EFC-4C420BAD1AC5}" uniqueName="14" name="4 BR Units" queryTableFieldId="14" dataDxfId="96"/>
    <tableColumn id="15" xr3:uid="{CB686439-FE63-4344-806F-EEBA18FD4A5F}" uniqueName="15" name="Total Units" queryTableFieldId="15" dataDxfId="95"/>
    <tableColumn id="16" xr3:uid="{76AE7032-D92D-43EC-860F-0243CE471FA5}" uniqueName="16" name="Comm SF" queryTableFieldId="16" dataDxfId="94"/>
    <tableColumn id="17" xr3:uid="{12E79351-4958-4345-9767-E52D8A87ADB5}" uniqueName="17" name="Investment Rating" queryTableFieldId="17" dataDxfId="93"/>
    <tableColumn id="18" xr3:uid="{49BA63C1-A815-4A73-8616-FDFB6C675030}" uniqueName="18" name="PGI" queryTableFieldId="56" dataDxfId="92" dataCellStyle="Currency"/>
    <tableColumn id="19" xr3:uid="{6344C16B-9540-4259-85CD-F77B06241CEB}" uniqueName="19" name="Vacancy %" queryTableFieldId="28" dataDxfId="91" dataCellStyle="Percent"/>
    <tableColumn id="20" xr3:uid="{BC08180E-858B-44F6-B57F-898532725C3E}" uniqueName="20" name="EGI" queryTableFieldId="20" dataDxfId="90" dataCellStyle="Currency"/>
    <tableColumn id="21" xr3:uid="{D8C80262-3BAF-408E-871B-629BFB19CD0F}" uniqueName="21" name="Exp %" queryTableFieldId="30" dataDxfId="89" dataCellStyle="Percent"/>
    <tableColumn id="22" xr3:uid="{0DF8DB50-07B4-445C-B1B0-053D1C658BB6}" uniqueName="22" name="Total Exp" queryTableFieldId="22" dataDxfId="88" dataCellStyle="Currency"/>
    <tableColumn id="23" xr3:uid="{9F54B8C7-2901-422D-8684-93039C436880}" uniqueName="23" name="NOI" queryTableFieldId="23" dataDxfId="87" dataCellStyle="Currency"/>
    <tableColumn id="24" xr3:uid="{4688F01A-1D41-47FF-BE6C-5257793C245B}" uniqueName="24" name="Cap Rate" queryTableFieldId="24" dataDxfId="86" dataCellStyle="Percent"/>
    <tableColumn id="25" xr3:uid="{B9E1CCE6-F72E-48E8-BB8A-D44DF33041EE}" uniqueName="25" name="Final MV / Unit" queryTableFieldId="25" dataDxfId="85" dataCellStyle="Currency"/>
    <tableColumn id="26" xr3:uid="{370DB37B-5BA0-4A51-8858-E7EE7890FEB2}" uniqueName="26" name="Final Market Value" queryTableFieldId="26" dataDxfId="84" dataCellStyle="Currency"/>
    <tableColumn id="27" xr3:uid="{7F90A9CF-75F8-4D5C-9F0B-13AFFE4AECDB}" uniqueName="27" name="2024 Permit / Partial / Demo Value" queryTableFieldId="27" dataDxfId="83" dataCellStyle="Currency"/>
    <tableColumn id="28" xr3:uid="{21EABA45-54D8-41C2-A314-642E3CFD94AE}" uniqueName="28" name="2024 Permit / Partial / Demo Value Reason" queryTableFieldId="32" dataDxfId="82"/>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7CB543-0A83-4A3B-9CAF-8D86FAB5E8FC}" name="T76_517s" displayName="T76_517s" ref="A1:W302" tableType="queryTable" totalsRowShown="0" headerRowDxfId="81" dataDxfId="80">
  <autoFilter ref="A1:W302" xr:uid="{DD7CB543-0A83-4A3B-9CAF-8D86FAB5E8FC}"/>
  <sortState xmlns:xlrd2="http://schemas.microsoft.com/office/spreadsheetml/2017/richdata2" ref="A2:W302">
    <sortCondition ref="A1:A302"/>
  </sortState>
  <tableColumns count="23">
    <tableColumn id="1" xr3:uid="{3B5BDD03-F3FF-4C6A-B2C2-34EF5A2849EE}" uniqueName="1" name="KeyPIN" queryTableFieldId="1" dataDxfId="79"/>
    <tableColumn id="23" xr3:uid="{D2F58F9A-CFE0-44D7-9E3E-47D3ABBDEAA3}" uniqueName="23" name="iasWorld PINs" queryTableFieldId="23" dataDxfId="78"/>
    <tableColumn id="24" xr3:uid="{436769FB-488B-4D75-A8F8-B3D9B7F7EF15}" uniqueName="24" name="Classes" queryTableFieldId="24" dataDxfId="77"/>
    <tableColumn id="3" xr3:uid="{78B0AA74-30EC-4FC8-8439-02CB101AF0CD}" uniqueName="3" name="Address" queryTableFieldId="3" dataDxfId="76"/>
    <tableColumn id="25" xr3:uid="{7F85234F-D7B3-4B4B-B227-439657D26A48}" uniqueName="25" name="Tax Dist" queryTableFieldId="25" dataDxfId="75"/>
    <tableColumn id="9" xr3:uid="{18DE8862-DE17-4220-9AB7-A4097CD6EA42}" uniqueName="9" name="Year Built" queryTableFieldId="9" dataDxfId="74"/>
    <tableColumn id="26" xr3:uid="{7743CB89-E9B4-4E3C-8180-8331F7499E1F}" uniqueName="26" name="Property Use" queryTableFieldId="26" dataDxfId="73"/>
    <tableColumn id="27" xr3:uid="{40EE5C30-E8A5-4015-8C04-20F8125851B6}" uniqueName="27" name="Land SF" queryTableFieldId="27" dataDxfId="72"/>
    <tableColumn id="28" xr3:uid="{6DB0A252-FF7C-46EE-9EB7-73E4BF029399}" uniqueName="28" name="Bldg SF" queryTableFieldId="28" dataDxfId="71"/>
    <tableColumn id="10" xr3:uid="{817AA56A-6B01-47BE-A00C-720BB7880FC7}" uniqueName="10" name="Investment Rating" queryTableFieldId="10" dataDxfId="70"/>
    <tableColumn id="5" xr3:uid="{CB4A4412-8889-43FC-B497-77475EC0E314}" uniqueName="5" name="Adj Rent $ / SF" queryTableFieldId="43" dataDxfId="69" dataCellStyle="Currency"/>
    <tableColumn id="12" xr3:uid="{DBEE686C-284A-4B58-8B74-22AB90DFEEBB}" uniqueName="12" name="PGI" queryTableFieldId="12" dataDxfId="68" dataCellStyle="Currency"/>
    <tableColumn id="2" xr3:uid="{D492E882-3236-4625-8097-BE75F741BE4D}" uniqueName="2" name="Vacancy %" queryTableFieldId="39" dataDxfId="67" dataCellStyle="Percent"/>
    <tableColumn id="14" xr3:uid="{3AA33A3A-CA3A-43D8-90BF-0C2205BB4127}" uniqueName="14" name="EGI" queryTableFieldId="14" dataDxfId="66" dataCellStyle="Currency"/>
    <tableColumn id="4" xr3:uid="{689B1096-21EC-4C19-9E18-F3B60B9BA4D5}" uniqueName="4" name="Exp %" queryTableFieldId="41" dataDxfId="65" dataCellStyle="Percent"/>
    <tableColumn id="16" xr3:uid="{58756C4B-23F4-4C10-B3B9-D8ACF569C0BB}" uniqueName="16" name="NOI" queryTableFieldId="16" dataDxfId="64" dataCellStyle="Currency"/>
    <tableColumn id="17" xr3:uid="{56D10B66-CA76-436F-B9AD-097F85CFE7FC}" uniqueName="17" name="Cap Rate" queryTableFieldId="17" dataDxfId="63" dataCellStyle="Percent"/>
    <tableColumn id="18" xr3:uid="{169D349D-6675-4710-9272-BEDF43C5369A}" uniqueName="18" name="Final MV / SF" queryTableFieldId="18" dataDxfId="62" dataCellStyle="Currency"/>
    <tableColumn id="6" xr3:uid="{BBBB4EED-F8DF-47AA-8A16-FF29F05A9323}" uniqueName="6" name="Additional Land Area" queryTableFieldId="45" dataDxfId="61" dataCellStyle="Comma"/>
    <tableColumn id="7" xr3:uid="{8C266E3F-3D07-46BB-853E-D7E675E74966}" uniqueName="7" name="Additional Land Value" queryTableFieldId="46" dataDxfId="60" dataCellStyle="Currency"/>
    <tableColumn id="30" xr3:uid="{C7E28FAF-E6C9-47DA-B2DE-C5F818FBE6F7}" uniqueName="30" name="Final Market Value" queryTableFieldId="30" dataDxfId="59" dataCellStyle="Currency"/>
    <tableColumn id="31" xr3:uid="{B8343800-9D6C-4F1F-BD10-77EF9F1D989E}" uniqueName="31" name="2024 Permit / Partial / Demo Value" queryTableFieldId="31" dataDxfId="58" dataCellStyle="Currency"/>
    <tableColumn id="8" xr3:uid="{A7644452-7626-46AA-8CD9-1FE731C33DA8}" uniqueName="8" name="2024 Permit / Partial / Demo Value Reason" queryTableFieldId="47" dataDxfId="57"/>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BED732-456F-4633-AD43-B20B97B90863}" name="T76_Condos" displayName="T76_Condos" ref="A1:AA541" tableType="queryTable" totalsRowShown="0">
  <autoFilter ref="A1:AA541" xr:uid="{B8BED732-456F-4633-AD43-B20B97B90863}"/>
  <sortState xmlns:xlrd2="http://schemas.microsoft.com/office/spreadsheetml/2017/richdata2" ref="A2:AA541">
    <sortCondition ref="A1:A541"/>
  </sortState>
  <tableColumns count="27">
    <tableColumn id="1" xr3:uid="{D0974B72-B3E9-4469-A5B5-5184393053E5}" uniqueName="1" name="KeyPIN" queryTableFieldId="1"/>
    <tableColumn id="24" xr3:uid="{43290800-F65D-4616-AB10-77D4B0691DD2}" uniqueName="24" name="iasWorld PINs" queryTableFieldId="24"/>
    <tableColumn id="25" xr3:uid="{9F971773-6024-4B0F-9FF4-537BB23BE561}" uniqueName="25" name="Classes" queryTableFieldId="25"/>
    <tableColumn id="3" xr3:uid="{B2FB32E5-CCD0-473A-80CF-0152EF6E6EF3}" uniqueName="3" name="Address" queryTableFieldId="3"/>
    <tableColumn id="26" xr3:uid="{2655D784-D162-42FD-B418-347B04BDA4D2}" uniqueName="26" name="Tax Dist" queryTableFieldId="26"/>
    <tableColumn id="20" xr3:uid="{8FDF930D-33AE-4BE2-BA75-7C33DFFF1184}" uniqueName="20" name="Town Region" queryTableFieldId="58"/>
    <tableColumn id="7" xr3:uid="{79EBE226-A763-487D-A392-543172C15C7B}" uniqueName="7" name="Subclass2" queryTableFieldId="48"/>
    <tableColumn id="8" xr3:uid="{E73FFCBD-9E2E-4D94-A33B-BF7C863EC239}" uniqueName="8" name="Year Built" queryTableFieldId="8"/>
    <tableColumn id="9" xr3:uid="{37612D20-A78A-444F-AC45-0108FA500CED}" uniqueName="9" name="Property Use" queryTableFieldId="50"/>
    <tableColumn id="27" xr3:uid="{91D7ECA5-ED27-43C8-8904-991DD88E244D}" uniqueName="27" name="Pct Owner Interest" queryTableFieldId="27"/>
    <tableColumn id="28" xr3:uid="{97BC57D5-3B75-47F1-AE55-DBD8AB44264E}" uniqueName="28" name="Bldg SF" queryTableFieldId="28" dataDxfId="56"/>
    <tableColumn id="10" xr3:uid="{E1B58739-23B0-4457-8CEE-E1F1A411E21F}" uniqueName="10" name="Investment Rating" queryTableFieldId="10"/>
    <tableColumn id="5" xr3:uid="{10C4212D-7F50-4861-A62D-30F4E26D3FB9}" uniqueName="5" name="Adj Rent $ / SF" queryTableFieldId="44" dataDxfId="55" dataCellStyle="Currency"/>
    <tableColumn id="12" xr3:uid="{673B3A6D-A4CF-4494-BB91-C9782442EF6D}" uniqueName="12" name="PGI" queryTableFieldId="12" dataDxfId="54" dataCellStyle="Currency"/>
    <tableColumn id="2" xr3:uid="{55BE2275-3897-4BF7-AF84-92FC7E349512}" uniqueName="2" name="Vacancy %" queryTableFieldId="40" dataDxfId="53" dataCellStyle="Percent"/>
    <tableColumn id="14" xr3:uid="{59110EEF-4476-4A45-945A-33EE7F2E6A65}" uniqueName="14" name="EGI" queryTableFieldId="14" dataDxfId="52" dataCellStyle="Currency"/>
    <tableColumn id="4" xr3:uid="{D99AD050-F741-47C8-B2EF-899D4BA5019B}" uniqueName="4" name="Exp %" queryTableFieldId="42" dataDxfId="51" dataCellStyle="Percent"/>
    <tableColumn id="16" xr3:uid="{8A6F62A6-97FF-4779-A0AF-49643975EFBE}" uniqueName="16" name="Total Exp" queryTableFieldId="16" dataDxfId="50" dataCellStyle="Currency"/>
    <tableColumn id="17" xr3:uid="{6C634158-4643-4811-BAA0-645B169A10F2}" uniqueName="17" name="NOI" queryTableFieldId="17" dataDxfId="49" dataCellStyle="Currency"/>
    <tableColumn id="18" xr3:uid="{E760B92B-8E55-469B-BB89-61F63EF548FB}" uniqueName="18" name="Cap Rate" queryTableFieldId="18" dataDxfId="48" dataCellStyle="Percent"/>
    <tableColumn id="19" xr3:uid="{D6FEEEC6-1BB3-4466-AD0D-FC8487CC8A8A}" uniqueName="19" name="Final MV / SF" queryTableFieldId="19" dataDxfId="47" dataCellStyle="Currency"/>
    <tableColumn id="6" xr3:uid="{7DAE133F-4A8B-46EB-963E-12AEB974A218}" uniqueName="6" name="Additional Land Area" queryTableFieldId="53" dataDxfId="46" dataCellStyle="Currency"/>
    <tableColumn id="21" xr3:uid="{5FB425B8-7C2D-4A3D-B7D8-D2D8ED0B1F64}" uniqueName="21" name="Total Land Val" queryTableFieldId="59"/>
    <tableColumn id="13" xr3:uid="{69602279-F6E3-421A-A4A7-4DBFDDDC57DB}" uniqueName="13" name="Additional Land Value" queryTableFieldId="54" dataDxfId="45" dataCellStyle="Currency"/>
    <tableColumn id="31" xr3:uid="{6DB33709-5521-49D8-9943-1F70873B0D72}" uniqueName="31" name="Final Market Value" queryTableFieldId="31" dataDxfId="44" dataCellStyle="Currency"/>
    <tableColumn id="32" xr3:uid="{21201424-DEE8-4C88-8859-AFA7D7F07CFF}" uniqueName="32" name="2024 Permit / Partial / Demo Value" queryTableFieldId="32" dataDxfId="43" dataCellStyle="Currency"/>
    <tableColumn id="11" xr3:uid="{5DABF5F3-33CC-4AB6-8546-A4D29A324276}" uniqueName="11" name="2024 Permit / Partial / Demo Value Reason" queryTableFieldId="52"/>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5EC16D-69EE-4760-9E07-57E9B1A74DC1}" name="T76_Industrials" displayName="T76_Industrials" ref="A1:X229" tableType="queryTable" totalsRowShown="0" headerRowDxfId="42" dataDxfId="41">
  <autoFilter ref="A1:X229" xr:uid="{9F5EC16D-69EE-4760-9E07-57E9B1A74DC1}"/>
  <sortState xmlns:xlrd2="http://schemas.microsoft.com/office/spreadsheetml/2017/richdata2" ref="A2:X229">
    <sortCondition ref="A1:A229"/>
  </sortState>
  <tableColumns count="24">
    <tableColumn id="1" xr3:uid="{B651839F-B1C8-41AC-B9AD-08A5CDCA95DE}" uniqueName="1" name="KeyPIN" queryTableFieldId="1" dataDxfId="40"/>
    <tableColumn id="2" xr3:uid="{B6B4B669-F6DB-4637-AA75-711F28819CAC}" uniqueName="2" name="iasWorld PINs" queryTableFieldId="2" dataDxfId="39"/>
    <tableColumn id="5" xr3:uid="{266B3F87-5A82-4B11-81FD-8E06009E3282}" uniqueName="5" name="Classes" queryTableFieldId="5" dataDxfId="38"/>
    <tableColumn id="3" xr3:uid="{C9345339-2185-4023-90C4-3EC32EB07BF9}" uniqueName="3" name="Address" queryTableFieldId="3" dataDxfId="37"/>
    <tableColumn id="4" xr3:uid="{E065B407-A0C7-42B5-926A-10AF595DB268}" uniqueName="4" name="Tax Dist" queryTableFieldId="4" dataDxfId="36"/>
    <tableColumn id="9" xr3:uid="{6B061F11-7C6B-4059-99DB-AED81891EAAB}" uniqueName="9" name="Year Built" queryTableFieldId="9" dataDxfId="35"/>
    <tableColumn id="11" xr3:uid="{B6480C76-45E9-43E9-B92F-0E81BFEEEFBC}" uniqueName="11" name="Property Use" queryTableFieldId="36" dataDxfId="34"/>
    <tableColumn id="7" xr3:uid="{DCA9959C-18AB-4665-B910-A3EB70BB3090}" uniqueName="7" name="Land SF" queryTableFieldId="7" dataDxfId="33"/>
    <tableColumn id="8" xr3:uid="{AFC63FBE-5291-4B57-9220-F4E063524110}" uniqueName="8" name="Bldg SF" queryTableFieldId="8" dataDxfId="32"/>
    <tableColumn id="10" xr3:uid="{15EF9035-9E3F-48D4-ADBD-BC52790231A1}" uniqueName="10" name="Investment Rating" queryTableFieldId="10" dataDxfId="31"/>
    <tableColumn id="24" xr3:uid="{5208F193-C356-45C3-9379-634867A5E3B8}" uniqueName="24" name="Adj Rent $ / SF" queryTableFieldId="34" dataDxfId="30" dataCellStyle="Currency"/>
    <tableColumn id="12" xr3:uid="{CBD39F3B-E960-45EC-8586-ECC4B5254836}" uniqueName="12" name="PGI" queryTableFieldId="12" dataDxfId="29" dataCellStyle="Currency"/>
    <tableColumn id="13" xr3:uid="{E3605BB2-14F3-4B74-B801-B3634D9E11AE}" uniqueName="13" name="Vacancy %" queryTableFieldId="30" dataDxfId="28" dataCellStyle="Percent"/>
    <tableColumn id="14" xr3:uid="{0A768B76-87C7-4A82-A1E8-3402E48CA6F8}" uniqueName="14" name="EGI" queryTableFieldId="14" dataDxfId="27" dataCellStyle="Currency"/>
    <tableColumn id="15" xr3:uid="{A0CACCD4-902E-4DAB-A82F-ED70A149327B}" uniqueName="15" name="Exp %" queryTableFieldId="32" dataDxfId="26" dataCellStyle="Percent"/>
    <tableColumn id="16" xr3:uid="{3D9D5FF7-5C9E-48CD-832E-1F93FA6133FF}" uniqueName="16" name="Total Exp" queryTableFieldId="16" dataDxfId="25" dataCellStyle="Currency"/>
    <tableColumn id="17" xr3:uid="{CE7F8FBE-2B52-4D39-BBA9-0632AC328FAC}" uniqueName="17" name="NOI" queryTableFieldId="17" dataDxfId="24" dataCellStyle="Currency"/>
    <tableColumn id="18" xr3:uid="{42BB3F9D-A6EF-425A-A0D8-A7772D6B5556}" uniqueName="18" name="Cap Rate" queryTableFieldId="18" dataDxfId="23" dataCellStyle="Percent"/>
    <tableColumn id="19" xr3:uid="{76FDC26A-183F-4344-AA1F-8D7A0D7602CB}" uniqueName="19" name="Final MV / SF" queryTableFieldId="19" dataDxfId="22" dataCellStyle="Currency"/>
    <tableColumn id="20" xr3:uid="{95028C07-35B4-4B72-8550-C999BB4146F2}" uniqueName="20" name="Additional Land Area" queryTableFieldId="42" dataDxfId="21" dataCellStyle="Currency"/>
    <tableColumn id="21" xr3:uid="{DEB9A826-3450-4B02-863C-DFD228247D1A}" uniqueName="21" name="Additional Land Value" queryTableFieldId="43" dataDxfId="20" dataCellStyle="Currency"/>
    <tableColumn id="22" xr3:uid="{21667BA0-602F-46A4-A7FA-4426584FC015}" uniqueName="22" name="Final Market Value" queryTableFieldId="22" dataDxfId="19" dataCellStyle="Currency"/>
    <tableColumn id="23" xr3:uid="{A414D7F9-7160-4F77-8E75-87ED5BAB1131}" uniqueName="23" name="2024 Permit / Partial / Demo Value" queryTableFieldId="23" dataDxfId="18" dataCellStyle="Currency"/>
    <tableColumn id="25" xr3:uid="{FEB51237-5C78-45EA-954F-266036AB59C9}" uniqueName="25" name="2024 Permit / Partial / Demo Value Reason" queryTableFieldId="37" dataDxfId="17"/>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CB0E3-00E6-4057-BFC2-CF3E3E10F157}" name="T76_Summary_bySubclass1" displayName="T76_Summary_bySubclass1" ref="A1:B8" tableType="queryTable" totalsRowCount="1">
  <autoFilter ref="A1:B7" xr:uid="{C76CB0E3-00E6-4057-BFC2-CF3E3E10F157}"/>
  <tableColumns count="2">
    <tableColumn id="1" xr3:uid="{01CC1F37-185B-4CE4-AB24-DDA658A2BECB}" uniqueName="1" name="Subclass1" totalsRowLabel="Total" queryTableFieldId="1" dataDxfId="16"/>
    <tableColumn id="2" xr3:uid="{B84AB8B7-B1D5-4545-80E0-DC0E1695C419}" uniqueName="2" name="Total Market Value" totalsRowFunction="custom" queryTableFieldId="2" dataDxfId="15" totalsRowDxfId="14" dataCellStyle="Currency">
      <totalsRowFormula>_xlfn.AGGREGATE(9,3,T76_Summary_bySubclass1[Total Market Value])</totalsRow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2F0A-3F36-453D-A5F0-6E38E7A68D73}">
  <dimension ref="A1:U5"/>
  <sheetViews>
    <sheetView workbookViewId="0">
      <selection sqref="A1:U5"/>
    </sheetView>
  </sheetViews>
  <sheetFormatPr defaultColWidth="9.140625" defaultRowHeight="15" x14ac:dyDescent="0.25"/>
  <cols>
    <col min="1" max="1" width="18.140625" style="5" bestFit="1" customWidth="1"/>
    <col min="2" max="2" width="81" style="5" bestFit="1" customWidth="1"/>
    <col min="3" max="3" width="38.85546875" style="5" bestFit="1" customWidth="1"/>
    <col min="4" max="4" width="23.7109375" style="5" bestFit="1" customWidth="1"/>
    <col min="5" max="5" width="10.140625" style="5" bestFit="1" customWidth="1"/>
    <col min="6" max="6" width="11.85546875" style="5" bestFit="1" customWidth="1"/>
    <col min="7" max="7" width="37" style="5" bestFit="1" customWidth="1"/>
    <col min="8" max="8" width="9.85546875" style="6" bestFit="1" customWidth="1"/>
    <col min="9" max="9" width="9.5703125" style="6" bestFit="1" customWidth="1"/>
    <col min="10" max="10" width="11.28515625" style="5" bestFit="1" customWidth="1"/>
    <col min="11" max="11" width="16.140625" style="5" bestFit="1" customWidth="1"/>
    <col min="12" max="12" width="20.28515625" style="5" bestFit="1" customWidth="1"/>
    <col min="13" max="13" width="12" style="5" bestFit="1" customWidth="1"/>
    <col min="14" max="14" width="12.42578125" style="7" bestFit="1" customWidth="1"/>
    <col min="15" max="15" width="8.42578125" style="7" bestFit="1" customWidth="1"/>
    <col min="16" max="16" width="11" style="5" bestFit="1" customWidth="1"/>
    <col min="17" max="17" width="11" style="7" bestFit="1" customWidth="1"/>
    <col min="18" max="18" width="16.42578125" style="5" bestFit="1" customWidth="1"/>
    <col min="19" max="19" width="20.28515625" style="5" bestFit="1" customWidth="1"/>
    <col min="20" max="20" width="34.42578125" style="5" bestFit="1" customWidth="1"/>
    <col min="21" max="21" width="41.5703125" style="5" bestFit="1" customWidth="1"/>
    <col min="22" max="22" width="39.28515625" style="5" bestFit="1" customWidth="1"/>
    <col min="23" max="23" width="42" style="5" bestFit="1" customWidth="1"/>
    <col min="24" max="24" width="40.140625" style="5" bestFit="1" customWidth="1"/>
    <col min="25" max="25" width="19.42578125" style="5" bestFit="1" customWidth="1"/>
    <col min="26" max="26" width="33.42578125" style="5" bestFit="1" customWidth="1"/>
    <col min="27" max="27" width="15" style="5" bestFit="1" customWidth="1"/>
    <col min="28" max="28" width="19.42578125" style="5" bestFit="1" customWidth="1"/>
    <col min="29" max="29" width="33.42578125" style="5" bestFit="1" customWidth="1"/>
    <col min="30" max="30" width="8.42578125" style="5" bestFit="1" customWidth="1"/>
    <col min="31" max="31" width="21.42578125" style="5" bestFit="1" customWidth="1"/>
    <col min="32" max="32" width="27.42578125" style="5" bestFit="1" customWidth="1"/>
    <col min="33" max="33" width="18" style="5" bestFit="1" customWidth="1"/>
    <col min="34" max="34" width="15.140625" style="5" bestFit="1" customWidth="1"/>
    <col min="35" max="35" width="10.85546875" style="5" bestFit="1" customWidth="1"/>
    <col min="36" max="36" width="20.7109375" style="5" bestFit="1" customWidth="1"/>
    <col min="37" max="37" width="15.85546875" style="5" bestFit="1" customWidth="1"/>
    <col min="38" max="38" width="17.5703125" style="5" bestFit="1" customWidth="1"/>
    <col min="39" max="39" width="11.85546875" style="5" bestFit="1" customWidth="1"/>
    <col min="40" max="40" width="15.5703125" style="5" bestFit="1" customWidth="1"/>
    <col min="41" max="41" width="11.85546875" style="5" bestFit="1" customWidth="1"/>
    <col min="42" max="42" width="8.140625" style="5" bestFit="1" customWidth="1"/>
    <col min="43" max="44" width="11.85546875" style="5" bestFit="1" customWidth="1"/>
    <col min="45" max="45" width="10.5703125" style="5" bestFit="1" customWidth="1"/>
    <col min="46" max="46" width="11.85546875" style="5" bestFit="1" customWidth="1"/>
    <col min="47" max="47" width="21.28515625" style="5" bestFit="1" customWidth="1"/>
    <col min="48" max="48" width="15.140625" style="5" bestFit="1" customWidth="1"/>
    <col min="49" max="49" width="14.85546875" style="5" bestFit="1" customWidth="1"/>
    <col min="50" max="50" width="18.42578125" style="5" bestFit="1" customWidth="1"/>
    <col min="51" max="51" width="25.140625" style="5" bestFit="1" customWidth="1"/>
    <col min="52" max="52" width="15.42578125" style="5" bestFit="1" customWidth="1"/>
    <col min="53" max="53" width="13.85546875" style="5" bestFit="1" customWidth="1"/>
    <col min="54" max="16384" width="9.140625" style="5"/>
  </cols>
  <sheetData>
    <row r="1" spans="1:21" x14ac:dyDescent="0.25">
      <c r="A1" s="5" t="s">
        <v>0</v>
      </c>
      <c r="B1" s="5" t="s">
        <v>29</v>
      </c>
      <c r="C1" s="5" t="s">
        <v>23</v>
      </c>
      <c r="D1" s="5" t="s">
        <v>22</v>
      </c>
      <c r="E1" s="5" t="s">
        <v>30</v>
      </c>
      <c r="F1" s="5" t="s">
        <v>25</v>
      </c>
      <c r="G1" s="5" t="s">
        <v>24</v>
      </c>
      <c r="H1" s="6" t="s">
        <v>34</v>
      </c>
      <c r="I1" s="6" t="s">
        <v>35</v>
      </c>
      <c r="J1" s="5" t="s">
        <v>122</v>
      </c>
      <c r="K1" s="5" t="s">
        <v>31</v>
      </c>
      <c r="L1" s="5" t="s">
        <v>123</v>
      </c>
      <c r="M1" s="5" t="s">
        <v>65</v>
      </c>
      <c r="N1" s="7" t="s">
        <v>32</v>
      </c>
      <c r="O1" s="7" t="s">
        <v>26</v>
      </c>
      <c r="P1" s="5" t="s">
        <v>27</v>
      </c>
      <c r="Q1" s="7" t="s">
        <v>28</v>
      </c>
      <c r="R1" s="5" t="s">
        <v>124</v>
      </c>
      <c r="S1" s="5" t="s">
        <v>33</v>
      </c>
      <c r="T1" s="5" t="s">
        <v>47</v>
      </c>
      <c r="U1" s="5" t="s">
        <v>127</v>
      </c>
    </row>
    <row r="2" spans="1:21" ht="30" x14ac:dyDescent="0.25">
      <c r="A2" s="5" t="s">
        <v>436</v>
      </c>
      <c r="B2" s="5" t="s">
        <v>437</v>
      </c>
      <c r="C2" s="5" t="s">
        <v>438</v>
      </c>
      <c r="D2" s="5" t="s">
        <v>439</v>
      </c>
      <c r="E2" s="5" t="s">
        <v>440</v>
      </c>
      <c r="F2" s="5">
        <v>1997</v>
      </c>
      <c r="G2" s="5" t="s">
        <v>126</v>
      </c>
      <c r="H2" s="6">
        <v>0</v>
      </c>
      <c r="I2" s="6">
        <v>77066</v>
      </c>
      <c r="J2" s="5">
        <v>210</v>
      </c>
      <c r="K2" s="5" t="s">
        <v>441</v>
      </c>
      <c r="L2" s="8" t="s">
        <v>442</v>
      </c>
      <c r="M2" s="9">
        <v>30267726</v>
      </c>
      <c r="N2" s="7">
        <v>0.25</v>
      </c>
      <c r="O2" s="7">
        <v>0.92</v>
      </c>
      <c r="P2" s="9">
        <v>1816064</v>
      </c>
      <c r="Q2" s="7">
        <v>0.09</v>
      </c>
      <c r="R2" s="9">
        <v>96086</v>
      </c>
      <c r="S2" s="9">
        <v>20178000</v>
      </c>
      <c r="T2" s="8"/>
    </row>
    <row r="3" spans="1:21" ht="30" x14ac:dyDescent="0.25">
      <c r="A3" s="5" t="s">
        <v>443</v>
      </c>
      <c r="B3" s="5" t="s">
        <v>444</v>
      </c>
      <c r="C3" s="5" t="s">
        <v>445</v>
      </c>
      <c r="D3" s="5" t="s">
        <v>446</v>
      </c>
      <c r="E3" s="5" t="s">
        <v>447</v>
      </c>
      <c r="F3" s="5">
        <v>1980</v>
      </c>
      <c r="G3" s="5" t="s">
        <v>126</v>
      </c>
      <c r="H3" s="6">
        <v>0</v>
      </c>
      <c r="I3" s="6">
        <v>55092</v>
      </c>
      <c r="J3" s="5">
        <v>200</v>
      </c>
      <c r="K3" s="5" t="s">
        <v>448</v>
      </c>
      <c r="L3" s="8" t="s">
        <v>449</v>
      </c>
      <c r="M3" s="9">
        <v>13849493</v>
      </c>
      <c r="N3" s="7">
        <v>0.25</v>
      </c>
      <c r="O3" s="7">
        <v>0.92</v>
      </c>
      <c r="P3" s="9">
        <v>830970</v>
      </c>
      <c r="Q3" s="7">
        <v>0.09</v>
      </c>
      <c r="R3" s="9">
        <v>46165</v>
      </c>
      <c r="S3" s="9">
        <v>9233000</v>
      </c>
      <c r="T3" s="8"/>
    </row>
    <row r="4" spans="1:21" ht="30" x14ac:dyDescent="0.25">
      <c r="A4" s="5" t="s">
        <v>450</v>
      </c>
      <c r="B4" s="5" t="s">
        <v>451</v>
      </c>
      <c r="C4" s="5" t="s">
        <v>180</v>
      </c>
      <c r="D4" s="5" t="s">
        <v>452</v>
      </c>
      <c r="E4" s="5" t="s">
        <v>447</v>
      </c>
      <c r="F4" s="5">
        <v>1970</v>
      </c>
      <c r="G4" s="5" t="s">
        <v>126</v>
      </c>
      <c r="H4" s="6">
        <v>0</v>
      </c>
      <c r="I4" s="6">
        <v>43104</v>
      </c>
      <c r="J4" s="5">
        <v>155</v>
      </c>
      <c r="K4" s="5" t="s">
        <v>453</v>
      </c>
      <c r="L4" s="8" t="s">
        <v>454</v>
      </c>
      <c r="M4" s="9">
        <v>17461097</v>
      </c>
      <c r="N4" s="7">
        <v>0.25</v>
      </c>
      <c r="O4" s="7">
        <v>0.92</v>
      </c>
      <c r="P4" s="9">
        <v>1047666</v>
      </c>
      <c r="Q4" s="7">
        <v>0.09</v>
      </c>
      <c r="R4" s="9">
        <v>75103</v>
      </c>
      <c r="S4" s="9">
        <v>11641000</v>
      </c>
      <c r="T4" s="8"/>
    </row>
    <row r="5" spans="1:21" x14ac:dyDescent="0.25">
      <c r="A5" s="5" t="s">
        <v>455</v>
      </c>
      <c r="B5" s="5" t="s">
        <v>456</v>
      </c>
      <c r="C5" s="5" t="s">
        <v>16</v>
      </c>
      <c r="D5" s="5" t="s">
        <v>457</v>
      </c>
      <c r="E5" s="5" t="s">
        <v>447</v>
      </c>
      <c r="F5" s="5">
        <v>1977</v>
      </c>
      <c r="G5" s="5" t="s">
        <v>126</v>
      </c>
      <c r="H5" s="6">
        <v>0</v>
      </c>
      <c r="I5" s="6">
        <v>73116</v>
      </c>
      <c r="J5" s="5">
        <v>302</v>
      </c>
      <c r="K5" s="5" t="s">
        <v>458</v>
      </c>
      <c r="L5" s="8" t="s">
        <v>459</v>
      </c>
      <c r="M5" s="9">
        <v>28202799</v>
      </c>
      <c r="N5" s="7">
        <v>0.25</v>
      </c>
      <c r="O5" s="7">
        <v>0.92</v>
      </c>
      <c r="P5" s="9">
        <v>1692168</v>
      </c>
      <c r="Q5" s="7">
        <v>0.09</v>
      </c>
      <c r="R5" s="9">
        <v>62258</v>
      </c>
      <c r="S5" s="9">
        <v>18802000</v>
      </c>
      <c r="T5" s="8"/>
    </row>
  </sheetData>
  <phoneticPr fontId="2"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9A54-63C5-41AD-B8C3-4E32B360A978}">
  <dimension ref="A1:H21"/>
  <sheetViews>
    <sheetView tabSelected="1" zoomScaleNormal="100" workbookViewId="0">
      <selection activeCell="E18" sqref="E18"/>
    </sheetView>
  </sheetViews>
  <sheetFormatPr defaultColWidth="9.140625" defaultRowHeight="15" x14ac:dyDescent="0.25"/>
  <cols>
    <col min="1" max="1" width="18.140625" style="5" bestFit="1" customWidth="1"/>
    <col min="2" max="2" width="53.85546875" style="5" bestFit="1" customWidth="1"/>
    <col min="3" max="3" width="13.140625" style="5" bestFit="1" customWidth="1"/>
    <col min="4" max="4" width="28" style="5" bestFit="1" customWidth="1"/>
    <col min="5" max="5" width="10.140625" style="5" bestFit="1" customWidth="1"/>
    <col min="6" max="6" width="42.42578125" style="5" bestFit="1" customWidth="1"/>
    <col min="7" max="7" width="20" style="5" bestFit="1" customWidth="1"/>
    <col min="8" max="8" width="11.28515625" style="5" bestFit="1" customWidth="1"/>
    <col min="9" max="16384" width="9.140625" style="5"/>
  </cols>
  <sheetData>
    <row r="1" spans="1:8" x14ac:dyDescent="0.25">
      <c r="A1" s="5" t="s">
        <v>0</v>
      </c>
      <c r="B1" s="5" t="s">
        <v>29</v>
      </c>
      <c r="C1" s="5" t="s">
        <v>23</v>
      </c>
      <c r="D1" s="5" t="s">
        <v>22</v>
      </c>
      <c r="E1" s="5" t="s">
        <v>30</v>
      </c>
      <c r="F1" s="5" t="s">
        <v>24</v>
      </c>
      <c r="G1" s="5" t="s">
        <v>185</v>
      </c>
      <c r="H1" s="5" t="s">
        <v>304</v>
      </c>
    </row>
    <row r="2" spans="1:8" x14ac:dyDescent="0.25">
      <c r="A2" s="5" t="s">
        <v>1138</v>
      </c>
      <c r="B2" s="5" t="s">
        <v>1138</v>
      </c>
      <c r="C2" s="5" t="s">
        <v>2</v>
      </c>
      <c r="D2" s="5" t="s">
        <v>1139</v>
      </c>
      <c r="E2" s="5" t="s">
        <v>1049</v>
      </c>
      <c r="F2" s="5" t="s">
        <v>81</v>
      </c>
      <c r="G2" s="9">
        <v>1331000</v>
      </c>
      <c r="H2" s="14" t="s">
        <v>2</v>
      </c>
    </row>
    <row r="3" spans="1:8" x14ac:dyDescent="0.25">
      <c r="A3" s="5" t="s">
        <v>1138</v>
      </c>
      <c r="B3" s="5" t="s">
        <v>1138</v>
      </c>
      <c r="C3" s="5" t="s">
        <v>2</v>
      </c>
      <c r="D3" s="5" t="s">
        <v>1139</v>
      </c>
      <c r="E3" s="5" t="s">
        <v>1049</v>
      </c>
      <c r="F3" s="5" t="s">
        <v>155</v>
      </c>
      <c r="G3" s="9">
        <v>1469000</v>
      </c>
      <c r="H3" s="14" t="s">
        <v>146</v>
      </c>
    </row>
    <row r="4" spans="1:8" x14ac:dyDescent="0.25">
      <c r="A4" s="5" t="s">
        <v>1155</v>
      </c>
      <c r="B4" s="5" t="s">
        <v>1156</v>
      </c>
      <c r="C4" s="5" t="s">
        <v>157</v>
      </c>
      <c r="D4" s="5" t="s">
        <v>1157</v>
      </c>
      <c r="E4" s="5" t="s">
        <v>447</v>
      </c>
      <c r="F4" s="5" t="s">
        <v>81</v>
      </c>
      <c r="G4" s="9">
        <v>1457000</v>
      </c>
      <c r="H4" s="14" t="s">
        <v>305</v>
      </c>
    </row>
    <row r="5" spans="1:8" x14ac:dyDescent="0.25">
      <c r="A5" s="5" t="s">
        <v>1155</v>
      </c>
      <c r="B5" s="5" t="s">
        <v>1156</v>
      </c>
      <c r="C5" s="5" t="s">
        <v>157</v>
      </c>
      <c r="D5" s="5" t="s">
        <v>1157</v>
      </c>
      <c r="E5" s="5" t="s">
        <v>447</v>
      </c>
      <c r="F5" s="5" t="s">
        <v>155</v>
      </c>
      <c r="G5" s="9">
        <v>1724000</v>
      </c>
      <c r="H5" s="14" t="s">
        <v>146</v>
      </c>
    </row>
    <row r="6" spans="1:8" x14ac:dyDescent="0.25">
      <c r="A6" s="5" t="s">
        <v>1164</v>
      </c>
      <c r="B6" s="5" t="s">
        <v>1164</v>
      </c>
      <c r="C6" s="5" t="s">
        <v>7</v>
      </c>
      <c r="D6" s="5" t="s">
        <v>1165</v>
      </c>
      <c r="E6" s="5" t="s">
        <v>835</v>
      </c>
      <c r="F6" s="5" t="s">
        <v>81</v>
      </c>
      <c r="G6" s="9">
        <v>1962000</v>
      </c>
      <c r="H6" s="14" t="s">
        <v>305</v>
      </c>
    </row>
    <row r="7" spans="1:8" x14ac:dyDescent="0.25">
      <c r="A7" s="5" t="s">
        <v>1164</v>
      </c>
      <c r="B7" s="5" t="s">
        <v>1164</v>
      </c>
      <c r="C7" s="5" t="s">
        <v>7</v>
      </c>
      <c r="D7" s="5" t="s">
        <v>1165</v>
      </c>
      <c r="E7" s="5" t="s">
        <v>835</v>
      </c>
      <c r="F7" s="5" t="s">
        <v>155</v>
      </c>
      <c r="G7" s="9">
        <v>500000</v>
      </c>
      <c r="H7" s="14" t="s">
        <v>146</v>
      </c>
    </row>
    <row r="8" spans="1:8" x14ac:dyDescent="0.25">
      <c r="A8" s="5" t="s">
        <v>1158</v>
      </c>
      <c r="B8" s="5" t="s">
        <v>1158</v>
      </c>
      <c r="C8" s="5" t="s">
        <v>7</v>
      </c>
      <c r="D8" s="5" t="s">
        <v>1159</v>
      </c>
      <c r="E8" s="5" t="s">
        <v>722</v>
      </c>
      <c r="F8" s="5" t="s">
        <v>81</v>
      </c>
      <c r="G8" s="9">
        <v>1123000</v>
      </c>
      <c r="H8" s="14" t="s">
        <v>305</v>
      </c>
    </row>
    <row r="9" spans="1:8" x14ac:dyDescent="0.25">
      <c r="A9" s="5" t="s">
        <v>1158</v>
      </c>
      <c r="B9" s="5" t="s">
        <v>1158</v>
      </c>
      <c r="C9" s="5" t="s">
        <v>7</v>
      </c>
      <c r="D9" s="5" t="s">
        <v>1159</v>
      </c>
      <c r="E9" s="5" t="s">
        <v>722</v>
      </c>
      <c r="F9" s="5" t="s">
        <v>155</v>
      </c>
      <c r="G9" s="9">
        <v>614000</v>
      </c>
      <c r="H9" s="14" t="s">
        <v>146</v>
      </c>
    </row>
    <row r="10" spans="1:8" x14ac:dyDescent="0.25">
      <c r="A10" s="5" t="s">
        <v>1054</v>
      </c>
      <c r="B10" s="5" t="s">
        <v>1054</v>
      </c>
      <c r="C10" s="5" t="s">
        <v>7</v>
      </c>
      <c r="D10" s="5" t="s">
        <v>1055</v>
      </c>
      <c r="E10" s="5" t="s">
        <v>474</v>
      </c>
      <c r="F10" s="5" t="s">
        <v>155</v>
      </c>
      <c r="G10" s="9">
        <v>825000</v>
      </c>
      <c r="H10" s="14" t="s">
        <v>146</v>
      </c>
    </row>
    <row r="11" spans="1:8" x14ac:dyDescent="0.25">
      <c r="A11" s="5" t="s">
        <v>1054</v>
      </c>
      <c r="B11" s="5" t="s">
        <v>1054</v>
      </c>
      <c r="C11" s="5" t="s">
        <v>7</v>
      </c>
      <c r="D11" s="5" t="s">
        <v>1055</v>
      </c>
      <c r="E11" s="5" t="s">
        <v>474</v>
      </c>
      <c r="F11" s="5" t="s">
        <v>81</v>
      </c>
      <c r="G11" s="9">
        <v>608000</v>
      </c>
      <c r="H11" s="14" t="s">
        <v>305</v>
      </c>
    </row>
    <row r="12" spans="1:8" x14ac:dyDescent="0.25">
      <c r="A12" s="5" t="s">
        <v>1140</v>
      </c>
      <c r="B12" s="5" t="s">
        <v>1140</v>
      </c>
      <c r="C12" s="5" t="s">
        <v>7</v>
      </c>
      <c r="D12" s="5" t="s">
        <v>1141</v>
      </c>
      <c r="E12" s="5" t="s">
        <v>471</v>
      </c>
      <c r="F12" s="5" t="s">
        <v>81</v>
      </c>
      <c r="G12" s="9">
        <v>921000</v>
      </c>
      <c r="H12" s="14" t="s">
        <v>305</v>
      </c>
    </row>
    <row r="13" spans="1:8" x14ac:dyDescent="0.25">
      <c r="A13" s="5" t="s">
        <v>1140</v>
      </c>
      <c r="B13" s="5" t="s">
        <v>1140</v>
      </c>
      <c r="C13" s="5" t="s">
        <v>7</v>
      </c>
      <c r="D13" s="5" t="s">
        <v>1141</v>
      </c>
      <c r="E13" s="5" t="s">
        <v>471</v>
      </c>
      <c r="F13" s="5" t="s">
        <v>155</v>
      </c>
      <c r="G13" s="9">
        <v>947000</v>
      </c>
      <c r="H13" s="14" t="s">
        <v>146</v>
      </c>
    </row>
    <row r="14" spans="1:8" x14ac:dyDescent="0.25">
      <c r="A14" s="5" t="s">
        <v>928</v>
      </c>
      <c r="B14" s="5" t="s">
        <v>928</v>
      </c>
      <c r="C14" s="5" t="s">
        <v>2</v>
      </c>
      <c r="D14" s="5" t="s">
        <v>929</v>
      </c>
      <c r="E14" s="5" t="s">
        <v>478</v>
      </c>
      <c r="F14" s="5" t="s">
        <v>81</v>
      </c>
      <c r="G14" s="9">
        <v>510000</v>
      </c>
      <c r="H14" s="14" t="s">
        <v>2</v>
      </c>
    </row>
    <row r="15" spans="1:8" x14ac:dyDescent="0.25">
      <c r="A15" s="5" t="s">
        <v>928</v>
      </c>
      <c r="B15" s="5" t="s">
        <v>928</v>
      </c>
      <c r="C15" s="5" t="s">
        <v>2</v>
      </c>
      <c r="D15" s="5" t="s">
        <v>929</v>
      </c>
      <c r="E15" s="5" t="s">
        <v>478</v>
      </c>
      <c r="F15" s="5" t="s">
        <v>155</v>
      </c>
      <c r="G15" s="9">
        <v>842000</v>
      </c>
      <c r="H15" s="14" t="s">
        <v>146</v>
      </c>
    </row>
    <row r="16" spans="1:8" x14ac:dyDescent="0.25">
      <c r="A16" s="5" t="s">
        <v>1153</v>
      </c>
      <c r="B16" s="5" t="s">
        <v>1153</v>
      </c>
      <c r="C16" s="5" t="s">
        <v>2</v>
      </c>
      <c r="D16" s="5" t="s">
        <v>1154</v>
      </c>
      <c r="E16" s="5" t="s">
        <v>471</v>
      </c>
      <c r="F16" s="5" t="s">
        <v>81</v>
      </c>
      <c r="G16" s="9">
        <v>642000</v>
      </c>
      <c r="H16" s="14" t="s">
        <v>2</v>
      </c>
    </row>
    <row r="17" spans="1:8" x14ac:dyDescent="0.25">
      <c r="A17" s="5" t="s">
        <v>1153</v>
      </c>
      <c r="B17" s="5" t="s">
        <v>1153</v>
      </c>
      <c r="C17" s="5" t="s">
        <v>2</v>
      </c>
      <c r="D17" s="5" t="s">
        <v>1154</v>
      </c>
      <c r="E17" s="5" t="s">
        <v>471</v>
      </c>
      <c r="F17" s="5" t="s">
        <v>155</v>
      </c>
      <c r="G17" s="9">
        <v>570000</v>
      </c>
      <c r="H17" s="14" t="s">
        <v>146</v>
      </c>
    </row>
    <row r="18" spans="1:8" x14ac:dyDescent="0.25">
      <c r="A18" s="5" t="s">
        <v>1117</v>
      </c>
      <c r="B18" s="5" t="s">
        <v>1117</v>
      </c>
      <c r="C18" s="5" t="s">
        <v>2</v>
      </c>
      <c r="D18" s="5" t="s">
        <v>1118</v>
      </c>
      <c r="E18" s="5" t="s">
        <v>686</v>
      </c>
      <c r="F18" s="5" t="s">
        <v>81</v>
      </c>
      <c r="G18" s="9">
        <v>570000</v>
      </c>
      <c r="H18" s="14" t="s">
        <v>2</v>
      </c>
    </row>
    <row r="19" spans="1:8" x14ac:dyDescent="0.25">
      <c r="A19" s="5" t="s">
        <v>1117</v>
      </c>
      <c r="B19" s="5" t="s">
        <v>1117</v>
      </c>
      <c r="C19" s="5" t="s">
        <v>2</v>
      </c>
      <c r="D19" s="5" t="s">
        <v>1118</v>
      </c>
      <c r="E19" s="5" t="s">
        <v>686</v>
      </c>
      <c r="F19" s="5" t="s">
        <v>155</v>
      </c>
      <c r="G19" s="9">
        <v>640000</v>
      </c>
      <c r="H19" s="14" t="s">
        <v>146</v>
      </c>
    </row>
    <row r="20" spans="1:8" x14ac:dyDescent="0.25">
      <c r="A20" s="5" t="s">
        <v>1096</v>
      </c>
      <c r="B20" s="5" t="s">
        <v>1096</v>
      </c>
      <c r="C20" s="5" t="s">
        <v>2</v>
      </c>
      <c r="D20" s="5" t="s">
        <v>1097</v>
      </c>
      <c r="E20" s="5" t="s">
        <v>474</v>
      </c>
      <c r="F20" s="5" t="s">
        <v>81</v>
      </c>
      <c r="G20" s="9">
        <v>603000</v>
      </c>
      <c r="H20" s="14" t="s">
        <v>2</v>
      </c>
    </row>
    <row r="21" spans="1:8" x14ac:dyDescent="0.25">
      <c r="A21" s="5" t="s">
        <v>1096</v>
      </c>
      <c r="B21" s="5" t="s">
        <v>1096</v>
      </c>
      <c r="C21" s="5" t="s">
        <v>2</v>
      </c>
      <c r="D21" s="5" t="s">
        <v>1097</v>
      </c>
      <c r="E21" s="5" t="s">
        <v>474</v>
      </c>
      <c r="F21" s="5" t="s">
        <v>155</v>
      </c>
      <c r="G21" s="9">
        <v>1546000</v>
      </c>
      <c r="H21" s="14" t="s">
        <v>146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7C01-21CE-4FA6-8DC3-73F24C7992B1}">
  <dimension ref="A1:M21"/>
  <sheetViews>
    <sheetView workbookViewId="0">
      <selection sqref="A1:M21"/>
    </sheetView>
  </sheetViews>
  <sheetFormatPr defaultColWidth="9.140625" defaultRowHeight="15" x14ac:dyDescent="0.25"/>
  <cols>
    <col min="1" max="1" width="18.140625" style="5" bestFit="1" customWidth="1"/>
    <col min="2" max="2" width="71.85546875" style="5" bestFit="1" customWidth="1"/>
    <col min="3" max="3" width="17.42578125" style="5" bestFit="1" customWidth="1"/>
    <col min="4" max="4" width="26.7109375" style="5" bestFit="1" customWidth="1"/>
    <col min="5" max="5" width="10.140625" style="5" bestFit="1" customWidth="1"/>
    <col min="6" max="6" width="11.85546875" style="5" bestFit="1" customWidth="1"/>
    <col min="7" max="7" width="9.85546875" style="5" bestFit="1" customWidth="1"/>
    <col min="8" max="8" width="9.5703125" style="5" bestFit="1" customWidth="1"/>
    <col min="9" max="9" width="37.5703125" style="5" bestFit="1" customWidth="1"/>
    <col min="10" max="10" width="14.85546875" style="5" bestFit="1" customWidth="1"/>
    <col min="11" max="11" width="20.28515625" style="5" bestFit="1" customWidth="1"/>
    <col min="12" max="12" width="34.42578125" style="5" bestFit="1" customWidth="1"/>
    <col min="13" max="13" width="41.5703125" style="5" bestFit="1" customWidth="1"/>
    <col min="14" max="15" width="18.42578125" style="5" bestFit="1" customWidth="1"/>
    <col min="16" max="16384" width="9.140625" style="5"/>
  </cols>
  <sheetData>
    <row r="1" spans="1:13" x14ac:dyDescent="0.25">
      <c r="A1" s="5" t="s">
        <v>0</v>
      </c>
      <c r="B1" s="5" t="s">
        <v>29</v>
      </c>
      <c r="C1" s="5" t="s">
        <v>23</v>
      </c>
      <c r="D1" s="5" t="s">
        <v>22</v>
      </c>
      <c r="E1" s="5" t="s">
        <v>30</v>
      </c>
      <c r="F1" s="5" t="s">
        <v>25</v>
      </c>
      <c r="G1" s="5" t="s">
        <v>34</v>
      </c>
      <c r="H1" s="5" t="s">
        <v>35</v>
      </c>
      <c r="I1" s="5" t="s">
        <v>24</v>
      </c>
      <c r="J1" s="5" t="s">
        <v>66</v>
      </c>
      <c r="K1" s="5" t="s">
        <v>33</v>
      </c>
      <c r="L1" s="5" t="s">
        <v>47</v>
      </c>
      <c r="M1" s="5" t="s">
        <v>127</v>
      </c>
    </row>
    <row r="2" spans="1:13" x14ac:dyDescent="0.25">
      <c r="A2" s="5" t="s">
        <v>492</v>
      </c>
      <c r="B2" s="5" t="s">
        <v>493</v>
      </c>
      <c r="C2" s="5" t="s">
        <v>494</v>
      </c>
      <c r="D2" s="5" t="s">
        <v>495</v>
      </c>
      <c r="E2" s="5" t="s">
        <v>496</v>
      </c>
      <c r="F2" s="5">
        <v>2000</v>
      </c>
      <c r="G2" s="6">
        <v>21875</v>
      </c>
      <c r="H2" s="6">
        <v>2550</v>
      </c>
      <c r="I2" s="5" t="s">
        <v>128</v>
      </c>
      <c r="J2" s="9">
        <v>618</v>
      </c>
      <c r="K2" s="9">
        <v>1575000</v>
      </c>
      <c r="L2" s="8"/>
    </row>
    <row r="3" spans="1:13" x14ac:dyDescent="0.25">
      <c r="A3" s="5" t="s">
        <v>497</v>
      </c>
      <c r="B3" s="5" t="s">
        <v>497</v>
      </c>
      <c r="C3" s="5" t="s">
        <v>10</v>
      </c>
      <c r="D3" s="5" t="s">
        <v>498</v>
      </c>
      <c r="E3" s="5" t="s">
        <v>499</v>
      </c>
      <c r="F3" s="5">
        <v>2014</v>
      </c>
      <c r="G3" s="6">
        <v>279761</v>
      </c>
      <c r="H3" s="6">
        <v>5500</v>
      </c>
      <c r="I3" s="5" t="s">
        <v>500</v>
      </c>
      <c r="J3" s="9">
        <v>1511</v>
      </c>
      <c r="K3" s="9">
        <v>8309000</v>
      </c>
      <c r="L3" s="8"/>
    </row>
    <row r="4" spans="1:13" x14ac:dyDescent="0.25">
      <c r="A4" s="5" t="s">
        <v>501</v>
      </c>
      <c r="B4" s="5" t="s">
        <v>502</v>
      </c>
      <c r="C4" s="5" t="s">
        <v>317</v>
      </c>
      <c r="D4" s="5" t="s">
        <v>503</v>
      </c>
      <c r="E4" s="5" t="s">
        <v>504</v>
      </c>
      <c r="F4" s="5">
        <v>1965</v>
      </c>
      <c r="G4" s="6">
        <v>72723</v>
      </c>
      <c r="H4" s="6">
        <v>10800</v>
      </c>
      <c r="I4" s="5" t="s">
        <v>128</v>
      </c>
      <c r="J4" s="9">
        <v>393</v>
      </c>
      <c r="K4" s="9">
        <v>4241000</v>
      </c>
      <c r="L4" s="8"/>
    </row>
    <row r="5" spans="1:13" x14ac:dyDescent="0.25">
      <c r="A5" s="5" t="s">
        <v>505</v>
      </c>
      <c r="B5" s="5" t="s">
        <v>505</v>
      </c>
      <c r="C5" s="5" t="s">
        <v>10</v>
      </c>
      <c r="D5" s="5" t="s">
        <v>506</v>
      </c>
      <c r="E5" s="5" t="s">
        <v>471</v>
      </c>
      <c r="F5" s="5">
        <v>1964</v>
      </c>
      <c r="G5" s="6">
        <v>14625</v>
      </c>
      <c r="H5" s="6">
        <v>374</v>
      </c>
      <c r="I5" s="5" t="s">
        <v>128</v>
      </c>
      <c r="J5" s="9">
        <v>2324</v>
      </c>
      <c r="K5" s="9">
        <v>869000</v>
      </c>
      <c r="L5" s="8"/>
    </row>
    <row r="6" spans="1:13" x14ac:dyDescent="0.25">
      <c r="A6" s="5" t="s">
        <v>507</v>
      </c>
      <c r="B6" s="5" t="s">
        <v>508</v>
      </c>
      <c r="C6" s="5" t="s">
        <v>509</v>
      </c>
      <c r="D6" s="5" t="s">
        <v>510</v>
      </c>
      <c r="E6" s="5" t="s">
        <v>471</v>
      </c>
      <c r="F6" s="5">
        <v>1999</v>
      </c>
      <c r="G6" s="6">
        <v>27244</v>
      </c>
      <c r="H6" s="6">
        <v>3725</v>
      </c>
      <c r="I6" s="5" t="s">
        <v>128</v>
      </c>
      <c r="J6" s="9">
        <v>474</v>
      </c>
      <c r="K6" s="9">
        <v>1765000</v>
      </c>
      <c r="L6" s="8"/>
    </row>
    <row r="7" spans="1:13" x14ac:dyDescent="0.25">
      <c r="A7" s="5" t="s">
        <v>511</v>
      </c>
      <c r="B7" s="5" t="s">
        <v>511</v>
      </c>
      <c r="C7" s="5" t="s">
        <v>10</v>
      </c>
      <c r="D7" s="5" t="s">
        <v>512</v>
      </c>
      <c r="E7" s="5" t="s">
        <v>471</v>
      </c>
      <c r="F7" s="5">
        <v>2022</v>
      </c>
      <c r="G7" s="6">
        <v>30415</v>
      </c>
      <c r="H7" s="6">
        <v>4750</v>
      </c>
      <c r="I7" s="5" t="s">
        <v>128</v>
      </c>
      <c r="J7" s="9">
        <v>563</v>
      </c>
      <c r="K7" s="9">
        <v>2672000</v>
      </c>
      <c r="L7" s="8"/>
    </row>
    <row r="8" spans="1:13" x14ac:dyDescent="0.25">
      <c r="A8" s="5" t="s">
        <v>460</v>
      </c>
      <c r="B8" s="5" t="s">
        <v>461</v>
      </c>
      <c r="C8" s="5" t="s">
        <v>462</v>
      </c>
      <c r="D8" s="5" t="s">
        <v>463</v>
      </c>
      <c r="E8" s="5" t="s">
        <v>464</v>
      </c>
      <c r="F8" s="5">
        <v>1958</v>
      </c>
      <c r="G8" s="6">
        <v>4532</v>
      </c>
      <c r="H8" s="6">
        <v>493</v>
      </c>
      <c r="I8" s="5" t="s">
        <v>128</v>
      </c>
      <c r="J8" s="9">
        <v>4004</v>
      </c>
      <c r="K8" s="9">
        <v>1974000</v>
      </c>
      <c r="L8" s="8"/>
    </row>
    <row r="9" spans="1:13" ht="45" x14ac:dyDescent="0.25">
      <c r="A9" s="5" t="s">
        <v>465</v>
      </c>
      <c r="B9" s="5" t="s">
        <v>466</v>
      </c>
      <c r="C9" s="5" t="s">
        <v>467</v>
      </c>
      <c r="D9" s="5" t="s">
        <v>468</v>
      </c>
      <c r="E9" s="5" t="s">
        <v>440</v>
      </c>
      <c r="F9" s="5">
        <v>2002</v>
      </c>
      <c r="G9" s="6">
        <v>44814</v>
      </c>
      <c r="H9" s="6">
        <v>5968</v>
      </c>
      <c r="I9" s="5" t="s">
        <v>128</v>
      </c>
      <c r="J9" s="9">
        <v>1766</v>
      </c>
      <c r="K9" s="9">
        <v>10541000</v>
      </c>
      <c r="L9" s="8"/>
    </row>
    <row r="10" spans="1:13" x14ac:dyDescent="0.25">
      <c r="A10" s="5" t="s">
        <v>469</v>
      </c>
      <c r="B10" s="5" t="s">
        <v>469</v>
      </c>
      <c r="C10" s="5" t="s">
        <v>10</v>
      </c>
      <c r="D10" s="5" t="s">
        <v>470</v>
      </c>
      <c r="E10" s="5" t="s">
        <v>471</v>
      </c>
      <c r="F10" s="5">
        <v>1998</v>
      </c>
      <c r="G10" s="6">
        <v>30995</v>
      </c>
      <c r="H10" s="6">
        <v>4695</v>
      </c>
      <c r="I10" s="5" t="s">
        <v>128</v>
      </c>
      <c r="J10" s="9">
        <v>610</v>
      </c>
      <c r="K10" s="9">
        <v>2864000</v>
      </c>
      <c r="L10" s="8"/>
    </row>
    <row r="11" spans="1:13" x14ac:dyDescent="0.25">
      <c r="A11" s="5" t="s">
        <v>472</v>
      </c>
      <c r="B11" s="5" t="s">
        <v>472</v>
      </c>
      <c r="C11" s="5" t="s">
        <v>10</v>
      </c>
      <c r="D11" s="5" t="s">
        <v>473</v>
      </c>
      <c r="E11" s="5" t="s">
        <v>474</v>
      </c>
      <c r="F11" s="5">
        <v>1969</v>
      </c>
      <c r="G11" s="6">
        <v>12125</v>
      </c>
      <c r="H11" s="6">
        <v>1827</v>
      </c>
      <c r="I11" s="5" t="s">
        <v>475</v>
      </c>
      <c r="J11" s="9">
        <v>475</v>
      </c>
      <c r="K11" s="9">
        <v>867000</v>
      </c>
      <c r="L11" s="8"/>
    </row>
    <row r="12" spans="1:13" x14ac:dyDescent="0.25">
      <c r="A12" s="5" t="s">
        <v>476</v>
      </c>
      <c r="B12" s="5" t="s">
        <v>476</v>
      </c>
      <c r="C12" s="5" t="s">
        <v>10</v>
      </c>
      <c r="D12" s="5" t="s">
        <v>477</v>
      </c>
      <c r="E12" s="5" t="s">
        <v>478</v>
      </c>
      <c r="F12" s="5">
        <v>1999</v>
      </c>
      <c r="G12" s="6">
        <v>22400</v>
      </c>
      <c r="H12" s="6">
        <v>1041</v>
      </c>
      <c r="I12" s="5" t="s">
        <v>128</v>
      </c>
      <c r="J12" s="9">
        <v>1506</v>
      </c>
      <c r="K12" s="9">
        <v>1568000</v>
      </c>
      <c r="L12" s="8"/>
    </row>
    <row r="13" spans="1:13" x14ac:dyDescent="0.25">
      <c r="A13" s="5" t="s">
        <v>513</v>
      </c>
      <c r="B13" s="5" t="s">
        <v>513</v>
      </c>
      <c r="C13" s="5" t="s">
        <v>10</v>
      </c>
      <c r="D13" s="5" t="s">
        <v>514</v>
      </c>
      <c r="E13" s="5" t="s">
        <v>478</v>
      </c>
      <c r="F13" s="5">
        <v>1959</v>
      </c>
      <c r="G13" s="6">
        <v>10063</v>
      </c>
      <c r="H13" s="6">
        <v>1512</v>
      </c>
      <c r="I13" s="5" t="s">
        <v>128</v>
      </c>
      <c r="J13" s="9">
        <v>439</v>
      </c>
      <c r="K13" s="9">
        <v>664000</v>
      </c>
      <c r="L13" s="8"/>
    </row>
    <row r="14" spans="1:13" x14ac:dyDescent="0.25">
      <c r="A14" s="5" t="s">
        <v>519</v>
      </c>
      <c r="B14" s="5" t="s">
        <v>519</v>
      </c>
      <c r="C14" s="5" t="s">
        <v>10</v>
      </c>
      <c r="D14" s="5" t="s">
        <v>520</v>
      </c>
      <c r="E14" s="5" t="s">
        <v>478</v>
      </c>
      <c r="F14" s="5">
        <v>1965</v>
      </c>
      <c r="G14" s="6">
        <v>9280</v>
      </c>
      <c r="H14" s="6">
        <v>419</v>
      </c>
      <c r="I14" s="5" t="s">
        <v>128</v>
      </c>
      <c r="J14" s="9">
        <v>1315</v>
      </c>
      <c r="K14" s="9">
        <v>551000</v>
      </c>
      <c r="L14" s="8"/>
    </row>
    <row r="15" spans="1:13" x14ac:dyDescent="0.25">
      <c r="A15" s="5" t="s">
        <v>515</v>
      </c>
      <c r="B15" s="5" t="s">
        <v>516</v>
      </c>
      <c r="C15" s="5" t="s">
        <v>517</v>
      </c>
      <c r="D15" s="5" t="s">
        <v>518</v>
      </c>
      <c r="E15" s="5" t="s">
        <v>478</v>
      </c>
      <c r="F15" s="5">
        <v>2006</v>
      </c>
      <c r="G15" s="6">
        <v>16100</v>
      </c>
      <c r="H15" s="6">
        <v>3168</v>
      </c>
      <c r="I15" s="5" t="s">
        <v>128</v>
      </c>
      <c r="J15" s="9">
        <v>402</v>
      </c>
      <c r="K15" s="9">
        <v>1275000</v>
      </c>
      <c r="L15" s="8"/>
    </row>
    <row r="16" spans="1:13" x14ac:dyDescent="0.25">
      <c r="A16" s="5" t="s">
        <v>521</v>
      </c>
      <c r="B16" s="5" t="s">
        <v>521</v>
      </c>
      <c r="C16" s="5" t="s">
        <v>10</v>
      </c>
      <c r="D16" s="5" t="s">
        <v>522</v>
      </c>
      <c r="E16" s="5" t="s">
        <v>523</v>
      </c>
      <c r="F16" s="5">
        <v>1952</v>
      </c>
      <c r="G16" s="6">
        <v>112200</v>
      </c>
      <c r="H16" s="6">
        <v>9641</v>
      </c>
      <c r="I16" s="5" t="s">
        <v>500</v>
      </c>
      <c r="J16" s="9">
        <v>407</v>
      </c>
      <c r="K16" s="9">
        <v>3926000</v>
      </c>
      <c r="L16" s="8"/>
    </row>
    <row r="17" spans="1:12" ht="30" x14ac:dyDescent="0.25">
      <c r="A17" s="5" t="s">
        <v>479</v>
      </c>
      <c r="B17" s="5" t="s">
        <v>480</v>
      </c>
      <c r="C17" s="5" t="s">
        <v>481</v>
      </c>
      <c r="D17" s="5" t="s">
        <v>482</v>
      </c>
      <c r="E17" s="5" t="s">
        <v>471</v>
      </c>
      <c r="F17" s="5">
        <v>1983</v>
      </c>
      <c r="G17" s="6">
        <v>15737</v>
      </c>
      <c r="H17" s="6">
        <v>4920</v>
      </c>
      <c r="I17" s="5" t="s">
        <v>128</v>
      </c>
      <c r="J17" s="9">
        <v>271</v>
      </c>
      <c r="K17" s="9">
        <v>1333000</v>
      </c>
      <c r="L17" s="8"/>
    </row>
    <row r="18" spans="1:12" ht="30" x14ac:dyDescent="0.25">
      <c r="A18" s="5" t="s">
        <v>483</v>
      </c>
      <c r="B18" s="5" t="s">
        <v>484</v>
      </c>
      <c r="C18" s="5" t="s">
        <v>485</v>
      </c>
      <c r="D18" s="5" t="s">
        <v>486</v>
      </c>
      <c r="E18" s="5" t="s">
        <v>474</v>
      </c>
      <c r="F18" s="5">
        <v>2005</v>
      </c>
      <c r="G18" s="6">
        <v>14482</v>
      </c>
      <c r="H18" s="6">
        <v>1269</v>
      </c>
      <c r="I18" s="5" t="s">
        <v>128</v>
      </c>
      <c r="J18" s="9">
        <v>1063</v>
      </c>
      <c r="K18" s="9">
        <v>1349000</v>
      </c>
      <c r="L18" s="8"/>
    </row>
    <row r="19" spans="1:12" x14ac:dyDescent="0.25">
      <c r="A19" s="5" t="s">
        <v>487</v>
      </c>
      <c r="B19" s="5" t="s">
        <v>487</v>
      </c>
      <c r="C19" s="5" t="s">
        <v>10</v>
      </c>
      <c r="D19" s="5" t="s">
        <v>488</v>
      </c>
      <c r="E19" s="5" t="s">
        <v>474</v>
      </c>
      <c r="F19" s="5">
        <v>1968</v>
      </c>
      <c r="G19" s="6">
        <v>12500</v>
      </c>
      <c r="H19" s="6">
        <v>2039</v>
      </c>
      <c r="I19" s="5" t="s">
        <v>128</v>
      </c>
      <c r="J19" s="9">
        <v>519</v>
      </c>
      <c r="K19" s="9">
        <v>1059000</v>
      </c>
      <c r="L19" s="8"/>
    </row>
    <row r="20" spans="1:12" x14ac:dyDescent="0.25">
      <c r="A20" s="5" t="s">
        <v>489</v>
      </c>
      <c r="B20" s="5" t="s">
        <v>489</v>
      </c>
      <c r="C20" s="5" t="s">
        <v>10</v>
      </c>
      <c r="D20" s="5" t="s">
        <v>490</v>
      </c>
      <c r="E20" s="5" t="s">
        <v>491</v>
      </c>
      <c r="F20" s="5">
        <v>1969</v>
      </c>
      <c r="G20" s="6">
        <v>16050</v>
      </c>
      <c r="H20" s="6">
        <v>1721</v>
      </c>
      <c r="I20" s="5" t="s">
        <v>128</v>
      </c>
      <c r="J20" s="9">
        <v>653</v>
      </c>
      <c r="K20" s="9">
        <v>1124000</v>
      </c>
      <c r="L20" s="8"/>
    </row>
    <row r="21" spans="1:12" x14ac:dyDescent="0.25">
      <c r="A21" s="5" t="s">
        <v>524</v>
      </c>
      <c r="B21" s="5" t="s">
        <v>524</v>
      </c>
      <c r="C21" s="5" t="s">
        <v>10</v>
      </c>
      <c r="D21" s="5" t="s">
        <v>525</v>
      </c>
      <c r="E21" s="5" t="s">
        <v>491</v>
      </c>
      <c r="F21" s="5">
        <v>1985</v>
      </c>
      <c r="G21" s="6">
        <v>8000</v>
      </c>
      <c r="H21" s="6">
        <v>400</v>
      </c>
      <c r="I21" s="5" t="s">
        <v>128</v>
      </c>
      <c r="J21" s="9">
        <v>1385</v>
      </c>
      <c r="K21" s="9">
        <v>554000</v>
      </c>
      <c r="L21" s="8"/>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2A4F-6663-49AA-A918-8285FC9BE66E}">
  <dimension ref="A1:Y651"/>
  <sheetViews>
    <sheetView topLeftCell="A6" workbookViewId="0"/>
  </sheetViews>
  <sheetFormatPr defaultColWidth="9.140625" defaultRowHeight="15" x14ac:dyDescent="0.25"/>
  <cols>
    <col min="1" max="1" width="18.140625" style="5" bestFit="1" customWidth="1"/>
    <col min="2" max="3" width="81.140625" style="5" bestFit="1" customWidth="1"/>
    <col min="4" max="4" width="30.85546875" style="5" bestFit="1" customWidth="1"/>
    <col min="5" max="5" width="10.140625" style="5" bestFit="1" customWidth="1"/>
    <col min="6" max="6" width="81.140625" style="5" bestFit="1" customWidth="1"/>
    <col min="7" max="7" width="49.5703125" style="5" bestFit="1" customWidth="1"/>
    <col min="8" max="8" width="12.7109375" style="6" bestFit="1" customWidth="1"/>
    <col min="9" max="9" width="9.5703125" style="6" bestFit="1" customWidth="1"/>
    <col min="10" max="10" width="17.5703125" style="6" bestFit="1" customWidth="1"/>
    <col min="11" max="11" width="19.7109375" style="5" bestFit="1" customWidth="1"/>
    <col min="12" max="12" width="16.140625" style="5" bestFit="1" customWidth="1"/>
    <col min="13" max="13" width="13.140625" style="5" bestFit="1" customWidth="1"/>
    <col min="14" max="14" width="12.42578125" style="7" bestFit="1" customWidth="1"/>
    <col min="15" max="15" width="13.140625" style="5" bestFit="1" customWidth="1"/>
    <col min="16" max="16" width="8.42578125" style="7" bestFit="1" customWidth="1"/>
    <col min="17" max="17" width="13.140625" style="5" bestFit="1" customWidth="1"/>
    <col min="18" max="18" width="12" style="5" bestFit="1" customWidth="1"/>
    <col min="19" max="19" width="11" style="7" bestFit="1" customWidth="1"/>
    <col min="20" max="20" width="14.85546875" style="5" bestFit="1" customWidth="1"/>
    <col min="21" max="21" width="22" style="5" bestFit="1" customWidth="1"/>
    <col min="22" max="22" width="23" style="5" bestFit="1" customWidth="1"/>
    <col min="23" max="23" width="20.28515625" style="5" bestFit="1" customWidth="1"/>
    <col min="24" max="24" width="34.42578125" style="5" bestFit="1" customWidth="1"/>
    <col min="25" max="25" width="51.5703125" style="5" bestFit="1" customWidth="1"/>
    <col min="26" max="26" width="19.42578125" style="5" bestFit="1" customWidth="1"/>
    <col min="27" max="30" width="33" style="5" bestFit="1" customWidth="1"/>
    <col min="31" max="16384" width="9.140625" style="5"/>
  </cols>
  <sheetData>
    <row r="1" spans="1:25" x14ac:dyDescent="0.25">
      <c r="A1" s="5" t="s">
        <v>0</v>
      </c>
      <c r="B1" s="5" t="s">
        <v>29</v>
      </c>
      <c r="C1" s="5" t="s">
        <v>23</v>
      </c>
      <c r="D1" s="5" t="s">
        <v>22</v>
      </c>
      <c r="E1" s="5" t="s">
        <v>30</v>
      </c>
      <c r="F1" s="5" t="s">
        <v>25</v>
      </c>
      <c r="G1" s="5" t="s">
        <v>24</v>
      </c>
      <c r="H1" s="6" t="s">
        <v>34</v>
      </c>
      <c r="I1" s="6" t="s">
        <v>35</v>
      </c>
      <c r="J1" s="6" t="s">
        <v>104</v>
      </c>
      <c r="K1" s="5" t="s">
        <v>43</v>
      </c>
      <c r="L1" s="5" t="s">
        <v>125</v>
      </c>
      <c r="M1" s="5" t="s">
        <v>65</v>
      </c>
      <c r="N1" s="7" t="s">
        <v>32</v>
      </c>
      <c r="O1" s="5" t="s">
        <v>44</v>
      </c>
      <c r="P1" s="7" t="s">
        <v>26</v>
      </c>
      <c r="Q1" s="5" t="s">
        <v>45</v>
      </c>
      <c r="R1" s="5" t="s">
        <v>27</v>
      </c>
      <c r="S1" s="7" t="s">
        <v>28</v>
      </c>
      <c r="T1" s="5" t="s">
        <v>66</v>
      </c>
      <c r="U1" s="5" t="s">
        <v>129</v>
      </c>
      <c r="V1" s="5" t="s">
        <v>130</v>
      </c>
      <c r="W1" s="5" t="s">
        <v>33</v>
      </c>
      <c r="X1" s="5" t="s">
        <v>47</v>
      </c>
      <c r="Y1" s="5" t="s">
        <v>127</v>
      </c>
    </row>
    <row r="2" spans="1:25" x14ac:dyDescent="0.25">
      <c r="A2" s="5" t="s">
        <v>2851</v>
      </c>
      <c r="B2" s="5" t="s">
        <v>2851</v>
      </c>
      <c r="C2" s="5" t="s">
        <v>4</v>
      </c>
      <c r="D2" s="5" t="s">
        <v>2852</v>
      </c>
      <c r="E2" s="5" t="s">
        <v>499</v>
      </c>
      <c r="F2" s="5" t="s">
        <v>60</v>
      </c>
      <c r="G2" s="5" t="s">
        <v>105</v>
      </c>
      <c r="H2" s="6">
        <v>75141</v>
      </c>
      <c r="I2" s="5">
        <v>3476</v>
      </c>
      <c r="J2" s="6">
        <v>3476</v>
      </c>
      <c r="K2" s="5" t="s">
        <v>48</v>
      </c>
      <c r="L2" s="8">
        <v>18</v>
      </c>
      <c r="M2" s="9">
        <v>62568</v>
      </c>
      <c r="N2" s="10">
        <v>0.05</v>
      </c>
      <c r="O2" s="9">
        <v>59439.6</v>
      </c>
      <c r="P2" s="10">
        <v>0.52928862498439055</v>
      </c>
      <c r="Q2" s="9">
        <v>31460.70415362218</v>
      </c>
      <c r="R2" s="9">
        <v>27978.895846377814</v>
      </c>
      <c r="S2" s="10">
        <v>7.4999999999999997E-2</v>
      </c>
      <c r="T2" s="8">
        <v>107.32219350355896</v>
      </c>
      <c r="U2" s="11">
        <v>67320</v>
      </c>
      <c r="V2" s="9">
        <v>1009800</v>
      </c>
      <c r="W2" s="9">
        <v>1383000</v>
      </c>
      <c r="X2" s="9"/>
    </row>
    <row r="3" spans="1:25" x14ac:dyDescent="0.25">
      <c r="A3" s="5" t="s">
        <v>2853</v>
      </c>
      <c r="B3" s="5" t="s">
        <v>2853</v>
      </c>
      <c r="C3" s="5" t="s">
        <v>18</v>
      </c>
      <c r="D3" s="5" t="s">
        <v>2854</v>
      </c>
      <c r="E3" s="5" t="s">
        <v>471</v>
      </c>
      <c r="F3" s="5" t="s">
        <v>179</v>
      </c>
      <c r="G3" s="5" t="s">
        <v>105</v>
      </c>
      <c r="H3" s="6">
        <v>6000</v>
      </c>
      <c r="I3" s="5">
        <v>4800</v>
      </c>
      <c r="J3" s="6">
        <v>4800</v>
      </c>
      <c r="K3" s="5" t="s">
        <v>48</v>
      </c>
      <c r="L3" s="8">
        <v>16.2</v>
      </c>
      <c r="M3" s="9">
        <v>77760</v>
      </c>
      <c r="N3" s="10">
        <v>0.05</v>
      </c>
      <c r="O3" s="9">
        <v>73872</v>
      </c>
      <c r="P3" s="10">
        <v>0.5292880068315059</v>
      </c>
      <c r="Q3" s="9">
        <v>39099.563640657005</v>
      </c>
      <c r="R3" s="9">
        <v>34772.436359342995</v>
      </c>
      <c r="S3" s="10">
        <v>7.4999999999999997E-2</v>
      </c>
      <c r="T3" s="8">
        <v>96.590100998174989</v>
      </c>
      <c r="U3" s="11">
        <v>0</v>
      </c>
      <c r="V3" s="9">
        <v>0</v>
      </c>
      <c r="W3" s="9">
        <v>464000</v>
      </c>
      <c r="X3" s="9"/>
    </row>
    <row r="4" spans="1:25" x14ac:dyDescent="0.25">
      <c r="A4" s="5" t="s">
        <v>2855</v>
      </c>
      <c r="B4" s="5" t="s">
        <v>2855</v>
      </c>
      <c r="C4" s="5" t="s">
        <v>18</v>
      </c>
      <c r="D4" s="5" t="s">
        <v>2856</v>
      </c>
      <c r="E4" s="5" t="s">
        <v>471</v>
      </c>
      <c r="F4" s="5" t="s">
        <v>179</v>
      </c>
      <c r="G4" s="5" t="s">
        <v>105</v>
      </c>
      <c r="H4" s="6">
        <v>3000</v>
      </c>
      <c r="I4" s="5">
        <v>2808</v>
      </c>
      <c r="J4" s="6">
        <v>2823</v>
      </c>
      <c r="K4" s="5" t="s">
        <v>48</v>
      </c>
      <c r="L4" s="8">
        <v>19.8</v>
      </c>
      <c r="M4" s="9">
        <v>55895.4</v>
      </c>
      <c r="N4" s="10">
        <v>0.05</v>
      </c>
      <c r="O4" s="9">
        <v>53100.630000000005</v>
      </c>
      <c r="P4" s="10">
        <v>0.52928854002599668</v>
      </c>
      <c r="Q4" s="9">
        <v>28105.554927160643</v>
      </c>
      <c r="R4" s="9">
        <v>24995.075072839361</v>
      </c>
      <c r="S4" s="10">
        <v>7.4999999999999997E-2</v>
      </c>
      <c r="T4" s="8">
        <v>118.68506682259908</v>
      </c>
      <c r="U4" s="11">
        <v>0</v>
      </c>
      <c r="V4" s="9">
        <v>0</v>
      </c>
      <c r="W4" s="9">
        <v>333000</v>
      </c>
      <c r="X4" s="9"/>
    </row>
    <row r="5" spans="1:25" ht="30" x14ac:dyDescent="0.25">
      <c r="A5" s="5" t="s">
        <v>2857</v>
      </c>
      <c r="B5" s="5" t="s">
        <v>2858</v>
      </c>
      <c r="C5" s="5" t="s">
        <v>2859</v>
      </c>
      <c r="D5" s="5" t="s">
        <v>2860</v>
      </c>
      <c r="E5" s="5" t="s">
        <v>471</v>
      </c>
      <c r="F5" s="5" t="s">
        <v>2861</v>
      </c>
      <c r="G5" s="5" t="s">
        <v>105</v>
      </c>
      <c r="H5" s="6">
        <v>24000</v>
      </c>
      <c r="I5" s="5">
        <v>16476</v>
      </c>
      <c r="J5" s="6">
        <v>16476</v>
      </c>
      <c r="K5" s="5" t="s">
        <v>48</v>
      </c>
      <c r="L5" s="8">
        <v>14.4</v>
      </c>
      <c r="M5" s="9">
        <v>237254.39999999999</v>
      </c>
      <c r="N5" s="10">
        <v>0.05</v>
      </c>
      <c r="O5" s="9">
        <v>225391.68</v>
      </c>
      <c r="P5" s="10">
        <v>0.5292890721761454</v>
      </c>
      <c r="Q5" s="9">
        <v>119297.35318342267</v>
      </c>
      <c r="R5" s="9">
        <v>106094.32681657732</v>
      </c>
      <c r="S5" s="10">
        <v>7.4999999999999997E-2</v>
      </c>
      <c r="T5" s="8">
        <v>85.857673235071076</v>
      </c>
      <c r="U5" s="11">
        <v>0</v>
      </c>
      <c r="V5" s="9">
        <v>0</v>
      </c>
      <c r="W5" s="9">
        <v>1415000</v>
      </c>
      <c r="X5" s="9"/>
    </row>
    <row r="6" spans="1:25" x14ac:dyDescent="0.25">
      <c r="A6" s="5" t="s">
        <v>2862</v>
      </c>
      <c r="B6" s="5" t="s">
        <v>2862</v>
      </c>
      <c r="C6" s="5" t="s">
        <v>4</v>
      </c>
      <c r="D6" s="5" t="s">
        <v>2863</v>
      </c>
      <c r="E6" s="5" t="s">
        <v>504</v>
      </c>
      <c r="F6" s="5" t="s">
        <v>189</v>
      </c>
      <c r="G6" s="5" t="s">
        <v>105</v>
      </c>
      <c r="H6" s="6">
        <v>20780</v>
      </c>
      <c r="I6" s="5">
        <v>3291</v>
      </c>
      <c r="J6" s="6">
        <v>3291</v>
      </c>
      <c r="K6" s="5" t="s">
        <v>48</v>
      </c>
      <c r="L6" s="8">
        <v>18</v>
      </c>
      <c r="M6" s="9">
        <v>59238</v>
      </c>
      <c r="N6" s="10">
        <v>0.05</v>
      </c>
      <c r="O6" s="9">
        <v>56276.1</v>
      </c>
      <c r="P6" s="10">
        <v>0.52928837379057214</v>
      </c>
      <c r="Q6" s="9">
        <v>29786.285452275613</v>
      </c>
      <c r="R6" s="9">
        <v>26489.814547724385</v>
      </c>
      <c r="S6" s="10">
        <v>7.4999999999999997E-2</v>
      </c>
      <c r="T6" s="8">
        <v>107.32225077574957</v>
      </c>
      <c r="U6" s="11">
        <v>13375.25</v>
      </c>
      <c r="V6" s="9">
        <v>200628.75</v>
      </c>
      <c r="W6" s="9">
        <v>554000</v>
      </c>
      <c r="X6" s="9"/>
    </row>
    <row r="7" spans="1:25" x14ac:dyDescent="0.25">
      <c r="A7" s="5" t="s">
        <v>2864</v>
      </c>
      <c r="B7" s="5" t="s">
        <v>2864</v>
      </c>
      <c r="C7" s="5" t="s">
        <v>18</v>
      </c>
      <c r="D7" s="5" t="s">
        <v>2865</v>
      </c>
      <c r="E7" s="5" t="s">
        <v>478</v>
      </c>
      <c r="F7" s="5" t="s">
        <v>279</v>
      </c>
      <c r="G7" s="5" t="s">
        <v>105</v>
      </c>
      <c r="H7" s="6">
        <v>3500</v>
      </c>
      <c r="I7" s="5">
        <v>780</v>
      </c>
      <c r="J7" s="6">
        <v>780</v>
      </c>
      <c r="K7" s="5" t="s">
        <v>48</v>
      </c>
      <c r="L7" s="8">
        <v>23.957999999999998</v>
      </c>
      <c r="M7" s="9">
        <v>18687.240000000002</v>
      </c>
      <c r="N7" s="10">
        <v>0.05</v>
      </c>
      <c r="O7" s="9">
        <v>17752.878000000001</v>
      </c>
      <c r="P7" s="10">
        <v>0.52928673323941144</v>
      </c>
      <c r="Q7" s="9">
        <v>9396.3628022178164</v>
      </c>
      <c r="R7" s="9">
        <v>8356.5151977821843</v>
      </c>
      <c r="S7" s="10">
        <v>7.4999999999999997E-2</v>
      </c>
      <c r="T7" s="8">
        <v>142.84641363730233</v>
      </c>
      <c r="U7" s="11">
        <v>1745</v>
      </c>
      <c r="V7" s="9">
        <v>34900</v>
      </c>
      <c r="W7" s="9">
        <v>146000</v>
      </c>
      <c r="X7" s="9"/>
    </row>
    <row r="8" spans="1:25" x14ac:dyDescent="0.25">
      <c r="A8" s="5" t="s">
        <v>2866</v>
      </c>
      <c r="B8" s="5" t="s">
        <v>2866</v>
      </c>
      <c r="C8" s="5" t="s">
        <v>4</v>
      </c>
      <c r="D8" s="5" t="s">
        <v>2867</v>
      </c>
      <c r="E8" s="5" t="s">
        <v>496</v>
      </c>
      <c r="F8" s="5" t="s">
        <v>298</v>
      </c>
      <c r="G8" s="5" t="s">
        <v>2868</v>
      </c>
      <c r="H8" s="6">
        <v>25459</v>
      </c>
      <c r="I8" s="5">
        <v>4000</v>
      </c>
      <c r="J8" s="6">
        <v>4000</v>
      </c>
      <c r="K8" s="5" t="s">
        <v>48</v>
      </c>
      <c r="L8" s="8">
        <v>15</v>
      </c>
      <c r="M8" s="9">
        <v>60000</v>
      </c>
      <c r="N8" s="10">
        <v>0.05</v>
      </c>
      <c r="O8" s="9">
        <v>57000</v>
      </c>
      <c r="P8" s="10">
        <v>0.52928834756627618</v>
      </c>
      <c r="Q8" s="9">
        <v>30169.435811277741</v>
      </c>
      <c r="R8" s="9">
        <v>26830.564188722259</v>
      </c>
      <c r="S8" s="10">
        <v>7.4999999999999997E-2</v>
      </c>
      <c r="T8" s="8">
        <v>89.435213962407531</v>
      </c>
      <c r="U8" s="11">
        <v>16459</v>
      </c>
      <c r="V8" s="9">
        <v>246885</v>
      </c>
      <c r="W8" s="9">
        <v>605000</v>
      </c>
      <c r="X8" s="9"/>
    </row>
    <row r="9" spans="1:25" x14ac:dyDescent="0.25">
      <c r="A9" s="5" t="s">
        <v>2869</v>
      </c>
      <c r="B9" s="5" t="s">
        <v>2869</v>
      </c>
      <c r="C9" s="5" t="s">
        <v>18</v>
      </c>
      <c r="D9" s="5" t="s">
        <v>2870</v>
      </c>
      <c r="E9" s="5" t="s">
        <v>496</v>
      </c>
      <c r="F9" s="5" t="s">
        <v>51</v>
      </c>
      <c r="G9" s="5" t="s">
        <v>105</v>
      </c>
      <c r="H9" s="6">
        <v>13937</v>
      </c>
      <c r="I9" s="5">
        <v>4989</v>
      </c>
      <c r="J9" s="6">
        <v>5275</v>
      </c>
      <c r="K9" s="5" t="s">
        <v>48</v>
      </c>
      <c r="L9" s="8">
        <v>16.2</v>
      </c>
      <c r="M9" s="9">
        <v>85455</v>
      </c>
      <c r="N9" s="10">
        <v>0.05</v>
      </c>
      <c r="O9" s="9">
        <v>81182.25</v>
      </c>
      <c r="P9" s="10">
        <v>0.529289972568734</v>
      </c>
      <c r="Q9" s="9">
        <v>42968.950875568109</v>
      </c>
      <c r="R9" s="9">
        <v>38213.299124431891</v>
      </c>
      <c r="S9" s="10">
        <v>7.4999999999999997E-2</v>
      </c>
      <c r="T9" s="8">
        <v>102.12680998044202</v>
      </c>
      <c r="U9" s="11">
        <v>2711.75</v>
      </c>
      <c r="V9" s="9">
        <v>40676.25</v>
      </c>
      <c r="W9" s="9">
        <v>550000</v>
      </c>
      <c r="X9" s="9"/>
    </row>
    <row r="10" spans="1:25" x14ac:dyDescent="0.25">
      <c r="A10" s="5" t="s">
        <v>2871</v>
      </c>
      <c r="B10" s="5" t="s">
        <v>2872</v>
      </c>
      <c r="C10" s="5" t="s">
        <v>106</v>
      </c>
      <c r="D10" s="5" t="s">
        <v>2873</v>
      </c>
      <c r="E10" s="5" t="s">
        <v>471</v>
      </c>
      <c r="F10" s="5" t="s">
        <v>2874</v>
      </c>
      <c r="G10" s="5" t="s">
        <v>105</v>
      </c>
      <c r="H10" s="6">
        <v>15625</v>
      </c>
      <c r="I10" s="5">
        <v>5557</v>
      </c>
      <c r="J10" s="6">
        <v>5557</v>
      </c>
      <c r="K10" s="5" t="s">
        <v>48</v>
      </c>
      <c r="L10" s="8">
        <v>19.602</v>
      </c>
      <c r="M10" s="9">
        <v>108928.314</v>
      </c>
      <c r="N10" s="10">
        <v>0.05</v>
      </c>
      <c r="O10" s="9">
        <v>103481.8983</v>
      </c>
      <c r="P10" s="10">
        <v>0.52928885334612319</v>
      </c>
      <c r="Q10" s="9">
        <v>54771.815293287131</v>
      </c>
      <c r="R10" s="9">
        <v>48710.08300671287</v>
      </c>
      <c r="S10" s="10">
        <v>7.4999999999999997E-2</v>
      </c>
      <c r="T10" s="8">
        <v>116.8738120249844</v>
      </c>
      <c r="U10" s="11">
        <v>3121.75</v>
      </c>
      <c r="V10" s="9">
        <v>46826.25</v>
      </c>
      <c r="W10" s="9">
        <v>696000</v>
      </c>
      <c r="X10" s="9"/>
    </row>
    <row r="11" spans="1:25" ht="30" x14ac:dyDescent="0.25">
      <c r="A11" s="5" t="s">
        <v>2875</v>
      </c>
      <c r="B11" s="5" t="s">
        <v>2876</v>
      </c>
      <c r="C11" s="5" t="s">
        <v>2877</v>
      </c>
      <c r="D11" s="5" t="s">
        <v>2878</v>
      </c>
      <c r="E11" s="5" t="s">
        <v>478</v>
      </c>
      <c r="F11" s="5" t="s">
        <v>2879</v>
      </c>
      <c r="G11" s="5" t="s">
        <v>88</v>
      </c>
      <c r="H11" s="6">
        <v>22926</v>
      </c>
      <c r="I11" s="5">
        <v>17557</v>
      </c>
      <c r="J11" s="6">
        <v>16886</v>
      </c>
      <c r="K11" s="5" t="s">
        <v>48</v>
      </c>
      <c r="L11" s="8">
        <v>20.8</v>
      </c>
      <c r="M11" s="9">
        <v>351228.8</v>
      </c>
      <c r="N11" s="10">
        <v>0.1</v>
      </c>
      <c r="O11" s="9">
        <v>316105.92</v>
      </c>
      <c r="P11" s="10">
        <v>0.48462967197809825</v>
      </c>
      <c r="Q11" s="9">
        <v>153194.30831993496</v>
      </c>
      <c r="R11" s="9">
        <v>162911.61168006502</v>
      </c>
      <c r="S11" s="10">
        <v>9.5000000000000001E-2</v>
      </c>
      <c r="T11" s="8">
        <v>97.673809324854702</v>
      </c>
      <c r="U11" s="11">
        <v>0</v>
      </c>
      <c r="V11" s="9">
        <v>0</v>
      </c>
      <c r="W11" s="9">
        <v>1715000</v>
      </c>
      <c r="X11" s="9"/>
    </row>
    <row r="12" spans="1:25" x14ac:dyDescent="0.25">
      <c r="A12" s="5" t="s">
        <v>2880</v>
      </c>
      <c r="B12" s="5" t="s">
        <v>2881</v>
      </c>
      <c r="C12" s="5" t="s">
        <v>2882</v>
      </c>
      <c r="D12" s="5" t="s">
        <v>2883</v>
      </c>
      <c r="E12" s="5" t="s">
        <v>499</v>
      </c>
      <c r="F12" s="5" t="s">
        <v>2884</v>
      </c>
      <c r="G12" s="5" t="s">
        <v>107</v>
      </c>
      <c r="H12" s="6">
        <v>246146</v>
      </c>
      <c r="I12" s="5">
        <v>58253</v>
      </c>
      <c r="J12" s="6">
        <v>58253</v>
      </c>
      <c r="K12" s="5" t="s">
        <v>48</v>
      </c>
      <c r="L12" s="8">
        <v>30.6</v>
      </c>
      <c r="M12" s="9">
        <v>1782541.8</v>
      </c>
      <c r="N12" s="10">
        <v>0.1</v>
      </c>
      <c r="O12" s="9">
        <v>1604287.62</v>
      </c>
      <c r="P12" s="10">
        <v>0.36625254742615426</v>
      </c>
      <c r="Q12" s="9">
        <v>587574.42762924219</v>
      </c>
      <c r="R12" s="9">
        <v>1016713.192370758</v>
      </c>
      <c r="S12" s="10">
        <v>0.08</v>
      </c>
      <c r="T12" s="8">
        <v>218.16756054854639</v>
      </c>
      <c r="U12" s="11">
        <v>115076.75</v>
      </c>
      <c r="V12" s="9">
        <v>2301535</v>
      </c>
      <c r="W12" s="9">
        <v>15010000</v>
      </c>
      <c r="X12" s="9"/>
    </row>
    <row r="13" spans="1:25" x14ac:dyDescent="0.25">
      <c r="A13" s="5" t="s">
        <v>2885</v>
      </c>
      <c r="B13" s="5" t="s">
        <v>2885</v>
      </c>
      <c r="C13" s="5" t="s">
        <v>18</v>
      </c>
      <c r="D13" s="5" t="s">
        <v>2886</v>
      </c>
      <c r="E13" s="5" t="s">
        <v>471</v>
      </c>
      <c r="F13" s="5" t="s">
        <v>229</v>
      </c>
      <c r="G13" s="5" t="s">
        <v>105</v>
      </c>
      <c r="H13" s="6">
        <v>3420</v>
      </c>
      <c r="I13" s="5">
        <v>2968</v>
      </c>
      <c r="J13" s="6">
        <v>2968</v>
      </c>
      <c r="K13" s="5" t="s">
        <v>48</v>
      </c>
      <c r="L13" s="8">
        <v>16.2</v>
      </c>
      <c r="M13" s="9">
        <v>48081.599999999999</v>
      </c>
      <c r="N13" s="10">
        <v>0.05</v>
      </c>
      <c r="O13" s="9">
        <v>45677.52</v>
      </c>
      <c r="P13" s="10">
        <v>0.5292880068315059</v>
      </c>
      <c r="Q13" s="9">
        <v>24176.563517806244</v>
      </c>
      <c r="R13" s="9">
        <v>21500.956482193753</v>
      </c>
      <c r="S13" s="10">
        <v>7.4999999999999997E-2</v>
      </c>
      <c r="T13" s="8">
        <v>96.590100998175004</v>
      </c>
      <c r="U13" s="11">
        <v>0</v>
      </c>
      <c r="V13" s="9">
        <v>0</v>
      </c>
      <c r="W13" s="9">
        <v>287000</v>
      </c>
      <c r="X13" s="9"/>
    </row>
    <row r="14" spans="1:25" x14ac:dyDescent="0.25">
      <c r="A14" s="5" t="s">
        <v>2887</v>
      </c>
      <c r="B14" s="5" t="s">
        <v>2887</v>
      </c>
      <c r="C14" s="5" t="s">
        <v>18</v>
      </c>
      <c r="D14" s="5" t="s">
        <v>1956</v>
      </c>
      <c r="E14" s="5" t="s">
        <v>471</v>
      </c>
      <c r="F14" s="5" t="s">
        <v>276</v>
      </c>
      <c r="G14" s="5" t="s">
        <v>111</v>
      </c>
      <c r="H14" s="6">
        <v>20916</v>
      </c>
      <c r="I14" s="5">
        <v>1965</v>
      </c>
      <c r="J14" s="6">
        <v>1965</v>
      </c>
      <c r="K14" s="5" t="s">
        <v>50</v>
      </c>
      <c r="L14" s="8">
        <v>28.6</v>
      </c>
      <c r="M14" s="9">
        <v>56199</v>
      </c>
      <c r="N14" s="10">
        <v>0.05</v>
      </c>
      <c r="O14" s="9">
        <v>53389.05</v>
      </c>
      <c r="P14" s="10">
        <v>0.55732051550724049</v>
      </c>
      <c r="Q14" s="9">
        <v>29754.812868441837</v>
      </c>
      <c r="R14" s="9">
        <v>23634.237131558169</v>
      </c>
      <c r="S14" s="10">
        <v>6.5000000000000002E-2</v>
      </c>
      <c r="T14" s="8">
        <v>185.04002451797351</v>
      </c>
      <c r="U14" s="11">
        <v>16494.75</v>
      </c>
      <c r="V14" s="9">
        <v>329895</v>
      </c>
      <c r="W14" s="9">
        <v>693000</v>
      </c>
      <c r="X14" s="9"/>
    </row>
    <row r="15" spans="1:25" x14ac:dyDescent="0.25">
      <c r="A15" s="5" t="s">
        <v>2888</v>
      </c>
      <c r="B15" s="5" t="s">
        <v>2889</v>
      </c>
      <c r="C15" s="5" t="s">
        <v>409</v>
      </c>
      <c r="D15" s="5" t="s">
        <v>2890</v>
      </c>
      <c r="E15" s="5" t="s">
        <v>528</v>
      </c>
      <c r="F15" s="5" t="s">
        <v>280</v>
      </c>
      <c r="G15" s="5" t="s">
        <v>411</v>
      </c>
      <c r="H15" s="6">
        <v>38421</v>
      </c>
      <c r="I15" s="5">
        <v>1046163</v>
      </c>
      <c r="J15" s="6">
        <v>859031</v>
      </c>
      <c r="K15" s="5" t="s">
        <v>53</v>
      </c>
      <c r="L15" s="8">
        <v>44.5</v>
      </c>
      <c r="M15" s="9">
        <v>38226879.5</v>
      </c>
      <c r="N15" s="10">
        <v>0.2</v>
      </c>
      <c r="O15" s="9">
        <v>30581503.600000001</v>
      </c>
      <c r="P15" s="10">
        <v>0.53587553357592488</v>
      </c>
      <c r="Q15" s="9">
        <v>16387879.55920407</v>
      </c>
      <c r="R15" s="9">
        <v>14193624.040795932</v>
      </c>
      <c r="S15" s="10">
        <v>7.2499999999999995E-2</v>
      </c>
      <c r="T15" s="8">
        <v>187.13539352914751</v>
      </c>
      <c r="U15" s="11">
        <v>0</v>
      </c>
      <c r="V15" s="9">
        <v>0</v>
      </c>
      <c r="W15" s="9">
        <v>195774000</v>
      </c>
      <c r="X15" s="9"/>
    </row>
    <row r="16" spans="1:25" ht="30" x14ac:dyDescent="0.25">
      <c r="A16" s="5" t="s">
        <v>2891</v>
      </c>
      <c r="B16" s="5" t="s">
        <v>2892</v>
      </c>
      <c r="C16" s="5" t="s">
        <v>2893</v>
      </c>
      <c r="D16" s="5" t="s">
        <v>2894</v>
      </c>
      <c r="E16" s="5" t="s">
        <v>528</v>
      </c>
      <c r="F16" s="5" t="s">
        <v>2895</v>
      </c>
      <c r="G16" s="5" t="s">
        <v>411</v>
      </c>
      <c r="H16" s="6">
        <v>32083</v>
      </c>
      <c r="I16" s="5">
        <v>756084</v>
      </c>
      <c r="J16" s="6">
        <v>649414</v>
      </c>
      <c r="K16" s="5" t="s">
        <v>53</v>
      </c>
      <c r="L16" s="8">
        <v>48.95</v>
      </c>
      <c r="M16" s="9">
        <v>31788815.300000001</v>
      </c>
      <c r="N16" s="10">
        <v>0.2</v>
      </c>
      <c r="O16" s="9">
        <v>25431052.239999998</v>
      </c>
      <c r="P16" s="10">
        <v>0.53587553357592488</v>
      </c>
      <c r="Q16" s="9">
        <v>13627878.688507222</v>
      </c>
      <c r="R16" s="9">
        <v>11803173.55149278</v>
      </c>
      <c r="S16" s="10">
        <v>7.2499999999999995E-2</v>
      </c>
      <c r="T16" s="8">
        <v>215.3231569689261</v>
      </c>
      <c r="U16" s="11">
        <v>0</v>
      </c>
      <c r="V16" s="9">
        <v>0</v>
      </c>
      <c r="W16" s="9">
        <v>162802000</v>
      </c>
      <c r="X16" s="9"/>
    </row>
    <row r="17" spans="1:24" x14ac:dyDescent="0.25">
      <c r="A17" s="5" t="s">
        <v>2896</v>
      </c>
      <c r="B17" s="5" t="s">
        <v>2897</v>
      </c>
      <c r="C17" s="5" t="s">
        <v>413</v>
      </c>
      <c r="D17" s="5" t="s">
        <v>2898</v>
      </c>
      <c r="E17" s="5" t="s">
        <v>528</v>
      </c>
      <c r="F17" s="5" t="s">
        <v>2899</v>
      </c>
      <c r="G17" s="5" t="s">
        <v>411</v>
      </c>
      <c r="H17" s="6">
        <v>15114</v>
      </c>
      <c r="I17" s="5">
        <v>322978</v>
      </c>
      <c r="J17" s="6">
        <v>268833</v>
      </c>
      <c r="K17" s="5" t="s">
        <v>50</v>
      </c>
      <c r="L17" s="8">
        <v>37</v>
      </c>
      <c r="M17" s="9">
        <v>9946821</v>
      </c>
      <c r="N17" s="10">
        <v>0.26</v>
      </c>
      <c r="O17" s="9">
        <v>7360647.54</v>
      </c>
      <c r="P17" s="10">
        <v>0.49461795556025706</v>
      </c>
      <c r="Q17" s="9">
        <v>3640708.4378344351</v>
      </c>
      <c r="R17" s="9">
        <v>3719939.1021655649</v>
      </c>
      <c r="S17" s="10">
        <v>0.09</v>
      </c>
      <c r="T17" s="8">
        <v>127.97359786341021</v>
      </c>
      <c r="U17" s="11">
        <v>0</v>
      </c>
      <c r="V17" s="9">
        <v>0</v>
      </c>
      <c r="W17" s="9">
        <v>41333000</v>
      </c>
      <c r="X17" s="9"/>
    </row>
    <row r="18" spans="1:24" x14ac:dyDescent="0.25">
      <c r="A18" s="5" t="s">
        <v>2900</v>
      </c>
      <c r="B18" s="5" t="s">
        <v>2901</v>
      </c>
      <c r="C18" s="5" t="s">
        <v>409</v>
      </c>
      <c r="D18" s="5" t="s">
        <v>2902</v>
      </c>
      <c r="E18" s="5" t="s">
        <v>528</v>
      </c>
      <c r="F18" s="5" t="s">
        <v>2491</v>
      </c>
      <c r="G18" s="5" t="s">
        <v>411</v>
      </c>
      <c r="H18" s="6">
        <v>45090</v>
      </c>
      <c r="I18" s="5">
        <v>1101926</v>
      </c>
      <c r="J18" s="6">
        <v>1018838</v>
      </c>
      <c r="K18" s="5" t="s">
        <v>53</v>
      </c>
      <c r="L18" s="8">
        <v>44.5</v>
      </c>
      <c r="M18" s="9">
        <v>45338291</v>
      </c>
      <c r="N18" s="10">
        <v>0.2</v>
      </c>
      <c r="O18" s="9">
        <v>36270632.799999997</v>
      </c>
      <c r="P18" s="10">
        <v>0.53587553357592499</v>
      </c>
      <c r="Q18" s="9">
        <v>19436544.704836443</v>
      </c>
      <c r="R18" s="9">
        <v>16834088.095163554</v>
      </c>
      <c r="S18" s="10">
        <v>7.2499999999999995E-2</v>
      </c>
      <c r="T18" s="8">
        <v>210.716798182437</v>
      </c>
      <c r="U18" s="11">
        <v>0</v>
      </c>
      <c r="V18" s="9">
        <v>0</v>
      </c>
      <c r="W18" s="9">
        <v>232194000</v>
      </c>
      <c r="X18" s="9"/>
    </row>
    <row r="19" spans="1:24" ht="30" x14ac:dyDescent="0.25">
      <c r="A19" s="5" t="s">
        <v>2903</v>
      </c>
      <c r="B19" s="5" t="s">
        <v>2904</v>
      </c>
      <c r="C19" s="5" t="s">
        <v>2905</v>
      </c>
      <c r="D19" s="5" t="s">
        <v>2906</v>
      </c>
      <c r="E19" s="5" t="s">
        <v>528</v>
      </c>
      <c r="F19" s="5" t="s">
        <v>2907</v>
      </c>
      <c r="G19" s="5" t="s">
        <v>411</v>
      </c>
      <c r="H19" s="6">
        <v>32892</v>
      </c>
      <c r="I19" s="5">
        <v>661013</v>
      </c>
      <c r="J19" s="6">
        <v>598574</v>
      </c>
      <c r="K19" s="5" t="s">
        <v>53</v>
      </c>
      <c r="L19" s="8">
        <v>44.5</v>
      </c>
      <c r="M19" s="9">
        <v>26636543</v>
      </c>
      <c r="N19" s="10">
        <v>0.2</v>
      </c>
      <c r="O19" s="9">
        <v>21309234.399999999</v>
      </c>
      <c r="P19" s="10">
        <v>0.53587553357592488</v>
      </c>
      <c r="Q19" s="9">
        <v>11419097.354194451</v>
      </c>
      <c r="R19" s="9">
        <v>9890137.0458055455</v>
      </c>
      <c r="S19" s="10">
        <v>7.2499999999999995E-2</v>
      </c>
      <c r="T19" s="8">
        <v>206.37367705388749</v>
      </c>
      <c r="U19" s="11">
        <v>0</v>
      </c>
      <c r="V19" s="9">
        <v>0</v>
      </c>
      <c r="W19" s="9">
        <v>136416000</v>
      </c>
      <c r="X19" s="9"/>
    </row>
    <row r="20" spans="1:24" ht="409.5" x14ac:dyDescent="0.25">
      <c r="A20" s="5" t="s">
        <v>2908</v>
      </c>
      <c r="B20" s="5" t="s">
        <v>2909</v>
      </c>
      <c r="C20" s="5" t="s">
        <v>2910</v>
      </c>
      <c r="D20" s="5" t="s">
        <v>2911</v>
      </c>
      <c r="E20" s="5" t="s">
        <v>528</v>
      </c>
      <c r="F20" s="5" t="s">
        <v>2912</v>
      </c>
      <c r="G20" s="5" t="s">
        <v>411</v>
      </c>
      <c r="H20" s="6">
        <v>11613461</v>
      </c>
      <c r="I20" s="5">
        <v>523121</v>
      </c>
      <c r="J20" s="6">
        <v>420618</v>
      </c>
      <c r="K20" s="5" t="s">
        <v>50</v>
      </c>
      <c r="L20" s="8">
        <v>37</v>
      </c>
      <c r="M20" s="9">
        <v>15562866</v>
      </c>
      <c r="N20" s="10">
        <v>0.26</v>
      </c>
      <c r="O20" s="9">
        <v>11516520.84</v>
      </c>
      <c r="P20" s="10">
        <v>0.49461877388268266</v>
      </c>
      <c r="Q20" s="9">
        <v>5696287.4172751624</v>
      </c>
      <c r="R20" s="9">
        <v>5820233.4227248374</v>
      </c>
      <c r="S20" s="10">
        <v>0.09</v>
      </c>
      <c r="T20" s="8">
        <v>123.62199233542179</v>
      </c>
      <c r="U20" s="11">
        <v>0</v>
      </c>
      <c r="V20" s="9">
        <v>0</v>
      </c>
      <c r="W20" s="9">
        <v>64669000</v>
      </c>
      <c r="X20" s="9"/>
    </row>
    <row r="21" spans="1:24" ht="60" x14ac:dyDescent="0.25">
      <c r="A21" s="5" t="s">
        <v>2913</v>
      </c>
      <c r="B21" s="5" t="s">
        <v>2914</v>
      </c>
      <c r="C21" s="5" t="s">
        <v>2915</v>
      </c>
      <c r="D21" s="5" t="s">
        <v>2916</v>
      </c>
      <c r="E21" s="5" t="s">
        <v>528</v>
      </c>
      <c r="F21" s="5" t="s">
        <v>2917</v>
      </c>
      <c r="G21" s="5" t="s">
        <v>411</v>
      </c>
      <c r="H21" s="6">
        <v>122454</v>
      </c>
      <c r="I21" s="5">
        <v>696197</v>
      </c>
      <c r="J21" s="6">
        <v>590515</v>
      </c>
      <c r="K21" s="5" t="s">
        <v>53</v>
      </c>
      <c r="L21" s="8">
        <v>44.5</v>
      </c>
      <c r="M21" s="9">
        <v>26277917.5</v>
      </c>
      <c r="N21" s="10">
        <v>0.2</v>
      </c>
      <c r="O21" s="9">
        <v>21022334</v>
      </c>
      <c r="P21" s="10">
        <v>0.5358755136147435</v>
      </c>
      <c r="Q21" s="9">
        <v>11265354.029630683</v>
      </c>
      <c r="R21" s="9">
        <v>9756979.9703693148</v>
      </c>
      <c r="S21" s="10">
        <v>7.2499999999999995E-2</v>
      </c>
      <c r="T21" s="8">
        <v>193.30596666469336</v>
      </c>
      <c r="U21" s="11">
        <v>0</v>
      </c>
      <c r="V21" s="9">
        <v>0</v>
      </c>
      <c r="W21" s="9">
        <v>134579000</v>
      </c>
      <c r="X21" s="9"/>
    </row>
    <row r="22" spans="1:24" x14ac:dyDescent="0.25">
      <c r="A22" s="5" t="s">
        <v>2918</v>
      </c>
      <c r="B22" s="5" t="s">
        <v>2918</v>
      </c>
      <c r="C22" s="5" t="s">
        <v>4</v>
      </c>
      <c r="D22" s="5" t="s">
        <v>2919</v>
      </c>
      <c r="E22" s="5" t="s">
        <v>528</v>
      </c>
      <c r="F22" s="5" t="s">
        <v>51</v>
      </c>
      <c r="G22" s="5" t="s">
        <v>114</v>
      </c>
      <c r="H22" s="6">
        <v>44730</v>
      </c>
      <c r="I22" s="5">
        <v>406387</v>
      </c>
      <c r="J22" s="6">
        <v>406387</v>
      </c>
      <c r="K22" s="5" t="s">
        <v>48</v>
      </c>
      <c r="L22" s="8">
        <v>18</v>
      </c>
      <c r="M22" s="9">
        <v>7759170</v>
      </c>
      <c r="N22" s="10">
        <v>0.15</v>
      </c>
      <c r="O22" s="9">
        <v>6595294.5</v>
      </c>
      <c r="P22" s="10">
        <v>0.52928801904034295</v>
      </c>
      <c r="Q22" s="9">
        <v>3490810.3608926693</v>
      </c>
      <c r="R22" s="9">
        <v>3104484.1391073307</v>
      </c>
      <c r="S22" s="10">
        <v>7.4999999999999997E-2</v>
      </c>
      <c r="T22" s="8">
        <v>101.85641237235544</v>
      </c>
      <c r="U22" s="11">
        <v>0</v>
      </c>
      <c r="V22" s="9">
        <v>0</v>
      </c>
      <c r="W22" s="9">
        <v>41393000</v>
      </c>
      <c r="X22" s="9"/>
    </row>
    <row r="23" spans="1:24" x14ac:dyDescent="0.25">
      <c r="A23" s="5" t="s">
        <v>2920</v>
      </c>
      <c r="B23" s="5" t="s">
        <v>2920</v>
      </c>
      <c r="C23" s="5" t="s">
        <v>4</v>
      </c>
      <c r="D23" s="5" t="s">
        <v>2919</v>
      </c>
      <c r="E23" s="5" t="s">
        <v>528</v>
      </c>
      <c r="F23" s="5" t="s">
        <v>51</v>
      </c>
      <c r="G23" s="5" t="s">
        <v>80</v>
      </c>
      <c r="H23" s="6">
        <v>44730</v>
      </c>
      <c r="I23" s="5">
        <v>30363</v>
      </c>
      <c r="J23" s="6">
        <v>30705</v>
      </c>
      <c r="K23" s="5" t="s">
        <v>50</v>
      </c>
      <c r="L23" s="8">
        <v>45.760000000000005</v>
      </c>
      <c r="M23" s="9">
        <v>1405060.8</v>
      </c>
      <c r="N23" s="10">
        <v>0.1</v>
      </c>
      <c r="O23" s="9">
        <v>1264554.72</v>
      </c>
      <c r="P23" s="10">
        <v>0.52928805456702788</v>
      </c>
      <c r="Q23" s="9">
        <v>669313.70764235267</v>
      </c>
      <c r="R23" s="9">
        <v>595241.0123576473</v>
      </c>
      <c r="S23" s="10">
        <v>7.4999999999999997E-2</v>
      </c>
      <c r="T23" s="8">
        <v>261.38875708708946</v>
      </c>
      <c r="U23" s="11">
        <v>0</v>
      </c>
      <c r="V23" s="9">
        <v>0</v>
      </c>
      <c r="W23" s="9">
        <v>7937000</v>
      </c>
      <c r="X23" s="9"/>
    </row>
    <row r="24" spans="1:24" ht="45" x14ac:dyDescent="0.25">
      <c r="A24" s="5" t="s">
        <v>2921</v>
      </c>
      <c r="B24" s="5" t="s">
        <v>2922</v>
      </c>
      <c r="C24" s="5" t="s">
        <v>2923</v>
      </c>
      <c r="D24" s="5" t="s">
        <v>2924</v>
      </c>
      <c r="E24" s="5" t="s">
        <v>528</v>
      </c>
      <c r="F24" s="5" t="s">
        <v>2925</v>
      </c>
      <c r="G24" s="5" t="s">
        <v>411</v>
      </c>
      <c r="H24" s="6">
        <v>39342</v>
      </c>
      <c r="I24" s="5">
        <v>1168382</v>
      </c>
      <c r="J24" s="6">
        <v>959258</v>
      </c>
      <c r="K24" s="5" t="s">
        <v>53</v>
      </c>
      <c r="L24" s="8">
        <v>48.95</v>
      </c>
      <c r="M24" s="9">
        <v>46955679.100000001</v>
      </c>
      <c r="N24" s="10">
        <v>0.2</v>
      </c>
      <c r="O24" s="9">
        <v>37564543.280000001</v>
      </c>
      <c r="P24" s="10">
        <v>0.53587553589109715</v>
      </c>
      <c r="Q24" s="9">
        <v>20129919.760674313</v>
      </c>
      <c r="R24" s="9">
        <v>17434623.519325688</v>
      </c>
      <c r="S24" s="10">
        <v>7.2499999999999995E-2</v>
      </c>
      <c r="T24" s="8">
        <v>205.82101212086684</v>
      </c>
      <c r="U24" s="11">
        <v>0</v>
      </c>
      <c r="V24" s="9">
        <v>0</v>
      </c>
      <c r="W24" s="9">
        <v>240478000</v>
      </c>
      <c r="X24" s="9"/>
    </row>
    <row r="25" spans="1:24" x14ac:dyDescent="0.25">
      <c r="A25" s="5" t="s">
        <v>2926</v>
      </c>
      <c r="B25" s="5" t="s">
        <v>2927</v>
      </c>
      <c r="C25" s="5" t="s">
        <v>2928</v>
      </c>
      <c r="D25" s="5" t="s">
        <v>2929</v>
      </c>
      <c r="E25" s="5" t="s">
        <v>528</v>
      </c>
      <c r="F25" s="5" t="s">
        <v>2311</v>
      </c>
      <c r="G25" s="5" t="s">
        <v>80</v>
      </c>
      <c r="H25" s="6">
        <v>29382</v>
      </c>
      <c r="I25" s="5">
        <v>50023</v>
      </c>
      <c r="J25" s="6">
        <v>34124</v>
      </c>
      <c r="K25" s="5" t="s">
        <v>48</v>
      </c>
      <c r="L25" s="8">
        <v>52</v>
      </c>
      <c r="M25" s="9">
        <v>1774448</v>
      </c>
      <c r="N25" s="10">
        <v>0.1</v>
      </c>
      <c r="O25" s="9">
        <v>1597003.2</v>
      </c>
      <c r="P25" s="10">
        <v>0.51685893031090391</v>
      </c>
      <c r="Q25" s="9">
        <v>825425.36565509054</v>
      </c>
      <c r="R25" s="9">
        <v>771577.83434490941</v>
      </c>
      <c r="S25" s="10">
        <v>0.08</v>
      </c>
      <c r="T25" s="8">
        <v>192.80576793297817</v>
      </c>
      <c r="U25" s="11">
        <v>0</v>
      </c>
      <c r="V25" s="9">
        <v>0</v>
      </c>
      <c r="W25" s="9">
        <v>9645000</v>
      </c>
      <c r="X25" s="9"/>
    </row>
    <row r="26" spans="1:24" ht="409.5" x14ac:dyDescent="0.25">
      <c r="A26" s="5" t="s">
        <v>2930</v>
      </c>
      <c r="B26" s="5" t="s">
        <v>2931</v>
      </c>
      <c r="C26" s="5" t="s">
        <v>2932</v>
      </c>
      <c r="D26" s="5" t="s">
        <v>2933</v>
      </c>
      <c r="E26" s="5" t="s">
        <v>528</v>
      </c>
      <c r="F26" s="5" t="s">
        <v>2934</v>
      </c>
      <c r="G26" s="5" t="s">
        <v>411</v>
      </c>
      <c r="H26" s="6">
        <v>3129570</v>
      </c>
      <c r="I26" s="5">
        <v>304500</v>
      </c>
      <c r="J26" s="6">
        <v>210948</v>
      </c>
      <c r="K26" s="5" t="s">
        <v>50</v>
      </c>
      <c r="L26" s="8">
        <v>37</v>
      </c>
      <c r="M26" s="9">
        <v>7805076</v>
      </c>
      <c r="N26" s="10">
        <v>0.26</v>
      </c>
      <c r="O26" s="9">
        <v>5775756.2400000002</v>
      </c>
      <c r="P26" s="10">
        <v>0.48807465724811078</v>
      </c>
      <c r="Q26" s="9">
        <v>2819000.2471866375</v>
      </c>
      <c r="R26" s="9">
        <v>2956755.9928133627</v>
      </c>
      <c r="S26" s="10">
        <v>0.09</v>
      </c>
      <c r="T26" s="8">
        <v>107.89111449784212</v>
      </c>
      <c r="U26" s="11">
        <v>0</v>
      </c>
      <c r="V26" s="9">
        <v>0</v>
      </c>
      <c r="W26" s="9">
        <v>32853000</v>
      </c>
      <c r="X26" s="9"/>
    </row>
    <row r="27" spans="1:24" x14ac:dyDescent="0.25">
      <c r="A27" s="5" t="s">
        <v>2935</v>
      </c>
      <c r="B27" s="5" t="s">
        <v>2936</v>
      </c>
      <c r="C27" s="5" t="s">
        <v>2937</v>
      </c>
      <c r="D27" s="5" t="s">
        <v>2938</v>
      </c>
      <c r="E27" s="5" t="s">
        <v>528</v>
      </c>
      <c r="F27" s="5" t="s">
        <v>2939</v>
      </c>
      <c r="G27" s="5" t="s">
        <v>411</v>
      </c>
      <c r="H27" s="6">
        <v>100772</v>
      </c>
      <c r="I27" s="5">
        <v>1316385</v>
      </c>
      <c r="J27" s="6">
        <v>1118148</v>
      </c>
      <c r="K27" s="5" t="s">
        <v>53</v>
      </c>
      <c r="L27" s="8">
        <v>53.4</v>
      </c>
      <c r="M27" s="9">
        <v>59709103.200000003</v>
      </c>
      <c r="N27" s="10">
        <v>0.2</v>
      </c>
      <c r="O27" s="9">
        <v>47767282.559999995</v>
      </c>
      <c r="P27" s="10">
        <v>0.53587553551223521</v>
      </c>
      <c r="Q27" s="9">
        <v>25597318.121804252</v>
      </c>
      <c r="R27" s="9">
        <v>22169964.438195743</v>
      </c>
      <c r="S27" s="10">
        <v>7.2499999999999995E-2</v>
      </c>
      <c r="T27" s="8">
        <v>232.29724810038931</v>
      </c>
      <c r="U27" s="11">
        <v>0</v>
      </c>
      <c r="V27" s="9">
        <v>0</v>
      </c>
      <c r="W27" s="9">
        <v>305793000</v>
      </c>
      <c r="X27" s="9"/>
    </row>
    <row r="28" spans="1:24" x14ac:dyDescent="0.25">
      <c r="A28" s="5" t="s">
        <v>2940</v>
      </c>
      <c r="B28" s="5" t="s">
        <v>2940</v>
      </c>
      <c r="C28" s="5" t="s">
        <v>153</v>
      </c>
      <c r="D28" s="5" t="s">
        <v>2941</v>
      </c>
      <c r="E28" s="5" t="s">
        <v>776</v>
      </c>
      <c r="F28" s="5" t="s">
        <v>257</v>
      </c>
      <c r="G28" s="5" t="s">
        <v>411</v>
      </c>
      <c r="H28" s="6">
        <v>10329</v>
      </c>
      <c r="I28" s="5">
        <v>81200</v>
      </c>
      <c r="J28" s="6">
        <v>72128</v>
      </c>
      <c r="K28" s="5" t="s">
        <v>50</v>
      </c>
      <c r="L28" s="8">
        <v>37</v>
      </c>
      <c r="M28" s="9">
        <v>2668736</v>
      </c>
      <c r="N28" s="10">
        <v>0.26</v>
      </c>
      <c r="O28" s="9">
        <v>1974864.64</v>
      </c>
      <c r="P28" s="10">
        <v>0.49461797536006702</v>
      </c>
      <c r="Q28" s="9">
        <v>976803.54984698782</v>
      </c>
      <c r="R28" s="9">
        <v>998061.09015301231</v>
      </c>
      <c r="S28" s="10">
        <v>0.09</v>
      </c>
      <c r="T28" s="8">
        <v>136.57103039860596</v>
      </c>
      <c r="U28" s="11">
        <v>0</v>
      </c>
      <c r="V28" s="9">
        <v>0</v>
      </c>
      <c r="W28" s="9">
        <v>11090000</v>
      </c>
      <c r="X28" s="9"/>
    </row>
    <row r="29" spans="1:24" x14ac:dyDescent="0.25">
      <c r="A29" s="5" t="s">
        <v>2942</v>
      </c>
      <c r="B29" s="5" t="s">
        <v>2942</v>
      </c>
      <c r="C29" s="5" t="s">
        <v>153</v>
      </c>
      <c r="D29" s="5" t="s">
        <v>2943</v>
      </c>
      <c r="E29" s="5" t="s">
        <v>776</v>
      </c>
      <c r="F29" s="5" t="s">
        <v>232</v>
      </c>
      <c r="G29" s="5" t="s">
        <v>411</v>
      </c>
      <c r="H29" s="6">
        <v>2995</v>
      </c>
      <c r="I29" s="5">
        <v>18828</v>
      </c>
      <c r="J29" s="6">
        <v>17550</v>
      </c>
      <c r="K29" s="5" t="s">
        <v>48</v>
      </c>
      <c r="L29" s="8">
        <v>28.5</v>
      </c>
      <c r="M29" s="9">
        <v>500175</v>
      </c>
      <c r="N29" s="10">
        <v>0.23</v>
      </c>
      <c r="O29" s="9">
        <v>385134.75</v>
      </c>
      <c r="P29" s="10">
        <v>0.47529439366526893</v>
      </c>
      <c r="Q29" s="9">
        <v>183052.38748067495</v>
      </c>
      <c r="R29" s="9">
        <v>202082.36251932505</v>
      </c>
      <c r="S29" s="10">
        <v>0.1</v>
      </c>
      <c r="T29" s="8">
        <v>107.33076403193384</v>
      </c>
      <c r="U29" s="11">
        <v>0</v>
      </c>
      <c r="V29" s="9">
        <v>0</v>
      </c>
      <c r="W29" s="9">
        <v>2021000</v>
      </c>
      <c r="X29" s="9"/>
    </row>
    <row r="30" spans="1:24" x14ac:dyDescent="0.25">
      <c r="A30" s="5" t="s">
        <v>2944</v>
      </c>
      <c r="B30" s="5" t="s">
        <v>2945</v>
      </c>
      <c r="C30" s="5" t="s">
        <v>409</v>
      </c>
      <c r="D30" s="5" t="s">
        <v>2946</v>
      </c>
      <c r="E30" s="5" t="s">
        <v>2947</v>
      </c>
      <c r="F30" s="5" t="s">
        <v>224</v>
      </c>
      <c r="G30" s="5" t="s">
        <v>411</v>
      </c>
      <c r="H30" s="6">
        <v>10235</v>
      </c>
      <c r="I30" s="5">
        <v>306095</v>
      </c>
      <c r="J30" s="6">
        <v>246613</v>
      </c>
      <c r="K30" s="5" t="s">
        <v>50</v>
      </c>
      <c r="L30" s="8">
        <v>37</v>
      </c>
      <c r="M30" s="9">
        <v>9124681</v>
      </c>
      <c r="N30" s="10">
        <v>0.26</v>
      </c>
      <c r="O30" s="9">
        <v>6752263.9399999995</v>
      </c>
      <c r="P30" s="10">
        <v>0.49461796646521311</v>
      </c>
      <c r="Q30" s="9">
        <v>3339791.0590391876</v>
      </c>
      <c r="R30" s="9">
        <v>3412472.8809608119</v>
      </c>
      <c r="S30" s="10">
        <v>0.09</v>
      </c>
      <c r="T30" s="8">
        <v>123.87123391107016</v>
      </c>
      <c r="U30" s="11">
        <v>0</v>
      </c>
      <c r="V30" s="9">
        <v>0</v>
      </c>
      <c r="W30" s="9">
        <v>37916000</v>
      </c>
      <c r="X30" s="9"/>
    </row>
    <row r="31" spans="1:24" x14ac:dyDescent="0.25">
      <c r="A31" s="5" t="s">
        <v>2948</v>
      </c>
      <c r="B31" s="5" t="s">
        <v>2948</v>
      </c>
      <c r="C31" s="5" t="s">
        <v>153</v>
      </c>
      <c r="D31" s="5" t="s">
        <v>2949</v>
      </c>
      <c r="E31" s="5" t="s">
        <v>528</v>
      </c>
      <c r="F31" s="5" t="s">
        <v>209</v>
      </c>
      <c r="G31" s="5" t="s">
        <v>411</v>
      </c>
      <c r="H31" s="6">
        <v>25200</v>
      </c>
      <c r="I31" s="5">
        <v>835475</v>
      </c>
      <c r="J31" s="6">
        <v>733194</v>
      </c>
      <c r="K31" s="5" t="s">
        <v>53</v>
      </c>
      <c r="L31" s="8">
        <v>44.5</v>
      </c>
      <c r="M31" s="9">
        <v>32627133</v>
      </c>
      <c r="N31" s="10">
        <v>0.2</v>
      </c>
      <c r="O31" s="9">
        <v>26101706.399999999</v>
      </c>
      <c r="P31" s="10">
        <v>0.53587553489478201</v>
      </c>
      <c r="Q31" s="9">
        <v>13987265.878766555</v>
      </c>
      <c r="R31" s="9">
        <v>12114440.521233443</v>
      </c>
      <c r="S31" s="10">
        <v>7.2499999999999995E-2</v>
      </c>
      <c r="T31" s="8">
        <v>200.00087534319741</v>
      </c>
      <c r="U31" s="11">
        <v>0</v>
      </c>
      <c r="V31" s="9">
        <v>0</v>
      </c>
      <c r="W31" s="9">
        <v>167096000</v>
      </c>
      <c r="X31" s="9"/>
    </row>
    <row r="32" spans="1:24" ht="30" x14ac:dyDescent="0.25">
      <c r="A32" s="5" t="s">
        <v>2950</v>
      </c>
      <c r="B32" s="5" t="s">
        <v>2951</v>
      </c>
      <c r="C32" s="5" t="s">
        <v>2952</v>
      </c>
      <c r="D32" s="5" t="s">
        <v>2953</v>
      </c>
      <c r="E32" s="5" t="s">
        <v>528</v>
      </c>
      <c r="F32" s="5" t="s">
        <v>2954</v>
      </c>
      <c r="G32" s="5" t="s">
        <v>114</v>
      </c>
      <c r="H32" s="6">
        <v>30798</v>
      </c>
      <c r="I32" s="5">
        <v>400395</v>
      </c>
      <c r="J32" s="6">
        <v>389624</v>
      </c>
      <c r="K32" s="5" t="s">
        <v>48</v>
      </c>
      <c r="L32" s="8">
        <v>14.58</v>
      </c>
      <c r="M32" s="9">
        <v>6386040</v>
      </c>
      <c r="N32" s="10">
        <v>0.15</v>
      </c>
      <c r="O32" s="9">
        <v>5428134</v>
      </c>
      <c r="P32" s="10">
        <v>0.52928802523230511</v>
      </c>
      <c r="Q32" s="9">
        <v>2873046.3255563332</v>
      </c>
      <c r="R32" s="9">
        <v>2555087.6744436668</v>
      </c>
      <c r="S32" s="10">
        <v>7.4999999999999997E-2</v>
      </c>
      <c r="T32" s="8">
        <v>85.085567150561062</v>
      </c>
      <c r="U32" s="11">
        <v>0</v>
      </c>
      <c r="V32" s="9">
        <v>0</v>
      </c>
      <c r="W32" s="9">
        <v>34068000</v>
      </c>
      <c r="X32" s="9"/>
    </row>
    <row r="33" spans="1:24" x14ac:dyDescent="0.25">
      <c r="A33" s="5" t="s">
        <v>2955</v>
      </c>
      <c r="B33" s="5" t="s">
        <v>2956</v>
      </c>
      <c r="C33" s="5" t="s">
        <v>409</v>
      </c>
      <c r="D33" s="5" t="s">
        <v>2957</v>
      </c>
      <c r="E33" s="5" t="s">
        <v>776</v>
      </c>
      <c r="F33" s="5" t="s">
        <v>424</v>
      </c>
      <c r="G33" s="5" t="s">
        <v>411</v>
      </c>
      <c r="H33" s="6">
        <v>40322</v>
      </c>
      <c r="I33" s="5">
        <v>1376978</v>
      </c>
      <c r="J33" s="6">
        <v>1152953</v>
      </c>
      <c r="K33" s="5" t="s">
        <v>53</v>
      </c>
      <c r="L33" s="8">
        <v>44.5</v>
      </c>
      <c r="M33" s="9">
        <v>51306408.5</v>
      </c>
      <c r="N33" s="10">
        <v>0.2</v>
      </c>
      <c r="O33" s="9">
        <v>41045126.799999997</v>
      </c>
      <c r="P33" s="10">
        <v>0.53587553477506367</v>
      </c>
      <c r="Q33" s="9">
        <v>21995079.273860294</v>
      </c>
      <c r="R33" s="9">
        <v>19050047.526139699</v>
      </c>
      <c r="S33" s="10">
        <v>7.2499999999999995E-2</v>
      </c>
      <c r="T33" s="8">
        <v>190.82314766293769</v>
      </c>
      <c r="U33" s="11">
        <v>0</v>
      </c>
      <c r="V33" s="9">
        <v>0</v>
      </c>
      <c r="W33" s="9">
        <v>262759000</v>
      </c>
      <c r="X33" s="9"/>
    </row>
    <row r="34" spans="1:24" x14ac:dyDescent="0.25">
      <c r="A34" s="5" t="s">
        <v>2958</v>
      </c>
      <c r="B34" s="5" t="s">
        <v>2959</v>
      </c>
      <c r="C34" s="5" t="s">
        <v>409</v>
      </c>
      <c r="D34" s="5" t="s">
        <v>2960</v>
      </c>
      <c r="E34" s="5" t="s">
        <v>820</v>
      </c>
      <c r="F34" s="5" t="s">
        <v>2961</v>
      </c>
      <c r="G34" s="5" t="s">
        <v>411</v>
      </c>
      <c r="H34" s="6">
        <v>10490</v>
      </c>
      <c r="I34" s="5">
        <v>48940</v>
      </c>
      <c r="J34" s="6">
        <v>42727</v>
      </c>
      <c r="K34" s="5" t="s">
        <v>48</v>
      </c>
      <c r="L34" s="8">
        <v>28.5</v>
      </c>
      <c r="M34" s="9">
        <v>1217719.5</v>
      </c>
      <c r="N34" s="10">
        <v>0.23</v>
      </c>
      <c r="O34" s="9">
        <v>937644.01500000001</v>
      </c>
      <c r="P34" s="10">
        <v>0.4752945580137668</v>
      </c>
      <c r="Q34" s="9">
        <v>445657.09768367873</v>
      </c>
      <c r="R34" s="9">
        <v>491986.91731632128</v>
      </c>
      <c r="S34" s="10">
        <v>0.1</v>
      </c>
      <c r="T34" s="8">
        <v>100.52858956197819</v>
      </c>
      <c r="U34" s="11">
        <v>0</v>
      </c>
      <c r="V34" s="9">
        <v>0</v>
      </c>
      <c r="W34" s="9">
        <v>4920000</v>
      </c>
      <c r="X34" s="9"/>
    </row>
    <row r="35" spans="1:24" x14ac:dyDescent="0.25">
      <c r="A35" s="5" t="s">
        <v>2962</v>
      </c>
      <c r="B35" s="5" t="s">
        <v>2963</v>
      </c>
      <c r="C35" s="5" t="s">
        <v>117</v>
      </c>
      <c r="D35" s="5" t="s">
        <v>2964</v>
      </c>
      <c r="E35" s="5" t="s">
        <v>820</v>
      </c>
      <c r="F35" s="5" t="s">
        <v>2965</v>
      </c>
      <c r="G35" s="5" t="s">
        <v>80</v>
      </c>
      <c r="H35" s="6">
        <v>4370</v>
      </c>
      <c r="I35" s="5">
        <v>13210</v>
      </c>
      <c r="J35" s="6">
        <v>11923</v>
      </c>
      <c r="K35" s="5" t="s">
        <v>48</v>
      </c>
      <c r="L35" s="8">
        <v>41.6</v>
      </c>
      <c r="M35" s="9">
        <v>495996.8</v>
      </c>
      <c r="N35" s="10">
        <v>0.1</v>
      </c>
      <c r="O35" s="9">
        <v>446397.12</v>
      </c>
      <c r="P35" s="10">
        <v>0.5168590981027481</v>
      </c>
      <c r="Q35" s="9">
        <v>230724.4128388642</v>
      </c>
      <c r="R35" s="9">
        <v>215672.7071611358</v>
      </c>
      <c r="S35" s="10">
        <v>0.08</v>
      </c>
      <c r="T35" s="8">
        <v>204.08091139395893</v>
      </c>
      <c r="U35" s="11">
        <v>0</v>
      </c>
      <c r="V35" s="9">
        <v>0</v>
      </c>
      <c r="W35" s="9">
        <v>2696000</v>
      </c>
      <c r="X35" s="9"/>
    </row>
    <row r="36" spans="1:24" ht="30" x14ac:dyDescent="0.25">
      <c r="A36" s="5" t="s">
        <v>2966</v>
      </c>
      <c r="B36" s="5" t="s">
        <v>2967</v>
      </c>
      <c r="C36" s="5" t="s">
        <v>2968</v>
      </c>
      <c r="D36" s="5" t="s">
        <v>2969</v>
      </c>
      <c r="E36" s="5" t="s">
        <v>820</v>
      </c>
      <c r="F36" s="5" t="s">
        <v>2970</v>
      </c>
      <c r="G36" s="5" t="s">
        <v>411</v>
      </c>
      <c r="H36" s="6">
        <v>33872</v>
      </c>
      <c r="I36" s="5">
        <v>894213</v>
      </c>
      <c r="J36" s="6">
        <v>820422</v>
      </c>
      <c r="K36" s="5" t="s">
        <v>53</v>
      </c>
      <c r="L36" s="8">
        <v>44.5</v>
      </c>
      <c r="M36" s="9">
        <v>36508779</v>
      </c>
      <c r="N36" s="10">
        <v>0.2</v>
      </c>
      <c r="O36" s="9">
        <v>29207023.199999999</v>
      </c>
      <c r="P36" s="10">
        <v>0.53587553724716419</v>
      </c>
      <c r="Q36" s="9">
        <v>15651329.248690387</v>
      </c>
      <c r="R36" s="9">
        <v>13555693.951309612</v>
      </c>
      <c r="S36" s="10">
        <v>7.2499999999999995E-2</v>
      </c>
      <c r="T36" s="8">
        <v>209.0945770007603</v>
      </c>
      <c r="U36" s="11">
        <v>0</v>
      </c>
      <c r="V36" s="9">
        <v>0</v>
      </c>
      <c r="W36" s="9">
        <v>186975000</v>
      </c>
      <c r="X36" s="9"/>
    </row>
    <row r="37" spans="1:24" x14ac:dyDescent="0.25">
      <c r="A37" s="5" t="s">
        <v>2971</v>
      </c>
      <c r="B37" s="5" t="s">
        <v>2972</v>
      </c>
      <c r="C37" s="5" t="s">
        <v>16</v>
      </c>
      <c r="D37" s="5" t="s">
        <v>2973</v>
      </c>
      <c r="E37" s="5" t="s">
        <v>820</v>
      </c>
      <c r="F37" s="5" t="s">
        <v>2974</v>
      </c>
      <c r="G37" s="5" t="s">
        <v>114</v>
      </c>
      <c r="H37" s="6">
        <v>23999</v>
      </c>
      <c r="I37" s="5">
        <v>143640</v>
      </c>
      <c r="J37" s="6">
        <v>139743</v>
      </c>
      <c r="K37" s="5" t="s">
        <v>48</v>
      </c>
      <c r="L37" s="8">
        <v>18</v>
      </c>
      <c r="M37" s="9">
        <v>3350700</v>
      </c>
      <c r="N37" s="10">
        <v>0.15</v>
      </c>
      <c r="O37" s="9">
        <v>2848095</v>
      </c>
      <c r="P37" s="10">
        <v>0.52928804112554317</v>
      </c>
      <c r="Q37" s="9">
        <v>1507462.6234894539</v>
      </c>
      <c r="R37" s="9">
        <v>1340632.3765105461</v>
      </c>
      <c r="S37" s="10">
        <v>7.4999999999999997E-2</v>
      </c>
      <c r="T37" s="8">
        <v>124.44373679667189</v>
      </c>
      <c r="U37" s="11">
        <v>0</v>
      </c>
      <c r="V37" s="9">
        <v>0</v>
      </c>
      <c r="W37" s="9">
        <v>17875000</v>
      </c>
      <c r="X37" s="9"/>
    </row>
    <row r="38" spans="1:24" x14ac:dyDescent="0.25">
      <c r="A38" s="5" t="s">
        <v>2975</v>
      </c>
      <c r="B38" s="5" t="s">
        <v>2975</v>
      </c>
      <c r="C38" s="5" t="s">
        <v>18</v>
      </c>
      <c r="D38" s="5" t="s">
        <v>2976</v>
      </c>
      <c r="E38" s="5" t="s">
        <v>820</v>
      </c>
      <c r="F38" s="5" t="s">
        <v>189</v>
      </c>
      <c r="G38" s="5" t="s">
        <v>114</v>
      </c>
      <c r="H38" s="6">
        <v>22002</v>
      </c>
      <c r="I38" s="5">
        <v>304500</v>
      </c>
      <c r="J38" s="6">
        <v>295735</v>
      </c>
      <c r="K38" s="5" t="s">
        <v>48</v>
      </c>
      <c r="L38" s="8">
        <v>18</v>
      </c>
      <c r="M38" s="9">
        <v>5847300</v>
      </c>
      <c r="N38" s="10">
        <v>0.15</v>
      </c>
      <c r="O38" s="9">
        <v>4970205</v>
      </c>
      <c r="P38" s="10">
        <v>0.52928803056962082</v>
      </c>
      <c r="Q38" s="9">
        <v>2630670.0159772821</v>
      </c>
      <c r="R38" s="9">
        <v>2339534.9840227179</v>
      </c>
      <c r="S38" s="10">
        <v>7.4999999999999997E-2</v>
      </c>
      <c r="T38" s="8">
        <v>102.44269223963737</v>
      </c>
      <c r="U38" s="11">
        <v>0</v>
      </c>
      <c r="V38" s="9">
        <v>0</v>
      </c>
      <c r="W38" s="9">
        <v>31194000</v>
      </c>
      <c r="X38" s="9"/>
    </row>
    <row r="39" spans="1:24" x14ac:dyDescent="0.25">
      <c r="A39" s="5" t="s">
        <v>2977</v>
      </c>
      <c r="B39" s="5" t="s">
        <v>2977</v>
      </c>
      <c r="C39" s="5" t="s">
        <v>153</v>
      </c>
      <c r="D39" s="5" t="s">
        <v>2978</v>
      </c>
      <c r="E39" s="5" t="s">
        <v>528</v>
      </c>
      <c r="F39" s="5" t="s">
        <v>201</v>
      </c>
      <c r="G39" s="5" t="s">
        <v>411</v>
      </c>
      <c r="H39" s="6">
        <v>32341</v>
      </c>
      <c r="I39" s="5">
        <v>861476</v>
      </c>
      <c r="J39" s="6">
        <v>785411</v>
      </c>
      <c r="K39" s="5" t="s">
        <v>53</v>
      </c>
      <c r="L39" s="8">
        <v>44.5</v>
      </c>
      <c r="M39" s="9">
        <v>34950789.5</v>
      </c>
      <c r="N39" s="10">
        <v>0.2</v>
      </c>
      <c r="O39" s="9">
        <v>27960631.600000001</v>
      </c>
      <c r="P39" s="10">
        <v>0.53587553231884544</v>
      </c>
      <c r="Q39" s="9">
        <v>14983418.342621133</v>
      </c>
      <c r="R39" s="9">
        <v>12977213.257378872</v>
      </c>
      <c r="S39" s="10">
        <v>7.2499999999999995E-2</v>
      </c>
      <c r="T39" s="8">
        <v>207.77833036482011</v>
      </c>
      <c r="U39" s="11">
        <v>0</v>
      </c>
      <c r="V39" s="9">
        <v>0</v>
      </c>
      <c r="W39" s="9">
        <v>178996000</v>
      </c>
      <c r="X39" s="9"/>
    </row>
    <row r="40" spans="1:24" x14ac:dyDescent="0.25">
      <c r="A40" s="5" t="s">
        <v>2979</v>
      </c>
      <c r="B40" s="5" t="s">
        <v>2979</v>
      </c>
      <c r="C40" s="5" t="s">
        <v>4</v>
      </c>
      <c r="D40" s="5" t="s">
        <v>2980</v>
      </c>
      <c r="E40" s="5" t="s">
        <v>528</v>
      </c>
      <c r="F40" s="5" t="s">
        <v>281</v>
      </c>
      <c r="G40" s="5" t="s">
        <v>81</v>
      </c>
      <c r="H40" s="6">
        <v>0</v>
      </c>
      <c r="I40" s="5">
        <v>4889</v>
      </c>
      <c r="J40" s="6">
        <v>4889</v>
      </c>
      <c r="K40" s="5" t="s">
        <v>48</v>
      </c>
      <c r="L40" s="8">
        <v>46.8</v>
      </c>
      <c r="M40" s="9">
        <v>228805.2</v>
      </c>
      <c r="N40" s="10">
        <v>0.1</v>
      </c>
      <c r="O40" s="9">
        <v>205924.68</v>
      </c>
      <c r="P40" s="10">
        <v>0.52928830926525217</v>
      </c>
      <c r="Q40" s="9">
        <v>108993.52571318808</v>
      </c>
      <c r="R40" s="9">
        <v>96931.1542868119</v>
      </c>
      <c r="S40" s="10">
        <v>7.4999999999999997E-2</v>
      </c>
      <c r="T40" s="8">
        <v>264.35168551663435</v>
      </c>
      <c r="U40" s="11">
        <v>0</v>
      </c>
      <c r="V40" s="9">
        <v>0</v>
      </c>
      <c r="W40" s="9">
        <v>1292000</v>
      </c>
      <c r="X40" s="9"/>
    </row>
    <row r="41" spans="1:24" x14ac:dyDescent="0.25">
      <c r="A41" s="5" t="s">
        <v>2981</v>
      </c>
      <c r="B41" s="5" t="s">
        <v>2982</v>
      </c>
      <c r="C41" s="5" t="s">
        <v>413</v>
      </c>
      <c r="D41" s="5" t="s">
        <v>2983</v>
      </c>
      <c r="E41" s="5" t="s">
        <v>528</v>
      </c>
      <c r="F41" s="5" t="s">
        <v>372</v>
      </c>
      <c r="G41" s="5" t="s">
        <v>411</v>
      </c>
      <c r="H41" s="6">
        <v>126423</v>
      </c>
      <c r="I41" s="5">
        <v>1316537</v>
      </c>
      <c r="J41" s="6">
        <v>956762</v>
      </c>
      <c r="K41" s="5" t="s">
        <v>50</v>
      </c>
      <c r="L41" s="8">
        <v>37</v>
      </c>
      <c r="M41" s="9">
        <v>35400194</v>
      </c>
      <c r="N41" s="10">
        <v>0.26</v>
      </c>
      <c r="O41" s="9">
        <v>26196143.559999999</v>
      </c>
      <c r="P41" s="10">
        <v>0.49461795733281205</v>
      </c>
      <c r="Q41" s="9">
        <v>12957083.017644299</v>
      </c>
      <c r="R41" s="9">
        <v>13239060.542355699</v>
      </c>
      <c r="S41" s="10">
        <v>0.09</v>
      </c>
      <c r="T41" s="8">
        <v>111.73303347558112</v>
      </c>
      <c r="U41" s="11">
        <v>0</v>
      </c>
      <c r="V41" s="9">
        <v>0</v>
      </c>
      <c r="W41" s="9">
        <v>147101000</v>
      </c>
      <c r="X41" s="9"/>
    </row>
    <row r="42" spans="1:24" x14ac:dyDescent="0.25">
      <c r="A42" s="5" t="s">
        <v>2984</v>
      </c>
      <c r="B42" s="5" t="s">
        <v>2985</v>
      </c>
      <c r="C42" s="5" t="s">
        <v>16</v>
      </c>
      <c r="D42" s="5" t="s">
        <v>2986</v>
      </c>
      <c r="E42" s="5" t="s">
        <v>528</v>
      </c>
      <c r="F42" s="5" t="s">
        <v>2987</v>
      </c>
      <c r="G42" s="5" t="s">
        <v>114</v>
      </c>
      <c r="H42" s="6">
        <v>31561</v>
      </c>
      <c r="I42" s="5">
        <v>257400</v>
      </c>
      <c r="J42" s="6">
        <v>257400</v>
      </c>
      <c r="K42" s="5" t="s">
        <v>48</v>
      </c>
      <c r="L42" s="8">
        <v>18</v>
      </c>
      <c r="M42" s="9">
        <v>4165380</v>
      </c>
      <c r="N42" s="10">
        <v>0.15</v>
      </c>
      <c r="O42" s="9">
        <v>3540573</v>
      </c>
      <c r="P42" s="10">
        <v>0.5292880068315059</v>
      </c>
      <c r="Q42" s="9">
        <v>1873982.8262114453</v>
      </c>
      <c r="R42" s="9">
        <v>1666590.1737885547</v>
      </c>
      <c r="S42" s="10">
        <v>7.4999999999999997E-2</v>
      </c>
      <c r="T42" s="8">
        <v>86.329457331704475</v>
      </c>
      <c r="U42" s="11">
        <v>0</v>
      </c>
      <c r="V42" s="9">
        <v>0</v>
      </c>
      <c r="W42" s="9">
        <v>22221000</v>
      </c>
      <c r="X42" s="9"/>
    </row>
    <row r="43" spans="1:24" x14ac:dyDescent="0.25">
      <c r="A43" s="5" t="s">
        <v>2988</v>
      </c>
      <c r="B43" s="5" t="s">
        <v>2989</v>
      </c>
      <c r="C43" s="5" t="s">
        <v>2990</v>
      </c>
      <c r="D43" s="5" t="s">
        <v>2991</v>
      </c>
      <c r="E43" s="5" t="s">
        <v>528</v>
      </c>
      <c r="F43" s="5" t="s">
        <v>2992</v>
      </c>
      <c r="G43" s="5" t="s">
        <v>411</v>
      </c>
      <c r="H43" s="6">
        <v>54930</v>
      </c>
      <c r="I43" s="5">
        <v>1251347</v>
      </c>
      <c r="J43" s="6">
        <v>1098877</v>
      </c>
      <c r="K43" s="5" t="s">
        <v>53</v>
      </c>
      <c r="L43" s="8">
        <v>44.5</v>
      </c>
      <c r="M43" s="9">
        <v>48900026.5</v>
      </c>
      <c r="N43" s="10">
        <v>0.2</v>
      </c>
      <c r="O43" s="9">
        <v>39120021.200000003</v>
      </c>
      <c r="P43" s="10">
        <v>0.53587553266959898</v>
      </c>
      <c r="Q43" s="9">
        <v>20963462.198596008</v>
      </c>
      <c r="R43" s="9">
        <v>18156559.001403995</v>
      </c>
      <c r="S43" s="10">
        <v>7.2499999999999995E-2</v>
      </c>
      <c r="T43" s="8">
        <v>200.13257439470391</v>
      </c>
      <c r="U43" s="11">
        <v>0</v>
      </c>
      <c r="V43" s="9">
        <v>0</v>
      </c>
      <c r="W43" s="9">
        <v>250435000</v>
      </c>
      <c r="X43" s="9"/>
    </row>
    <row r="44" spans="1:24" x14ac:dyDescent="0.25">
      <c r="A44" s="5" t="s">
        <v>2993</v>
      </c>
      <c r="B44" s="5" t="s">
        <v>2993</v>
      </c>
      <c r="C44" s="5" t="s">
        <v>153</v>
      </c>
      <c r="D44" s="5" t="s">
        <v>2994</v>
      </c>
      <c r="E44" s="5" t="s">
        <v>528</v>
      </c>
      <c r="F44" s="5" t="s">
        <v>173</v>
      </c>
      <c r="G44" s="5" t="s">
        <v>80</v>
      </c>
      <c r="H44" s="6">
        <v>0</v>
      </c>
      <c r="I44" s="5">
        <v>51230</v>
      </c>
      <c r="J44" s="6">
        <v>51230</v>
      </c>
      <c r="K44" s="5" t="s">
        <v>50</v>
      </c>
      <c r="L44" s="8">
        <v>41.6</v>
      </c>
      <c r="M44" s="9">
        <v>2131168</v>
      </c>
      <c r="N44" s="10">
        <v>0.1</v>
      </c>
      <c r="O44" s="9">
        <v>1918051.2</v>
      </c>
      <c r="P44" s="10">
        <v>0.52928805682843438</v>
      </c>
      <c r="Q44" s="9">
        <v>1015201.5925454468</v>
      </c>
      <c r="R44" s="9">
        <v>902849.60745455325</v>
      </c>
      <c r="S44" s="10">
        <v>7.4999999999999997E-2</v>
      </c>
      <c r="T44" s="8">
        <v>234.97940203124557</v>
      </c>
      <c r="U44" s="11">
        <v>0</v>
      </c>
      <c r="V44" s="9">
        <v>0</v>
      </c>
      <c r="W44" s="9">
        <v>12038000</v>
      </c>
      <c r="X44" s="9"/>
    </row>
    <row r="45" spans="1:24" x14ac:dyDescent="0.25">
      <c r="A45" s="5" t="s">
        <v>2995</v>
      </c>
      <c r="B45" s="5" t="s">
        <v>2995</v>
      </c>
      <c r="C45" s="5" t="s">
        <v>153</v>
      </c>
      <c r="D45" s="5" t="s">
        <v>2996</v>
      </c>
      <c r="E45" s="5" t="s">
        <v>680</v>
      </c>
      <c r="F45" s="5" t="s">
        <v>171</v>
      </c>
      <c r="G45" s="5" t="s">
        <v>411</v>
      </c>
      <c r="H45" s="6">
        <v>29369</v>
      </c>
      <c r="I45" s="5">
        <v>270875</v>
      </c>
      <c r="J45" s="6">
        <v>219245</v>
      </c>
      <c r="K45" s="5" t="s">
        <v>48</v>
      </c>
      <c r="L45" s="8">
        <v>28.5</v>
      </c>
      <c r="M45" s="9">
        <v>6248482.5</v>
      </c>
      <c r="N45" s="10">
        <v>0.23</v>
      </c>
      <c r="O45" s="9">
        <v>4811331.5250000004</v>
      </c>
      <c r="P45" s="10">
        <v>0.48244676849367768</v>
      </c>
      <c r="Q45" s="9">
        <v>2321211.3463880084</v>
      </c>
      <c r="R45" s="9">
        <v>2490120.1786119919</v>
      </c>
      <c r="S45" s="10">
        <v>0.1</v>
      </c>
      <c r="T45" s="8">
        <v>91.928756017055534</v>
      </c>
      <c r="U45" s="11">
        <v>0</v>
      </c>
      <c r="V45" s="9">
        <v>0</v>
      </c>
      <c r="W45" s="9">
        <v>24901000</v>
      </c>
      <c r="X45" s="9"/>
    </row>
    <row r="46" spans="1:24" x14ac:dyDescent="0.25">
      <c r="A46" s="5" t="s">
        <v>2997</v>
      </c>
      <c r="B46" s="5" t="s">
        <v>2998</v>
      </c>
      <c r="C46" s="5" t="s">
        <v>106</v>
      </c>
      <c r="D46" s="5" t="s">
        <v>2999</v>
      </c>
      <c r="E46" s="5" t="s">
        <v>528</v>
      </c>
      <c r="F46" s="5" t="s">
        <v>296</v>
      </c>
      <c r="G46" s="5" t="s">
        <v>114</v>
      </c>
      <c r="H46" s="6">
        <v>28890</v>
      </c>
      <c r="I46" s="5">
        <v>364770</v>
      </c>
      <c r="J46" s="6">
        <v>364770</v>
      </c>
      <c r="K46" s="5" t="s">
        <v>48</v>
      </c>
      <c r="L46" s="8">
        <v>21.78</v>
      </c>
      <c r="M46" s="9">
        <v>8649273.5999999996</v>
      </c>
      <c r="N46" s="10">
        <v>0.15</v>
      </c>
      <c r="O46" s="9">
        <v>7351882.5599999996</v>
      </c>
      <c r="P46" s="10">
        <v>0.52928801980479379</v>
      </c>
      <c r="Q46" s="9">
        <v>3891263.3620197978</v>
      </c>
      <c r="R46" s="9">
        <v>3460619.1979802018</v>
      </c>
      <c r="S46" s="10">
        <v>7.4999999999999997E-2</v>
      </c>
      <c r="T46" s="8">
        <v>126.49502236039883</v>
      </c>
      <c r="U46" s="11">
        <v>0</v>
      </c>
      <c r="V46" s="9">
        <v>0</v>
      </c>
      <c r="W46" s="9">
        <v>46142000</v>
      </c>
      <c r="X46" s="9"/>
    </row>
    <row r="47" spans="1:24" ht="30" x14ac:dyDescent="0.25">
      <c r="A47" s="5" t="s">
        <v>3000</v>
      </c>
      <c r="B47" s="5" t="s">
        <v>3001</v>
      </c>
      <c r="C47" s="5" t="s">
        <v>3002</v>
      </c>
      <c r="D47" s="5" t="s">
        <v>3003</v>
      </c>
      <c r="E47" s="5" t="s">
        <v>528</v>
      </c>
      <c r="F47" s="5" t="s">
        <v>3004</v>
      </c>
      <c r="G47" s="5" t="s">
        <v>169</v>
      </c>
      <c r="H47" s="6">
        <v>40657</v>
      </c>
      <c r="I47" s="5">
        <v>82021</v>
      </c>
      <c r="J47" s="6">
        <v>82021</v>
      </c>
      <c r="K47" s="5" t="s">
        <v>48</v>
      </c>
      <c r="L47" s="8">
        <v>27</v>
      </c>
      <c r="M47" s="9">
        <v>2214567</v>
      </c>
      <c r="N47" s="10">
        <v>0.05</v>
      </c>
      <c r="O47" s="9">
        <v>2103838.65</v>
      </c>
      <c r="P47" s="10">
        <v>0.52928819875369015</v>
      </c>
      <c r="Q47" s="9">
        <v>1113536.9695268951</v>
      </c>
      <c r="R47" s="9">
        <v>990301.68047310482</v>
      </c>
      <c r="S47" s="10">
        <v>7.4999999999999997E-2</v>
      </c>
      <c r="T47" s="8">
        <v>160.98343602623797</v>
      </c>
      <c r="U47" s="11">
        <v>0</v>
      </c>
      <c r="V47" s="9">
        <v>0</v>
      </c>
      <c r="W47" s="9">
        <v>13204000</v>
      </c>
      <c r="X47" s="9"/>
    </row>
    <row r="48" spans="1:24" x14ac:dyDescent="0.25">
      <c r="A48" s="5" t="s">
        <v>3005</v>
      </c>
      <c r="B48" s="5" t="s">
        <v>3005</v>
      </c>
      <c r="C48" s="5" t="s">
        <v>153</v>
      </c>
      <c r="D48" s="5" t="s">
        <v>3006</v>
      </c>
      <c r="E48" s="5" t="s">
        <v>528</v>
      </c>
      <c r="F48" s="5" t="s">
        <v>366</v>
      </c>
      <c r="G48" s="5" t="s">
        <v>411</v>
      </c>
      <c r="H48" s="6">
        <v>4247</v>
      </c>
      <c r="I48" s="5">
        <v>28156</v>
      </c>
      <c r="J48" s="6">
        <v>28100</v>
      </c>
      <c r="K48" s="5" t="s">
        <v>50</v>
      </c>
      <c r="L48" s="8">
        <v>37</v>
      </c>
      <c r="M48" s="9">
        <v>1039700</v>
      </c>
      <c r="N48" s="10">
        <v>0.26</v>
      </c>
      <c r="O48" s="9">
        <v>769378</v>
      </c>
      <c r="P48" s="10">
        <v>0.49461799658692657</v>
      </c>
      <c r="Q48" s="9">
        <v>380548.20497805643</v>
      </c>
      <c r="R48" s="9">
        <v>388829.79502194357</v>
      </c>
      <c r="S48" s="10">
        <v>0.09</v>
      </c>
      <c r="T48" s="8">
        <v>153.44264298193542</v>
      </c>
      <c r="U48" s="11">
        <v>0</v>
      </c>
      <c r="V48" s="9">
        <v>0</v>
      </c>
      <c r="W48" s="9">
        <v>4320000</v>
      </c>
      <c r="X48" s="9"/>
    </row>
    <row r="49" spans="1:24" ht="90" x14ac:dyDescent="0.25">
      <c r="A49" s="5" t="s">
        <v>3007</v>
      </c>
      <c r="B49" s="5" t="s">
        <v>3008</v>
      </c>
      <c r="C49" s="5" t="s">
        <v>3009</v>
      </c>
      <c r="D49" s="5" t="s">
        <v>3010</v>
      </c>
      <c r="E49" s="5" t="s">
        <v>528</v>
      </c>
      <c r="F49" s="5" t="s">
        <v>3011</v>
      </c>
      <c r="G49" s="5" t="s">
        <v>80</v>
      </c>
      <c r="H49" s="6">
        <v>296264</v>
      </c>
      <c r="I49" s="5">
        <v>44365</v>
      </c>
      <c r="J49" s="6">
        <v>44365</v>
      </c>
      <c r="K49" s="5" t="s">
        <v>53</v>
      </c>
      <c r="L49" s="8">
        <v>41.6</v>
      </c>
      <c r="M49" s="9">
        <v>1845584</v>
      </c>
      <c r="N49" s="10">
        <v>0.1</v>
      </c>
      <c r="O49" s="9">
        <v>1661025.6</v>
      </c>
      <c r="P49" s="10">
        <v>0.54273238608591601</v>
      </c>
      <c r="Q49" s="9">
        <v>901492.38723779027</v>
      </c>
      <c r="R49" s="9">
        <v>759533.2127622097</v>
      </c>
      <c r="S49" s="10">
        <v>7.0000000000000007E-2</v>
      </c>
      <c r="T49" s="8">
        <v>244.57284949919008</v>
      </c>
      <c r="U49" s="11"/>
      <c r="V49" s="9"/>
      <c r="W49" s="9">
        <v>10850000</v>
      </c>
      <c r="X49" s="9"/>
    </row>
    <row r="50" spans="1:24" x14ac:dyDescent="0.25">
      <c r="A50" s="5" t="s">
        <v>3012</v>
      </c>
      <c r="B50" s="5" t="s">
        <v>3012</v>
      </c>
      <c r="C50" s="5" t="s">
        <v>153</v>
      </c>
      <c r="D50" s="5" t="s">
        <v>3013</v>
      </c>
      <c r="E50" s="5" t="s">
        <v>776</v>
      </c>
      <c r="F50" s="5" t="s">
        <v>339</v>
      </c>
      <c r="G50" s="5" t="s">
        <v>411</v>
      </c>
      <c r="H50" s="6">
        <v>42623</v>
      </c>
      <c r="I50" s="5">
        <v>1546909</v>
      </c>
      <c r="J50" s="6">
        <v>1458730</v>
      </c>
      <c r="K50" s="5" t="s">
        <v>434</v>
      </c>
      <c r="L50" s="8">
        <v>60</v>
      </c>
      <c r="M50" s="9">
        <v>87523800</v>
      </c>
      <c r="N50" s="10">
        <v>0.1</v>
      </c>
      <c r="O50" s="9">
        <v>78771420</v>
      </c>
      <c r="P50" s="10">
        <v>0.55732051550724038</v>
      </c>
      <c r="Q50" s="9">
        <v>43900928.401637346</v>
      </c>
      <c r="R50" s="9">
        <v>34870491.598362654</v>
      </c>
      <c r="S50" s="10">
        <v>6.5000000000000002E-2</v>
      </c>
      <c r="T50" s="8">
        <v>346.80068543997839</v>
      </c>
      <c r="U50" s="11">
        <v>0</v>
      </c>
      <c r="V50" s="9">
        <v>0</v>
      </c>
      <c r="W50" s="9">
        <v>536469000</v>
      </c>
      <c r="X50" s="9"/>
    </row>
    <row r="51" spans="1:24" x14ac:dyDescent="0.25">
      <c r="A51" s="5" t="s">
        <v>3014</v>
      </c>
      <c r="B51" s="5" t="s">
        <v>3014</v>
      </c>
      <c r="C51" s="5" t="s">
        <v>153</v>
      </c>
      <c r="D51" s="5" t="s">
        <v>3015</v>
      </c>
      <c r="E51" s="5" t="s">
        <v>776</v>
      </c>
      <c r="F51" s="5" t="s">
        <v>229</v>
      </c>
      <c r="G51" s="5" t="s">
        <v>411</v>
      </c>
      <c r="H51" s="6">
        <v>21761</v>
      </c>
      <c r="I51" s="5">
        <v>585000</v>
      </c>
      <c r="J51" s="6">
        <v>549261</v>
      </c>
      <c r="K51" s="5" t="s">
        <v>53</v>
      </c>
      <c r="L51" s="8">
        <v>44.5</v>
      </c>
      <c r="M51" s="9">
        <v>24442114.5</v>
      </c>
      <c r="N51" s="10">
        <v>0.2</v>
      </c>
      <c r="O51" s="9">
        <v>19553691.600000001</v>
      </c>
      <c r="P51" s="10">
        <v>0.53587553591783155</v>
      </c>
      <c r="Q51" s="9">
        <v>10478344.965322005</v>
      </c>
      <c r="R51" s="9">
        <v>9075346.6346779987</v>
      </c>
      <c r="S51" s="10">
        <v>7.2499999999999995E-2</v>
      </c>
      <c r="T51" s="8">
        <v>213.97811104457412</v>
      </c>
      <c r="U51" s="11">
        <v>0</v>
      </c>
      <c r="V51" s="9">
        <v>0</v>
      </c>
      <c r="W51" s="9">
        <v>125177000</v>
      </c>
      <c r="X51" s="9"/>
    </row>
    <row r="52" spans="1:24" x14ac:dyDescent="0.25">
      <c r="A52" s="5" t="s">
        <v>3016</v>
      </c>
      <c r="B52" s="5" t="s">
        <v>3016</v>
      </c>
      <c r="C52" s="5" t="s">
        <v>153</v>
      </c>
      <c r="D52" s="5" t="s">
        <v>3017</v>
      </c>
      <c r="E52" s="5" t="s">
        <v>2947</v>
      </c>
      <c r="F52" s="5" t="s">
        <v>69</v>
      </c>
      <c r="G52" s="5" t="s">
        <v>411</v>
      </c>
      <c r="H52" s="6">
        <v>28800</v>
      </c>
      <c r="I52" s="5">
        <v>663093</v>
      </c>
      <c r="J52" s="6">
        <v>578914</v>
      </c>
      <c r="K52" s="5" t="s">
        <v>53</v>
      </c>
      <c r="L52" s="8">
        <v>44.5</v>
      </c>
      <c r="M52" s="9">
        <v>25761673</v>
      </c>
      <c r="N52" s="10">
        <v>0.2</v>
      </c>
      <c r="O52" s="9">
        <v>20609338.399999999</v>
      </c>
      <c r="P52" s="10">
        <v>0.53587553357592488</v>
      </c>
      <c r="Q52" s="9">
        <v>11044040.211746795</v>
      </c>
      <c r="R52" s="9">
        <v>9565298.1882532015</v>
      </c>
      <c r="S52" s="10">
        <v>7.2499999999999995E-2</v>
      </c>
      <c r="T52" s="8">
        <v>198.96929604773703</v>
      </c>
      <c r="U52" s="11">
        <v>0</v>
      </c>
      <c r="V52" s="9">
        <v>0</v>
      </c>
      <c r="W52" s="9">
        <v>131935000</v>
      </c>
      <c r="X52" s="9"/>
    </row>
    <row r="53" spans="1:24" ht="30" x14ac:dyDescent="0.25">
      <c r="A53" s="5" t="s">
        <v>3018</v>
      </c>
      <c r="B53" s="5" t="s">
        <v>3019</v>
      </c>
      <c r="C53" s="5" t="s">
        <v>432</v>
      </c>
      <c r="D53" s="5" t="s">
        <v>3020</v>
      </c>
      <c r="E53" s="5" t="s">
        <v>776</v>
      </c>
      <c r="F53" s="5" t="s">
        <v>3021</v>
      </c>
      <c r="G53" s="5" t="s">
        <v>411</v>
      </c>
      <c r="H53" s="6">
        <v>41536</v>
      </c>
      <c r="I53" s="5">
        <v>986399</v>
      </c>
      <c r="J53" s="6">
        <v>714450</v>
      </c>
      <c r="K53" s="5" t="s">
        <v>50</v>
      </c>
      <c r="L53" s="8">
        <v>37</v>
      </c>
      <c r="M53" s="9">
        <v>26434650</v>
      </c>
      <c r="N53" s="10">
        <v>0.26</v>
      </c>
      <c r="O53" s="9">
        <v>19561641</v>
      </c>
      <c r="P53" s="10">
        <v>0.49461795556025712</v>
      </c>
      <c r="Q53" s="9">
        <v>9675538.8788237032</v>
      </c>
      <c r="R53" s="9">
        <v>9886102.1211762968</v>
      </c>
      <c r="S53" s="10">
        <v>0.09</v>
      </c>
      <c r="T53" s="8">
        <v>111.36018905552528</v>
      </c>
      <c r="U53" s="11">
        <v>0</v>
      </c>
      <c r="V53" s="9">
        <v>0</v>
      </c>
      <c r="W53" s="9">
        <v>109846000</v>
      </c>
      <c r="X53" s="9"/>
    </row>
    <row r="54" spans="1:24" x14ac:dyDescent="0.25">
      <c r="A54" s="5" t="s">
        <v>3022</v>
      </c>
      <c r="B54" s="5" t="s">
        <v>3023</v>
      </c>
      <c r="C54" s="5" t="s">
        <v>409</v>
      </c>
      <c r="D54" s="5" t="s">
        <v>3024</v>
      </c>
      <c r="E54" s="5" t="s">
        <v>820</v>
      </c>
      <c r="F54" s="5" t="s">
        <v>3025</v>
      </c>
      <c r="G54" s="5" t="s">
        <v>411</v>
      </c>
      <c r="H54" s="6">
        <v>14400</v>
      </c>
      <c r="I54" s="5">
        <v>244391</v>
      </c>
      <c r="J54" s="6">
        <v>205039</v>
      </c>
      <c r="K54" s="5" t="s">
        <v>50</v>
      </c>
      <c r="L54" s="8">
        <v>37</v>
      </c>
      <c r="M54" s="9">
        <v>7586443</v>
      </c>
      <c r="N54" s="10">
        <v>0.26</v>
      </c>
      <c r="O54" s="9">
        <v>5613967.8200000003</v>
      </c>
      <c r="P54" s="10">
        <v>0.49461795556025706</v>
      </c>
      <c r="Q54" s="9">
        <v>2776769.2857094733</v>
      </c>
      <c r="R54" s="9">
        <v>2837198.534290527</v>
      </c>
      <c r="S54" s="10">
        <v>0.09</v>
      </c>
      <c r="T54" s="8">
        <v>128.99177203245469</v>
      </c>
      <c r="U54" s="11">
        <v>0</v>
      </c>
      <c r="V54" s="9">
        <v>0</v>
      </c>
      <c r="W54" s="9">
        <v>31524000</v>
      </c>
      <c r="X54" s="9"/>
    </row>
    <row r="55" spans="1:24" ht="30" x14ac:dyDescent="0.25">
      <c r="A55" s="5" t="s">
        <v>3026</v>
      </c>
      <c r="B55" s="5" t="s">
        <v>3027</v>
      </c>
      <c r="C55" s="5" t="s">
        <v>393</v>
      </c>
      <c r="D55" s="5" t="s">
        <v>3028</v>
      </c>
      <c r="E55" s="5" t="s">
        <v>528</v>
      </c>
      <c r="F55" s="5" t="s">
        <v>3029</v>
      </c>
      <c r="G55" s="5" t="s">
        <v>114</v>
      </c>
      <c r="H55" s="6">
        <v>66055</v>
      </c>
      <c r="I55" s="5">
        <v>220691</v>
      </c>
      <c r="J55" s="6">
        <v>220691</v>
      </c>
      <c r="K55" s="5" t="s">
        <v>48</v>
      </c>
      <c r="L55" s="8">
        <v>18</v>
      </c>
      <c r="M55" s="9">
        <v>3705480</v>
      </c>
      <c r="N55" s="10">
        <v>0.15</v>
      </c>
      <c r="O55" s="9">
        <v>3149658</v>
      </c>
      <c r="P55" s="10">
        <v>0.52928804187131751</v>
      </c>
      <c r="Q55" s="9">
        <v>1667076.3153843302</v>
      </c>
      <c r="R55" s="9">
        <v>1482581.6846156698</v>
      </c>
      <c r="S55" s="10">
        <v>7.4999999999999997E-2</v>
      </c>
      <c r="T55" s="8">
        <v>89.57209761556021</v>
      </c>
      <c r="U55" s="11">
        <v>0</v>
      </c>
      <c r="V55" s="9">
        <v>0</v>
      </c>
      <c r="W55" s="9">
        <v>19768000</v>
      </c>
      <c r="X55" s="9"/>
    </row>
    <row r="56" spans="1:24" x14ac:dyDescent="0.25">
      <c r="A56" s="5" t="s">
        <v>3030</v>
      </c>
      <c r="B56" s="5" t="s">
        <v>3031</v>
      </c>
      <c r="C56" s="5" t="s">
        <v>3032</v>
      </c>
      <c r="D56" s="5" t="s">
        <v>3033</v>
      </c>
      <c r="E56" s="5" t="s">
        <v>528</v>
      </c>
      <c r="F56" s="5" t="s">
        <v>3034</v>
      </c>
      <c r="G56" s="5" t="s">
        <v>169</v>
      </c>
      <c r="H56" s="6">
        <v>31840</v>
      </c>
      <c r="I56" s="5">
        <v>61930</v>
      </c>
      <c r="J56" s="6">
        <v>61930</v>
      </c>
      <c r="K56" s="5" t="s">
        <v>48</v>
      </c>
      <c r="L56" s="8">
        <v>30</v>
      </c>
      <c r="M56" s="9">
        <v>1857900</v>
      </c>
      <c r="N56" s="10">
        <v>0.05</v>
      </c>
      <c r="O56" s="9">
        <v>1765005</v>
      </c>
      <c r="P56" s="10">
        <v>0.52928809621801631</v>
      </c>
      <c r="Q56" s="9">
        <v>934196.13626527996</v>
      </c>
      <c r="R56" s="9">
        <v>830808.86373472004</v>
      </c>
      <c r="S56" s="10">
        <v>7.4999999999999997E-2</v>
      </c>
      <c r="T56" s="8">
        <v>178.87052343715379</v>
      </c>
      <c r="U56" s="11">
        <v>0</v>
      </c>
      <c r="V56" s="9">
        <v>0</v>
      </c>
      <c r="W56" s="9">
        <v>11077000</v>
      </c>
      <c r="X56" s="9"/>
    </row>
    <row r="57" spans="1:24" x14ac:dyDescent="0.25">
      <c r="A57" s="5" t="s">
        <v>3035</v>
      </c>
      <c r="B57" s="5" t="s">
        <v>3036</v>
      </c>
      <c r="C57" s="5" t="s">
        <v>3037</v>
      </c>
      <c r="D57" s="5" t="s">
        <v>3033</v>
      </c>
      <c r="E57" s="5" t="s">
        <v>528</v>
      </c>
      <c r="F57" s="5" t="s">
        <v>192</v>
      </c>
      <c r="G57" s="5" t="s">
        <v>411</v>
      </c>
      <c r="H57" s="6">
        <v>31904</v>
      </c>
      <c r="I57" s="5">
        <v>235483</v>
      </c>
      <c r="J57" s="6">
        <v>202845</v>
      </c>
      <c r="K57" s="5" t="s">
        <v>48</v>
      </c>
      <c r="L57" s="8">
        <v>28.5</v>
      </c>
      <c r="M57" s="9">
        <v>5781082.5</v>
      </c>
      <c r="N57" s="10">
        <v>0.23</v>
      </c>
      <c r="O57" s="9">
        <v>4451433.5250000004</v>
      </c>
      <c r="P57" s="10">
        <v>0.47529453839905877</v>
      </c>
      <c r="Q57" s="9">
        <v>2115742.0424789703</v>
      </c>
      <c r="R57" s="9">
        <v>2335691.4825210301</v>
      </c>
      <c r="S57" s="10">
        <v>0.1</v>
      </c>
      <c r="T57" s="8">
        <v>99.187265429819988</v>
      </c>
      <c r="U57" s="11">
        <v>0</v>
      </c>
      <c r="V57" s="9">
        <v>0</v>
      </c>
      <c r="W57" s="9">
        <v>23357000</v>
      </c>
      <c r="X57" s="9"/>
    </row>
    <row r="58" spans="1:24" x14ac:dyDescent="0.25">
      <c r="A58" s="5" t="s">
        <v>3038</v>
      </c>
      <c r="B58" s="5" t="s">
        <v>3039</v>
      </c>
      <c r="C58" s="5" t="s">
        <v>3040</v>
      </c>
      <c r="D58" s="5" t="s">
        <v>3041</v>
      </c>
      <c r="E58" s="5" t="s">
        <v>776</v>
      </c>
      <c r="F58" s="5" t="s">
        <v>3042</v>
      </c>
      <c r="G58" s="5" t="s">
        <v>411</v>
      </c>
      <c r="H58" s="6">
        <v>20678</v>
      </c>
      <c r="I58" s="5">
        <v>553199</v>
      </c>
      <c r="J58" s="6">
        <v>386052</v>
      </c>
      <c r="K58" s="5" t="s">
        <v>53</v>
      </c>
      <c r="L58" s="8">
        <v>48.95</v>
      </c>
      <c r="M58" s="9">
        <v>18897245.399999999</v>
      </c>
      <c r="N58" s="10">
        <v>0.2</v>
      </c>
      <c r="O58" s="9">
        <v>15117796.320000002</v>
      </c>
      <c r="P58" s="10">
        <v>0.53587553357592488</v>
      </c>
      <c r="Q58" s="9">
        <v>8101257.1694721533</v>
      </c>
      <c r="R58" s="9">
        <v>7016539.1505278479</v>
      </c>
      <c r="S58" s="10">
        <v>7.2499999999999995E-2</v>
      </c>
      <c r="T58" s="8">
        <v>174.94581579523509</v>
      </c>
      <c r="U58" s="11">
        <v>0</v>
      </c>
      <c r="V58" s="9">
        <v>0</v>
      </c>
      <c r="W58" s="9">
        <v>96780000</v>
      </c>
      <c r="X58" s="9"/>
    </row>
    <row r="59" spans="1:24" x14ac:dyDescent="0.25">
      <c r="A59" s="5" t="s">
        <v>3043</v>
      </c>
      <c r="B59" s="5" t="s">
        <v>3043</v>
      </c>
      <c r="C59" s="5" t="s">
        <v>153</v>
      </c>
      <c r="D59" s="5" t="s">
        <v>3044</v>
      </c>
      <c r="E59" s="5" t="s">
        <v>776</v>
      </c>
      <c r="F59" s="5" t="s">
        <v>182</v>
      </c>
      <c r="G59" s="5" t="s">
        <v>411</v>
      </c>
      <c r="H59" s="6">
        <v>4461</v>
      </c>
      <c r="I59" s="5">
        <v>44680</v>
      </c>
      <c r="J59" s="6">
        <v>40986</v>
      </c>
      <c r="K59" s="5" t="s">
        <v>48</v>
      </c>
      <c r="L59" s="8">
        <v>28.5</v>
      </c>
      <c r="M59" s="9">
        <v>1168101</v>
      </c>
      <c r="N59" s="10">
        <v>0.23</v>
      </c>
      <c r="O59" s="9">
        <v>899437.77</v>
      </c>
      <c r="P59" s="10">
        <v>0.47529446091879041</v>
      </c>
      <c r="Q59" s="9">
        <v>427497.79002214898</v>
      </c>
      <c r="R59" s="9">
        <v>471939.97997785104</v>
      </c>
      <c r="S59" s="10">
        <v>0.1</v>
      </c>
      <c r="T59" s="8">
        <v>105.62667412216898</v>
      </c>
      <c r="U59" s="11">
        <v>0</v>
      </c>
      <c r="V59" s="9">
        <v>0</v>
      </c>
      <c r="W59" s="9">
        <v>4719000</v>
      </c>
      <c r="X59" s="9"/>
    </row>
    <row r="60" spans="1:24" x14ac:dyDescent="0.25">
      <c r="A60" s="5" t="s">
        <v>3045</v>
      </c>
      <c r="B60" s="5" t="s">
        <v>3045</v>
      </c>
      <c r="C60" s="5" t="s">
        <v>153</v>
      </c>
      <c r="D60" s="5" t="s">
        <v>3046</v>
      </c>
      <c r="E60" s="5" t="s">
        <v>776</v>
      </c>
      <c r="F60" s="5" t="s">
        <v>412</v>
      </c>
      <c r="G60" s="5" t="s">
        <v>80</v>
      </c>
      <c r="H60" s="6">
        <v>4131</v>
      </c>
      <c r="I60" s="5">
        <v>19035</v>
      </c>
      <c r="J60" s="6">
        <v>14400</v>
      </c>
      <c r="K60" s="5" t="s">
        <v>48</v>
      </c>
      <c r="L60" s="8">
        <v>37.440000000000005</v>
      </c>
      <c r="M60" s="9">
        <v>539136.00000000012</v>
      </c>
      <c r="N60" s="10">
        <v>0.1</v>
      </c>
      <c r="O60" s="9">
        <v>485222.40000000008</v>
      </c>
      <c r="P60" s="10">
        <v>0.51685901161243497</v>
      </c>
      <c r="Q60" s="9">
        <v>250791.57007621363</v>
      </c>
      <c r="R60" s="9">
        <v>234430.82992378648</v>
      </c>
      <c r="S60" s="10">
        <v>0.08</v>
      </c>
      <c r="T60" s="8">
        <v>153.94722217217392</v>
      </c>
      <c r="U60" s="11">
        <v>0</v>
      </c>
      <c r="V60" s="9">
        <v>0</v>
      </c>
      <c r="W60" s="9">
        <v>2930000</v>
      </c>
      <c r="X60" s="9"/>
    </row>
    <row r="61" spans="1:24" x14ac:dyDescent="0.25">
      <c r="A61" s="5" t="s">
        <v>3047</v>
      </c>
      <c r="B61" s="5" t="s">
        <v>3047</v>
      </c>
      <c r="C61" s="5" t="s">
        <v>153</v>
      </c>
      <c r="D61" s="5" t="s">
        <v>3048</v>
      </c>
      <c r="E61" s="5" t="s">
        <v>776</v>
      </c>
      <c r="F61" s="5" t="s">
        <v>220</v>
      </c>
      <c r="G61" s="5" t="s">
        <v>411</v>
      </c>
      <c r="H61" s="6">
        <v>8806</v>
      </c>
      <c r="I61" s="5">
        <v>176530</v>
      </c>
      <c r="J61" s="6">
        <v>151532</v>
      </c>
      <c r="K61" s="5" t="s">
        <v>50</v>
      </c>
      <c r="L61" s="8">
        <v>37</v>
      </c>
      <c r="M61" s="9">
        <v>5606684</v>
      </c>
      <c r="N61" s="10">
        <v>0.26</v>
      </c>
      <c r="O61" s="9">
        <v>4148946.16</v>
      </c>
      <c r="P61" s="10">
        <v>0.49461795556025706</v>
      </c>
      <c r="Q61" s="9">
        <v>2052143.2673887792</v>
      </c>
      <c r="R61" s="9">
        <v>2096802.8926112207</v>
      </c>
      <c r="S61" s="10">
        <v>0.09</v>
      </c>
      <c r="T61" s="8">
        <v>131.97649078288367</v>
      </c>
      <c r="U61" s="11">
        <v>0</v>
      </c>
      <c r="V61" s="9">
        <v>0</v>
      </c>
      <c r="W61" s="9">
        <v>23298000</v>
      </c>
      <c r="X61" s="9"/>
    </row>
    <row r="62" spans="1:24" x14ac:dyDescent="0.25">
      <c r="A62" s="5" t="s">
        <v>3049</v>
      </c>
      <c r="B62" s="5" t="s">
        <v>3050</v>
      </c>
      <c r="C62" s="5" t="s">
        <v>3051</v>
      </c>
      <c r="D62" s="5" t="s">
        <v>679</v>
      </c>
      <c r="E62" s="5" t="s">
        <v>680</v>
      </c>
      <c r="F62" s="5" t="s">
        <v>2648</v>
      </c>
      <c r="G62" s="5" t="s">
        <v>80</v>
      </c>
      <c r="H62" s="6">
        <v>499060</v>
      </c>
      <c r="I62" s="5">
        <v>275373</v>
      </c>
      <c r="J62" s="6">
        <v>275373</v>
      </c>
      <c r="K62" s="5" t="s">
        <v>48</v>
      </c>
      <c r="L62" s="8">
        <v>52</v>
      </c>
      <c r="M62" s="9">
        <v>14319396</v>
      </c>
      <c r="N62" s="10">
        <v>0.1</v>
      </c>
      <c r="O62" s="9">
        <v>12887456.4</v>
      </c>
      <c r="P62" s="10">
        <v>0.52442339068734301</v>
      </c>
      <c r="Q62" s="9">
        <v>6758483.5826232992</v>
      </c>
      <c r="R62" s="9">
        <v>6128972.8173767012</v>
      </c>
      <c r="S62" s="10">
        <v>0.08</v>
      </c>
      <c r="T62" s="8">
        <v>278.2123164479043</v>
      </c>
      <c r="U62" s="11">
        <v>0</v>
      </c>
      <c r="V62" s="9">
        <v>0</v>
      </c>
      <c r="W62" s="9">
        <v>76612000</v>
      </c>
      <c r="X62" s="9"/>
    </row>
    <row r="63" spans="1:24" ht="30" x14ac:dyDescent="0.25">
      <c r="A63" s="5" t="s">
        <v>3052</v>
      </c>
      <c r="B63" s="5" t="s">
        <v>3053</v>
      </c>
      <c r="C63" s="5" t="s">
        <v>393</v>
      </c>
      <c r="D63" s="5" t="s">
        <v>679</v>
      </c>
      <c r="E63" s="5" t="s">
        <v>528</v>
      </c>
      <c r="F63" s="5" t="s">
        <v>3054</v>
      </c>
      <c r="G63" s="5" t="s">
        <v>411</v>
      </c>
      <c r="H63" s="6">
        <v>998120</v>
      </c>
      <c r="I63" s="5">
        <v>323565</v>
      </c>
      <c r="J63" s="6">
        <v>323565</v>
      </c>
      <c r="K63" s="5" t="s">
        <v>53</v>
      </c>
      <c r="L63" s="8">
        <v>44.5</v>
      </c>
      <c r="M63" s="9">
        <v>14398642.5</v>
      </c>
      <c r="N63" s="10">
        <v>0.2</v>
      </c>
      <c r="O63" s="9">
        <v>11518914</v>
      </c>
      <c r="P63" s="10">
        <v>0.53587555477654192</v>
      </c>
      <c r="Q63" s="9">
        <v>6172704.430173276</v>
      </c>
      <c r="R63" s="9">
        <v>5346209.569826724</v>
      </c>
      <c r="S63" s="10">
        <v>7.2499999999999995E-2</v>
      </c>
      <c r="T63" s="8">
        <v>227.90110689593257</v>
      </c>
      <c r="U63" s="11">
        <v>0</v>
      </c>
      <c r="V63" s="9">
        <v>0</v>
      </c>
      <c r="W63" s="9">
        <v>73741000</v>
      </c>
      <c r="X63" s="9"/>
    </row>
    <row r="64" spans="1:24" ht="30" x14ac:dyDescent="0.25">
      <c r="A64" s="5" t="s">
        <v>3055</v>
      </c>
      <c r="B64" s="5" t="s">
        <v>3056</v>
      </c>
      <c r="C64" s="5" t="s">
        <v>148</v>
      </c>
      <c r="D64" s="5" t="s">
        <v>679</v>
      </c>
      <c r="E64" s="5" t="s">
        <v>528</v>
      </c>
      <c r="F64" s="5" t="s">
        <v>3057</v>
      </c>
      <c r="G64" s="5" t="s">
        <v>411</v>
      </c>
      <c r="H64" s="6">
        <v>623825</v>
      </c>
      <c r="I64" s="5">
        <v>110869</v>
      </c>
      <c r="J64" s="6">
        <v>110869</v>
      </c>
      <c r="K64" s="5" t="s">
        <v>53</v>
      </c>
      <c r="L64" s="8">
        <v>44.5</v>
      </c>
      <c r="M64" s="9">
        <v>4933670.5</v>
      </c>
      <c r="N64" s="10">
        <v>0.2</v>
      </c>
      <c r="O64" s="9">
        <v>3946936.4</v>
      </c>
      <c r="P64" s="10">
        <v>0.53587553357592499</v>
      </c>
      <c r="Q64" s="9">
        <v>2115066.6493402403</v>
      </c>
      <c r="R64" s="9">
        <v>1831869.7506597596</v>
      </c>
      <c r="S64" s="10">
        <v>7.2499999999999995E-2</v>
      </c>
      <c r="T64" s="8">
        <v>227.90111730616653</v>
      </c>
      <c r="U64" s="11">
        <v>0</v>
      </c>
      <c r="V64" s="9">
        <v>0</v>
      </c>
      <c r="W64" s="9">
        <v>25267000</v>
      </c>
      <c r="X64" s="9"/>
    </row>
    <row r="65" spans="1:24" x14ac:dyDescent="0.25">
      <c r="A65" s="5" t="s">
        <v>3058</v>
      </c>
      <c r="B65" s="5" t="s">
        <v>3058</v>
      </c>
      <c r="C65" s="5" t="s">
        <v>4</v>
      </c>
      <c r="D65" s="5" t="s">
        <v>3059</v>
      </c>
      <c r="E65" s="5" t="s">
        <v>680</v>
      </c>
      <c r="F65" s="5" t="s">
        <v>285</v>
      </c>
      <c r="G65" s="5" t="s">
        <v>81</v>
      </c>
      <c r="H65" s="6">
        <v>0</v>
      </c>
      <c r="I65" s="5">
        <v>170</v>
      </c>
      <c r="J65" s="6">
        <v>170</v>
      </c>
      <c r="K65" s="5" t="s">
        <v>48</v>
      </c>
      <c r="L65" s="8">
        <v>62.4</v>
      </c>
      <c r="M65" s="9">
        <v>10608</v>
      </c>
      <c r="N65" s="10">
        <v>0.1</v>
      </c>
      <c r="O65" s="9">
        <v>9547.2000000000007</v>
      </c>
      <c r="P65" s="10">
        <v>0.53694448229935188</v>
      </c>
      <c r="Q65" s="9">
        <v>5126.3163614083724</v>
      </c>
      <c r="R65" s="9">
        <v>4420.8836385916284</v>
      </c>
      <c r="S65" s="10">
        <v>7.4999999999999997E-2</v>
      </c>
      <c r="T65" s="8">
        <v>346.73597165424536</v>
      </c>
      <c r="U65" s="11">
        <v>0</v>
      </c>
      <c r="V65" s="9">
        <v>0</v>
      </c>
      <c r="W65" s="9">
        <v>59000</v>
      </c>
      <c r="X65" s="9"/>
    </row>
    <row r="66" spans="1:24" x14ac:dyDescent="0.25">
      <c r="A66" s="5" t="s">
        <v>3060</v>
      </c>
      <c r="B66" s="5" t="s">
        <v>3060</v>
      </c>
      <c r="C66" s="5" t="s">
        <v>4</v>
      </c>
      <c r="D66" s="5" t="s">
        <v>3061</v>
      </c>
      <c r="E66" s="5" t="s">
        <v>776</v>
      </c>
      <c r="F66" s="5" t="s">
        <v>220</v>
      </c>
      <c r="G66" s="5" t="s">
        <v>411</v>
      </c>
      <c r="H66" s="6">
        <v>72376</v>
      </c>
      <c r="I66" s="5">
        <v>1177114</v>
      </c>
      <c r="J66" s="6">
        <v>920363</v>
      </c>
      <c r="K66" s="5" t="s">
        <v>50</v>
      </c>
      <c r="L66" s="8">
        <v>37</v>
      </c>
      <c r="M66" s="9">
        <v>34053431</v>
      </c>
      <c r="N66" s="10">
        <v>0.26</v>
      </c>
      <c r="O66" s="9">
        <v>25199538.940000001</v>
      </c>
      <c r="P66" s="10">
        <v>0.49461795897656013</v>
      </c>
      <c r="Q66" s="9">
        <v>12464144.51765315</v>
      </c>
      <c r="R66" s="9">
        <v>12735394.422346847</v>
      </c>
      <c r="S66" s="10">
        <v>0.09</v>
      </c>
      <c r="T66" s="8">
        <v>120.21298062084092</v>
      </c>
      <c r="U66" s="11">
        <v>0</v>
      </c>
      <c r="V66" s="9">
        <v>0</v>
      </c>
      <c r="W66" s="9">
        <v>141504000</v>
      </c>
      <c r="X66" s="9"/>
    </row>
    <row r="67" spans="1:24" x14ac:dyDescent="0.25">
      <c r="A67" s="5" t="s">
        <v>3062</v>
      </c>
      <c r="B67" s="5" t="s">
        <v>3063</v>
      </c>
      <c r="C67" s="5" t="s">
        <v>413</v>
      </c>
      <c r="D67" s="5" t="s">
        <v>3064</v>
      </c>
      <c r="E67" s="5" t="s">
        <v>776</v>
      </c>
      <c r="F67" s="5" t="s">
        <v>423</v>
      </c>
      <c r="G67" s="5" t="s">
        <v>411</v>
      </c>
      <c r="H67" s="6">
        <v>25200</v>
      </c>
      <c r="I67" s="5">
        <v>326444</v>
      </c>
      <c r="J67" s="6">
        <v>291374</v>
      </c>
      <c r="K67" s="5" t="s">
        <v>48</v>
      </c>
      <c r="L67" s="8">
        <v>28.5</v>
      </c>
      <c r="M67" s="9">
        <v>8304159</v>
      </c>
      <c r="N67" s="10">
        <v>0.23</v>
      </c>
      <c r="O67" s="9">
        <v>6394202.4299999997</v>
      </c>
      <c r="P67" s="10">
        <v>0.47529449776790222</v>
      </c>
      <c r="Q67" s="9">
        <v>3039129.2325931499</v>
      </c>
      <c r="R67" s="9">
        <v>3355073.1974068498</v>
      </c>
      <c r="S67" s="10">
        <v>0.1</v>
      </c>
      <c r="T67" s="8">
        <v>102.77637810487708</v>
      </c>
      <c r="U67" s="11">
        <v>0</v>
      </c>
      <c r="V67" s="9">
        <v>0</v>
      </c>
      <c r="W67" s="9">
        <v>33551000</v>
      </c>
      <c r="X67" s="9"/>
    </row>
    <row r="68" spans="1:24" x14ac:dyDescent="0.25">
      <c r="A68" s="5" t="s">
        <v>3065</v>
      </c>
      <c r="B68" s="5" t="s">
        <v>3065</v>
      </c>
      <c r="C68" s="5" t="s">
        <v>153</v>
      </c>
      <c r="D68" s="5" t="s">
        <v>3066</v>
      </c>
      <c r="E68" s="5" t="s">
        <v>776</v>
      </c>
      <c r="F68" s="5" t="s">
        <v>211</v>
      </c>
      <c r="G68" s="5" t="s">
        <v>411</v>
      </c>
      <c r="H68" s="6">
        <v>8130</v>
      </c>
      <c r="I68" s="5">
        <v>113071</v>
      </c>
      <c r="J68" s="6">
        <v>95064</v>
      </c>
      <c r="K68" s="5" t="s">
        <v>48</v>
      </c>
      <c r="L68" s="8">
        <v>28.5</v>
      </c>
      <c r="M68" s="9">
        <v>2709324</v>
      </c>
      <c r="N68" s="10">
        <v>0.23</v>
      </c>
      <c r="O68" s="9">
        <v>2086179.48</v>
      </c>
      <c r="P68" s="10">
        <v>0.47529453871061006</v>
      </c>
      <c r="Q68" s="9">
        <v>991549.7136141404</v>
      </c>
      <c r="R68" s="9">
        <v>1094629.7663858596</v>
      </c>
      <c r="S68" s="10">
        <v>0.1</v>
      </c>
      <c r="T68" s="8">
        <v>96.809063896654266</v>
      </c>
      <c r="U68" s="11">
        <v>0</v>
      </c>
      <c r="V68" s="9">
        <v>0</v>
      </c>
      <c r="W68" s="9">
        <v>10946000</v>
      </c>
      <c r="X68" s="9"/>
    </row>
    <row r="69" spans="1:24" x14ac:dyDescent="0.25">
      <c r="A69" s="5" t="s">
        <v>3067</v>
      </c>
      <c r="B69" s="5" t="s">
        <v>3067</v>
      </c>
      <c r="C69" s="5" t="s">
        <v>153</v>
      </c>
      <c r="D69" s="5" t="s">
        <v>3068</v>
      </c>
      <c r="E69" s="5" t="s">
        <v>2947</v>
      </c>
      <c r="F69" s="5" t="s">
        <v>177</v>
      </c>
      <c r="G69" s="5" t="s">
        <v>411</v>
      </c>
      <c r="H69" s="6">
        <v>14571</v>
      </c>
      <c r="I69" s="5">
        <v>148651</v>
      </c>
      <c r="J69" s="6">
        <v>126950</v>
      </c>
      <c r="K69" s="5" t="s">
        <v>50</v>
      </c>
      <c r="L69" s="8">
        <v>37</v>
      </c>
      <c r="M69" s="9">
        <v>4697150</v>
      </c>
      <c r="N69" s="10">
        <v>0.26</v>
      </c>
      <c r="O69" s="9">
        <v>3475891</v>
      </c>
      <c r="P69" s="10">
        <v>0.49461794595574882</v>
      </c>
      <c r="Q69" s="9">
        <v>1719238.0667860736</v>
      </c>
      <c r="R69" s="9">
        <v>1756652.9332139264</v>
      </c>
      <c r="S69" s="10">
        <v>0.09</v>
      </c>
      <c r="T69" s="8">
        <v>131.30329378611097</v>
      </c>
      <c r="U69" s="11">
        <v>0</v>
      </c>
      <c r="V69" s="9">
        <v>0</v>
      </c>
      <c r="W69" s="9">
        <v>19518000</v>
      </c>
      <c r="X69" s="9"/>
    </row>
    <row r="70" spans="1:24" ht="30" x14ac:dyDescent="0.25">
      <c r="A70" s="5" t="s">
        <v>3069</v>
      </c>
      <c r="B70" s="5" t="s">
        <v>3070</v>
      </c>
      <c r="C70" s="5" t="s">
        <v>3071</v>
      </c>
      <c r="D70" s="5" t="s">
        <v>3072</v>
      </c>
      <c r="E70" s="5" t="s">
        <v>528</v>
      </c>
      <c r="F70" s="5" t="s">
        <v>3073</v>
      </c>
      <c r="G70" s="5" t="s">
        <v>411</v>
      </c>
      <c r="H70" s="6">
        <v>58250</v>
      </c>
      <c r="I70" s="5">
        <v>1661783</v>
      </c>
      <c r="J70" s="6">
        <v>1392510</v>
      </c>
      <c r="K70" s="5" t="s">
        <v>53</v>
      </c>
      <c r="L70" s="8">
        <v>48.95</v>
      </c>
      <c r="M70" s="9">
        <v>68163364.5</v>
      </c>
      <c r="N70" s="10">
        <v>0.2</v>
      </c>
      <c r="O70" s="9">
        <v>54530691.600000001</v>
      </c>
      <c r="P70" s="10">
        <v>0.53587553455579262</v>
      </c>
      <c r="Q70" s="9">
        <v>29221663.510847073</v>
      </c>
      <c r="R70" s="9">
        <v>25309028.089152928</v>
      </c>
      <c r="S70" s="10">
        <v>7.2499999999999995E-2</v>
      </c>
      <c r="T70" s="8">
        <v>210.06957142358897</v>
      </c>
      <c r="U70" s="11">
        <v>0</v>
      </c>
      <c r="V70" s="9">
        <v>0</v>
      </c>
      <c r="W70" s="9">
        <v>349090000</v>
      </c>
      <c r="X70" s="9"/>
    </row>
    <row r="71" spans="1:24" x14ac:dyDescent="0.25">
      <c r="A71" s="5" t="s">
        <v>3074</v>
      </c>
      <c r="B71" s="5" t="s">
        <v>3075</v>
      </c>
      <c r="C71" s="5" t="s">
        <v>409</v>
      </c>
      <c r="D71" s="5" t="s">
        <v>3076</v>
      </c>
      <c r="E71" s="5" t="s">
        <v>2947</v>
      </c>
      <c r="F71" s="5" t="s">
        <v>296</v>
      </c>
      <c r="G71" s="5" t="s">
        <v>411</v>
      </c>
      <c r="H71" s="6">
        <v>21745</v>
      </c>
      <c r="I71" s="5">
        <v>557103</v>
      </c>
      <c r="J71" s="6">
        <v>476451</v>
      </c>
      <c r="K71" s="5" t="s">
        <v>53</v>
      </c>
      <c r="L71" s="8">
        <v>48.95</v>
      </c>
      <c r="M71" s="9">
        <v>23322276.450000003</v>
      </c>
      <c r="N71" s="10">
        <v>0.2</v>
      </c>
      <c r="O71" s="9">
        <v>18657821.160000004</v>
      </c>
      <c r="P71" s="10">
        <v>0.53587554065102505</v>
      </c>
      <c r="Q71" s="9">
        <v>9998270.0014851373</v>
      </c>
      <c r="R71" s="9">
        <v>8659551.1585148666</v>
      </c>
      <c r="S71" s="10">
        <v>7.2499999999999995E-2</v>
      </c>
      <c r="T71" s="8">
        <v>214.39856713216884</v>
      </c>
      <c r="U71" s="11">
        <v>0</v>
      </c>
      <c r="V71" s="9">
        <v>0</v>
      </c>
      <c r="W71" s="9">
        <v>119442000</v>
      </c>
      <c r="X71" s="9"/>
    </row>
    <row r="72" spans="1:24" x14ac:dyDescent="0.25">
      <c r="A72" s="5" t="s">
        <v>3077</v>
      </c>
      <c r="B72" s="5" t="s">
        <v>3077</v>
      </c>
      <c r="C72" s="5" t="s">
        <v>153</v>
      </c>
      <c r="D72" s="5" t="s">
        <v>3078</v>
      </c>
      <c r="E72" s="5" t="s">
        <v>776</v>
      </c>
      <c r="F72" s="5" t="s">
        <v>269</v>
      </c>
      <c r="G72" s="5" t="s">
        <v>411</v>
      </c>
      <c r="H72" s="6">
        <v>4106</v>
      </c>
      <c r="I72" s="5">
        <v>19372</v>
      </c>
      <c r="J72" s="6">
        <v>16625</v>
      </c>
      <c r="K72" s="5" t="s">
        <v>50</v>
      </c>
      <c r="L72" s="8">
        <v>37</v>
      </c>
      <c r="M72" s="9">
        <v>615125</v>
      </c>
      <c r="N72" s="10">
        <v>0.26</v>
      </c>
      <c r="O72" s="9">
        <v>455192.5</v>
      </c>
      <c r="P72" s="10">
        <v>0.49461814965599543</v>
      </c>
      <c r="Q72" s="9">
        <v>225146.4720872867</v>
      </c>
      <c r="R72" s="9">
        <v>230046.0279127133</v>
      </c>
      <c r="S72" s="10">
        <v>0.09</v>
      </c>
      <c r="T72" s="8">
        <v>131.94646793350844</v>
      </c>
      <c r="U72" s="11">
        <v>0</v>
      </c>
      <c r="V72" s="9">
        <v>0</v>
      </c>
      <c r="W72" s="9">
        <v>2556000</v>
      </c>
      <c r="X72" s="9"/>
    </row>
    <row r="73" spans="1:24" x14ac:dyDescent="0.25">
      <c r="A73" s="5" t="s">
        <v>3079</v>
      </c>
      <c r="B73" s="5" t="s">
        <v>3080</v>
      </c>
      <c r="C73" s="5" t="s">
        <v>17</v>
      </c>
      <c r="D73" s="5" t="s">
        <v>775</v>
      </c>
      <c r="E73" s="5" t="s">
        <v>776</v>
      </c>
      <c r="F73" s="5" t="s">
        <v>332</v>
      </c>
      <c r="G73" s="5" t="s">
        <v>114</v>
      </c>
      <c r="H73" s="6">
        <v>54967</v>
      </c>
      <c r="I73" s="5">
        <v>245643</v>
      </c>
      <c r="J73" s="6">
        <v>245643</v>
      </c>
      <c r="K73" s="5" t="s">
        <v>48</v>
      </c>
      <c r="L73" s="8">
        <v>18</v>
      </c>
      <c r="M73" s="9">
        <v>3987990</v>
      </c>
      <c r="N73" s="10">
        <v>0.15</v>
      </c>
      <c r="O73" s="9">
        <v>3389791.5</v>
      </c>
      <c r="P73" s="10">
        <v>0.52928804211085101</v>
      </c>
      <c r="Q73" s="9">
        <v>1794176.1061990047</v>
      </c>
      <c r="R73" s="9">
        <v>1595615.3938009953</v>
      </c>
      <c r="S73" s="10">
        <v>7.4999999999999997E-2</v>
      </c>
      <c r="T73" s="8">
        <v>86.608907713008733</v>
      </c>
      <c r="U73" s="11">
        <v>0</v>
      </c>
      <c r="V73" s="9">
        <v>0</v>
      </c>
      <c r="W73" s="9">
        <v>21275000</v>
      </c>
      <c r="X73" s="9"/>
    </row>
    <row r="74" spans="1:24" x14ac:dyDescent="0.25">
      <c r="A74" s="5" t="s">
        <v>3081</v>
      </c>
      <c r="B74" s="5" t="s">
        <v>3082</v>
      </c>
      <c r="C74" s="5" t="s">
        <v>409</v>
      </c>
      <c r="D74" s="5" t="s">
        <v>3083</v>
      </c>
      <c r="E74" s="5" t="s">
        <v>2947</v>
      </c>
      <c r="F74" s="5" t="s">
        <v>1890</v>
      </c>
      <c r="G74" s="5" t="s">
        <v>411</v>
      </c>
      <c r="H74" s="6">
        <v>22078</v>
      </c>
      <c r="I74" s="5">
        <v>635738</v>
      </c>
      <c r="J74" s="6">
        <v>617592</v>
      </c>
      <c r="K74" s="5" t="s">
        <v>53</v>
      </c>
      <c r="L74" s="8">
        <v>44.5</v>
      </c>
      <c r="M74" s="9">
        <v>27482844</v>
      </c>
      <c r="N74" s="10">
        <v>0.2</v>
      </c>
      <c r="O74" s="9">
        <v>21986275.199999999</v>
      </c>
      <c r="P74" s="10">
        <v>0.53587553357592488</v>
      </c>
      <c r="Q74" s="9">
        <v>11781906.954147125</v>
      </c>
      <c r="R74" s="9">
        <v>10204368.245852876</v>
      </c>
      <c r="S74" s="10">
        <v>7.2499999999999995E-2</v>
      </c>
      <c r="T74" s="8">
        <v>221.39608901678051</v>
      </c>
      <c r="U74" s="11">
        <v>0</v>
      </c>
      <c r="V74" s="9">
        <v>0</v>
      </c>
      <c r="W74" s="9">
        <v>140750000</v>
      </c>
      <c r="X74" s="9"/>
    </row>
    <row r="75" spans="1:24" x14ac:dyDescent="0.25">
      <c r="A75" s="5" t="s">
        <v>3084</v>
      </c>
      <c r="B75" s="5" t="s">
        <v>3085</v>
      </c>
      <c r="C75" s="5" t="s">
        <v>409</v>
      </c>
      <c r="D75" s="5" t="s">
        <v>3086</v>
      </c>
      <c r="E75" s="5" t="s">
        <v>776</v>
      </c>
      <c r="F75" s="5" t="s">
        <v>3087</v>
      </c>
      <c r="G75" s="5" t="s">
        <v>411</v>
      </c>
      <c r="H75" s="6">
        <v>35787</v>
      </c>
      <c r="I75" s="5">
        <v>1045619</v>
      </c>
      <c r="J75" s="6">
        <v>935540</v>
      </c>
      <c r="K75" s="5" t="s">
        <v>53</v>
      </c>
      <c r="L75" s="8">
        <v>44.5</v>
      </c>
      <c r="M75" s="9">
        <v>41631530</v>
      </c>
      <c r="N75" s="10">
        <v>0.2</v>
      </c>
      <c r="O75" s="9">
        <v>33305224</v>
      </c>
      <c r="P75" s="10">
        <v>0.53587553357592488</v>
      </c>
      <c r="Q75" s="9">
        <v>17847454.6818657</v>
      </c>
      <c r="R75" s="9">
        <v>15457769.3181343</v>
      </c>
      <c r="S75" s="10">
        <v>7.2499999999999995E-2</v>
      </c>
      <c r="T75" s="8">
        <v>203.90850901199295</v>
      </c>
      <c r="U75" s="11">
        <v>0</v>
      </c>
      <c r="V75" s="9">
        <v>0</v>
      </c>
      <c r="W75" s="9">
        <v>213211000</v>
      </c>
      <c r="X75" s="9"/>
    </row>
    <row r="76" spans="1:24" x14ac:dyDescent="0.25">
      <c r="A76" s="5" t="s">
        <v>3088</v>
      </c>
      <c r="B76" s="5" t="s">
        <v>3089</v>
      </c>
      <c r="C76" s="5" t="s">
        <v>3090</v>
      </c>
      <c r="D76" s="5" t="s">
        <v>3091</v>
      </c>
      <c r="E76" s="5" t="s">
        <v>776</v>
      </c>
      <c r="F76" s="5" t="s">
        <v>3092</v>
      </c>
      <c r="G76" s="5" t="s">
        <v>114</v>
      </c>
      <c r="H76" s="6">
        <v>43796</v>
      </c>
      <c r="I76" s="5">
        <v>522000</v>
      </c>
      <c r="K76" s="5" t="s">
        <v>48</v>
      </c>
      <c r="L76" s="8">
        <v>19.8</v>
      </c>
      <c r="M76" s="9">
        <v>10399653</v>
      </c>
      <c r="N76" s="10">
        <v>0.15</v>
      </c>
      <c r="O76" s="9">
        <v>8839705.0500000007</v>
      </c>
      <c r="P76" s="10">
        <v>0.52928800683150601</v>
      </c>
      <c r="Q76" s="9">
        <v>4678749.8668928985</v>
      </c>
      <c r="R76" s="9">
        <v>4160955.1831071023</v>
      </c>
      <c r="S76" s="10">
        <v>7.4999999999999997E-2</v>
      </c>
      <c r="T76" s="8">
        <v>106.2823801559924</v>
      </c>
      <c r="U76" s="11">
        <v>0</v>
      </c>
      <c r="V76" s="9">
        <v>0</v>
      </c>
      <c r="W76" s="9">
        <v>55479000</v>
      </c>
      <c r="X76" s="9"/>
    </row>
    <row r="77" spans="1:24" x14ac:dyDescent="0.25">
      <c r="A77" s="5" t="s">
        <v>3093</v>
      </c>
      <c r="B77" s="5" t="s">
        <v>3093</v>
      </c>
      <c r="C77" s="5" t="s">
        <v>3</v>
      </c>
      <c r="D77" s="5" t="s">
        <v>3094</v>
      </c>
      <c r="E77" s="5" t="s">
        <v>2947</v>
      </c>
      <c r="F77" s="5" t="s">
        <v>57</v>
      </c>
      <c r="G77" s="5" t="s">
        <v>411</v>
      </c>
      <c r="H77" s="6">
        <v>7237</v>
      </c>
      <c r="I77" s="5">
        <v>21600</v>
      </c>
      <c r="J77" s="6">
        <v>21600</v>
      </c>
      <c r="K77" s="5" t="s">
        <v>50</v>
      </c>
      <c r="L77" s="8">
        <v>37</v>
      </c>
      <c r="M77" s="9">
        <v>799200</v>
      </c>
      <c r="N77" s="10">
        <v>0.26</v>
      </c>
      <c r="O77" s="9">
        <v>591408</v>
      </c>
      <c r="P77" s="10">
        <v>0.49461790634491498</v>
      </c>
      <c r="Q77" s="9">
        <v>292520.98675563349</v>
      </c>
      <c r="R77" s="9">
        <v>298887.01324436651</v>
      </c>
      <c r="S77" s="10">
        <v>0.09</v>
      </c>
      <c r="T77" s="8">
        <v>153.74846360306918</v>
      </c>
      <c r="U77" s="11">
        <v>0</v>
      </c>
      <c r="V77" s="9">
        <v>0</v>
      </c>
      <c r="W77" s="9">
        <v>3321000</v>
      </c>
      <c r="X77" s="9"/>
    </row>
    <row r="78" spans="1:24" x14ac:dyDescent="0.25">
      <c r="A78" s="5" t="s">
        <v>3095</v>
      </c>
      <c r="B78" s="5" t="s">
        <v>3096</v>
      </c>
      <c r="C78" s="5" t="s">
        <v>374</v>
      </c>
      <c r="D78" s="5" t="s">
        <v>3097</v>
      </c>
      <c r="E78" s="5" t="s">
        <v>776</v>
      </c>
      <c r="F78" s="5" t="s">
        <v>384</v>
      </c>
      <c r="G78" s="5" t="s">
        <v>411</v>
      </c>
      <c r="H78" s="6">
        <v>36000</v>
      </c>
      <c r="I78" s="5">
        <v>1117260</v>
      </c>
      <c r="J78" s="6">
        <v>949276</v>
      </c>
      <c r="K78" s="5" t="s">
        <v>50</v>
      </c>
      <c r="L78" s="8">
        <v>37</v>
      </c>
      <c r="M78" s="9">
        <v>35123212</v>
      </c>
      <c r="N78" s="10">
        <v>0.26</v>
      </c>
      <c r="O78" s="9">
        <v>25991176.879999999</v>
      </c>
      <c r="P78" s="10">
        <v>0.49461795556025712</v>
      </c>
      <c r="Q78" s="9">
        <v>12855702.770990619</v>
      </c>
      <c r="R78" s="9">
        <v>13135474.109009378</v>
      </c>
      <c r="S78" s="10">
        <v>0.09</v>
      </c>
      <c r="T78" s="8">
        <v>130.63182457290733</v>
      </c>
      <c r="U78" s="11">
        <v>0</v>
      </c>
      <c r="V78" s="9">
        <v>0</v>
      </c>
      <c r="W78" s="9">
        <v>145950000</v>
      </c>
      <c r="X78" s="9"/>
    </row>
    <row r="79" spans="1:24" x14ac:dyDescent="0.25">
      <c r="A79" s="5" t="s">
        <v>3098</v>
      </c>
      <c r="B79" s="5" t="s">
        <v>3098</v>
      </c>
      <c r="C79" s="5" t="s">
        <v>153</v>
      </c>
      <c r="D79" s="5" t="s">
        <v>3099</v>
      </c>
      <c r="E79" s="5" t="s">
        <v>776</v>
      </c>
      <c r="F79" s="5" t="s">
        <v>69</v>
      </c>
      <c r="G79" s="5" t="s">
        <v>411</v>
      </c>
      <c r="H79" s="6">
        <v>29086</v>
      </c>
      <c r="I79" s="5">
        <v>759348</v>
      </c>
      <c r="J79" s="6">
        <v>686627</v>
      </c>
      <c r="K79" s="5" t="s">
        <v>50</v>
      </c>
      <c r="L79" s="8">
        <v>37</v>
      </c>
      <c r="M79" s="9">
        <v>25405199</v>
      </c>
      <c r="N79" s="10">
        <v>0.26</v>
      </c>
      <c r="O79" s="9">
        <v>18799847.260000002</v>
      </c>
      <c r="P79" s="10">
        <v>0.49461795556025712</v>
      </c>
      <c r="Q79" s="9">
        <v>9298742.0165863</v>
      </c>
      <c r="R79" s="9">
        <v>9501105.2434136979</v>
      </c>
      <c r="S79" s="10">
        <v>0.09</v>
      </c>
      <c r="T79" s="8">
        <v>139.02431564701558</v>
      </c>
      <c r="U79" s="11">
        <v>0</v>
      </c>
      <c r="V79" s="9">
        <v>0</v>
      </c>
      <c r="W79" s="9">
        <v>105568000</v>
      </c>
      <c r="X79" s="9"/>
    </row>
    <row r="80" spans="1:24" x14ac:dyDescent="0.25">
      <c r="A80" s="5" t="s">
        <v>3100</v>
      </c>
      <c r="B80" s="5" t="s">
        <v>3100</v>
      </c>
      <c r="C80" s="5" t="s">
        <v>153</v>
      </c>
      <c r="D80" s="5" t="s">
        <v>3101</v>
      </c>
      <c r="E80" s="5" t="s">
        <v>776</v>
      </c>
      <c r="F80" s="5" t="s">
        <v>220</v>
      </c>
      <c r="G80" s="5" t="s">
        <v>411</v>
      </c>
      <c r="H80" s="6">
        <v>20481</v>
      </c>
      <c r="I80" s="5">
        <v>481000</v>
      </c>
      <c r="J80" s="6">
        <v>402011</v>
      </c>
      <c r="K80" s="5" t="s">
        <v>50</v>
      </c>
      <c r="L80" s="8">
        <v>37</v>
      </c>
      <c r="M80" s="9">
        <v>14874407</v>
      </c>
      <c r="N80" s="10">
        <v>0.26</v>
      </c>
      <c r="O80" s="9">
        <v>11007061.18</v>
      </c>
      <c r="P80" s="10">
        <v>0.49461795556025706</v>
      </c>
      <c r="Q80" s="9">
        <v>5444290.0975782704</v>
      </c>
      <c r="R80" s="9">
        <v>5562771.0824217293</v>
      </c>
      <c r="S80" s="10">
        <v>0.09</v>
      </c>
      <c r="T80" s="8">
        <v>128.50014050408245</v>
      </c>
      <c r="U80" s="11">
        <v>0</v>
      </c>
      <c r="V80" s="9">
        <v>0</v>
      </c>
      <c r="W80" s="9">
        <v>61809000</v>
      </c>
      <c r="X80" s="9"/>
    </row>
    <row r="81" spans="1:24" x14ac:dyDescent="0.25">
      <c r="A81" s="5" t="s">
        <v>3102</v>
      </c>
      <c r="B81" s="5" t="s">
        <v>3102</v>
      </c>
      <c r="C81" s="5" t="s">
        <v>153</v>
      </c>
      <c r="D81" s="5" t="s">
        <v>3103</v>
      </c>
      <c r="E81" s="5" t="s">
        <v>528</v>
      </c>
      <c r="F81" s="5" t="s">
        <v>204</v>
      </c>
      <c r="G81" s="5" t="s">
        <v>411</v>
      </c>
      <c r="H81" s="6">
        <v>36536</v>
      </c>
      <c r="I81" s="5">
        <v>734758</v>
      </c>
      <c r="J81" s="6">
        <v>579848</v>
      </c>
      <c r="K81" s="5" t="s">
        <v>50</v>
      </c>
      <c r="L81" s="8">
        <v>37</v>
      </c>
      <c r="M81" s="9">
        <v>21454376</v>
      </c>
      <c r="N81" s="10">
        <v>0.26</v>
      </c>
      <c r="O81" s="9">
        <v>15876238.24</v>
      </c>
      <c r="P81" s="10">
        <v>0.49461795556025706</v>
      </c>
      <c r="Q81" s="9">
        <v>7852672.5002563726</v>
      </c>
      <c r="R81" s="9">
        <v>8023565.7397436276</v>
      </c>
      <c r="S81" s="10">
        <v>0.09</v>
      </c>
      <c r="T81" s="8">
        <v>121.33346005296416</v>
      </c>
      <c r="U81" s="11">
        <v>0</v>
      </c>
      <c r="V81" s="9">
        <v>0</v>
      </c>
      <c r="W81" s="9">
        <v>89151000</v>
      </c>
      <c r="X81" s="9"/>
    </row>
    <row r="82" spans="1:24" x14ac:dyDescent="0.25">
      <c r="A82" s="5" t="s">
        <v>3104</v>
      </c>
      <c r="B82" s="5" t="s">
        <v>3104</v>
      </c>
      <c r="C82" s="5" t="s">
        <v>153</v>
      </c>
      <c r="D82" s="5" t="s">
        <v>3105</v>
      </c>
      <c r="E82" s="5" t="s">
        <v>776</v>
      </c>
      <c r="F82" s="5" t="s">
        <v>219</v>
      </c>
      <c r="G82" s="5" t="s">
        <v>411</v>
      </c>
      <c r="H82" s="6">
        <v>17877</v>
      </c>
      <c r="I82" s="5">
        <v>580030</v>
      </c>
      <c r="J82" s="6">
        <v>491930</v>
      </c>
      <c r="K82" s="5" t="s">
        <v>50</v>
      </c>
      <c r="L82" s="8">
        <v>37</v>
      </c>
      <c r="M82" s="9">
        <v>18201410</v>
      </c>
      <c r="N82" s="10">
        <v>0.26</v>
      </c>
      <c r="O82" s="9">
        <v>13469043.4</v>
      </c>
      <c r="P82" s="10">
        <v>0.49461796186738793</v>
      </c>
      <c r="Q82" s="9">
        <v>6662030.7948113922</v>
      </c>
      <c r="R82" s="9">
        <v>6807012.6051886063</v>
      </c>
      <c r="S82" s="10">
        <v>0.09</v>
      </c>
      <c r="T82" s="8">
        <v>130.39579571916025</v>
      </c>
      <c r="U82" s="11">
        <v>0</v>
      </c>
      <c r="V82" s="9">
        <v>0</v>
      </c>
      <c r="W82" s="9">
        <v>75633000</v>
      </c>
      <c r="X82" s="9"/>
    </row>
    <row r="83" spans="1:24" x14ac:dyDescent="0.25">
      <c r="A83" s="5" t="s">
        <v>3106</v>
      </c>
      <c r="B83" s="5" t="s">
        <v>3106</v>
      </c>
      <c r="C83" s="5" t="s">
        <v>153</v>
      </c>
      <c r="D83" s="5" t="s">
        <v>3107</v>
      </c>
      <c r="E83" s="5" t="s">
        <v>528</v>
      </c>
      <c r="F83" s="5" t="s">
        <v>220</v>
      </c>
      <c r="G83" s="5" t="s">
        <v>411</v>
      </c>
      <c r="H83" s="6">
        <v>9000</v>
      </c>
      <c r="I83" s="5">
        <v>114492</v>
      </c>
      <c r="J83" s="6">
        <v>110340</v>
      </c>
      <c r="K83" s="5" t="s">
        <v>50</v>
      </c>
      <c r="L83" s="8">
        <v>37</v>
      </c>
      <c r="M83" s="9">
        <v>4082580</v>
      </c>
      <c r="N83" s="10">
        <v>0.26</v>
      </c>
      <c r="O83" s="9">
        <v>3021109.2</v>
      </c>
      <c r="P83" s="10">
        <v>0.49461795556025712</v>
      </c>
      <c r="Q83" s="9">
        <v>1494294.8560282839</v>
      </c>
      <c r="R83" s="9">
        <v>1526814.3439717162</v>
      </c>
      <c r="S83" s="10">
        <v>0.09</v>
      </c>
      <c r="T83" s="8">
        <v>148.17283148087168</v>
      </c>
      <c r="U83" s="11">
        <v>0</v>
      </c>
      <c r="V83" s="9">
        <v>0</v>
      </c>
      <c r="W83" s="9">
        <v>16965000</v>
      </c>
      <c r="X83" s="9"/>
    </row>
    <row r="84" spans="1:24" ht="30" x14ac:dyDescent="0.25">
      <c r="A84" s="5" t="s">
        <v>3108</v>
      </c>
      <c r="B84" s="5" t="s">
        <v>3109</v>
      </c>
      <c r="C84" s="5" t="s">
        <v>432</v>
      </c>
      <c r="D84" s="5" t="s">
        <v>3110</v>
      </c>
      <c r="E84" s="5" t="s">
        <v>528</v>
      </c>
      <c r="F84" s="5" t="s">
        <v>3111</v>
      </c>
      <c r="G84" s="5" t="s">
        <v>411</v>
      </c>
      <c r="H84" s="6">
        <v>13680</v>
      </c>
      <c r="I84" s="5">
        <v>451975</v>
      </c>
      <c r="J84" s="6">
        <v>393094</v>
      </c>
      <c r="K84" s="5" t="s">
        <v>50</v>
      </c>
      <c r="L84" s="8">
        <v>37</v>
      </c>
      <c r="M84" s="9">
        <v>14544478</v>
      </c>
      <c r="N84" s="10">
        <v>0.26</v>
      </c>
      <c r="O84" s="9">
        <v>10762913.720000001</v>
      </c>
      <c r="P84" s="10">
        <v>0.49461795556025723</v>
      </c>
      <c r="Q84" s="9">
        <v>5323530.3800578415</v>
      </c>
      <c r="R84" s="9">
        <v>5439383.3399421573</v>
      </c>
      <c r="S84" s="10">
        <v>0.09</v>
      </c>
      <c r="T84" s="8">
        <v>133.71888415515011</v>
      </c>
      <c r="U84" s="11">
        <v>0</v>
      </c>
      <c r="V84" s="9">
        <v>0</v>
      </c>
      <c r="W84" s="9">
        <v>60438000</v>
      </c>
      <c r="X84" s="9"/>
    </row>
    <row r="85" spans="1:24" x14ac:dyDescent="0.25">
      <c r="A85" s="5" t="s">
        <v>3112</v>
      </c>
      <c r="B85" s="5" t="s">
        <v>3112</v>
      </c>
      <c r="C85" s="5" t="s">
        <v>153</v>
      </c>
      <c r="D85" s="5" t="s">
        <v>3113</v>
      </c>
      <c r="E85" s="5" t="s">
        <v>528</v>
      </c>
      <c r="F85" s="5" t="s">
        <v>250</v>
      </c>
      <c r="G85" s="5" t="s">
        <v>411</v>
      </c>
      <c r="H85" s="6">
        <v>0</v>
      </c>
      <c r="I85" s="5">
        <v>280401</v>
      </c>
      <c r="J85" s="6">
        <v>138036</v>
      </c>
      <c r="K85" s="5" t="s">
        <v>48</v>
      </c>
      <c r="L85" s="8">
        <v>28.5</v>
      </c>
      <c r="M85" s="9">
        <v>3934026</v>
      </c>
      <c r="N85" s="10">
        <v>0.23</v>
      </c>
      <c r="O85" s="9">
        <v>3029200.02</v>
      </c>
      <c r="P85" s="10">
        <v>0.47529449776790217</v>
      </c>
      <c r="Q85" s="9">
        <v>1439762.1021444192</v>
      </c>
      <c r="R85" s="9">
        <v>1589437.9178555808</v>
      </c>
      <c r="S85" s="10">
        <v>0.1</v>
      </c>
      <c r="T85" s="8">
        <v>56.684459679372779</v>
      </c>
      <c r="U85" s="11">
        <v>0</v>
      </c>
      <c r="V85" s="9">
        <v>0</v>
      </c>
      <c r="W85" s="9">
        <v>15894000</v>
      </c>
      <c r="X85" s="9"/>
    </row>
    <row r="86" spans="1:24" x14ac:dyDescent="0.25">
      <c r="A86" s="5" t="s">
        <v>3114</v>
      </c>
      <c r="B86" s="5" t="s">
        <v>3114</v>
      </c>
      <c r="C86" s="5" t="s">
        <v>4</v>
      </c>
      <c r="D86" s="5" t="s">
        <v>3115</v>
      </c>
      <c r="E86" s="5" t="s">
        <v>528</v>
      </c>
      <c r="F86" s="5" t="s">
        <v>208</v>
      </c>
      <c r="G86" s="5" t="s">
        <v>81</v>
      </c>
      <c r="H86" s="6">
        <v>0</v>
      </c>
      <c r="I86" s="5">
        <v>300</v>
      </c>
      <c r="J86" s="6">
        <v>300</v>
      </c>
      <c r="K86" s="5" t="s">
        <v>48</v>
      </c>
      <c r="L86" s="8">
        <v>62.4</v>
      </c>
      <c r="M86" s="9">
        <v>18720</v>
      </c>
      <c r="N86" s="10">
        <v>0.1</v>
      </c>
      <c r="O86" s="9">
        <v>16848</v>
      </c>
      <c r="P86" s="10">
        <v>0.52928578137253401</v>
      </c>
      <c r="Q86" s="9">
        <v>8917.4068445644534</v>
      </c>
      <c r="R86" s="9">
        <v>7930.5931554355475</v>
      </c>
      <c r="S86" s="10">
        <v>7.4999999999999997E-2</v>
      </c>
      <c r="T86" s="8">
        <v>352.47080690824657</v>
      </c>
      <c r="U86" s="11">
        <v>0</v>
      </c>
      <c r="V86" s="9">
        <v>0</v>
      </c>
      <c r="W86" s="9">
        <v>106000</v>
      </c>
      <c r="X86" s="9"/>
    </row>
    <row r="87" spans="1:24" x14ac:dyDescent="0.25">
      <c r="A87" s="5" t="s">
        <v>3116</v>
      </c>
      <c r="B87" s="5" t="s">
        <v>3116</v>
      </c>
      <c r="C87" s="5" t="s">
        <v>4</v>
      </c>
      <c r="D87" s="5" t="s">
        <v>3115</v>
      </c>
      <c r="E87" s="5" t="s">
        <v>528</v>
      </c>
      <c r="F87" s="5" t="s">
        <v>208</v>
      </c>
      <c r="G87" s="5" t="s">
        <v>81</v>
      </c>
      <c r="H87" s="6">
        <v>0</v>
      </c>
      <c r="I87" s="5">
        <v>5205</v>
      </c>
      <c r="J87" s="6">
        <v>5205</v>
      </c>
      <c r="K87" s="5" t="s">
        <v>48</v>
      </c>
      <c r="L87" s="8">
        <v>51.480000000000011</v>
      </c>
      <c r="M87" s="9">
        <v>267953.40000000008</v>
      </c>
      <c r="N87" s="10">
        <v>0.1</v>
      </c>
      <c r="O87" s="9">
        <v>241158.06000000008</v>
      </c>
      <c r="P87" s="10">
        <v>0.52928813509848882</v>
      </c>
      <c r="Q87" s="9">
        <v>127642.09984136948</v>
      </c>
      <c r="R87" s="9">
        <v>113515.96015863057</v>
      </c>
      <c r="S87" s="10">
        <v>7.4999999999999997E-2</v>
      </c>
      <c r="T87" s="8">
        <v>290.78696166155765</v>
      </c>
      <c r="U87" s="11">
        <v>0</v>
      </c>
      <c r="V87" s="9">
        <v>0</v>
      </c>
      <c r="W87" s="9">
        <v>1514000</v>
      </c>
      <c r="X87" s="9"/>
    </row>
    <row r="88" spans="1:24" x14ac:dyDescent="0.25">
      <c r="A88" s="5" t="s">
        <v>3117</v>
      </c>
      <c r="B88" s="5" t="s">
        <v>3117</v>
      </c>
      <c r="C88" s="5" t="s">
        <v>4</v>
      </c>
      <c r="D88" s="5" t="s">
        <v>3115</v>
      </c>
      <c r="E88" s="5" t="s">
        <v>528</v>
      </c>
      <c r="F88" s="5" t="s">
        <v>208</v>
      </c>
      <c r="G88" s="5" t="s">
        <v>81</v>
      </c>
      <c r="H88" s="6">
        <v>0</v>
      </c>
      <c r="I88" s="5">
        <v>2800</v>
      </c>
      <c r="J88" s="6">
        <v>2800</v>
      </c>
      <c r="K88" s="5" t="s">
        <v>48</v>
      </c>
      <c r="L88" s="8">
        <v>52</v>
      </c>
      <c r="M88" s="9">
        <v>145600</v>
      </c>
      <c r="N88" s="10">
        <v>0.1</v>
      </c>
      <c r="O88" s="9">
        <v>131040</v>
      </c>
      <c r="P88" s="10">
        <v>0.52928824527062768</v>
      </c>
      <c r="Q88" s="9">
        <v>69357.931660263057</v>
      </c>
      <c r="R88" s="9">
        <v>61682.068339736943</v>
      </c>
      <c r="S88" s="10">
        <v>7.4999999999999997E-2</v>
      </c>
      <c r="T88" s="8">
        <v>293.72413495112829</v>
      </c>
      <c r="U88" s="11">
        <v>0</v>
      </c>
      <c r="V88" s="9">
        <v>0</v>
      </c>
      <c r="W88" s="9">
        <v>822000</v>
      </c>
      <c r="X88" s="9"/>
    </row>
    <row r="89" spans="1:24" x14ac:dyDescent="0.25">
      <c r="A89" s="5" t="s">
        <v>3118</v>
      </c>
      <c r="B89" s="5" t="s">
        <v>3118</v>
      </c>
      <c r="C89" s="5" t="s">
        <v>4</v>
      </c>
      <c r="D89" s="5" t="s">
        <v>3115</v>
      </c>
      <c r="E89" s="5" t="s">
        <v>528</v>
      </c>
      <c r="F89" s="5" t="s">
        <v>72</v>
      </c>
      <c r="G89" s="5" t="s">
        <v>81</v>
      </c>
      <c r="H89" s="6">
        <v>0</v>
      </c>
      <c r="I89" s="5">
        <v>1000</v>
      </c>
      <c r="J89" s="6">
        <v>1000</v>
      </c>
      <c r="K89" s="5" t="s">
        <v>48</v>
      </c>
      <c r="L89" s="8">
        <v>57.2</v>
      </c>
      <c r="M89" s="9">
        <v>57200</v>
      </c>
      <c r="N89" s="10">
        <v>0.1</v>
      </c>
      <c r="O89" s="9">
        <v>51480</v>
      </c>
      <c r="P89" s="10">
        <v>0.52928867445665873</v>
      </c>
      <c r="Q89" s="9">
        <v>27247.780961028791</v>
      </c>
      <c r="R89" s="9">
        <v>24232.219038971209</v>
      </c>
      <c r="S89" s="10">
        <v>7.4999999999999997E-2</v>
      </c>
      <c r="T89" s="8">
        <v>323.09625385294947</v>
      </c>
      <c r="U89" s="11">
        <v>0</v>
      </c>
      <c r="V89" s="9">
        <v>0</v>
      </c>
      <c r="W89" s="9">
        <v>323000</v>
      </c>
      <c r="X89" s="9"/>
    </row>
    <row r="90" spans="1:24" x14ac:dyDescent="0.25">
      <c r="A90" s="5" t="s">
        <v>3119</v>
      </c>
      <c r="B90" s="5" t="s">
        <v>3119</v>
      </c>
      <c r="C90" s="5" t="s">
        <v>4</v>
      </c>
      <c r="D90" s="5" t="s">
        <v>3115</v>
      </c>
      <c r="E90" s="5" t="s">
        <v>528</v>
      </c>
      <c r="F90" s="5" t="s">
        <v>246</v>
      </c>
      <c r="G90" s="5" t="s">
        <v>81</v>
      </c>
      <c r="H90" s="6">
        <v>0</v>
      </c>
      <c r="I90" s="5">
        <v>1110</v>
      </c>
      <c r="J90" s="6">
        <v>1110</v>
      </c>
      <c r="K90" s="5" t="s">
        <v>48</v>
      </c>
      <c r="L90" s="8">
        <v>52</v>
      </c>
      <c r="M90" s="9">
        <v>57720</v>
      </c>
      <c r="N90" s="10">
        <v>0.1</v>
      </c>
      <c r="O90" s="9">
        <v>51948</v>
      </c>
      <c r="P90" s="10">
        <v>0.52928860830086411</v>
      </c>
      <c r="Q90" s="9">
        <v>27495.48462401329</v>
      </c>
      <c r="R90" s="9">
        <v>24452.51537598671</v>
      </c>
      <c r="S90" s="10">
        <v>7.4999999999999997E-2</v>
      </c>
      <c r="T90" s="8">
        <v>293.72390842026078</v>
      </c>
      <c r="U90" s="11">
        <v>0</v>
      </c>
      <c r="V90" s="9">
        <v>0</v>
      </c>
      <c r="W90" s="9">
        <v>326000</v>
      </c>
      <c r="X90" s="9"/>
    </row>
    <row r="91" spans="1:24" x14ac:dyDescent="0.25">
      <c r="A91" s="5" t="s">
        <v>3120</v>
      </c>
      <c r="B91" s="5" t="s">
        <v>3120</v>
      </c>
      <c r="C91" s="5" t="s">
        <v>4</v>
      </c>
      <c r="D91" s="5" t="s">
        <v>3115</v>
      </c>
      <c r="E91" s="5" t="s">
        <v>528</v>
      </c>
      <c r="F91" s="5" t="s">
        <v>246</v>
      </c>
      <c r="G91" s="5" t="s">
        <v>81</v>
      </c>
      <c r="H91" s="6">
        <v>0</v>
      </c>
      <c r="I91" s="5">
        <v>1332</v>
      </c>
      <c r="J91" s="6">
        <v>1332</v>
      </c>
      <c r="K91" s="5" t="s">
        <v>48</v>
      </c>
      <c r="L91" s="8">
        <v>52</v>
      </c>
      <c r="M91" s="9">
        <v>69264</v>
      </c>
      <c r="N91" s="10">
        <v>0.1</v>
      </c>
      <c r="O91" s="9">
        <v>62337.599999999999</v>
      </c>
      <c r="P91" s="10">
        <v>0.52928850805789307</v>
      </c>
      <c r="Q91" s="9">
        <v>32994.575299909717</v>
      </c>
      <c r="R91" s="9">
        <v>29343.024700090278</v>
      </c>
      <c r="S91" s="10">
        <v>7.4999999999999997E-2</v>
      </c>
      <c r="T91" s="8">
        <v>293.72397097187468</v>
      </c>
      <c r="U91" s="11">
        <v>0</v>
      </c>
      <c r="V91" s="9">
        <v>0</v>
      </c>
      <c r="W91" s="9">
        <v>391000</v>
      </c>
      <c r="X91" s="9"/>
    </row>
    <row r="92" spans="1:24" x14ac:dyDescent="0.25">
      <c r="A92" s="5" t="s">
        <v>3121</v>
      </c>
      <c r="B92" s="5" t="s">
        <v>3121</v>
      </c>
      <c r="C92" s="5" t="s">
        <v>153</v>
      </c>
      <c r="D92" s="5" t="s">
        <v>3122</v>
      </c>
      <c r="E92" s="5" t="s">
        <v>528</v>
      </c>
      <c r="F92" s="5" t="s">
        <v>211</v>
      </c>
      <c r="G92" s="5" t="s">
        <v>411</v>
      </c>
      <c r="H92" s="6">
        <v>7572</v>
      </c>
      <c r="I92" s="5">
        <v>79200</v>
      </c>
      <c r="J92" s="6">
        <v>78969</v>
      </c>
      <c r="K92" s="5" t="s">
        <v>50</v>
      </c>
      <c r="L92" s="8">
        <v>37</v>
      </c>
      <c r="M92" s="9">
        <v>2921853</v>
      </c>
      <c r="N92" s="10">
        <v>0.26</v>
      </c>
      <c r="O92" s="9">
        <v>2162171.2199999997</v>
      </c>
      <c r="P92" s="10">
        <v>0.49461795556025706</v>
      </c>
      <c r="Q92" s="9">
        <v>1069448.7084076267</v>
      </c>
      <c r="R92" s="9">
        <v>1092722.511592373</v>
      </c>
      <c r="S92" s="10">
        <v>0.09</v>
      </c>
      <c r="T92" s="8">
        <v>153.30001565549566</v>
      </c>
      <c r="U92" s="11">
        <v>0</v>
      </c>
      <c r="V92" s="9">
        <v>0</v>
      </c>
      <c r="W92" s="9">
        <v>12141000</v>
      </c>
      <c r="X92" s="9"/>
    </row>
    <row r="93" spans="1:24" x14ac:dyDescent="0.25">
      <c r="A93" s="5" t="s">
        <v>3123</v>
      </c>
      <c r="B93" s="5" t="s">
        <v>3123</v>
      </c>
      <c r="C93" s="5" t="s">
        <v>153</v>
      </c>
      <c r="D93" s="5" t="s">
        <v>3124</v>
      </c>
      <c r="E93" s="5" t="s">
        <v>528</v>
      </c>
      <c r="F93" s="5" t="s">
        <v>68</v>
      </c>
      <c r="G93" s="5" t="s">
        <v>411</v>
      </c>
      <c r="H93" s="6">
        <v>45519</v>
      </c>
      <c r="I93" s="5">
        <v>1600546</v>
      </c>
      <c r="J93" s="6">
        <v>1436537</v>
      </c>
      <c r="K93" s="5" t="s">
        <v>53</v>
      </c>
      <c r="L93" s="8">
        <v>44.5</v>
      </c>
      <c r="M93" s="9">
        <v>63925896.5</v>
      </c>
      <c r="N93" s="10">
        <v>0.2</v>
      </c>
      <c r="O93" s="9">
        <v>51140717.200000003</v>
      </c>
      <c r="P93" s="10">
        <v>0.53587553357592488</v>
      </c>
      <c r="Q93" s="9">
        <v>27405059.117005479</v>
      </c>
      <c r="R93" s="9">
        <v>23735658.082994521</v>
      </c>
      <c r="S93" s="10">
        <v>7.2499999999999995E-2</v>
      </c>
      <c r="T93" s="8">
        <v>204.54794011021775</v>
      </c>
      <c r="U93" s="11">
        <v>0</v>
      </c>
      <c r="V93" s="9">
        <v>0</v>
      </c>
      <c r="W93" s="9">
        <v>327388000</v>
      </c>
      <c r="X93" s="9"/>
    </row>
    <row r="94" spans="1:24" x14ac:dyDescent="0.25">
      <c r="A94" s="5" t="s">
        <v>3125</v>
      </c>
      <c r="B94" s="5" t="s">
        <v>3126</v>
      </c>
      <c r="C94" s="5" t="s">
        <v>409</v>
      </c>
      <c r="D94" s="5" t="s">
        <v>3127</v>
      </c>
      <c r="E94" s="5" t="s">
        <v>528</v>
      </c>
      <c r="F94" s="5" t="s">
        <v>3128</v>
      </c>
      <c r="G94" s="5" t="s">
        <v>411</v>
      </c>
      <c r="H94" s="6">
        <v>21960</v>
      </c>
      <c r="I94" s="5">
        <v>329877</v>
      </c>
      <c r="J94" s="6">
        <v>330307</v>
      </c>
      <c r="K94" s="5" t="s">
        <v>50</v>
      </c>
      <c r="L94" s="8">
        <v>37</v>
      </c>
      <c r="M94" s="9">
        <v>12221359</v>
      </c>
      <c r="N94" s="10">
        <v>0.26</v>
      </c>
      <c r="O94" s="9">
        <v>9043805.6600000001</v>
      </c>
      <c r="P94" s="10">
        <v>0.49461795556025723</v>
      </c>
      <c r="Q94" s="9">
        <v>4473228.6660334822</v>
      </c>
      <c r="R94" s="9">
        <v>4570576.993966518</v>
      </c>
      <c r="S94" s="10">
        <v>0.09</v>
      </c>
      <c r="T94" s="8">
        <v>153.94886221788789</v>
      </c>
      <c r="U94" s="11">
        <v>0</v>
      </c>
      <c r="V94" s="9">
        <v>0</v>
      </c>
      <c r="W94" s="9">
        <v>50784000</v>
      </c>
      <c r="X94" s="9"/>
    </row>
    <row r="95" spans="1:24" x14ac:dyDescent="0.25">
      <c r="A95" s="5" t="s">
        <v>3129</v>
      </c>
      <c r="B95" s="5" t="s">
        <v>3129</v>
      </c>
      <c r="C95" s="5" t="s">
        <v>4</v>
      </c>
      <c r="D95" s="5" t="s">
        <v>3130</v>
      </c>
      <c r="E95" s="5" t="s">
        <v>680</v>
      </c>
      <c r="F95" s="5" t="s">
        <v>226</v>
      </c>
      <c r="G95" s="5" t="s">
        <v>80</v>
      </c>
      <c r="H95" s="6">
        <v>32578</v>
      </c>
      <c r="I95" s="5">
        <v>84604</v>
      </c>
      <c r="J95" s="6">
        <v>84556</v>
      </c>
      <c r="K95" s="5" t="s">
        <v>48</v>
      </c>
      <c r="L95" s="8">
        <v>41.6</v>
      </c>
      <c r="M95" s="9">
        <v>3517529.6</v>
      </c>
      <c r="N95" s="10">
        <v>0.1</v>
      </c>
      <c r="O95" s="9">
        <v>3165776.64</v>
      </c>
      <c r="P95" s="10">
        <v>0.52442338320849413</v>
      </c>
      <c r="Q95" s="9">
        <v>1660207.296031219</v>
      </c>
      <c r="R95" s="9">
        <v>1505569.3439687812</v>
      </c>
      <c r="S95" s="10">
        <v>0.08</v>
      </c>
      <c r="T95" s="8">
        <v>222.44358185912921</v>
      </c>
      <c r="U95" s="11">
        <v>0</v>
      </c>
      <c r="V95" s="9">
        <v>0</v>
      </c>
      <c r="W95" s="9">
        <v>18820000</v>
      </c>
      <c r="X95" s="9"/>
    </row>
    <row r="96" spans="1:24" x14ac:dyDescent="0.25">
      <c r="A96" s="5" t="s">
        <v>3131</v>
      </c>
      <c r="B96" s="5" t="s">
        <v>3132</v>
      </c>
      <c r="C96" s="5" t="s">
        <v>374</v>
      </c>
      <c r="D96" s="5" t="s">
        <v>3133</v>
      </c>
      <c r="E96" s="5" t="s">
        <v>528</v>
      </c>
      <c r="F96" s="5" t="s">
        <v>3134</v>
      </c>
      <c r="G96" s="5" t="s">
        <v>411</v>
      </c>
      <c r="H96" s="6">
        <v>156390</v>
      </c>
      <c r="I96" s="5">
        <v>1040000</v>
      </c>
      <c r="J96" s="6">
        <v>927909</v>
      </c>
      <c r="K96" s="5" t="s">
        <v>48</v>
      </c>
      <c r="L96" s="8">
        <v>28.5</v>
      </c>
      <c r="M96" s="9">
        <v>26445406.5</v>
      </c>
      <c r="N96" s="10">
        <v>0.23</v>
      </c>
      <c r="O96" s="9">
        <v>20362963.004999999</v>
      </c>
      <c r="P96" s="10">
        <v>0.47529450190273514</v>
      </c>
      <c r="Q96" s="9">
        <v>9678404.3587252963</v>
      </c>
      <c r="R96" s="9">
        <v>10684558.646274704</v>
      </c>
      <c r="S96" s="10">
        <v>0.1</v>
      </c>
      <c r="T96" s="8">
        <v>102.73614082956443</v>
      </c>
      <c r="U96" s="11">
        <v>0</v>
      </c>
      <c r="V96" s="9">
        <v>0</v>
      </c>
      <c r="W96" s="9">
        <v>106846000</v>
      </c>
      <c r="X96" s="9"/>
    </row>
    <row r="97" spans="1:24" x14ac:dyDescent="0.25">
      <c r="A97" s="5" t="s">
        <v>3135</v>
      </c>
      <c r="B97" s="5" t="s">
        <v>3135</v>
      </c>
      <c r="C97" s="5" t="s">
        <v>153</v>
      </c>
      <c r="D97" s="5" t="s">
        <v>3136</v>
      </c>
      <c r="E97" s="5" t="s">
        <v>528</v>
      </c>
      <c r="F97" s="5" t="s">
        <v>226</v>
      </c>
      <c r="G97" s="5" t="s">
        <v>80</v>
      </c>
      <c r="H97" s="6">
        <v>1396</v>
      </c>
      <c r="I97" s="5">
        <v>5568</v>
      </c>
      <c r="J97" s="6">
        <v>5880</v>
      </c>
      <c r="K97" s="5" t="s">
        <v>50</v>
      </c>
      <c r="L97" s="8">
        <v>46.8</v>
      </c>
      <c r="M97" s="9">
        <v>275184</v>
      </c>
      <c r="N97" s="10">
        <v>0.1</v>
      </c>
      <c r="O97" s="9">
        <v>247665.6</v>
      </c>
      <c r="P97" s="10">
        <v>0.52928827005221801</v>
      </c>
      <c r="Q97" s="9">
        <v>131086.49697544461</v>
      </c>
      <c r="R97" s="9">
        <v>116579.1030245554</v>
      </c>
      <c r="S97" s="10">
        <v>7.4999999999999997E-2</v>
      </c>
      <c r="T97" s="8">
        <v>279.16451873696218</v>
      </c>
      <c r="U97" s="11">
        <v>0</v>
      </c>
      <c r="V97" s="9">
        <v>0</v>
      </c>
      <c r="W97" s="9">
        <v>1554000</v>
      </c>
      <c r="X97" s="9"/>
    </row>
    <row r="98" spans="1:24" x14ac:dyDescent="0.25">
      <c r="A98" s="5" t="s">
        <v>3137</v>
      </c>
      <c r="B98" s="5" t="s">
        <v>3137</v>
      </c>
      <c r="C98" s="5" t="s">
        <v>3</v>
      </c>
      <c r="D98" s="5" t="s">
        <v>3138</v>
      </c>
      <c r="E98" s="5" t="s">
        <v>528</v>
      </c>
      <c r="F98" s="5" t="s">
        <v>294</v>
      </c>
      <c r="G98" s="5" t="s">
        <v>80</v>
      </c>
      <c r="H98" s="6">
        <v>4835</v>
      </c>
      <c r="I98" s="5">
        <v>16128</v>
      </c>
      <c r="J98" s="6">
        <v>12452</v>
      </c>
      <c r="K98" s="5" t="s">
        <v>53</v>
      </c>
      <c r="L98" s="8">
        <v>45.760000000000005</v>
      </c>
      <c r="M98" s="9">
        <v>569803.52000000002</v>
      </c>
      <c r="N98" s="10">
        <v>0.1</v>
      </c>
      <c r="O98" s="9">
        <v>512823.16800000001</v>
      </c>
      <c r="P98" s="10">
        <v>0.54273212398941428</v>
      </c>
      <c r="Q98" s="9">
        <v>278325.60719962022</v>
      </c>
      <c r="R98" s="9">
        <v>234497.56080037975</v>
      </c>
      <c r="S98" s="10">
        <v>7.0000000000000007E-2</v>
      </c>
      <c r="T98" s="8">
        <v>207.71113307856768</v>
      </c>
      <c r="U98" s="11">
        <v>0</v>
      </c>
      <c r="V98" s="9">
        <v>0</v>
      </c>
      <c r="W98" s="9">
        <v>3350000</v>
      </c>
      <c r="X98" s="9"/>
    </row>
    <row r="99" spans="1:24" x14ac:dyDescent="0.25">
      <c r="A99" s="5" t="s">
        <v>3139</v>
      </c>
      <c r="B99" s="5" t="s">
        <v>3140</v>
      </c>
      <c r="C99" s="5" t="s">
        <v>16</v>
      </c>
      <c r="D99" s="5" t="s">
        <v>3141</v>
      </c>
      <c r="E99" s="5" t="s">
        <v>528</v>
      </c>
      <c r="F99" s="5" t="s">
        <v>421</v>
      </c>
      <c r="G99" s="5" t="s">
        <v>80</v>
      </c>
      <c r="H99" s="6">
        <v>6316</v>
      </c>
      <c r="I99" s="5">
        <v>24371</v>
      </c>
      <c r="J99" s="6">
        <v>29569</v>
      </c>
      <c r="K99" s="5" t="s">
        <v>48</v>
      </c>
      <c r="L99" s="8">
        <v>41.6</v>
      </c>
      <c r="M99" s="9">
        <v>1230070.3999999999</v>
      </c>
      <c r="N99" s="10">
        <v>0.1</v>
      </c>
      <c r="O99" s="9">
        <v>1107063.3600000001</v>
      </c>
      <c r="P99" s="10">
        <v>0.5168590752751645</v>
      </c>
      <c r="Q99" s="9">
        <v>572195.7445206166</v>
      </c>
      <c r="R99" s="9">
        <v>534867.6154793835</v>
      </c>
      <c r="S99" s="10">
        <v>0.08</v>
      </c>
      <c r="T99" s="8">
        <v>274.33610411933421</v>
      </c>
      <c r="U99" s="11">
        <v>0</v>
      </c>
      <c r="V99" s="9">
        <v>0</v>
      </c>
      <c r="W99" s="9">
        <v>6686000</v>
      </c>
      <c r="X99" s="9"/>
    </row>
    <row r="100" spans="1:24" x14ac:dyDescent="0.25">
      <c r="A100" s="5" t="s">
        <v>4680</v>
      </c>
      <c r="B100" s="5" t="s">
        <v>1</v>
      </c>
      <c r="C100" s="5" t="s">
        <v>2838</v>
      </c>
      <c r="D100" s="5" t="s">
        <v>2839</v>
      </c>
      <c r="E100" s="5" t="s">
        <v>528</v>
      </c>
      <c r="F100" s="5" t="s">
        <v>1</v>
      </c>
      <c r="G100" s="5" t="s">
        <v>80</v>
      </c>
      <c r="H100" s="6" t="s">
        <v>1</v>
      </c>
      <c r="I100" s="5">
        <v>13955</v>
      </c>
      <c r="J100" s="6">
        <v>13955</v>
      </c>
      <c r="K100" s="5" t="s">
        <v>50</v>
      </c>
      <c r="L100" s="8">
        <v>54.912000000000006</v>
      </c>
      <c r="M100" s="9">
        <v>766296.96</v>
      </c>
      <c r="N100" s="10">
        <v>0.1</v>
      </c>
      <c r="O100" s="9">
        <v>689667.26400000008</v>
      </c>
      <c r="P100" s="10">
        <v>0.5292880068315059</v>
      </c>
      <c r="Q100" s="9">
        <v>365032.61153949797</v>
      </c>
      <c r="R100" s="9">
        <v>324634.65246050205</v>
      </c>
      <c r="S100" s="10">
        <v>7.4999999999999997E-2</v>
      </c>
      <c r="T100" s="8">
        <v>310.17284362642022</v>
      </c>
      <c r="U100" s="11">
        <v>0</v>
      </c>
      <c r="V100" s="9" t="s">
        <v>1</v>
      </c>
      <c r="W100" s="9" t="s">
        <v>1</v>
      </c>
      <c r="X100" s="9"/>
    </row>
    <row r="101" spans="1:24" x14ac:dyDescent="0.25">
      <c r="A101" s="5" t="s">
        <v>4681</v>
      </c>
      <c r="B101" s="5" t="s">
        <v>1</v>
      </c>
      <c r="C101" s="5" t="s">
        <v>2838</v>
      </c>
      <c r="D101" s="5" t="s">
        <v>2839</v>
      </c>
      <c r="E101" s="5" t="s">
        <v>528</v>
      </c>
      <c r="F101" s="5" t="s">
        <v>1</v>
      </c>
      <c r="G101" s="5" t="s">
        <v>80</v>
      </c>
      <c r="H101" s="6" t="s">
        <v>1</v>
      </c>
      <c r="I101" s="5">
        <v>10544</v>
      </c>
      <c r="J101" s="6">
        <v>10544</v>
      </c>
      <c r="K101" s="5" t="s">
        <v>50</v>
      </c>
      <c r="L101" s="8">
        <v>54.912000000000006</v>
      </c>
      <c r="M101" s="9">
        <v>578992.12800000003</v>
      </c>
      <c r="N101" s="10">
        <v>0.1</v>
      </c>
      <c r="O101" s="9">
        <v>521092.9152000001</v>
      </c>
      <c r="P101" s="10">
        <v>0.5292880068315059</v>
      </c>
      <c r="Q101" s="9">
        <v>275808.23046022694</v>
      </c>
      <c r="R101" s="9">
        <v>245284.6847397731</v>
      </c>
      <c r="S101" s="10">
        <v>7.4999999999999997E-2</v>
      </c>
      <c r="T101" s="8">
        <v>310.17284362642022</v>
      </c>
      <c r="U101" s="11" t="s">
        <v>1</v>
      </c>
      <c r="V101" s="9" t="s">
        <v>1</v>
      </c>
      <c r="W101" s="9" t="s">
        <v>1</v>
      </c>
      <c r="X101" s="9"/>
    </row>
    <row r="102" spans="1:24" x14ac:dyDescent="0.25">
      <c r="A102" s="5" t="s">
        <v>3142</v>
      </c>
      <c r="B102" s="5" t="s">
        <v>3142</v>
      </c>
      <c r="C102" s="5" t="s">
        <v>4</v>
      </c>
      <c r="D102" s="5" t="s">
        <v>1104</v>
      </c>
      <c r="E102" s="5" t="s">
        <v>528</v>
      </c>
      <c r="F102" s="5" t="s">
        <v>298</v>
      </c>
      <c r="G102" s="5" t="s">
        <v>80</v>
      </c>
      <c r="H102" s="6">
        <v>15873</v>
      </c>
      <c r="I102" s="5">
        <v>25000</v>
      </c>
      <c r="J102" s="6">
        <v>25000</v>
      </c>
      <c r="K102" s="5" t="s">
        <v>53</v>
      </c>
      <c r="L102" s="8">
        <v>45.760000000000005</v>
      </c>
      <c r="M102" s="9">
        <v>1144000.0000000002</v>
      </c>
      <c r="N102" s="10">
        <v>0.1</v>
      </c>
      <c r="O102" s="9">
        <v>1029600.0000000002</v>
      </c>
      <c r="P102" s="10">
        <v>0.54273207169232041</v>
      </c>
      <c r="Q102" s="9">
        <v>558796.94101441326</v>
      </c>
      <c r="R102" s="9">
        <v>470803.05898558698</v>
      </c>
      <c r="S102" s="10">
        <v>7.0000000000000007E-2</v>
      </c>
      <c r="T102" s="8">
        <v>269.03031942033539</v>
      </c>
      <c r="U102" s="11">
        <v>0</v>
      </c>
      <c r="V102" s="9">
        <v>0</v>
      </c>
      <c r="W102" s="9">
        <v>6726000</v>
      </c>
      <c r="X102" s="9"/>
    </row>
    <row r="103" spans="1:24" x14ac:dyDescent="0.25">
      <c r="A103" s="5" t="s">
        <v>3143</v>
      </c>
      <c r="B103" s="5" t="s">
        <v>3144</v>
      </c>
      <c r="C103" s="5" t="s">
        <v>425</v>
      </c>
      <c r="D103" s="5" t="s">
        <v>3145</v>
      </c>
      <c r="E103" s="5" t="s">
        <v>528</v>
      </c>
      <c r="F103" s="5" t="s">
        <v>3146</v>
      </c>
      <c r="G103" s="5" t="s">
        <v>411</v>
      </c>
      <c r="H103" s="6">
        <v>12252</v>
      </c>
      <c r="I103" s="5">
        <v>358213</v>
      </c>
      <c r="J103" s="6">
        <v>294839</v>
      </c>
      <c r="K103" s="5" t="s">
        <v>50</v>
      </c>
      <c r="L103" s="8">
        <v>37</v>
      </c>
      <c r="M103" s="9">
        <v>10909043</v>
      </c>
      <c r="N103" s="10">
        <v>0.26</v>
      </c>
      <c r="O103" s="9">
        <v>8072691.8200000003</v>
      </c>
      <c r="P103" s="10">
        <v>0.37681820350706358</v>
      </c>
      <c r="Q103" s="9">
        <v>3041937.2290785681</v>
      </c>
      <c r="R103" s="9">
        <v>5030754.5909214318</v>
      </c>
      <c r="S103" s="10">
        <v>0.09</v>
      </c>
      <c r="T103" s="8">
        <v>156.04479243483726</v>
      </c>
      <c r="U103" s="11">
        <v>0</v>
      </c>
      <c r="V103" s="9">
        <v>0</v>
      </c>
      <c r="W103" s="9">
        <v>55897000</v>
      </c>
      <c r="X103" s="9"/>
    </row>
    <row r="104" spans="1:24" x14ac:dyDescent="0.25">
      <c r="A104" s="5" t="s">
        <v>3147</v>
      </c>
      <c r="B104" s="5" t="s">
        <v>3148</v>
      </c>
      <c r="C104" s="5" t="s">
        <v>108</v>
      </c>
      <c r="D104" s="5" t="s">
        <v>3149</v>
      </c>
      <c r="E104" s="5" t="s">
        <v>528</v>
      </c>
      <c r="F104" s="5" t="s">
        <v>1886</v>
      </c>
      <c r="G104" s="5" t="s">
        <v>80</v>
      </c>
      <c r="H104" s="6">
        <v>5012</v>
      </c>
      <c r="I104" s="5">
        <v>14931</v>
      </c>
      <c r="J104" s="6">
        <v>14931</v>
      </c>
      <c r="K104" s="5" t="s">
        <v>48</v>
      </c>
      <c r="L104" s="8">
        <v>41.6</v>
      </c>
      <c r="M104" s="9">
        <v>621129.6</v>
      </c>
      <c r="N104" s="10">
        <v>0.1</v>
      </c>
      <c r="O104" s="9">
        <v>559016.64</v>
      </c>
      <c r="P104" s="10">
        <v>0.51685933213539825</v>
      </c>
      <c r="Q104" s="9">
        <v>288932.96720297437</v>
      </c>
      <c r="R104" s="9">
        <v>270083.67279702565</v>
      </c>
      <c r="S104" s="10">
        <v>0.08</v>
      </c>
      <c r="T104" s="8">
        <v>226.10983256063361</v>
      </c>
      <c r="U104" s="11">
        <v>0</v>
      </c>
      <c r="V104" s="9">
        <v>0</v>
      </c>
      <c r="W104" s="9">
        <v>3376000</v>
      </c>
      <c r="X104" s="9"/>
    </row>
    <row r="105" spans="1:24" x14ac:dyDescent="0.25">
      <c r="A105" s="5" t="s">
        <v>3150</v>
      </c>
      <c r="B105" s="5" t="s">
        <v>3151</v>
      </c>
      <c r="C105" s="5" t="s">
        <v>3152</v>
      </c>
      <c r="D105" s="5" t="s">
        <v>3153</v>
      </c>
      <c r="E105" s="5" t="s">
        <v>528</v>
      </c>
      <c r="F105" s="5" t="s">
        <v>3154</v>
      </c>
      <c r="G105" s="5" t="s">
        <v>411</v>
      </c>
      <c r="H105" s="6">
        <v>8865</v>
      </c>
      <c r="I105" s="5">
        <v>201170</v>
      </c>
      <c r="J105" s="6">
        <v>174949</v>
      </c>
      <c r="K105" s="5" t="s">
        <v>53</v>
      </c>
      <c r="L105" s="8">
        <v>44.5</v>
      </c>
      <c r="M105" s="9">
        <v>7785230.5</v>
      </c>
      <c r="N105" s="10">
        <v>0.2</v>
      </c>
      <c r="O105" s="9">
        <v>6228184.4000000004</v>
      </c>
      <c r="P105" s="10">
        <v>0.40987562449418929</v>
      </c>
      <c r="Q105" s="9">
        <v>2552780.9704149677</v>
      </c>
      <c r="R105" s="9">
        <v>3675403.4295850326</v>
      </c>
      <c r="S105" s="10">
        <v>7.2499999999999995E-2</v>
      </c>
      <c r="T105" s="8">
        <v>252.0018875499043</v>
      </c>
      <c r="U105" s="11">
        <v>0</v>
      </c>
      <c r="V105" s="9">
        <v>0</v>
      </c>
      <c r="W105" s="9">
        <v>50695000</v>
      </c>
      <c r="X105" s="9"/>
    </row>
    <row r="106" spans="1:24" x14ac:dyDescent="0.25">
      <c r="A106" s="5" t="s">
        <v>3155</v>
      </c>
      <c r="B106" s="5" t="s">
        <v>3155</v>
      </c>
      <c r="C106" s="5" t="s">
        <v>153</v>
      </c>
      <c r="D106" s="5" t="s">
        <v>3156</v>
      </c>
      <c r="E106" s="5" t="s">
        <v>528</v>
      </c>
      <c r="F106" s="5" t="s">
        <v>218</v>
      </c>
      <c r="G106" s="5" t="s">
        <v>411</v>
      </c>
      <c r="H106" s="6">
        <v>66130</v>
      </c>
      <c r="I106" s="5">
        <v>1300110</v>
      </c>
      <c r="J106" s="6">
        <v>1028160</v>
      </c>
      <c r="K106" s="5" t="s">
        <v>53</v>
      </c>
      <c r="L106" s="8">
        <v>44.5</v>
      </c>
      <c r="M106" s="9">
        <v>45753120</v>
      </c>
      <c r="N106" s="10">
        <v>0.2</v>
      </c>
      <c r="O106" s="9">
        <v>36602496</v>
      </c>
      <c r="P106" s="10">
        <v>0.53587553581305292</v>
      </c>
      <c r="Q106" s="9">
        <v>19614382.156095125</v>
      </c>
      <c r="R106" s="9">
        <v>16988113.843904875</v>
      </c>
      <c r="S106" s="10">
        <v>7.2499999999999995E-2</v>
      </c>
      <c r="T106" s="8">
        <v>180.22998949324847</v>
      </c>
      <c r="U106" s="11">
        <v>0</v>
      </c>
      <c r="V106" s="9">
        <v>0</v>
      </c>
      <c r="W106" s="9">
        <v>234319000</v>
      </c>
      <c r="X106" s="9"/>
    </row>
    <row r="107" spans="1:24" x14ac:dyDescent="0.25">
      <c r="A107" s="5" t="s">
        <v>3157</v>
      </c>
      <c r="B107" s="5" t="s">
        <v>3157</v>
      </c>
      <c r="C107" s="5" t="s">
        <v>153</v>
      </c>
      <c r="D107" s="5" t="s">
        <v>3158</v>
      </c>
      <c r="E107" s="5" t="s">
        <v>528</v>
      </c>
      <c r="F107" s="5" t="s">
        <v>265</v>
      </c>
      <c r="G107" s="5" t="s">
        <v>411</v>
      </c>
      <c r="H107" s="6">
        <v>57231</v>
      </c>
      <c r="I107" s="5">
        <v>1493502</v>
      </c>
      <c r="J107" s="6">
        <v>1057367</v>
      </c>
      <c r="K107" s="5" t="s">
        <v>53</v>
      </c>
      <c r="L107" s="8">
        <v>44.5</v>
      </c>
      <c r="M107" s="9">
        <v>47052831.5</v>
      </c>
      <c r="N107" s="10">
        <v>0.2</v>
      </c>
      <c r="O107" s="9">
        <v>37642265.200000003</v>
      </c>
      <c r="P107" s="10">
        <v>0.53587553512701802</v>
      </c>
      <c r="Q107" s="9">
        <v>20171569.00744313</v>
      </c>
      <c r="R107" s="9">
        <v>17470696.192556873</v>
      </c>
      <c r="S107" s="10">
        <v>7.2499999999999995E-2</v>
      </c>
      <c r="T107" s="8">
        <v>161.34904399012268</v>
      </c>
      <c r="U107" s="11">
        <v>0</v>
      </c>
      <c r="V107" s="9">
        <v>0</v>
      </c>
      <c r="W107" s="9">
        <v>240975000</v>
      </c>
      <c r="X107" s="9"/>
    </row>
    <row r="108" spans="1:24" x14ac:dyDescent="0.25">
      <c r="A108" s="5" t="s">
        <v>3159</v>
      </c>
      <c r="B108" s="5" t="s">
        <v>3159</v>
      </c>
      <c r="C108" s="5" t="s">
        <v>153</v>
      </c>
      <c r="D108" s="5" t="s">
        <v>3160</v>
      </c>
      <c r="E108" s="5" t="s">
        <v>528</v>
      </c>
      <c r="F108" s="5" t="s">
        <v>57</v>
      </c>
      <c r="G108" s="5" t="s">
        <v>411</v>
      </c>
      <c r="H108" s="6">
        <v>22624</v>
      </c>
      <c r="I108" s="5">
        <v>628124</v>
      </c>
      <c r="J108" s="6">
        <v>556124</v>
      </c>
      <c r="K108" s="5" t="s">
        <v>50</v>
      </c>
      <c r="L108" s="8">
        <v>37</v>
      </c>
      <c r="M108" s="9">
        <v>20576588</v>
      </c>
      <c r="N108" s="10">
        <v>0.26</v>
      </c>
      <c r="O108" s="9">
        <v>15226675.119999999</v>
      </c>
      <c r="P108" s="10">
        <v>0.49461795556025706</v>
      </c>
      <c r="Q108" s="9">
        <v>7531386.9178346321</v>
      </c>
      <c r="R108" s="9">
        <v>7695288.2021653699</v>
      </c>
      <c r="S108" s="10">
        <v>0.09</v>
      </c>
      <c r="T108" s="8">
        <v>136.12471780457662</v>
      </c>
      <c r="U108" s="11">
        <v>0</v>
      </c>
      <c r="V108" s="9">
        <v>0</v>
      </c>
      <c r="W108" s="9">
        <v>85503000</v>
      </c>
      <c r="X108" s="9"/>
    </row>
    <row r="109" spans="1:24" x14ac:dyDescent="0.25">
      <c r="A109" s="5" t="s">
        <v>3161</v>
      </c>
      <c r="B109" s="5" t="s">
        <v>3162</v>
      </c>
      <c r="C109" s="5" t="s">
        <v>409</v>
      </c>
      <c r="D109" s="5" t="s">
        <v>3163</v>
      </c>
      <c r="E109" s="5" t="s">
        <v>680</v>
      </c>
      <c r="F109" s="5" t="s">
        <v>2974</v>
      </c>
      <c r="G109" s="5" t="s">
        <v>411</v>
      </c>
      <c r="H109" s="6">
        <v>25536</v>
      </c>
      <c r="I109" s="5">
        <v>699000</v>
      </c>
      <c r="J109" s="6">
        <v>570734</v>
      </c>
      <c r="K109" s="5" t="s">
        <v>50</v>
      </c>
      <c r="L109" s="8">
        <v>37</v>
      </c>
      <c r="M109" s="9">
        <v>21117158</v>
      </c>
      <c r="N109" s="10">
        <v>0.26</v>
      </c>
      <c r="O109" s="9">
        <v>15626696.92</v>
      </c>
      <c r="P109" s="10">
        <v>0.50198332599960283</v>
      </c>
      <c r="Q109" s="9">
        <v>7844341.2942893486</v>
      </c>
      <c r="R109" s="9">
        <v>7782355.6257106513</v>
      </c>
      <c r="S109" s="10">
        <v>0.09</v>
      </c>
      <c r="T109" s="8">
        <v>123.70617748705531</v>
      </c>
      <c r="U109" s="11">
        <v>0</v>
      </c>
      <c r="V109" s="9">
        <v>0</v>
      </c>
      <c r="W109" s="9">
        <v>86471000</v>
      </c>
      <c r="X109" s="9"/>
    </row>
    <row r="110" spans="1:24" x14ac:dyDescent="0.25">
      <c r="A110" s="5" t="s">
        <v>3164</v>
      </c>
      <c r="B110" s="5" t="s">
        <v>3165</v>
      </c>
      <c r="C110" s="5" t="s">
        <v>374</v>
      </c>
      <c r="D110" s="5" t="s">
        <v>3166</v>
      </c>
      <c r="E110" s="5" t="s">
        <v>528</v>
      </c>
      <c r="F110" s="5" t="s">
        <v>3167</v>
      </c>
      <c r="G110" s="5" t="s">
        <v>411</v>
      </c>
      <c r="H110" s="6">
        <v>10080</v>
      </c>
      <c r="I110" s="5">
        <v>226420</v>
      </c>
      <c r="J110" s="6">
        <v>221515</v>
      </c>
      <c r="K110" s="5" t="s">
        <v>50</v>
      </c>
      <c r="L110" s="8">
        <v>37</v>
      </c>
      <c r="M110" s="9">
        <v>8196055</v>
      </c>
      <c r="N110" s="10">
        <v>0.26</v>
      </c>
      <c r="O110" s="9">
        <v>6065080.6999999993</v>
      </c>
      <c r="P110" s="10">
        <v>0.49461799423418273</v>
      </c>
      <c r="Q110" s="9">
        <v>2999898.0507024522</v>
      </c>
      <c r="R110" s="9">
        <v>3065182.6492975471</v>
      </c>
      <c r="S110" s="10">
        <v>0.09</v>
      </c>
      <c r="T110" s="8">
        <v>150.41774133113225</v>
      </c>
      <c r="U110" s="11">
        <v>0</v>
      </c>
      <c r="V110" s="9">
        <v>0</v>
      </c>
      <c r="W110" s="9">
        <v>34058000</v>
      </c>
      <c r="X110" s="9"/>
    </row>
    <row r="111" spans="1:24" x14ac:dyDescent="0.25">
      <c r="A111" s="5" t="s">
        <v>3168</v>
      </c>
      <c r="B111" s="5" t="s">
        <v>3168</v>
      </c>
      <c r="C111" s="5" t="s">
        <v>153</v>
      </c>
      <c r="D111" s="5" t="s">
        <v>3169</v>
      </c>
      <c r="E111" s="5" t="s">
        <v>528</v>
      </c>
      <c r="F111" s="5" t="s">
        <v>226</v>
      </c>
      <c r="G111" s="5" t="s">
        <v>411</v>
      </c>
      <c r="H111" s="6">
        <v>10081</v>
      </c>
      <c r="I111" s="5">
        <v>165594</v>
      </c>
      <c r="J111" s="6">
        <v>139596</v>
      </c>
      <c r="K111" s="5" t="s">
        <v>48</v>
      </c>
      <c r="L111" s="8">
        <v>28.5</v>
      </c>
      <c r="M111" s="9">
        <v>3978486</v>
      </c>
      <c r="N111" s="10">
        <v>0.23</v>
      </c>
      <c r="O111" s="9">
        <v>3063434.2199999997</v>
      </c>
      <c r="P111" s="10">
        <v>0.47529448183313583</v>
      </c>
      <c r="Q111" s="9">
        <v>1456033.3802247965</v>
      </c>
      <c r="R111" s="9">
        <v>1607400.8397752033</v>
      </c>
      <c r="S111" s="10">
        <v>0.1</v>
      </c>
      <c r="T111" s="8">
        <v>97.068785087334277</v>
      </c>
      <c r="U111" s="11">
        <v>0</v>
      </c>
      <c r="V111" s="9">
        <v>0</v>
      </c>
      <c r="W111" s="9">
        <v>16074000</v>
      </c>
      <c r="X111" s="9"/>
    </row>
    <row r="112" spans="1:24" x14ac:dyDescent="0.25">
      <c r="A112" s="5" t="s">
        <v>3170</v>
      </c>
      <c r="B112" s="5" t="s">
        <v>3170</v>
      </c>
      <c r="C112" s="5" t="s">
        <v>18</v>
      </c>
      <c r="D112" s="5" t="s">
        <v>3171</v>
      </c>
      <c r="E112" s="5" t="s">
        <v>528</v>
      </c>
      <c r="F112" s="5" t="s">
        <v>276</v>
      </c>
      <c r="G112" s="5" t="s">
        <v>114</v>
      </c>
      <c r="H112" s="6">
        <v>10080</v>
      </c>
      <c r="I112" s="5">
        <v>12320</v>
      </c>
      <c r="J112" s="6">
        <v>12320</v>
      </c>
      <c r="K112" s="5" t="s">
        <v>48</v>
      </c>
      <c r="L112" s="8">
        <v>21.78</v>
      </c>
      <c r="M112" s="9">
        <v>1717135.2000000002</v>
      </c>
      <c r="N112" s="10">
        <v>0.15</v>
      </c>
      <c r="O112" s="9">
        <v>1459564.9200000002</v>
      </c>
      <c r="P112" s="10">
        <v>0.5292880068315059</v>
      </c>
      <c r="Q112" s="9">
        <v>772530.20734798652</v>
      </c>
      <c r="R112" s="9">
        <v>687034.71265201364</v>
      </c>
      <c r="S112" s="10">
        <v>7.4999999999999997E-2</v>
      </c>
      <c r="T112" s="8">
        <v>743.5440613117031</v>
      </c>
      <c r="U112" s="11">
        <v>0</v>
      </c>
      <c r="V112" s="9">
        <v>0</v>
      </c>
      <c r="W112" s="9">
        <v>9160000</v>
      </c>
      <c r="X112" s="9"/>
    </row>
    <row r="113" spans="1:24" ht="60" x14ac:dyDescent="0.25">
      <c r="A113" s="5" t="s">
        <v>3172</v>
      </c>
      <c r="B113" s="5" t="s">
        <v>3173</v>
      </c>
      <c r="C113" s="5" t="s">
        <v>3174</v>
      </c>
      <c r="D113" s="5" t="s">
        <v>3175</v>
      </c>
      <c r="E113" s="5" t="s">
        <v>528</v>
      </c>
      <c r="F113" s="5" t="s">
        <v>3176</v>
      </c>
      <c r="G113" s="5" t="s">
        <v>80</v>
      </c>
      <c r="H113" s="6">
        <v>370804</v>
      </c>
      <c r="I113" s="5">
        <v>21137</v>
      </c>
      <c r="J113" s="6">
        <v>21137</v>
      </c>
      <c r="K113" s="5" t="s">
        <v>48</v>
      </c>
      <c r="L113" s="8">
        <v>41.6</v>
      </c>
      <c r="M113" s="9">
        <v>879299.2</v>
      </c>
      <c r="N113" s="10">
        <v>0.1</v>
      </c>
      <c r="O113" s="9">
        <v>791369.28</v>
      </c>
      <c r="P113" s="10">
        <v>0.51685952094380261</v>
      </c>
      <c r="Q113" s="9">
        <v>409026.74695044197</v>
      </c>
      <c r="R113" s="9">
        <v>382342.533049558</v>
      </c>
      <c r="S113" s="10">
        <v>0.08</v>
      </c>
      <c r="T113" s="8">
        <v>226.10974419830035</v>
      </c>
      <c r="U113" s="11">
        <v>0</v>
      </c>
      <c r="V113" s="9">
        <v>0</v>
      </c>
      <c r="W113" s="9">
        <v>4779000</v>
      </c>
      <c r="X113" s="9"/>
    </row>
    <row r="114" spans="1:24" x14ac:dyDescent="0.25">
      <c r="A114" s="5" t="s">
        <v>3177</v>
      </c>
      <c r="B114" s="5" t="s">
        <v>3178</v>
      </c>
      <c r="C114" s="5" t="s">
        <v>409</v>
      </c>
      <c r="D114" s="5" t="s">
        <v>3179</v>
      </c>
      <c r="E114" s="5" t="s">
        <v>528</v>
      </c>
      <c r="F114" s="5" t="s">
        <v>280</v>
      </c>
      <c r="G114" s="5" t="s">
        <v>411</v>
      </c>
      <c r="H114" s="6">
        <v>63654</v>
      </c>
      <c r="I114" s="5">
        <v>1122462</v>
      </c>
      <c r="J114" s="6">
        <v>961596</v>
      </c>
      <c r="K114" s="5" t="s">
        <v>53</v>
      </c>
      <c r="L114" s="8">
        <v>44.5</v>
      </c>
      <c r="M114" s="9">
        <v>42791022</v>
      </c>
      <c r="N114" s="10">
        <v>0.2</v>
      </c>
      <c r="O114" s="9">
        <v>34232817.600000001</v>
      </c>
      <c r="P114" s="10">
        <v>0.53587553557038237</v>
      </c>
      <c r="Q114" s="9">
        <v>18344529.465483211</v>
      </c>
      <c r="R114" s="9">
        <v>15888288.134516792</v>
      </c>
      <c r="S114" s="10">
        <v>7.2499999999999995E-2</v>
      </c>
      <c r="T114" s="8">
        <v>195.23939505783181</v>
      </c>
      <c r="U114" s="11">
        <v>0</v>
      </c>
      <c r="V114" s="9">
        <v>0</v>
      </c>
      <c r="W114" s="9">
        <v>219149000</v>
      </c>
      <c r="X114" s="9"/>
    </row>
    <row r="115" spans="1:24" x14ac:dyDescent="0.25">
      <c r="A115" s="5" t="s">
        <v>3180</v>
      </c>
      <c r="B115" s="5" t="s">
        <v>3181</v>
      </c>
      <c r="C115" s="5" t="s">
        <v>409</v>
      </c>
      <c r="D115" s="5" t="s">
        <v>3182</v>
      </c>
      <c r="E115" s="5" t="s">
        <v>528</v>
      </c>
      <c r="F115" s="5" t="s">
        <v>2447</v>
      </c>
      <c r="G115" s="5" t="s">
        <v>411</v>
      </c>
      <c r="H115" s="6">
        <v>53783</v>
      </c>
      <c r="I115" s="5">
        <v>1139260</v>
      </c>
      <c r="J115" s="6">
        <v>972851</v>
      </c>
      <c r="K115" s="5" t="s">
        <v>53</v>
      </c>
      <c r="L115" s="8">
        <v>44.5</v>
      </c>
      <c r="M115" s="9">
        <v>43291869.5</v>
      </c>
      <c r="N115" s="10">
        <v>0.2</v>
      </c>
      <c r="O115" s="9">
        <v>34633495.600000001</v>
      </c>
      <c r="P115" s="10">
        <v>0.53587553483714467</v>
      </c>
      <c r="Q115" s="9">
        <v>18559242.977929898</v>
      </c>
      <c r="R115" s="9">
        <v>16074252.622070104</v>
      </c>
      <c r="S115" s="10">
        <v>7.2499999999999995E-2</v>
      </c>
      <c r="T115" s="8">
        <v>194.61214232917197</v>
      </c>
      <c r="U115" s="11">
        <v>0</v>
      </c>
      <c r="V115" s="9">
        <v>0</v>
      </c>
      <c r="W115" s="9">
        <v>221714000</v>
      </c>
      <c r="X115" s="9"/>
    </row>
    <row r="116" spans="1:24" x14ac:dyDescent="0.25">
      <c r="A116" s="5" t="s">
        <v>3183</v>
      </c>
      <c r="B116" s="5" t="s">
        <v>3183</v>
      </c>
      <c r="C116" s="5" t="s">
        <v>153</v>
      </c>
      <c r="D116" s="5" t="s">
        <v>3184</v>
      </c>
      <c r="E116" s="5" t="s">
        <v>680</v>
      </c>
      <c r="F116" s="5" t="s">
        <v>1834</v>
      </c>
      <c r="G116" s="5" t="s">
        <v>411</v>
      </c>
      <c r="H116" s="6">
        <v>7489</v>
      </c>
      <c r="I116" s="5">
        <v>61710</v>
      </c>
      <c r="J116" s="6">
        <v>53050</v>
      </c>
      <c r="K116" s="5" t="s">
        <v>48</v>
      </c>
      <c r="L116" s="8">
        <v>28.5</v>
      </c>
      <c r="M116" s="9">
        <v>1511925</v>
      </c>
      <c r="N116" s="10">
        <v>0.23</v>
      </c>
      <c r="O116" s="9">
        <v>1164182.25</v>
      </c>
      <c r="P116" s="10">
        <v>0.48244674526945897</v>
      </c>
      <c r="Q116" s="9">
        <v>561655.93741297559</v>
      </c>
      <c r="R116" s="9">
        <v>602526.31258702441</v>
      </c>
      <c r="S116" s="10">
        <v>0.1</v>
      </c>
      <c r="T116" s="8">
        <v>97.638358870041216</v>
      </c>
      <c r="U116" s="11">
        <v>0</v>
      </c>
      <c r="V116" s="9">
        <v>0</v>
      </c>
      <c r="W116" s="9">
        <v>6025000</v>
      </c>
      <c r="X116" s="9"/>
    </row>
    <row r="117" spans="1:24" x14ac:dyDescent="0.25">
      <c r="A117" s="5" t="s">
        <v>3185</v>
      </c>
      <c r="B117" s="5" t="s">
        <v>3185</v>
      </c>
      <c r="C117" s="5" t="s">
        <v>337</v>
      </c>
      <c r="D117" s="5" t="s">
        <v>3186</v>
      </c>
      <c r="E117" s="5" t="s">
        <v>680</v>
      </c>
      <c r="F117" s="5" t="s">
        <v>221</v>
      </c>
      <c r="G117" s="5" t="s">
        <v>169</v>
      </c>
      <c r="H117" s="6">
        <v>31156</v>
      </c>
      <c r="I117" s="5">
        <v>76581</v>
      </c>
      <c r="J117" s="6">
        <v>76581</v>
      </c>
      <c r="K117" s="5" t="s">
        <v>48</v>
      </c>
      <c r="L117" s="8">
        <v>30</v>
      </c>
      <c r="M117" s="9">
        <v>2297430</v>
      </c>
      <c r="N117" s="10">
        <v>0.05</v>
      </c>
      <c r="O117" s="9">
        <v>2182558.5</v>
      </c>
      <c r="P117" s="10">
        <v>0.53694222391141866</v>
      </c>
      <c r="Q117" s="9">
        <v>1171907.8148067701</v>
      </c>
      <c r="R117" s="9">
        <v>1010650.68519323</v>
      </c>
      <c r="S117" s="10">
        <v>7.4999999999999997E-2</v>
      </c>
      <c r="T117" s="8">
        <v>175.96195491366092</v>
      </c>
      <c r="U117" s="11">
        <v>0</v>
      </c>
      <c r="V117" s="9">
        <v>0</v>
      </c>
      <c r="W117" s="9">
        <v>13475000</v>
      </c>
      <c r="X117" s="9"/>
    </row>
    <row r="118" spans="1:24" x14ac:dyDescent="0.25">
      <c r="A118" s="5" t="s">
        <v>3187</v>
      </c>
      <c r="B118" s="5" t="s">
        <v>3187</v>
      </c>
      <c r="C118" s="5" t="s">
        <v>153</v>
      </c>
      <c r="D118" s="5" t="s">
        <v>3188</v>
      </c>
      <c r="E118" s="5" t="s">
        <v>528</v>
      </c>
      <c r="F118" s="5" t="s">
        <v>204</v>
      </c>
      <c r="G118" s="5" t="s">
        <v>411</v>
      </c>
      <c r="H118" s="6">
        <v>19317</v>
      </c>
      <c r="I118" s="5">
        <v>155480</v>
      </c>
      <c r="J118" s="6">
        <v>143793</v>
      </c>
      <c r="K118" s="5" t="s">
        <v>48</v>
      </c>
      <c r="L118" s="8">
        <v>28.5</v>
      </c>
      <c r="M118" s="9">
        <v>4098100.5</v>
      </c>
      <c r="N118" s="10">
        <v>0.23</v>
      </c>
      <c r="O118" s="9">
        <v>3155537.3849999998</v>
      </c>
      <c r="P118" s="10">
        <v>0.47529449776790222</v>
      </c>
      <c r="Q118" s="9">
        <v>1499809.5565914144</v>
      </c>
      <c r="R118" s="9">
        <v>1655727.8284085854</v>
      </c>
      <c r="S118" s="10">
        <v>0.1</v>
      </c>
      <c r="T118" s="8">
        <v>106.49137049193372</v>
      </c>
      <c r="U118" s="11">
        <v>0</v>
      </c>
      <c r="V118" s="9">
        <v>0</v>
      </c>
      <c r="W118" s="9">
        <v>16557000</v>
      </c>
      <c r="X118" s="9"/>
    </row>
    <row r="119" spans="1:24" x14ac:dyDescent="0.25">
      <c r="A119" s="5" t="s">
        <v>3189</v>
      </c>
      <c r="B119" s="5" t="s">
        <v>3190</v>
      </c>
      <c r="C119" s="5" t="s">
        <v>106</v>
      </c>
      <c r="D119" s="5" t="s">
        <v>3191</v>
      </c>
      <c r="E119" s="5" t="s">
        <v>528</v>
      </c>
      <c r="F119" s="5" t="s">
        <v>296</v>
      </c>
      <c r="G119" s="5" t="s">
        <v>114</v>
      </c>
      <c r="H119" s="6">
        <v>34882</v>
      </c>
      <c r="I119" s="5">
        <v>393000</v>
      </c>
      <c r="J119" s="6">
        <v>393000</v>
      </c>
      <c r="K119" s="5" t="s">
        <v>50</v>
      </c>
      <c r="L119" s="8">
        <v>23.76</v>
      </c>
      <c r="M119" s="9">
        <v>9591674.4000000004</v>
      </c>
      <c r="N119" s="10">
        <v>0.15</v>
      </c>
      <c r="O119" s="9">
        <v>8152923.2400000002</v>
      </c>
      <c r="P119" s="10">
        <v>0.54273202552619615</v>
      </c>
      <c r="Q119" s="9">
        <v>4424852.5440047979</v>
      </c>
      <c r="R119" s="9">
        <v>3728070.6959952023</v>
      </c>
      <c r="S119" s="10">
        <v>7.0000000000000007E-2</v>
      </c>
      <c r="T119" s="8">
        <v>135.5169282441004</v>
      </c>
      <c r="U119" s="11">
        <v>0</v>
      </c>
      <c r="V119" s="9">
        <v>0</v>
      </c>
      <c r="W119" s="9">
        <v>53258000</v>
      </c>
      <c r="X119" s="9"/>
    </row>
    <row r="120" spans="1:24" x14ac:dyDescent="0.25">
      <c r="A120" s="5" t="s">
        <v>3192</v>
      </c>
      <c r="B120" s="5" t="s">
        <v>3192</v>
      </c>
      <c r="C120" s="5" t="s">
        <v>4</v>
      </c>
      <c r="D120" s="5" t="s">
        <v>3193</v>
      </c>
      <c r="E120" s="5" t="s">
        <v>680</v>
      </c>
      <c r="F120" s="5" t="s">
        <v>72</v>
      </c>
      <c r="G120" s="5" t="s">
        <v>93</v>
      </c>
      <c r="H120" s="6">
        <v>19158</v>
      </c>
      <c r="I120" s="5">
        <v>35101</v>
      </c>
      <c r="J120" s="6">
        <v>27385</v>
      </c>
      <c r="K120" s="5" t="s">
        <v>50</v>
      </c>
      <c r="L120" s="8">
        <v>58.080000000000013</v>
      </c>
      <c r="M120" s="9">
        <v>1590520.8000000005</v>
      </c>
      <c r="N120" s="10">
        <v>0.05</v>
      </c>
      <c r="O120" s="9">
        <v>1510994.7600000002</v>
      </c>
      <c r="P120" s="10">
        <v>0.55046609601738783</v>
      </c>
      <c r="Q120" s="9">
        <v>831751.38663993008</v>
      </c>
      <c r="R120" s="9">
        <v>679243.37336007017</v>
      </c>
      <c r="S120" s="10">
        <v>7.0000000000000007E-2</v>
      </c>
      <c r="T120" s="8">
        <v>276.44445349952184</v>
      </c>
      <c r="U120" s="11">
        <v>0</v>
      </c>
      <c r="V120" s="9">
        <v>0</v>
      </c>
      <c r="W120" s="9">
        <v>9703000</v>
      </c>
      <c r="X120" s="9"/>
    </row>
    <row r="121" spans="1:24" x14ac:dyDescent="0.25">
      <c r="A121" s="5" t="s">
        <v>3194</v>
      </c>
      <c r="B121" s="5" t="s">
        <v>3194</v>
      </c>
      <c r="C121" s="5" t="s">
        <v>153</v>
      </c>
      <c r="D121" s="5" t="s">
        <v>3195</v>
      </c>
      <c r="E121" s="5" t="s">
        <v>528</v>
      </c>
      <c r="F121" s="5" t="s">
        <v>192</v>
      </c>
      <c r="G121" s="5" t="s">
        <v>411</v>
      </c>
      <c r="H121" s="6">
        <v>12358</v>
      </c>
      <c r="I121" s="5">
        <v>238952</v>
      </c>
      <c r="J121" s="6">
        <v>230254</v>
      </c>
      <c r="K121" s="5" t="s">
        <v>48</v>
      </c>
      <c r="L121" s="8">
        <v>28.5</v>
      </c>
      <c r="M121" s="9">
        <v>6562239</v>
      </c>
      <c r="N121" s="10">
        <v>0.23</v>
      </c>
      <c r="O121" s="9">
        <v>5052924.03</v>
      </c>
      <c r="P121" s="10">
        <v>0.4752945133036951</v>
      </c>
      <c r="Q121" s="9">
        <v>2401627.0675993962</v>
      </c>
      <c r="R121" s="9">
        <v>2651296.9624006045</v>
      </c>
      <c r="S121" s="10">
        <v>0.1</v>
      </c>
      <c r="T121" s="8">
        <v>110.95521118888333</v>
      </c>
      <c r="U121" s="11">
        <v>0</v>
      </c>
      <c r="V121" s="9">
        <v>0</v>
      </c>
      <c r="W121" s="9">
        <v>26513000</v>
      </c>
      <c r="X121" s="9"/>
    </row>
    <row r="122" spans="1:24" x14ac:dyDescent="0.25">
      <c r="A122" s="5" t="s">
        <v>3196</v>
      </c>
      <c r="B122" s="5" t="s">
        <v>3197</v>
      </c>
      <c r="C122" s="5" t="s">
        <v>409</v>
      </c>
      <c r="D122" s="5" t="s">
        <v>3198</v>
      </c>
      <c r="E122" s="5" t="s">
        <v>528</v>
      </c>
      <c r="F122" s="5" t="s">
        <v>365</v>
      </c>
      <c r="G122" s="5" t="s">
        <v>411</v>
      </c>
      <c r="H122" s="6">
        <v>6276</v>
      </c>
      <c r="I122" s="5">
        <v>29000</v>
      </c>
      <c r="J122" s="6">
        <v>24302</v>
      </c>
      <c r="K122" s="5" t="s">
        <v>50</v>
      </c>
      <c r="L122" s="8">
        <v>37</v>
      </c>
      <c r="M122" s="9">
        <v>899174</v>
      </c>
      <c r="N122" s="10">
        <v>0.26</v>
      </c>
      <c r="O122" s="9">
        <v>665388.76</v>
      </c>
      <c r="P122" s="10">
        <v>0.49461811603383782</v>
      </c>
      <c r="Q122" s="9">
        <v>329113.33490129147</v>
      </c>
      <c r="R122" s="9">
        <v>336275.42509870854</v>
      </c>
      <c r="S122" s="10">
        <v>0.09</v>
      </c>
      <c r="T122" s="8">
        <v>128.8411590416508</v>
      </c>
      <c r="U122" s="11">
        <v>0</v>
      </c>
      <c r="V122" s="9">
        <v>0</v>
      </c>
      <c r="W122" s="9">
        <v>3736000</v>
      </c>
      <c r="X122" s="9"/>
    </row>
    <row r="123" spans="1:24" x14ac:dyDescent="0.25">
      <c r="A123" s="5" t="s">
        <v>3199</v>
      </c>
      <c r="B123" s="5" t="s">
        <v>3200</v>
      </c>
      <c r="C123" s="5" t="s">
        <v>409</v>
      </c>
      <c r="D123" s="5" t="s">
        <v>3201</v>
      </c>
      <c r="E123" s="5" t="s">
        <v>528</v>
      </c>
      <c r="F123" s="5" t="s">
        <v>280</v>
      </c>
      <c r="G123" s="5" t="s">
        <v>411</v>
      </c>
      <c r="H123" s="6">
        <v>20963</v>
      </c>
      <c r="I123" s="5">
        <v>708982</v>
      </c>
      <c r="J123" s="6">
        <v>654508</v>
      </c>
      <c r="K123" s="5" t="s">
        <v>53</v>
      </c>
      <c r="L123" s="8">
        <v>44.5</v>
      </c>
      <c r="M123" s="9">
        <v>29125606</v>
      </c>
      <c r="N123" s="10">
        <v>0.2</v>
      </c>
      <c r="O123" s="9">
        <v>23300484.800000001</v>
      </c>
      <c r="P123" s="10">
        <v>0.53587553556419798</v>
      </c>
      <c r="Q123" s="9">
        <v>12486159.771105455</v>
      </c>
      <c r="R123" s="9">
        <v>10814325.028894546</v>
      </c>
      <c r="S123" s="10">
        <v>7.2499999999999995E-2</v>
      </c>
      <c r="T123" s="8">
        <v>210.39053720238505</v>
      </c>
      <c r="U123" s="11">
        <v>0</v>
      </c>
      <c r="V123" s="9">
        <v>0</v>
      </c>
      <c r="W123" s="9">
        <v>149163000</v>
      </c>
      <c r="X123" s="9"/>
    </row>
    <row r="124" spans="1:24" ht="30" x14ac:dyDescent="0.25">
      <c r="A124" s="5" t="s">
        <v>3202</v>
      </c>
      <c r="B124" s="5" t="s">
        <v>3203</v>
      </c>
      <c r="C124" s="5" t="s">
        <v>2893</v>
      </c>
      <c r="D124" s="5" t="s">
        <v>3204</v>
      </c>
      <c r="E124" s="5" t="s">
        <v>528</v>
      </c>
      <c r="F124" s="5" t="s">
        <v>3205</v>
      </c>
      <c r="G124" s="5" t="s">
        <v>411</v>
      </c>
      <c r="H124" s="6">
        <v>41016</v>
      </c>
      <c r="I124" s="5">
        <v>95237</v>
      </c>
      <c r="J124" s="6">
        <v>95237</v>
      </c>
      <c r="K124" s="5" t="s">
        <v>50</v>
      </c>
      <c r="L124" s="8">
        <v>37</v>
      </c>
      <c r="M124" s="9">
        <v>3523769</v>
      </c>
      <c r="N124" s="10">
        <v>0.26</v>
      </c>
      <c r="O124" s="9">
        <v>2607589.06</v>
      </c>
      <c r="P124" s="10">
        <v>0.49461795556025712</v>
      </c>
      <c r="Q124" s="9">
        <v>1289760.3697984926</v>
      </c>
      <c r="R124" s="9">
        <v>1317828.6902015074</v>
      </c>
      <c r="S124" s="10">
        <v>0.09</v>
      </c>
      <c r="T124" s="8">
        <v>153.74844863066846</v>
      </c>
      <c r="U124" s="11">
        <v>0</v>
      </c>
      <c r="V124" s="9">
        <v>0</v>
      </c>
      <c r="W124" s="9">
        <v>14643000</v>
      </c>
      <c r="X124" s="9"/>
    </row>
    <row r="125" spans="1:24" x14ac:dyDescent="0.25">
      <c r="A125" s="5" t="s">
        <v>3206</v>
      </c>
      <c r="B125" s="5" t="s">
        <v>3206</v>
      </c>
      <c r="C125" s="5" t="s">
        <v>4</v>
      </c>
      <c r="D125" s="5" t="s">
        <v>3207</v>
      </c>
      <c r="E125" s="5" t="s">
        <v>528</v>
      </c>
      <c r="F125" s="5" t="s">
        <v>193</v>
      </c>
      <c r="G125" s="5" t="s">
        <v>81</v>
      </c>
      <c r="H125" s="6">
        <v>0</v>
      </c>
      <c r="I125" s="5">
        <v>951</v>
      </c>
      <c r="J125" s="6">
        <v>951</v>
      </c>
      <c r="K125" s="5" t="s">
        <v>48</v>
      </c>
      <c r="L125" s="8">
        <v>69.212000000000018</v>
      </c>
      <c r="M125" s="9">
        <v>65820.612000000023</v>
      </c>
      <c r="N125" s="10">
        <v>0.1</v>
      </c>
      <c r="O125" s="9">
        <v>59238.550800000019</v>
      </c>
      <c r="P125" s="10">
        <v>0.52928905986852448</v>
      </c>
      <c r="Q125" s="9">
        <v>31354.316860905841</v>
      </c>
      <c r="R125" s="9">
        <v>27884.233939094174</v>
      </c>
      <c r="S125" s="10">
        <v>7.4999999999999997E-2</v>
      </c>
      <c r="T125" s="8">
        <v>390.94614706055631</v>
      </c>
      <c r="U125" s="11">
        <v>0</v>
      </c>
      <c r="V125" s="9">
        <v>0</v>
      </c>
      <c r="W125" s="9">
        <v>372000</v>
      </c>
      <c r="X125" s="9"/>
    </row>
    <row r="126" spans="1:24" x14ac:dyDescent="0.25">
      <c r="A126" s="5" t="s">
        <v>3208</v>
      </c>
      <c r="B126" s="5" t="s">
        <v>3208</v>
      </c>
      <c r="C126" s="5" t="s">
        <v>4</v>
      </c>
      <c r="D126" s="5" t="s">
        <v>3207</v>
      </c>
      <c r="E126" s="5" t="s">
        <v>528</v>
      </c>
      <c r="F126" s="5" t="s">
        <v>193</v>
      </c>
      <c r="G126" s="5" t="s">
        <v>81</v>
      </c>
      <c r="H126" s="6">
        <v>0</v>
      </c>
      <c r="I126" s="5">
        <v>120</v>
      </c>
      <c r="J126" s="6">
        <v>120</v>
      </c>
      <c r="K126" s="5" t="s">
        <v>48</v>
      </c>
      <c r="L126" s="8">
        <v>75.504000000000005</v>
      </c>
      <c r="M126" s="9">
        <v>9060.4800000000014</v>
      </c>
      <c r="N126" s="10">
        <v>0.1</v>
      </c>
      <c r="O126" s="9">
        <v>8154.4319999999998</v>
      </c>
      <c r="P126" s="10">
        <v>0.52929635185164781</v>
      </c>
      <c r="Q126" s="9">
        <v>4316.1111090223367</v>
      </c>
      <c r="R126" s="9">
        <v>3838.320890977664</v>
      </c>
      <c r="S126" s="10">
        <v>7.4999999999999997E-2</v>
      </c>
      <c r="T126" s="8">
        <v>426.48009899751821</v>
      </c>
      <c r="U126" s="11">
        <v>0</v>
      </c>
      <c r="V126" s="9">
        <v>0</v>
      </c>
      <c r="W126" s="9">
        <v>51000</v>
      </c>
      <c r="X126" s="9"/>
    </row>
    <row r="127" spans="1:24" x14ac:dyDescent="0.25">
      <c r="A127" s="5" t="s">
        <v>3209</v>
      </c>
      <c r="B127" s="5" t="s">
        <v>3209</v>
      </c>
      <c r="C127" s="5" t="s">
        <v>4</v>
      </c>
      <c r="D127" s="5" t="s">
        <v>3207</v>
      </c>
      <c r="E127" s="5" t="s">
        <v>528</v>
      </c>
      <c r="F127" s="5" t="s">
        <v>193</v>
      </c>
      <c r="G127" s="5" t="s">
        <v>81</v>
      </c>
      <c r="H127" s="6">
        <v>0</v>
      </c>
      <c r="I127" s="5">
        <v>262</v>
      </c>
      <c r="J127" s="6">
        <v>262</v>
      </c>
      <c r="K127" s="5" t="s">
        <v>48</v>
      </c>
      <c r="L127" s="8">
        <v>68.64</v>
      </c>
      <c r="M127" s="9">
        <v>17983.68</v>
      </c>
      <c r="N127" s="10">
        <v>0.1</v>
      </c>
      <c r="O127" s="9">
        <v>16185.312</v>
      </c>
      <c r="P127" s="10">
        <v>0.52928991789135726</v>
      </c>
      <c r="Q127" s="9">
        <v>8566.7224595259995</v>
      </c>
      <c r="R127" s="9">
        <v>7618.5895404740004</v>
      </c>
      <c r="S127" s="10">
        <v>7.4999999999999997E-2</v>
      </c>
      <c r="T127" s="8">
        <v>387.7144804312469</v>
      </c>
      <c r="U127" s="11">
        <v>0</v>
      </c>
      <c r="V127" s="9">
        <v>0</v>
      </c>
      <c r="W127" s="9">
        <v>102000</v>
      </c>
      <c r="X127" s="9"/>
    </row>
    <row r="128" spans="1:24" x14ac:dyDescent="0.25">
      <c r="A128" s="5" t="s">
        <v>3210</v>
      </c>
      <c r="B128" s="5" t="s">
        <v>3210</v>
      </c>
      <c r="C128" s="5" t="s">
        <v>3</v>
      </c>
      <c r="D128" s="5" t="s">
        <v>3211</v>
      </c>
      <c r="E128" s="5" t="s">
        <v>528</v>
      </c>
      <c r="F128" s="5" t="s">
        <v>349</v>
      </c>
      <c r="G128" s="5" t="s">
        <v>80</v>
      </c>
      <c r="H128" s="6">
        <v>5423</v>
      </c>
      <c r="I128" s="5">
        <v>10190</v>
      </c>
      <c r="J128" s="6">
        <v>10190</v>
      </c>
      <c r="K128" s="5" t="s">
        <v>50</v>
      </c>
      <c r="L128" s="8">
        <v>45.760000000000005</v>
      </c>
      <c r="M128" s="9">
        <v>466294.4</v>
      </c>
      <c r="N128" s="10">
        <v>0.1</v>
      </c>
      <c r="O128" s="9">
        <v>419664.96</v>
      </c>
      <c r="P128" s="10">
        <v>0.3749126913642547</v>
      </c>
      <c r="Q128" s="9">
        <v>157337.71962487232</v>
      </c>
      <c r="R128" s="9">
        <v>262327.2403751277</v>
      </c>
      <c r="S128" s="10">
        <v>7.4999999999999997E-2</v>
      </c>
      <c r="T128" s="8">
        <v>343.24794291806046</v>
      </c>
      <c r="U128" s="11">
        <v>0</v>
      </c>
      <c r="V128" s="9">
        <v>0</v>
      </c>
      <c r="W128" s="9">
        <v>3498000</v>
      </c>
      <c r="X128" s="9"/>
    </row>
    <row r="129" spans="1:24" ht="105" x14ac:dyDescent="0.25">
      <c r="A129" s="5" t="s">
        <v>3212</v>
      </c>
      <c r="B129" s="5" t="s">
        <v>3213</v>
      </c>
      <c r="C129" s="5" t="s">
        <v>3214</v>
      </c>
      <c r="D129" s="5" t="s">
        <v>3215</v>
      </c>
      <c r="E129" s="5" t="s">
        <v>680</v>
      </c>
      <c r="F129" s="5" t="s">
        <v>3216</v>
      </c>
      <c r="G129" s="5" t="s">
        <v>154</v>
      </c>
      <c r="H129" s="6">
        <v>5800674418</v>
      </c>
      <c r="I129" s="5">
        <v>1285772</v>
      </c>
      <c r="J129" s="6">
        <v>1003168</v>
      </c>
      <c r="K129" s="5" t="s">
        <v>53</v>
      </c>
      <c r="L129" s="8">
        <v>25.872000000000003</v>
      </c>
      <c r="M129" s="9">
        <v>25953962.496000003</v>
      </c>
      <c r="N129" s="10">
        <v>0.1</v>
      </c>
      <c r="O129" s="9">
        <v>23358566.246399999</v>
      </c>
      <c r="P129" s="10">
        <v>0.49458956619859873</v>
      </c>
      <c r="Q129" s="9">
        <v>11552903.146828208</v>
      </c>
      <c r="R129" s="9">
        <v>11805663.099571794</v>
      </c>
      <c r="S129" s="10">
        <v>0.06</v>
      </c>
      <c r="T129" s="8">
        <v>153.02950418855747</v>
      </c>
      <c r="U129" s="11">
        <v>0</v>
      </c>
      <c r="V129" s="9">
        <v>0</v>
      </c>
      <c r="W129" s="9">
        <v>196761000</v>
      </c>
      <c r="X129" s="9"/>
    </row>
    <row r="130" spans="1:24" ht="45" x14ac:dyDescent="0.25">
      <c r="A130" s="5" t="s">
        <v>3217</v>
      </c>
      <c r="B130" s="5" t="s">
        <v>3218</v>
      </c>
      <c r="C130" s="5" t="s">
        <v>3219</v>
      </c>
      <c r="D130" s="5" t="s">
        <v>3220</v>
      </c>
      <c r="E130" s="5" t="s">
        <v>680</v>
      </c>
      <c r="F130" s="5" t="s">
        <v>3221</v>
      </c>
      <c r="G130" s="5" t="s">
        <v>411</v>
      </c>
      <c r="H130" s="6">
        <v>146064336</v>
      </c>
      <c r="I130" s="5">
        <v>637913</v>
      </c>
      <c r="J130" s="6">
        <v>631220</v>
      </c>
      <c r="K130" s="5" t="s">
        <v>50</v>
      </c>
      <c r="L130" s="8">
        <v>37</v>
      </c>
      <c r="M130" s="9">
        <v>23355140</v>
      </c>
      <c r="N130" s="10">
        <v>0.26</v>
      </c>
      <c r="O130" s="9">
        <v>17282803.600000001</v>
      </c>
      <c r="P130" s="10">
        <v>0.40246136371545582</v>
      </c>
      <c r="Q130" s="9">
        <v>6955660.7056823894</v>
      </c>
      <c r="R130" s="9">
        <v>10327142.894317612</v>
      </c>
      <c r="S130" s="10">
        <v>0.09</v>
      </c>
      <c r="T130" s="8">
        <v>179.87724369794091</v>
      </c>
      <c r="U130" s="11">
        <v>0</v>
      </c>
      <c r="V130" s="9">
        <v>0</v>
      </c>
      <c r="W130" s="9">
        <v>114746000</v>
      </c>
      <c r="X130" s="9"/>
    </row>
    <row r="131" spans="1:24" x14ac:dyDescent="0.25">
      <c r="A131" s="5" t="s">
        <v>3222</v>
      </c>
      <c r="B131" s="5" t="s">
        <v>3222</v>
      </c>
      <c r="C131" s="5" t="s">
        <v>4</v>
      </c>
      <c r="D131" s="5" t="s">
        <v>3223</v>
      </c>
      <c r="E131" s="5" t="s">
        <v>528</v>
      </c>
      <c r="F131" s="5" t="s">
        <v>290</v>
      </c>
      <c r="G131" s="5" t="s">
        <v>80</v>
      </c>
      <c r="H131" s="6">
        <v>47573</v>
      </c>
      <c r="I131" s="5">
        <v>105190</v>
      </c>
      <c r="J131" s="6">
        <v>98547</v>
      </c>
      <c r="K131" s="5" t="s">
        <v>53</v>
      </c>
      <c r="L131" s="8">
        <v>41.6</v>
      </c>
      <c r="M131" s="9">
        <v>4099555.2</v>
      </c>
      <c r="N131" s="10">
        <v>0.1</v>
      </c>
      <c r="O131" s="9">
        <v>3689599.68</v>
      </c>
      <c r="P131" s="10">
        <v>0.54273200442187497</v>
      </c>
      <c r="Q131" s="9">
        <v>2002463.8298407083</v>
      </c>
      <c r="R131" s="9">
        <v>1687135.8501592916</v>
      </c>
      <c r="S131" s="10">
        <v>7.0000000000000007E-2</v>
      </c>
      <c r="T131" s="8">
        <v>229.12768054531139</v>
      </c>
      <c r="U131" s="11">
        <v>0</v>
      </c>
      <c r="V131" s="9">
        <v>0</v>
      </c>
      <c r="W131" s="9">
        <v>24102000</v>
      </c>
      <c r="X131" s="9"/>
    </row>
    <row r="132" spans="1:24" x14ac:dyDescent="0.25">
      <c r="A132" s="5" t="s">
        <v>3224</v>
      </c>
      <c r="B132" s="5" t="s">
        <v>3224</v>
      </c>
      <c r="C132" s="5" t="s">
        <v>4</v>
      </c>
      <c r="D132" s="5" t="s">
        <v>3225</v>
      </c>
      <c r="E132" s="5" t="s">
        <v>528</v>
      </c>
      <c r="F132" s="5" t="s">
        <v>274</v>
      </c>
      <c r="G132" s="5" t="s">
        <v>81</v>
      </c>
      <c r="H132" s="6">
        <v>0</v>
      </c>
      <c r="I132" s="5"/>
      <c r="K132" s="5" t="s">
        <v>48</v>
      </c>
      <c r="L132" s="8">
        <v>62.4</v>
      </c>
      <c r="M132" s="9">
        <v>0</v>
      </c>
      <c r="N132" s="10">
        <v>0.1</v>
      </c>
      <c r="O132" s="9">
        <v>0</v>
      </c>
      <c r="P132" s="10" t="s">
        <v>1</v>
      </c>
      <c r="Q132" s="9">
        <v>0</v>
      </c>
      <c r="R132" s="9">
        <v>0</v>
      </c>
      <c r="S132" s="10">
        <v>7.4999999999999997E-2</v>
      </c>
      <c r="T132" s="8" t="s">
        <v>1</v>
      </c>
      <c r="U132" s="11">
        <v>0</v>
      </c>
      <c r="V132" s="9">
        <v>0</v>
      </c>
      <c r="W132" s="9">
        <v>258750</v>
      </c>
      <c r="X132" s="9"/>
    </row>
    <row r="133" spans="1:24" x14ac:dyDescent="0.25">
      <c r="A133" s="5" t="s">
        <v>3226</v>
      </c>
      <c r="B133" s="5" t="s">
        <v>3227</v>
      </c>
      <c r="C133" s="5" t="s">
        <v>108</v>
      </c>
      <c r="D133" s="5" t="s">
        <v>3228</v>
      </c>
      <c r="E133" s="5" t="s">
        <v>680</v>
      </c>
      <c r="F133" s="5" t="s">
        <v>328</v>
      </c>
      <c r="G133" s="5" t="s">
        <v>80</v>
      </c>
      <c r="H133" s="6">
        <v>16791</v>
      </c>
      <c r="I133" s="5">
        <v>60456</v>
      </c>
      <c r="J133" s="6">
        <v>60000</v>
      </c>
      <c r="K133" s="5" t="s">
        <v>50</v>
      </c>
      <c r="L133" s="8">
        <v>52</v>
      </c>
      <c r="M133" s="9">
        <v>3120000</v>
      </c>
      <c r="N133" s="10">
        <v>0.1</v>
      </c>
      <c r="O133" s="9">
        <v>2808000</v>
      </c>
      <c r="P133" s="10">
        <v>0.53694228750899697</v>
      </c>
      <c r="Q133" s="9">
        <v>1507733.9433252634</v>
      </c>
      <c r="R133" s="9">
        <v>1300266.0566747366</v>
      </c>
      <c r="S133" s="10">
        <v>7.4999999999999997E-2</v>
      </c>
      <c r="T133" s="8">
        <v>286.76857145135563</v>
      </c>
      <c r="U133" s="11">
        <v>0</v>
      </c>
      <c r="V133" s="9">
        <v>0</v>
      </c>
      <c r="W133" s="9">
        <v>17337000</v>
      </c>
      <c r="X133" s="9"/>
    </row>
    <row r="134" spans="1:24" ht="30" x14ac:dyDescent="0.25">
      <c r="A134" s="5" t="s">
        <v>3229</v>
      </c>
      <c r="B134" s="5" t="s">
        <v>3230</v>
      </c>
      <c r="C134" s="5" t="s">
        <v>3231</v>
      </c>
      <c r="D134" s="5" t="s">
        <v>3232</v>
      </c>
      <c r="E134" s="5" t="s">
        <v>680</v>
      </c>
      <c r="F134" s="5" t="s">
        <v>3233</v>
      </c>
      <c r="G134" s="5" t="s">
        <v>411</v>
      </c>
      <c r="H134" s="6">
        <v>21234</v>
      </c>
      <c r="I134" s="5">
        <v>467969</v>
      </c>
      <c r="J134" s="6">
        <v>384309</v>
      </c>
      <c r="K134" s="5" t="s">
        <v>48</v>
      </c>
      <c r="L134" s="8">
        <v>28.5</v>
      </c>
      <c r="M134" s="9">
        <v>10952806.5</v>
      </c>
      <c r="N134" s="10">
        <v>0.23</v>
      </c>
      <c r="O134" s="9">
        <v>8433661.004999999</v>
      </c>
      <c r="P134" s="10">
        <v>0.38655424089095686</v>
      </c>
      <c r="Q134" s="9">
        <v>3260067.4277194394</v>
      </c>
      <c r="R134" s="9">
        <v>5173593.5772805596</v>
      </c>
      <c r="S134" s="10">
        <v>0.1</v>
      </c>
      <c r="T134" s="8">
        <v>110.55419434365436</v>
      </c>
      <c r="U134" s="11">
        <v>0</v>
      </c>
      <c r="V134" s="9">
        <v>0</v>
      </c>
      <c r="W134" s="9">
        <v>51736000</v>
      </c>
      <c r="X134" s="9"/>
    </row>
    <row r="135" spans="1:24" x14ac:dyDescent="0.25">
      <c r="A135" s="5" t="s">
        <v>3234</v>
      </c>
      <c r="B135" s="5" t="s">
        <v>3234</v>
      </c>
      <c r="C135" s="5" t="s">
        <v>153</v>
      </c>
      <c r="D135" s="5" t="s">
        <v>3235</v>
      </c>
      <c r="E135" s="5" t="s">
        <v>528</v>
      </c>
      <c r="F135" s="5" t="s">
        <v>207</v>
      </c>
      <c r="G135" s="5" t="s">
        <v>411</v>
      </c>
      <c r="H135" s="6">
        <v>21686</v>
      </c>
      <c r="I135" s="5">
        <v>482995</v>
      </c>
      <c r="J135" s="6">
        <v>397550</v>
      </c>
      <c r="K135" s="5" t="s">
        <v>50</v>
      </c>
      <c r="L135" s="8">
        <v>37</v>
      </c>
      <c r="M135" s="9">
        <v>14709350</v>
      </c>
      <c r="N135" s="10">
        <v>0.26</v>
      </c>
      <c r="O135" s="9">
        <v>10884919</v>
      </c>
      <c r="P135" s="10">
        <v>0.49461796135149178</v>
      </c>
      <c r="Q135" s="9">
        <v>5383876.4452561187</v>
      </c>
      <c r="R135" s="9">
        <v>5501042.5547438813</v>
      </c>
      <c r="S135" s="10">
        <v>0.09</v>
      </c>
      <c r="T135" s="8">
        <v>126.5493329179594</v>
      </c>
      <c r="U135" s="11">
        <v>0</v>
      </c>
      <c r="V135" s="9">
        <v>0</v>
      </c>
      <c r="W135" s="9">
        <v>61123000</v>
      </c>
      <c r="X135" s="9"/>
    </row>
    <row r="136" spans="1:24" ht="135" x14ac:dyDescent="0.25">
      <c r="A136" s="5" t="s">
        <v>3236</v>
      </c>
      <c r="B136" s="5" t="s">
        <v>3237</v>
      </c>
      <c r="C136" s="5" t="s">
        <v>3238</v>
      </c>
      <c r="D136" s="5" t="s">
        <v>3239</v>
      </c>
      <c r="E136" s="5" t="s">
        <v>680</v>
      </c>
      <c r="F136" s="5" t="s">
        <v>3240</v>
      </c>
      <c r="G136" s="5" t="s">
        <v>411</v>
      </c>
      <c r="H136" s="6">
        <v>1291259</v>
      </c>
      <c r="I136" s="5">
        <v>870823</v>
      </c>
      <c r="J136" s="6">
        <v>549691</v>
      </c>
      <c r="K136" s="5" t="s">
        <v>50</v>
      </c>
      <c r="L136" s="8">
        <v>37</v>
      </c>
      <c r="M136" s="9">
        <v>20338567</v>
      </c>
      <c r="N136" s="10">
        <v>0.26</v>
      </c>
      <c r="O136" s="9">
        <v>15050539.58</v>
      </c>
      <c r="P136" s="10">
        <v>0.41550615618564424</v>
      </c>
      <c r="Q136" s="9">
        <v>6253591.8494057003</v>
      </c>
      <c r="R136" s="9">
        <v>8796947.7305942997</v>
      </c>
      <c r="S136" s="10">
        <v>0.09</v>
      </c>
      <c r="T136" s="8">
        <v>112.24308920787576</v>
      </c>
      <c r="U136" s="11">
        <v>0</v>
      </c>
      <c r="V136" s="9">
        <v>0</v>
      </c>
      <c r="W136" s="9">
        <v>97744000</v>
      </c>
      <c r="X136" s="9"/>
    </row>
    <row r="137" spans="1:24" ht="30" x14ac:dyDescent="0.25">
      <c r="A137" s="5" t="s">
        <v>3241</v>
      </c>
      <c r="B137" s="5" t="s">
        <v>3242</v>
      </c>
      <c r="C137" s="5" t="s">
        <v>3243</v>
      </c>
      <c r="D137" s="5" t="s">
        <v>3239</v>
      </c>
      <c r="E137" s="5" t="s">
        <v>680</v>
      </c>
      <c r="F137" s="5" t="s">
        <v>3244</v>
      </c>
      <c r="G137" s="5" t="s">
        <v>80</v>
      </c>
      <c r="H137" s="6">
        <v>242321</v>
      </c>
      <c r="I137" s="5">
        <v>170507</v>
      </c>
      <c r="J137" s="6">
        <v>170507</v>
      </c>
      <c r="K137" s="5" t="s">
        <v>48</v>
      </c>
      <c r="L137" s="8">
        <v>41.6</v>
      </c>
      <c r="M137" s="9">
        <v>7093091.2000000002</v>
      </c>
      <c r="N137" s="10">
        <v>0.1</v>
      </c>
      <c r="O137" s="9">
        <v>6383782.0800000001</v>
      </c>
      <c r="P137" s="10">
        <v>0.52442335802844819</v>
      </c>
      <c r="Q137" s="9">
        <v>3347804.435315432</v>
      </c>
      <c r="R137" s="9">
        <v>3035977.644684568</v>
      </c>
      <c r="S137" s="10">
        <v>0.08</v>
      </c>
      <c r="T137" s="8">
        <v>222.56986844268619</v>
      </c>
      <c r="U137" s="11">
        <v>0</v>
      </c>
      <c r="V137" s="9">
        <v>0</v>
      </c>
      <c r="W137" s="9">
        <v>37950000</v>
      </c>
      <c r="X137" s="9"/>
    </row>
    <row r="138" spans="1:24" x14ac:dyDescent="0.25">
      <c r="A138" s="5" t="s">
        <v>3245</v>
      </c>
      <c r="B138" s="5" t="s">
        <v>3245</v>
      </c>
      <c r="C138" s="5" t="s">
        <v>153</v>
      </c>
      <c r="D138" s="5" t="s">
        <v>3246</v>
      </c>
      <c r="E138" s="5" t="s">
        <v>528</v>
      </c>
      <c r="F138" s="5" t="s">
        <v>249</v>
      </c>
      <c r="G138" s="5" t="s">
        <v>411</v>
      </c>
      <c r="H138" s="6">
        <v>11707</v>
      </c>
      <c r="I138" s="5">
        <v>69984</v>
      </c>
      <c r="J138" s="6">
        <v>65810</v>
      </c>
      <c r="K138" s="5" t="s">
        <v>48</v>
      </c>
      <c r="L138" s="8">
        <v>28.5</v>
      </c>
      <c r="M138" s="9">
        <v>1875585</v>
      </c>
      <c r="N138" s="10">
        <v>0.23</v>
      </c>
      <c r="O138" s="9">
        <v>1444200.45</v>
      </c>
      <c r="P138" s="10">
        <v>0.47529452228176611</v>
      </c>
      <c r="Q138" s="9">
        <v>686420.56296186161</v>
      </c>
      <c r="R138" s="9">
        <v>757779.88703813835</v>
      </c>
      <c r="S138" s="10">
        <v>0.1</v>
      </c>
      <c r="T138" s="8">
        <v>108.27901906694936</v>
      </c>
      <c r="U138" s="11">
        <v>0</v>
      </c>
      <c r="V138" s="9">
        <v>0</v>
      </c>
      <c r="W138" s="9">
        <v>7578000</v>
      </c>
      <c r="X138" s="9"/>
    </row>
    <row r="139" spans="1:24" x14ac:dyDescent="0.25">
      <c r="A139" s="5" t="s">
        <v>3247</v>
      </c>
      <c r="B139" s="5" t="s">
        <v>3247</v>
      </c>
      <c r="C139" s="5" t="s">
        <v>153</v>
      </c>
      <c r="D139" s="5" t="s">
        <v>3248</v>
      </c>
      <c r="E139" s="5" t="s">
        <v>528</v>
      </c>
      <c r="F139" s="5" t="s">
        <v>220</v>
      </c>
      <c r="G139" s="5" t="s">
        <v>411</v>
      </c>
      <c r="H139" s="6">
        <v>6585</v>
      </c>
      <c r="I139" s="5">
        <v>35742</v>
      </c>
      <c r="J139" s="6">
        <v>31000</v>
      </c>
      <c r="K139" s="5" t="s">
        <v>48</v>
      </c>
      <c r="L139" s="8">
        <v>28.5</v>
      </c>
      <c r="M139" s="9">
        <v>883500</v>
      </c>
      <c r="N139" s="10">
        <v>0.23</v>
      </c>
      <c r="O139" s="9">
        <v>680295</v>
      </c>
      <c r="P139" s="10">
        <v>0.47529445542309151</v>
      </c>
      <c r="Q139" s="9">
        <v>323340.44155205204</v>
      </c>
      <c r="R139" s="9">
        <v>356954.55844794796</v>
      </c>
      <c r="S139" s="10">
        <v>0.1</v>
      </c>
      <c r="T139" s="8">
        <v>99.869777418148942</v>
      </c>
      <c r="U139" s="11">
        <v>0</v>
      </c>
      <c r="V139" s="9">
        <v>0</v>
      </c>
      <c r="W139" s="9">
        <v>3570000</v>
      </c>
      <c r="X139" s="9"/>
    </row>
    <row r="140" spans="1:24" x14ac:dyDescent="0.25">
      <c r="A140" s="5" t="s">
        <v>3249</v>
      </c>
      <c r="B140" s="5" t="s">
        <v>3249</v>
      </c>
      <c r="C140" s="5" t="s">
        <v>153</v>
      </c>
      <c r="D140" s="5" t="s">
        <v>3250</v>
      </c>
      <c r="E140" s="5" t="s">
        <v>528</v>
      </c>
      <c r="F140" s="5" t="s">
        <v>323</v>
      </c>
      <c r="G140" s="5" t="s">
        <v>411</v>
      </c>
      <c r="H140" s="6">
        <v>7317</v>
      </c>
      <c r="I140" s="5">
        <v>43740</v>
      </c>
      <c r="J140" s="6">
        <v>43740</v>
      </c>
      <c r="K140" s="5" t="s">
        <v>48</v>
      </c>
      <c r="L140" s="8">
        <v>28.5</v>
      </c>
      <c r="M140" s="9">
        <v>1246590</v>
      </c>
      <c r="N140" s="10">
        <v>0.23</v>
      </c>
      <c r="O140" s="9">
        <v>959874.3</v>
      </c>
      <c r="P140" s="10">
        <v>0.47529445788533936</v>
      </c>
      <c r="Q140" s="9">
        <v>456222.93505656958</v>
      </c>
      <c r="R140" s="9">
        <v>503651.36494343041</v>
      </c>
      <c r="S140" s="10">
        <v>0.1</v>
      </c>
      <c r="T140" s="8">
        <v>115.14663121706228</v>
      </c>
      <c r="U140" s="11">
        <v>0</v>
      </c>
      <c r="V140" s="9">
        <v>0</v>
      </c>
      <c r="W140" s="9">
        <v>5037000</v>
      </c>
      <c r="X140" s="9"/>
    </row>
    <row r="141" spans="1:24" x14ac:dyDescent="0.25">
      <c r="A141" s="5" t="s">
        <v>3251</v>
      </c>
      <c r="B141" s="5" t="s">
        <v>3251</v>
      </c>
      <c r="C141" s="5" t="s">
        <v>410</v>
      </c>
      <c r="D141" s="5" t="s">
        <v>3252</v>
      </c>
      <c r="E141" s="5" t="s">
        <v>528</v>
      </c>
      <c r="F141" s="5" t="s">
        <v>3253</v>
      </c>
      <c r="G141" s="5" t="s">
        <v>411</v>
      </c>
      <c r="H141" s="6">
        <v>15523</v>
      </c>
      <c r="I141" s="5">
        <v>263000</v>
      </c>
      <c r="J141" s="6">
        <v>218731</v>
      </c>
      <c r="K141" s="5" t="s">
        <v>48</v>
      </c>
      <c r="L141" s="8">
        <v>28.5</v>
      </c>
      <c r="M141" s="9">
        <v>6233833.5</v>
      </c>
      <c r="N141" s="10">
        <v>0.23</v>
      </c>
      <c r="O141" s="9">
        <v>4800051.7949999999</v>
      </c>
      <c r="P141" s="10">
        <v>0.37122895774023201</v>
      </c>
      <c r="Q141" s="9">
        <v>1781918.2249569795</v>
      </c>
      <c r="R141" s="9">
        <v>3018133.5700430204</v>
      </c>
      <c r="S141" s="10">
        <v>0.1</v>
      </c>
      <c r="T141" s="8">
        <v>114.7579304198867</v>
      </c>
      <c r="U141" s="11">
        <v>0</v>
      </c>
      <c r="V141" s="9">
        <v>0</v>
      </c>
      <c r="W141" s="9">
        <v>30181000</v>
      </c>
      <c r="X141" s="9"/>
    </row>
    <row r="142" spans="1:24" x14ac:dyDescent="0.25">
      <c r="A142" s="5" t="s">
        <v>3254</v>
      </c>
      <c r="B142" s="5" t="s">
        <v>3254</v>
      </c>
      <c r="C142" s="5" t="s">
        <v>153</v>
      </c>
      <c r="D142" s="5" t="s">
        <v>3255</v>
      </c>
      <c r="E142" s="5" t="s">
        <v>528</v>
      </c>
      <c r="F142" s="5" t="s">
        <v>269</v>
      </c>
      <c r="G142" s="5" t="s">
        <v>411</v>
      </c>
      <c r="H142" s="6">
        <v>24227</v>
      </c>
      <c r="I142" s="5">
        <v>180400</v>
      </c>
      <c r="J142" s="6">
        <v>159745</v>
      </c>
      <c r="K142" s="5" t="s">
        <v>50</v>
      </c>
      <c r="L142" s="8">
        <v>37</v>
      </c>
      <c r="M142" s="9">
        <v>5910565</v>
      </c>
      <c r="N142" s="10">
        <v>0.26</v>
      </c>
      <c r="O142" s="9">
        <v>4373818.0999999996</v>
      </c>
      <c r="P142" s="10">
        <v>0.49461796825193566</v>
      </c>
      <c r="Q142" s="9">
        <v>2163369.0221255417</v>
      </c>
      <c r="R142" s="9">
        <v>2210449.0778744579</v>
      </c>
      <c r="S142" s="10">
        <v>0.09</v>
      </c>
      <c r="T142" s="8">
        <v>136.14492965474611</v>
      </c>
      <c r="U142" s="11">
        <v>0</v>
      </c>
      <c r="V142" s="9">
        <v>0</v>
      </c>
      <c r="W142" s="9">
        <v>24561000</v>
      </c>
      <c r="X142" s="9"/>
    </row>
    <row r="143" spans="1:24" x14ac:dyDescent="0.25">
      <c r="A143" s="5" t="s">
        <v>3256</v>
      </c>
      <c r="B143" s="5" t="s">
        <v>3256</v>
      </c>
      <c r="C143" s="5" t="s">
        <v>4</v>
      </c>
      <c r="D143" s="5" t="s">
        <v>593</v>
      </c>
      <c r="E143" s="5" t="s">
        <v>528</v>
      </c>
      <c r="F143" s="5" t="s">
        <v>182</v>
      </c>
      <c r="G143" s="5" t="s">
        <v>411</v>
      </c>
      <c r="H143" s="6">
        <v>19490</v>
      </c>
      <c r="I143" s="5">
        <v>271495</v>
      </c>
      <c r="J143" s="6">
        <v>271495</v>
      </c>
      <c r="K143" s="5" t="s">
        <v>50</v>
      </c>
      <c r="L143" s="8">
        <v>37</v>
      </c>
      <c r="M143" s="9">
        <v>10045315</v>
      </c>
      <c r="N143" s="10">
        <v>0.26</v>
      </c>
      <c r="O143" s="9">
        <v>7433533.0999999996</v>
      </c>
      <c r="P143" s="10">
        <v>0.49461796648029505</v>
      </c>
      <c r="Q143" s="9">
        <v>3676759.0256859642</v>
      </c>
      <c r="R143" s="9">
        <v>3756774.0743140359</v>
      </c>
      <c r="S143" s="10">
        <v>0.09</v>
      </c>
      <c r="T143" s="8">
        <v>153.74844530855023</v>
      </c>
      <c r="U143" s="11">
        <v>0</v>
      </c>
      <c r="V143" s="9">
        <v>0</v>
      </c>
      <c r="W143" s="9">
        <v>41742000</v>
      </c>
      <c r="X143" s="9"/>
    </row>
    <row r="144" spans="1:24" x14ac:dyDescent="0.25">
      <c r="A144" s="5" t="s">
        <v>3257</v>
      </c>
      <c r="B144" s="5" t="s">
        <v>3257</v>
      </c>
      <c r="C144" s="5" t="s">
        <v>153</v>
      </c>
      <c r="D144" s="5" t="s">
        <v>3258</v>
      </c>
      <c r="E144" s="5" t="s">
        <v>528</v>
      </c>
      <c r="F144" s="5" t="s">
        <v>3259</v>
      </c>
      <c r="G144" s="5" t="s">
        <v>411</v>
      </c>
      <c r="H144" s="6">
        <v>143545</v>
      </c>
      <c r="I144" s="5">
        <v>3090691</v>
      </c>
      <c r="J144" s="6">
        <v>2232470</v>
      </c>
      <c r="K144" s="5" t="s">
        <v>53</v>
      </c>
      <c r="L144" s="8">
        <v>48.95</v>
      </c>
      <c r="M144" s="9">
        <v>109279406.5</v>
      </c>
      <c r="N144" s="10">
        <v>0.2</v>
      </c>
      <c r="O144" s="9">
        <v>87423525.200000003</v>
      </c>
      <c r="P144" s="10">
        <v>0.53587553357592488</v>
      </c>
      <c r="Q144" s="9">
        <v>46848128.213638313</v>
      </c>
      <c r="R144" s="9">
        <v>40575396.98636169</v>
      </c>
      <c r="S144" s="10">
        <v>7.2499999999999995E-2</v>
      </c>
      <c r="T144" s="8">
        <v>181.07945701713547</v>
      </c>
      <c r="U144" s="11">
        <v>0</v>
      </c>
      <c r="V144" s="9">
        <v>0</v>
      </c>
      <c r="W144" s="9">
        <v>559661000</v>
      </c>
      <c r="X144" s="9"/>
    </row>
    <row r="145" spans="1:24" x14ac:dyDescent="0.25">
      <c r="A145" s="5" t="s">
        <v>3260</v>
      </c>
      <c r="B145" s="5" t="s">
        <v>3260</v>
      </c>
      <c r="C145" s="5" t="s">
        <v>4</v>
      </c>
      <c r="D145" s="5" t="s">
        <v>3261</v>
      </c>
      <c r="E145" s="5" t="s">
        <v>528</v>
      </c>
      <c r="F145" s="5" t="s">
        <v>284</v>
      </c>
      <c r="G145" s="5" t="s">
        <v>94</v>
      </c>
      <c r="H145" s="6">
        <v>21943</v>
      </c>
      <c r="I145" s="5">
        <v>115600</v>
      </c>
      <c r="J145" s="6">
        <v>116670</v>
      </c>
      <c r="K145" s="5" t="s">
        <v>48</v>
      </c>
      <c r="L145" s="8">
        <v>25.6</v>
      </c>
      <c r="M145" s="9">
        <v>2986752</v>
      </c>
      <c r="N145" s="10">
        <v>0.05</v>
      </c>
      <c r="O145" s="9">
        <v>2837414.4</v>
      </c>
      <c r="P145" s="10">
        <v>0.5292880068315059</v>
      </c>
      <c r="Q145" s="9">
        <v>1501809.4123310132</v>
      </c>
      <c r="R145" s="9">
        <v>1335604.9876689869</v>
      </c>
      <c r="S145" s="10">
        <v>7.4999999999999997E-2</v>
      </c>
      <c r="T145" s="8">
        <v>154.04901818558093</v>
      </c>
      <c r="U145" s="11">
        <v>0</v>
      </c>
      <c r="V145" s="9">
        <v>0</v>
      </c>
      <c r="W145" s="9">
        <v>17808000</v>
      </c>
      <c r="X145" s="9"/>
    </row>
    <row r="146" spans="1:24" x14ac:dyDescent="0.25">
      <c r="A146" s="5" t="s">
        <v>3262</v>
      </c>
      <c r="B146" s="5" t="s">
        <v>3262</v>
      </c>
      <c r="C146" s="5" t="s">
        <v>153</v>
      </c>
      <c r="D146" s="5" t="s">
        <v>3263</v>
      </c>
      <c r="E146" s="5" t="s">
        <v>528</v>
      </c>
      <c r="F146" s="5" t="s">
        <v>3264</v>
      </c>
      <c r="G146" s="5" t="s">
        <v>411</v>
      </c>
      <c r="H146" s="6">
        <v>162911</v>
      </c>
      <c r="I146" s="5">
        <v>3457865</v>
      </c>
      <c r="J146" s="6">
        <v>2777239</v>
      </c>
      <c r="K146" s="5" t="s">
        <v>53</v>
      </c>
      <c r="L146" s="8">
        <v>44.5</v>
      </c>
      <c r="M146" s="9">
        <v>123587135.5</v>
      </c>
      <c r="N146" s="10">
        <v>0.2</v>
      </c>
      <c r="O146" s="9">
        <v>98869708.400000006</v>
      </c>
      <c r="P146" s="10">
        <v>0.53587553483796535</v>
      </c>
      <c r="Q146" s="9">
        <v>52981857.86812368</v>
      </c>
      <c r="R146" s="9">
        <v>45887850.531876326</v>
      </c>
      <c r="S146" s="10">
        <v>7.2499999999999995E-2</v>
      </c>
      <c r="T146" s="8">
        <v>183.04238870088645</v>
      </c>
      <c r="U146" s="11">
        <v>0</v>
      </c>
      <c r="V146" s="9">
        <v>0</v>
      </c>
      <c r="W146" s="9">
        <v>632936000</v>
      </c>
      <c r="X146" s="9"/>
    </row>
    <row r="147" spans="1:24" x14ac:dyDescent="0.25">
      <c r="A147" s="5" t="s">
        <v>3265</v>
      </c>
      <c r="B147" s="5" t="s">
        <v>3265</v>
      </c>
      <c r="C147" s="5" t="s">
        <v>18</v>
      </c>
      <c r="D147" s="5" t="s">
        <v>3266</v>
      </c>
      <c r="E147" s="5" t="s">
        <v>528</v>
      </c>
      <c r="F147" s="5" t="s">
        <v>395</v>
      </c>
      <c r="G147" s="5" t="s">
        <v>114</v>
      </c>
      <c r="H147" s="6">
        <v>41067</v>
      </c>
      <c r="I147" s="5">
        <v>225000</v>
      </c>
      <c r="J147" s="6">
        <v>225000</v>
      </c>
      <c r="K147" s="5" t="s">
        <v>48</v>
      </c>
      <c r="L147" s="8">
        <v>18</v>
      </c>
      <c r="M147" s="9">
        <v>3416400</v>
      </c>
      <c r="N147" s="10">
        <v>0.15</v>
      </c>
      <c r="O147" s="9">
        <v>2903940</v>
      </c>
      <c r="P147" s="10">
        <v>0.52928802042797762</v>
      </c>
      <c r="Q147" s="9">
        <v>1537020.6540416214</v>
      </c>
      <c r="R147" s="9">
        <v>1366919.3459583786</v>
      </c>
      <c r="S147" s="10">
        <v>7.4999999999999997E-2</v>
      </c>
      <c r="T147" s="8">
        <v>81.002627908644655</v>
      </c>
      <c r="U147" s="11">
        <v>0</v>
      </c>
      <c r="V147" s="9">
        <v>0</v>
      </c>
      <c r="W147" s="9">
        <v>18226000</v>
      </c>
      <c r="X147" s="9"/>
    </row>
    <row r="148" spans="1:24" x14ac:dyDescent="0.25">
      <c r="A148" s="5" t="s">
        <v>3267</v>
      </c>
      <c r="B148" s="5" t="s">
        <v>3267</v>
      </c>
      <c r="C148" s="5" t="s">
        <v>4</v>
      </c>
      <c r="D148" s="5" t="s">
        <v>3204</v>
      </c>
      <c r="E148" s="5" t="s">
        <v>528</v>
      </c>
      <c r="F148" s="5" t="s">
        <v>72</v>
      </c>
      <c r="G148" s="5" t="s">
        <v>80</v>
      </c>
      <c r="H148" s="6">
        <v>0</v>
      </c>
      <c r="I148" s="5">
        <v>16072</v>
      </c>
      <c r="J148" s="6">
        <v>16072</v>
      </c>
      <c r="K148" s="5" t="s">
        <v>48</v>
      </c>
      <c r="L148" s="8">
        <v>41.6</v>
      </c>
      <c r="M148" s="9">
        <v>668595.20000000007</v>
      </c>
      <c r="N148" s="10">
        <v>0.1</v>
      </c>
      <c r="O148" s="9">
        <v>601735.68000000005</v>
      </c>
      <c r="P148" s="10">
        <v>0.51685889980802169</v>
      </c>
      <c r="Q148" s="9">
        <v>311012.44154003181</v>
      </c>
      <c r="R148" s="9">
        <v>290723.23845996824</v>
      </c>
      <c r="S148" s="10">
        <v>0.08</v>
      </c>
      <c r="T148" s="8">
        <v>226.11003488984588</v>
      </c>
      <c r="U148" s="11">
        <v>0</v>
      </c>
      <c r="V148" s="9">
        <v>0</v>
      </c>
      <c r="W148" s="9">
        <v>3634000</v>
      </c>
      <c r="X148" s="9"/>
    </row>
    <row r="149" spans="1:24" x14ac:dyDescent="0.25">
      <c r="A149" s="5" t="s">
        <v>3268</v>
      </c>
      <c r="B149" s="5" t="s">
        <v>3268</v>
      </c>
      <c r="C149" s="5" t="s">
        <v>4</v>
      </c>
      <c r="D149" s="5" t="s">
        <v>3269</v>
      </c>
      <c r="E149" s="5" t="s">
        <v>528</v>
      </c>
      <c r="F149" s="5" t="s">
        <v>260</v>
      </c>
      <c r="G149" s="5" t="s">
        <v>81</v>
      </c>
      <c r="H149" s="6">
        <v>0</v>
      </c>
      <c r="I149" s="5"/>
      <c r="K149" s="5" t="s">
        <v>48</v>
      </c>
      <c r="L149" s="8">
        <v>62.4</v>
      </c>
      <c r="M149" s="9">
        <v>0</v>
      </c>
      <c r="N149" s="10">
        <v>0.1</v>
      </c>
      <c r="O149" s="9">
        <v>0</v>
      </c>
      <c r="P149" s="10" t="s">
        <v>1</v>
      </c>
      <c r="Q149" s="9">
        <v>0</v>
      </c>
      <c r="R149" s="9">
        <v>0</v>
      </c>
      <c r="S149" s="10">
        <v>7.4999999999999997E-2</v>
      </c>
      <c r="T149" s="8" t="s">
        <v>1</v>
      </c>
      <c r="U149" s="11">
        <v>0</v>
      </c>
      <c r="V149" s="9">
        <v>0</v>
      </c>
      <c r="W149" s="9">
        <v>211010</v>
      </c>
      <c r="X149" s="9"/>
    </row>
    <row r="150" spans="1:24" x14ac:dyDescent="0.25">
      <c r="A150" s="5" t="s">
        <v>3270</v>
      </c>
      <c r="B150" s="5" t="s">
        <v>3271</v>
      </c>
      <c r="C150" s="5" t="s">
        <v>409</v>
      </c>
      <c r="D150" s="5" t="s">
        <v>3272</v>
      </c>
      <c r="E150" s="5" t="s">
        <v>528</v>
      </c>
      <c r="F150" s="5" t="s">
        <v>1580</v>
      </c>
      <c r="G150" s="5" t="s">
        <v>411</v>
      </c>
      <c r="H150" s="6">
        <v>41962</v>
      </c>
      <c r="I150" s="5">
        <v>1134769</v>
      </c>
      <c r="J150" s="6">
        <v>942952</v>
      </c>
      <c r="K150" s="5" t="s">
        <v>53</v>
      </c>
      <c r="L150" s="8">
        <v>44.5</v>
      </c>
      <c r="M150" s="9">
        <v>41961364</v>
      </c>
      <c r="N150" s="10">
        <v>0.2</v>
      </c>
      <c r="O150" s="9">
        <v>33569091.200000003</v>
      </c>
      <c r="P150" s="10">
        <v>0.53587553582004088</v>
      </c>
      <c r="Q150" s="9">
        <v>17988854.733791821</v>
      </c>
      <c r="R150" s="9">
        <v>15580236.466208182</v>
      </c>
      <c r="S150" s="10">
        <v>7.2499999999999995E-2</v>
      </c>
      <c r="T150" s="8">
        <v>189.37758550595711</v>
      </c>
      <c r="U150" s="11">
        <v>0</v>
      </c>
      <c r="V150" s="9">
        <v>0</v>
      </c>
      <c r="W150" s="9">
        <v>214900000</v>
      </c>
      <c r="X150" s="9"/>
    </row>
    <row r="151" spans="1:24" x14ac:dyDescent="0.25">
      <c r="A151" s="5" t="s">
        <v>3273</v>
      </c>
      <c r="B151" s="5" t="s">
        <v>3273</v>
      </c>
      <c r="C151" s="5" t="s">
        <v>153</v>
      </c>
      <c r="D151" s="5" t="s">
        <v>3274</v>
      </c>
      <c r="E151" s="5" t="s">
        <v>528</v>
      </c>
      <c r="F151" s="5" t="s">
        <v>281</v>
      </c>
      <c r="G151" s="5" t="s">
        <v>411</v>
      </c>
      <c r="H151" s="6">
        <v>100905</v>
      </c>
      <c r="I151" s="5">
        <v>2343906</v>
      </c>
      <c r="J151" s="6">
        <v>1562110</v>
      </c>
      <c r="K151" s="5" t="s">
        <v>434</v>
      </c>
      <c r="L151" s="8">
        <v>55.000000000000007</v>
      </c>
      <c r="M151" s="9">
        <v>85916050.000000015</v>
      </c>
      <c r="N151" s="10">
        <v>0.1</v>
      </c>
      <c r="O151" s="9">
        <v>77324445.000000015</v>
      </c>
      <c r="P151" s="10">
        <v>0.55732051503034807</v>
      </c>
      <c r="Q151" s="9">
        <v>43094499.511835821</v>
      </c>
      <c r="R151" s="9">
        <v>34229945.488164186</v>
      </c>
      <c r="S151" s="10">
        <v>6.5000000000000002E-2</v>
      </c>
      <c r="T151" s="8">
        <v>224.67391865192403</v>
      </c>
      <c r="U151" s="11">
        <v>0</v>
      </c>
      <c r="V151" s="9">
        <v>0</v>
      </c>
      <c r="W151" s="9">
        <v>526615000</v>
      </c>
      <c r="X151" s="9"/>
    </row>
    <row r="152" spans="1:24" x14ac:dyDescent="0.25">
      <c r="A152" s="5" t="s">
        <v>3275</v>
      </c>
      <c r="B152" s="5" t="s">
        <v>3275</v>
      </c>
      <c r="C152" s="5" t="s">
        <v>4</v>
      </c>
      <c r="D152" s="5" t="s">
        <v>3276</v>
      </c>
      <c r="E152" s="5" t="s">
        <v>528</v>
      </c>
      <c r="F152" s="5" t="s">
        <v>286</v>
      </c>
      <c r="G152" s="5" t="s">
        <v>80</v>
      </c>
      <c r="H152" s="6">
        <v>62246</v>
      </c>
      <c r="I152" s="5">
        <v>150027</v>
      </c>
      <c r="J152" s="6">
        <v>102224</v>
      </c>
      <c r="K152" s="5" t="s">
        <v>53</v>
      </c>
      <c r="L152" s="8">
        <v>54.912000000000006</v>
      </c>
      <c r="M152" s="9">
        <v>5613324.2880000006</v>
      </c>
      <c r="N152" s="10">
        <v>0.1</v>
      </c>
      <c r="O152" s="9">
        <v>5051991.8592000008</v>
      </c>
      <c r="P152" s="10">
        <v>0.54273201906080959</v>
      </c>
      <c r="Q152" s="9">
        <v>2741877.7420223895</v>
      </c>
      <c r="R152" s="9">
        <v>2310114.1171776112</v>
      </c>
      <c r="S152" s="10">
        <v>7.0000000000000007E-2</v>
      </c>
      <c r="T152" s="8">
        <v>219.97127347340441</v>
      </c>
      <c r="U152" s="11">
        <v>0</v>
      </c>
      <c r="V152" s="9">
        <v>0</v>
      </c>
      <c r="W152" s="9">
        <v>33002000</v>
      </c>
      <c r="X152" s="9"/>
    </row>
    <row r="153" spans="1:24" x14ac:dyDescent="0.25">
      <c r="A153" s="5" t="s">
        <v>3277</v>
      </c>
      <c r="B153" s="5" t="s">
        <v>3277</v>
      </c>
      <c r="C153" s="5" t="s">
        <v>4</v>
      </c>
      <c r="D153" s="5" t="s">
        <v>3278</v>
      </c>
      <c r="E153" s="5" t="s">
        <v>528</v>
      </c>
      <c r="F153" s="5" t="s">
        <v>298</v>
      </c>
      <c r="G153" s="5" t="s">
        <v>81</v>
      </c>
      <c r="H153" s="6">
        <v>24934</v>
      </c>
      <c r="I153" s="5">
        <v>171520</v>
      </c>
      <c r="J153" s="6">
        <v>171520</v>
      </c>
      <c r="K153" s="5" t="s">
        <v>53</v>
      </c>
      <c r="L153" s="8">
        <v>41.6</v>
      </c>
      <c r="M153" s="9">
        <v>7135232</v>
      </c>
      <c r="N153" s="10">
        <v>0.1</v>
      </c>
      <c r="O153" s="9">
        <v>6421708.7999999998</v>
      </c>
      <c r="P153" s="10">
        <v>0.55732054717329449</v>
      </c>
      <c r="Q153" s="9">
        <v>3578950.2622035602</v>
      </c>
      <c r="R153" s="9">
        <v>2842758.5377964396</v>
      </c>
      <c r="S153" s="10">
        <v>6.5000000000000002E-2</v>
      </c>
      <c r="T153" s="8">
        <v>254.98336482818237</v>
      </c>
      <c r="U153" s="11">
        <v>0</v>
      </c>
      <c r="V153" s="9">
        <v>0</v>
      </c>
      <c r="W153" s="9">
        <v>43735000</v>
      </c>
      <c r="X153" s="9"/>
    </row>
    <row r="154" spans="1:24" x14ac:dyDescent="0.25">
      <c r="A154" s="5" t="s">
        <v>3279</v>
      </c>
      <c r="B154" s="5" t="s">
        <v>3279</v>
      </c>
      <c r="C154" s="5" t="s">
        <v>153</v>
      </c>
      <c r="D154" s="5" t="s">
        <v>3280</v>
      </c>
      <c r="E154" s="5" t="s">
        <v>528</v>
      </c>
      <c r="F154" s="5" t="s">
        <v>392</v>
      </c>
      <c r="G154" s="5" t="s">
        <v>81</v>
      </c>
      <c r="H154" s="6">
        <v>6227</v>
      </c>
      <c r="I154" s="5">
        <v>82220</v>
      </c>
      <c r="J154" s="6">
        <v>73998</v>
      </c>
      <c r="K154" s="5" t="s">
        <v>48</v>
      </c>
      <c r="L154" s="8">
        <v>41.6</v>
      </c>
      <c r="M154" s="9">
        <v>3078316.8000000003</v>
      </c>
      <c r="N154" s="10">
        <v>0.1</v>
      </c>
      <c r="O154" s="9">
        <v>2770485.12</v>
      </c>
      <c r="P154" s="10">
        <v>0.52928804226921011</v>
      </c>
      <c r="Q154" s="9">
        <v>1466384.6453007776</v>
      </c>
      <c r="R154" s="9">
        <v>1304100.4746992225</v>
      </c>
      <c r="S154" s="10">
        <v>7.4999999999999997E-2</v>
      </c>
      <c r="T154" s="8">
        <v>211.48146836928933</v>
      </c>
      <c r="U154" s="11">
        <v>0</v>
      </c>
      <c r="V154" s="9">
        <v>0</v>
      </c>
      <c r="W154" s="9">
        <v>17388000</v>
      </c>
      <c r="X154" s="9"/>
    </row>
    <row r="155" spans="1:24" x14ac:dyDescent="0.25">
      <c r="A155" s="5" t="s">
        <v>3281</v>
      </c>
      <c r="B155" s="5" t="s">
        <v>3281</v>
      </c>
      <c r="C155" s="5" t="s">
        <v>4</v>
      </c>
      <c r="D155" s="5" t="s">
        <v>3276</v>
      </c>
      <c r="E155" s="5" t="s">
        <v>528</v>
      </c>
      <c r="F155" s="5" t="s">
        <v>389</v>
      </c>
      <c r="G155" s="5" t="s">
        <v>114</v>
      </c>
      <c r="H155" s="6">
        <v>6311</v>
      </c>
      <c r="I155" s="5">
        <v>6322</v>
      </c>
      <c r="J155" s="6">
        <v>6322</v>
      </c>
      <c r="K155" s="5" t="s">
        <v>48</v>
      </c>
      <c r="L155" s="8">
        <v>18</v>
      </c>
      <c r="M155" s="9">
        <v>72270</v>
      </c>
      <c r="N155" s="10">
        <v>0.15</v>
      </c>
      <c r="O155" s="9">
        <v>61429.5</v>
      </c>
      <c r="P155" s="10">
        <v>0.52928863462664855</v>
      </c>
      <c r="Q155" s="9">
        <v>32513.936180797707</v>
      </c>
      <c r="R155" s="9">
        <v>28915.563819202293</v>
      </c>
      <c r="S155" s="10">
        <v>7.4999999999999997E-2</v>
      </c>
      <c r="T155" s="8">
        <v>60.984000462305794</v>
      </c>
      <c r="U155" s="11">
        <v>0</v>
      </c>
      <c r="V155" s="9">
        <v>0</v>
      </c>
      <c r="W155" s="9">
        <v>386000</v>
      </c>
      <c r="X155" s="9"/>
    </row>
    <row r="156" spans="1:24" x14ac:dyDescent="0.25">
      <c r="A156" s="5" t="s">
        <v>3282</v>
      </c>
      <c r="B156" s="5" t="s">
        <v>3282</v>
      </c>
      <c r="C156" s="5" t="s">
        <v>4</v>
      </c>
      <c r="D156" s="5" t="s">
        <v>3283</v>
      </c>
      <c r="E156" s="5" t="s">
        <v>528</v>
      </c>
      <c r="F156" s="5" t="s">
        <v>222</v>
      </c>
      <c r="G156" s="5" t="s">
        <v>81</v>
      </c>
      <c r="H156" s="6">
        <v>0</v>
      </c>
      <c r="I156" s="5">
        <v>7800</v>
      </c>
      <c r="J156" s="6">
        <v>7800</v>
      </c>
      <c r="K156" s="5" t="s">
        <v>48</v>
      </c>
      <c r="L156" s="8">
        <v>46.8</v>
      </c>
      <c r="M156" s="9">
        <v>365040.00000000006</v>
      </c>
      <c r="N156" s="10">
        <v>0.1</v>
      </c>
      <c r="O156" s="9">
        <v>328536.00000000006</v>
      </c>
      <c r="P156" s="10">
        <v>0.52928848681954022</v>
      </c>
      <c r="Q156" s="9">
        <v>173890.32230574448</v>
      </c>
      <c r="R156" s="9">
        <v>154645.67769425557</v>
      </c>
      <c r="S156" s="10">
        <v>7.4999999999999997E-2</v>
      </c>
      <c r="T156" s="8">
        <v>264.3515858021463</v>
      </c>
      <c r="U156" s="11">
        <v>0</v>
      </c>
      <c r="V156" s="9">
        <v>0</v>
      </c>
      <c r="W156" s="9">
        <v>2062000</v>
      </c>
      <c r="X156" s="9"/>
    </row>
    <row r="157" spans="1:24" x14ac:dyDescent="0.25">
      <c r="A157" s="5" t="s">
        <v>3284</v>
      </c>
      <c r="B157" s="5" t="s">
        <v>3284</v>
      </c>
      <c r="C157" s="5" t="s">
        <v>153</v>
      </c>
      <c r="D157" s="5" t="s">
        <v>3285</v>
      </c>
      <c r="E157" s="5" t="s">
        <v>464</v>
      </c>
      <c r="F157" s="5" t="s">
        <v>197</v>
      </c>
      <c r="G157" s="5" t="s">
        <v>411</v>
      </c>
      <c r="H157" s="6">
        <v>14209</v>
      </c>
      <c r="I157" s="5">
        <v>259661</v>
      </c>
      <c r="J157" s="6">
        <v>235720</v>
      </c>
      <c r="K157" s="5" t="s">
        <v>48</v>
      </c>
      <c r="L157" s="8">
        <v>28.5</v>
      </c>
      <c r="M157" s="9">
        <v>6718020</v>
      </c>
      <c r="N157" s="10">
        <v>0.23</v>
      </c>
      <c r="O157" s="9">
        <v>5172875.4000000004</v>
      </c>
      <c r="P157" s="10">
        <v>0.47930464585060062</v>
      </c>
      <c r="Q157" s="9">
        <v>2479383.2116262843</v>
      </c>
      <c r="R157" s="9">
        <v>2693492.1883737161</v>
      </c>
      <c r="S157" s="10">
        <v>0.1</v>
      </c>
      <c r="T157" s="8">
        <v>103.73110279840699</v>
      </c>
      <c r="U157" s="11">
        <v>0</v>
      </c>
      <c r="V157" s="9">
        <v>0</v>
      </c>
      <c r="W157" s="9">
        <v>26935000</v>
      </c>
      <c r="X157" s="9"/>
    </row>
    <row r="158" spans="1:24" x14ac:dyDescent="0.25">
      <c r="A158" s="5" t="s">
        <v>3286</v>
      </c>
      <c r="B158" s="5" t="s">
        <v>3286</v>
      </c>
      <c r="C158" s="5" t="s">
        <v>4</v>
      </c>
      <c r="D158" s="5" t="s">
        <v>3287</v>
      </c>
      <c r="E158" s="5" t="s">
        <v>2744</v>
      </c>
      <c r="F158" s="5" t="s">
        <v>289</v>
      </c>
      <c r="G158" s="5" t="s">
        <v>81</v>
      </c>
      <c r="H158" s="6">
        <v>2433</v>
      </c>
      <c r="I158" s="5">
        <v>6770</v>
      </c>
      <c r="J158" s="6">
        <v>6770</v>
      </c>
      <c r="K158" s="5" t="s">
        <v>48</v>
      </c>
      <c r="L158" s="8">
        <v>46.8</v>
      </c>
      <c r="M158" s="9">
        <v>316836</v>
      </c>
      <c r="N158" s="10">
        <v>0.1</v>
      </c>
      <c r="O158" s="9">
        <v>285152.40000000002</v>
      </c>
      <c r="P158" s="10">
        <v>0.54162691594734091</v>
      </c>
      <c r="Q158" s="9">
        <v>154446.21498698255</v>
      </c>
      <c r="R158" s="9">
        <v>130706.18501301749</v>
      </c>
      <c r="S158" s="10">
        <v>7.4999999999999997E-2</v>
      </c>
      <c r="T158" s="8">
        <v>257.42232400397336</v>
      </c>
      <c r="U158" s="11">
        <v>0</v>
      </c>
      <c r="V158" s="9">
        <v>0</v>
      </c>
      <c r="W158" s="9">
        <v>1743000</v>
      </c>
      <c r="X158" s="9"/>
    </row>
    <row r="159" spans="1:24" ht="135" x14ac:dyDescent="0.25">
      <c r="A159" s="5" t="s">
        <v>3288</v>
      </c>
      <c r="B159" s="5" t="s">
        <v>3289</v>
      </c>
      <c r="C159" s="5" t="s">
        <v>3290</v>
      </c>
      <c r="D159" s="5" t="s">
        <v>3291</v>
      </c>
      <c r="E159" s="5" t="s">
        <v>2744</v>
      </c>
      <c r="F159" s="5" t="s">
        <v>3292</v>
      </c>
      <c r="G159" s="5" t="s">
        <v>80</v>
      </c>
      <c r="H159" s="6">
        <v>996359</v>
      </c>
      <c r="I159" s="5">
        <v>199122</v>
      </c>
      <c r="J159" s="6">
        <v>199122</v>
      </c>
      <c r="K159" s="5" t="s">
        <v>50</v>
      </c>
      <c r="L159" s="8">
        <v>50.336000000000013</v>
      </c>
      <c r="M159" s="9">
        <v>10023004.992000002</v>
      </c>
      <c r="N159" s="10">
        <v>0.1</v>
      </c>
      <c r="O159" s="9">
        <v>9020704.4928000029</v>
      </c>
      <c r="P159" s="10">
        <v>0.5416267623851615</v>
      </c>
      <c r="Q159" s="9">
        <v>4885854.9688685462</v>
      </c>
      <c r="R159" s="9">
        <v>4134849.5239314567</v>
      </c>
      <c r="S159" s="10">
        <v>7.4999999999999997E-2</v>
      </c>
      <c r="T159" s="8">
        <v>276.87210346296621</v>
      </c>
      <c r="U159" s="11">
        <v>0</v>
      </c>
      <c r="V159" s="9">
        <v>0</v>
      </c>
      <c r="W159" s="9">
        <v>55131000</v>
      </c>
      <c r="X159" s="9"/>
    </row>
    <row r="160" spans="1:24" ht="75" x14ac:dyDescent="0.25">
      <c r="A160" s="5" t="s">
        <v>3293</v>
      </c>
      <c r="B160" s="5" t="s">
        <v>3294</v>
      </c>
      <c r="C160" s="5" t="s">
        <v>3295</v>
      </c>
      <c r="D160" s="5" t="s">
        <v>3291</v>
      </c>
      <c r="E160" s="5" t="s">
        <v>2744</v>
      </c>
      <c r="F160" s="5" t="s">
        <v>3296</v>
      </c>
      <c r="G160" s="5" t="s">
        <v>411</v>
      </c>
      <c r="H160" s="6">
        <v>661402</v>
      </c>
      <c r="I160" s="5">
        <v>989936</v>
      </c>
      <c r="J160" s="6">
        <v>757879</v>
      </c>
      <c r="K160" s="5" t="s">
        <v>53</v>
      </c>
      <c r="L160" s="8">
        <v>44.5</v>
      </c>
      <c r="M160" s="9">
        <v>33725615.5</v>
      </c>
      <c r="N160" s="10">
        <v>0.2</v>
      </c>
      <c r="O160" s="9">
        <v>26980492.399999999</v>
      </c>
      <c r="P160" s="10">
        <v>0.54827837187556638</v>
      </c>
      <c r="Q160" s="9">
        <v>14792820.445473092</v>
      </c>
      <c r="R160" s="9">
        <v>12187671.954526909</v>
      </c>
      <c r="S160" s="10">
        <v>7.2499999999999995E-2</v>
      </c>
      <c r="T160" s="8">
        <v>169.81483657775863</v>
      </c>
      <c r="U160" s="11">
        <v>0</v>
      </c>
      <c r="V160" s="9">
        <v>0</v>
      </c>
      <c r="W160" s="9">
        <v>168106000</v>
      </c>
      <c r="X160" s="9"/>
    </row>
    <row r="161" spans="1:24" x14ac:dyDescent="0.25">
      <c r="A161" s="5" t="s">
        <v>3297</v>
      </c>
      <c r="B161" s="5" t="s">
        <v>3297</v>
      </c>
      <c r="C161" s="5" t="s">
        <v>153</v>
      </c>
      <c r="D161" s="5" t="s">
        <v>3298</v>
      </c>
      <c r="E161" s="5" t="s">
        <v>464</v>
      </c>
      <c r="F161" s="5" t="s">
        <v>226</v>
      </c>
      <c r="G161" s="5" t="s">
        <v>411</v>
      </c>
      <c r="H161" s="6">
        <v>9428</v>
      </c>
      <c r="I161" s="5">
        <v>231783</v>
      </c>
      <c r="J161" s="6">
        <v>174807</v>
      </c>
      <c r="K161" s="5" t="s">
        <v>48</v>
      </c>
      <c r="L161" s="8">
        <v>28.5</v>
      </c>
      <c r="M161" s="9">
        <v>4981999.5</v>
      </c>
      <c r="N161" s="10">
        <v>0.23</v>
      </c>
      <c r="O161" s="9">
        <v>3836139.6150000002</v>
      </c>
      <c r="P161" s="10">
        <v>0.47930464585060062</v>
      </c>
      <c r="Q161" s="9">
        <v>1838679.5396010345</v>
      </c>
      <c r="R161" s="9">
        <v>1997460.0753989655</v>
      </c>
      <c r="S161" s="10">
        <v>0.1</v>
      </c>
      <c r="T161" s="8">
        <v>86.178023211321161</v>
      </c>
      <c r="U161" s="11">
        <v>0</v>
      </c>
      <c r="V161" s="9">
        <v>0</v>
      </c>
      <c r="W161" s="9">
        <v>19975000</v>
      </c>
      <c r="X161" s="9"/>
    </row>
    <row r="162" spans="1:24" x14ac:dyDescent="0.25">
      <c r="A162" s="5" t="s">
        <v>3299</v>
      </c>
      <c r="B162" s="5" t="s">
        <v>3299</v>
      </c>
      <c r="C162" s="5" t="s">
        <v>153</v>
      </c>
      <c r="D162" s="5" t="s">
        <v>3300</v>
      </c>
      <c r="E162" s="5" t="s">
        <v>464</v>
      </c>
      <c r="F162" s="5" t="s">
        <v>385</v>
      </c>
      <c r="G162" s="5" t="s">
        <v>411</v>
      </c>
      <c r="H162" s="6">
        <v>15136</v>
      </c>
      <c r="I162" s="5">
        <v>56848</v>
      </c>
      <c r="J162" s="6">
        <v>52588</v>
      </c>
      <c r="K162" s="5" t="s">
        <v>50</v>
      </c>
      <c r="L162" s="8">
        <v>37</v>
      </c>
      <c r="M162" s="9">
        <v>1945756</v>
      </c>
      <c r="N162" s="10">
        <v>0.26</v>
      </c>
      <c r="O162" s="9">
        <v>1439859.44</v>
      </c>
      <c r="P162" s="10">
        <v>0.48529464463540961</v>
      </c>
      <c r="Q162" s="9">
        <v>698756.07525973977</v>
      </c>
      <c r="R162" s="9">
        <v>741103.36474026018</v>
      </c>
      <c r="S162" s="10">
        <v>0.09</v>
      </c>
      <c r="T162" s="8">
        <v>144.85086248324191</v>
      </c>
      <c r="U162" s="11">
        <v>0</v>
      </c>
      <c r="V162" s="9">
        <v>0</v>
      </c>
      <c r="W162" s="9">
        <v>8234000</v>
      </c>
      <c r="X162" s="9"/>
    </row>
    <row r="163" spans="1:24" x14ac:dyDescent="0.25">
      <c r="A163" s="5" t="s">
        <v>3301</v>
      </c>
      <c r="B163" s="5" t="s">
        <v>3302</v>
      </c>
      <c r="C163" s="5" t="s">
        <v>3303</v>
      </c>
      <c r="D163" s="5" t="s">
        <v>3304</v>
      </c>
      <c r="E163" s="5" t="s">
        <v>464</v>
      </c>
      <c r="F163" s="5" t="s">
        <v>3305</v>
      </c>
      <c r="G163" s="5" t="s">
        <v>168</v>
      </c>
      <c r="H163" s="6">
        <v>40789</v>
      </c>
      <c r="I163" s="5">
        <v>163820</v>
      </c>
      <c r="J163" s="6">
        <v>147500</v>
      </c>
      <c r="K163" s="5" t="s">
        <v>48</v>
      </c>
      <c r="L163" s="8">
        <v>24</v>
      </c>
      <c r="M163" s="9">
        <v>3540000</v>
      </c>
      <c r="N163" s="10">
        <v>0.05</v>
      </c>
      <c r="O163" s="9">
        <v>3363000</v>
      </c>
      <c r="P163" s="10">
        <v>0.47016370147204695</v>
      </c>
      <c r="Q163" s="9">
        <v>1581160.5280504939</v>
      </c>
      <c r="R163" s="9">
        <v>1781839.4719495061</v>
      </c>
      <c r="S163" s="10">
        <v>8.5000000000000006E-2</v>
      </c>
      <c r="T163" s="8">
        <v>127.96250346143948</v>
      </c>
      <c r="U163" s="11">
        <v>0</v>
      </c>
      <c r="V163" s="9">
        <v>0</v>
      </c>
      <c r="W163" s="9">
        <v>20963000</v>
      </c>
      <c r="X163" s="9"/>
    </row>
    <row r="164" spans="1:24" x14ac:dyDescent="0.25">
      <c r="A164" s="5" t="s">
        <v>3306</v>
      </c>
      <c r="B164" s="5" t="s">
        <v>3306</v>
      </c>
      <c r="C164" s="5" t="s">
        <v>153</v>
      </c>
      <c r="D164" s="5" t="s">
        <v>3307</v>
      </c>
      <c r="E164" s="5" t="s">
        <v>464</v>
      </c>
      <c r="F164" s="5" t="s">
        <v>255</v>
      </c>
      <c r="G164" s="5" t="s">
        <v>411</v>
      </c>
      <c r="H164" s="6">
        <v>16416</v>
      </c>
      <c r="I164" s="5">
        <v>348923</v>
      </c>
      <c r="J164" s="6">
        <v>286009</v>
      </c>
      <c r="K164" s="5" t="s">
        <v>48</v>
      </c>
      <c r="L164" s="8">
        <v>28.5</v>
      </c>
      <c r="M164" s="9">
        <v>8151256.5</v>
      </c>
      <c r="N164" s="10">
        <v>0.23</v>
      </c>
      <c r="O164" s="9">
        <v>6276467.5049999999</v>
      </c>
      <c r="P164" s="10">
        <v>0.47930464585060062</v>
      </c>
      <c r="Q164" s="9">
        <v>3008340.034676828</v>
      </c>
      <c r="R164" s="9">
        <v>3268127.4703231719</v>
      </c>
      <c r="S164" s="10">
        <v>0.1</v>
      </c>
      <c r="T164" s="8">
        <v>93.663285891820593</v>
      </c>
      <c r="U164" s="11">
        <v>0</v>
      </c>
      <c r="V164" s="9">
        <v>0</v>
      </c>
      <c r="W164" s="9">
        <v>32681000</v>
      </c>
      <c r="X164" s="9"/>
    </row>
    <row r="165" spans="1:24" x14ac:dyDescent="0.25">
      <c r="A165" s="5" t="s">
        <v>3308</v>
      </c>
      <c r="B165" s="5" t="s">
        <v>3308</v>
      </c>
      <c r="C165" s="5" t="s">
        <v>153</v>
      </c>
      <c r="D165" s="5" t="s">
        <v>3309</v>
      </c>
      <c r="E165" s="5" t="s">
        <v>2744</v>
      </c>
      <c r="F165" s="5" t="s">
        <v>221</v>
      </c>
      <c r="G165" s="5" t="s">
        <v>80</v>
      </c>
      <c r="H165" s="6">
        <v>4012</v>
      </c>
      <c r="I165" s="5">
        <v>32000</v>
      </c>
      <c r="J165" s="6">
        <v>32000</v>
      </c>
      <c r="K165" s="5" t="s">
        <v>48</v>
      </c>
      <c r="L165" s="8">
        <v>33.28</v>
      </c>
      <c r="M165" s="9">
        <v>1064960</v>
      </c>
      <c r="N165" s="10">
        <v>0.1</v>
      </c>
      <c r="O165" s="9">
        <v>958464</v>
      </c>
      <c r="P165" s="10">
        <v>0.52905735670424303</v>
      </c>
      <c r="Q165" s="9">
        <v>507082.4303361756</v>
      </c>
      <c r="R165" s="9">
        <v>451381.5696638244</v>
      </c>
      <c r="S165" s="10">
        <v>0.08</v>
      </c>
      <c r="T165" s="8">
        <v>176.32092564993138</v>
      </c>
      <c r="U165" s="11">
        <v>0</v>
      </c>
      <c r="V165" s="9">
        <v>0</v>
      </c>
      <c r="W165" s="9">
        <v>5642000</v>
      </c>
      <c r="X165" s="9"/>
    </row>
    <row r="166" spans="1:24" x14ac:dyDescent="0.25">
      <c r="A166" s="5" t="s">
        <v>3310</v>
      </c>
      <c r="B166" s="5" t="s">
        <v>3310</v>
      </c>
      <c r="C166" s="5" t="s">
        <v>153</v>
      </c>
      <c r="D166" s="5" t="s">
        <v>3311</v>
      </c>
      <c r="E166" s="5" t="s">
        <v>2744</v>
      </c>
      <c r="F166" s="5" t="s">
        <v>249</v>
      </c>
      <c r="G166" s="5" t="s">
        <v>80</v>
      </c>
      <c r="H166" s="6">
        <v>5880</v>
      </c>
      <c r="I166" s="5">
        <v>22800</v>
      </c>
      <c r="J166" s="6">
        <v>22508</v>
      </c>
      <c r="K166" s="5" t="s">
        <v>50</v>
      </c>
      <c r="L166" s="8">
        <v>45.760000000000005</v>
      </c>
      <c r="M166" s="9">
        <v>1029966.08</v>
      </c>
      <c r="N166" s="10">
        <v>0.1</v>
      </c>
      <c r="O166" s="9">
        <v>926969.47199999995</v>
      </c>
      <c r="P166" s="10">
        <v>0.54162661783092136</v>
      </c>
      <c r="Q166" s="9">
        <v>502071.33995187504</v>
      </c>
      <c r="R166" s="9">
        <v>424898.13204812503</v>
      </c>
      <c r="S166" s="10">
        <v>7.4999999999999997E-2</v>
      </c>
      <c r="T166" s="8">
        <v>248.47843979422521</v>
      </c>
      <c r="U166" s="11">
        <v>0</v>
      </c>
      <c r="V166" s="9">
        <v>0</v>
      </c>
      <c r="W166" s="9">
        <v>5665000</v>
      </c>
      <c r="X166" s="9"/>
    </row>
    <row r="167" spans="1:24" x14ac:dyDescent="0.25">
      <c r="A167" s="5" t="s">
        <v>3312</v>
      </c>
      <c r="B167" s="5" t="s">
        <v>3312</v>
      </c>
      <c r="C167" s="5" t="s">
        <v>153</v>
      </c>
      <c r="D167" s="5" t="s">
        <v>3313</v>
      </c>
      <c r="E167" s="5" t="s">
        <v>2744</v>
      </c>
      <c r="F167" s="5" t="s">
        <v>277</v>
      </c>
      <c r="G167" s="5" t="s">
        <v>80</v>
      </c>
      <c r="H167" s="6">
        <v>11254</v>
      </c>
      <c r="I167" s="5">
        <v>54821</v>
      </c>
      <c r="J167" s="6">
        <v>54821</v>
      </c>
      <c r="K167" s="5" t="s">
        <v>48</v>
      </c>
      <c r="L167" s="8">
        <v>37.440000000000005</v>
      </c>
      <c r="M167" s="9">
        <v>2052498.24</v>
      </c>
      <c r="N167" s="10">
        <v>0.1</v>
      </c>
      <c r="O167" s="9">
        <v>1847248.416</v>
      </c>
      <c r="P167" s="10">
        <v>0.52905740225244768</v>
      </c>
      <c r="Q167" s="9">
        <v>977300.44828390901</v>
      </c>
      <c r="R167" s="9">
        <v>869947.96771609131</v>
      </c>
      <c r="S167" s="10">
        <v>0.08</v>
      </c>
      <c r="T167" s="8">
        <v>198.36102217126907</v>
      </c>
      <c r="U167" s="11">
        <v>0</v>
      </c>
      <c r="V167" s="9">
        <v>0</v>
      </c>
      <c r="W167" s="9">
        <v>10874000</v>
      </c>
      <c r="X167" s="9"/>
    </row>
    <row r="168" spans="1:24" x14ac:dyDescent="0.25">
      <c r="A168" s="5" t="s">
        <v>3314</v>
      </c>
      <c r="B168" s="5" t="s">
        <v>3314</v>
      </c>
      <c r="C168" s="5" t="s">
        <v>3</v>
      </c>
      <c r="D168" s="5" t="s">
        <v>3315</v>
      </c>
      <c r="E168" s="5" t="s">
        <v>464</v>
      </c>
      <c r="F168" s="5" t="s">
        <v>249</v>
      </c>
      <c r="G168" s="5" t="s">
        <v>80</v>
      </c>
      <c r="H168" s="6">
        <v>2984</v>
      </c>
      <c r="I168" s="5">
        <v>6006</v>
      </c>
      <c r="J168" s="6">
        <v>6006</v>
      </c>
      <c r="K168" s="5" t="s">
        <v>48</v>
      </c>
      <c r="L168" s="8">
        <v>46.8</v>
      </c>
      <c r="M168" s="9">
        <v>281080.80000000005</v>
      </c>
      <c r="N168" s="10">
        <v>0.1</v>
      </c>
      <c r="O168" s="9">
        <v>252972.72000000003</v>
      </c>
      <c r="P168" s="10">
        <v>0.52110411181128202</v>
      </c>
      <c r="Q168" s="9">
        <v>131825.12456808417</v>
      </c>
      <c r="R168" s="9">
        <v>121147.59543191586</v>
      </c>
      <c r="S168" s="10">
        <v>0.08</v>
      </c>
      <c r="T168" s="8">
        <v>252.13868513136001</v>
      </c>
      <c r="U168" s="11">
        <v>0</v>
      </c>
      <c r="V168" s="9">
        <v>0</v>
      </c>
      <c r="W168" s="9">
        <v>1514000</v>
      </c>
      <c r="X168" s="9"/>
    </row>
    <row r="169" spans="1:24" x14ac:dyDescent="0.25">
      <c r="A169" s="5" t="s">
        <v>3316</v>
      </c>
      <c r="B169" s="5" t="s">
        <v>3316</v>
      </c>
      <c r="C169" s="5" t="s">
        <v>3</v>
      </c>
      <c r="D169" s="5" t="s">
        <v>3317</v>
      </c>
      <c r="E169" s="5" t="s">
        <v>464</v>
      </c>
      <c r="F169" s="5" t="s">
        <v>294</v>
      </c>
      <c r="G169" s="5" t="s">
        <v>80</v>
      </c>
      <c r="H169" s="6">
        <v>2678</v>
      </c>
      <c r="I169" s="5">
        <v>5320</v>
      </c>
      <c r="J169" s="6">
        <v>5320</v>
      </c>
      <c r="K169" s="5" t="s">
        <v>48</v>
      </c>
      <c r="L169" s="8">
        <v>46.8</v>
      </c>
      <c r="M169" s="9">
        <v>248976.00000000003</v>
      </c>
      <c r="N169" s="10">
        <v>0.1</v>
      </c>
      <c r="O169" s="9">
        <v>224078.4</v>
      </c>
      <c r="P169" s="10">
        <v>0.52110413895379082</v>
      </c>
      <c r="Q169" s="9">
        <v>116768.18169014312</v>
      </c>
      <c r="R169" s="9">
        <v>107310.21830985688</v>
      </c>
      <c r="S169" s="10">
        <v>0.08</v>
      </c>
      <c r="T169" s="8">
        <v>252.13867084082921</v>
      </c>
      <c r="U169" s="11">
        <v>0</v>
      </c>
      <c r="V169" s="9">
        <v>0</v>
      </c>
      <c r="W169" s="9">
        <v>1341000</v>
      </c>
      <c r="X169" s="9"/>
    </row>
    <row r="170" spans="1:24" x14ac:dyDescent="0.25">
      <c r="A170" s="5" t="s">
        <v>3318</v>
      </c>
      <c r="B170" s="5" t="s">
        <v>3319</v>
      </c>
      <c r="C170" s="5" t="s">
        <v>409</v>
      </c>
      <c r="D170" s="5" t="s">
        <v>3320</v>
      </c>
      <c r="E170" s="5" t="s">
        <v>2744</v>
      </c>
      <c r="F170" s="5" t="s">
        <v>3321</v>
      </c>
      <c r="G170" s="5" t="s">
        <v>411</v>
      </c>
      <c r="H170" s="6">
        <v>179380</v>
      </c>
      <c r="I170" s="5">
        <v>100308</v>
      </c>
      <c r="J170" s="6">
        <v>76353</v>
      </c>
      <c r="K170" s="5" t="s">
        <v>48</v>
      </c>
      <c r="L170" s="8">
        <v>28.5</v>
      </c>
      <c r="M170" s="9">
        <v>2176060.5</v>
      </c>
      <c r="N170" s="10">
        <v>0.23</v>
      </c>
      <c r="O170" s="9">
        <v>1675566.585</v>
      </c>
      <c r="P170" s="10">
        <v>0.48684284601836514</v>
      </c>
      <c r="Q170" s="9">
        <v>815737.60493467294</v>
      </c>
      <c r="R170" s="9">
        <v>859828.98006532702</v>
      </c>
      <c r="S170" s="10">
        <v>0.1</v>
      </c>
      <c r="T170" s="8">
        <v>85.718883844292279</v>
      </c>
      <c r="U170" s="11">
        <v>0</v>
      </c>
      <c r="V170" s="9">
        <v>0</v>
      </c>
      <c r="W170" s="9">
        <v>8598000</v>
      </c>
      <c r="X170" s="9"/>
    </row>
    <row r="171" spans="1:24" ht="30" x14ac:dyDescent="0.25">
      <c r="A171" s="5" t="s">
        <v>3322</v>
      </c>
      <c r="B171" s="5" t="s">
        <v>3323</v>
      </c>
      <c r="C171" s="5" t="s">
        <v>3324</v>
      </c>
      <c r="D171" s="5" t="s">
        <v>3325</v>
      </c>
      <c r="E171" s="5" t="s">
        <v>2744</v>
      </c>
      <c r="F171" s="5" t="s">
        <v>3326</v>
      </c>
      <c r="G171" s="5" t="s">
        <v>80</v>
      </c>
      <c r="H171" s="6">
        <v>448450</v>
      </c>
      <c r="I171" s="5">
        <v>172837</v>
      </c>
      <c r="J171" s="6">
        <v>134298</v>
      </c>
      <c r="K171" s="5" t="s">
        <v>50</v>
      </c>
      <c r="L171" s="8">
        <v>41.6</v>
      </c>
      <c r="M171" s="9">
        <v>5586796.7999999998</v>
      </c>
      <c r="N171" s="10">
        <v>0.1</v>
      </c>
      <c r="O171" s="9">
        <v>5028117.12</v>
      </c>
      <c r="P171" s="10">
        <v>0.54162663243842946</v>
      </c>
      <c r="Q171" s="9">
        <v>2723362.1432116143</v>
      </c>
      <c r="R171" s="9">
        <v>2304754.9767883858</v>
      </c>
      <c r="S171" s="10">
        <v>7.4999999999999997E-2</v>
      </c>
      <c r="T171" s="8">
        <v>177.79796199412439</v>
      </c>
      <c r="U171" s="11">
        <v>0</v>
      </c>
      <c r="V171" s="9">
        <v>0</v>
      </c>
      <c r="W171" s="9">
        <v>30730000</v>
      </c>
      <c r="X171" s="9"/>
    </row>
    <row r="172" spans="1:24" x14ac:dyDescent="0.25">
      <c r="A172" s="5" t="s">
        <v>3327</v>
      </c>
      <c r="B172" s="5" t="s">
        <v>3327</v>
      </c>
      <c r="C172" s="5" t="s">
        <v>153</v>
      </c>
      <c r="D172" s="5" t="s">
        <v>3328</v>
      </c>
      <c r="E172" s="5" t="s">
        <v>464</v>
      </c>
      <c r="F172" s="5" t="s">
        <v>179</v>
      </c>
      <c r="G172" s="5" t="s">
        <v>411</v>
      </c>
      <c r="H172" s="6">
        <v>15104</v>
      </c>
      <c r="I172" s="5">
        <v>243166</v>
      </c>
      <c r="J172" s="6">
        <v>212932</v>
      </c>
      <c r="K172" s="5" t="s">
        <v>53</v>
      </c>
      <c r="L172" s="8">
        <v>44.5</v>
      </c>
      <c r="M172" s="9">
        <v>9475474</v>
      </c>
      <c r="N172" s="10">
        <v>0.2</v>
      </c>
      <c r="O172" s="9">
        <v>7580379.2000000002</v>
      </c>
      <c r="P172" s="10">
        <v>0.54019599660942108</v>
      </c>
      <c r="Q172" s="9">
        <v>4094890.4966213265</v>
      </c>
      <c r="R172" s="9">
        <v>3485488.7033786736</v>
      </c>
      <c r="S172" s="10">
        <v>7.2499999999999995E-2</v>
      </c>
      <c r="T172" s="8">
        <v>197.70735322166317</v>
      </c>
      <c r="U172" s="11">
        <v>0</v>
      </c>
      <c r="V172" s="9">
        <v>0</v>
      </c>
      <c r="W172" s="9">
        <v>48076000</v>
      </c>
      <c r="X172" s="9"/>
    </row>
    <row r="173" spans="1:24" x14ac:dyDescent="0.25">
      <c r="A173" s="5" t="s">
        <v>3329</v>
      </c>
      <c r="B173" s="5" t="s">
        <v>3329</v>
      </c>
      <c r="C173" s="5" t="s">
        <v>153</v>
      </c>
      <c r="D173" s="5" t="s">
        <v>3330</v>
      </c>
      <c r="E173" s="5" t="s">
        <v>464</v>
      </c>
      <c r="F173" s="5" t="s">
        <v>179</v>
      </c>
      <c r="G173" s="5" t="s">
        <v>83</v>
      </c>
      <c r="H173" s="6">
        <v>6840</v>
      </c>
      <c r="I173" s="5">
        <v>115600</v>
      </c>
      <c r="J173" s="6">
        <v>5386.96</v>
      </c>
      <c r="K173" s="5" t="s">
        <v>48</v>
      </c>
      <c r="L173" s="8">
        <v>54</v>
      </c>
      <c r="M173" s="9">
        <v>290895.84000000003</v>
      </c>
      <c r="N173" s="10">
        <v>0.05</v>
      </c>
      <c r="O173" s="9">
        <v>276351.04800000001</v>
      </c>
      <c r="P173" s="10">
        <v>0.52110432792385308</v>
      </c>
      <c r="Q173" s="9">
        <v>144007.72713909246</v>
      </c>
      <c r="R173" s="9">
        <v>132343.32086090755</v>
      </c>
      <c r="S173" s="10">
        <v>0.08</v>
      </c>
      <c r="T173" s="8">
        <v>14.310480196897442</v>
      </c>
      <c r="U173" s="11">
        <v>0</v>
      </c>
      <c r="V173" s="9">
        <v>0</v>
      </c>
      <c r="W173" s="9">
        <v>1654000</v>
      </c>
      <c r="X173" s="9"/>
    </row>
    <row r="174" spans="1:24" x14ac:dyDescent="0.25">
      <c r="A174" s="5" t="s">
        <v>3331</v>
      </c>
      <c r="B174" s="5" t="s">
        <v>3332</v>
      </c>
      <c r="C174" s="5" t="s">
        <v>17</v>
      </c>
      <c r="D174" s="5" t="s">
        <v>3333</v>
      </c>
      <c r="E174" s="5" t="s">
        <v>464</v>
      </c>
      <c r="F174" s="5" t="s">
        <v>3334</v>
      </c>
      <c r="G174" s="5" t="s">
        <v>411</v>
      </c>
      <c r="H174" s="6">
        <v>210807</v>
      </c>
      <c r="I174" s="5">
        <v>1335777</v>
      </c>
      <c r="J174" s="6">
        <v>1034839</v>
      </c>
      <c r="K174" s="5" t="s">
        <v>53</v>
      </c>
      <c r="L174" s="8">
        <v>44.5</v>
      </c>
      <c r="M174" s="9">
        <v>46050335.5</v>
      </c>
      <c r="N174" s="10">
        <v>0.2</v>
      </c>
      <c r="O174" s="9">
        <v>36840268.399999999</v>
      </c>
      <c r="P174" s="10">
        <v>0.5401959991146611</v>
      </c>
      <c r="Q174" s="9">
        <v>19900965.595990282</v>
      </c>
      <c r="R174" s="9">
        <v>16939302.804009721</v>
      </c>
      <c r="S174" s="10">
        <v>7.2499999999999995E-2</v>
      </c>
      <c r="T174" s="8">
        <v>174.91359404853915</v>
      </c>
      <c r="U174" s="11">
        <v>0</v>
      </c>
      <c r="V174" s="9">
        <v>0</v>
      </c>
      <c r="W174" s="9">
        <v>233646000</v>
      </c>
      <c r="X174" s="9"/>
    </row>
    <row r="175" spans="1:24" x14ac:dyDescent="0.25">
      <c r="A175" s="5" t="s">
        <v>3335</v>
      </c>
      <c r="B175" s="5" t="s">
        <v>3336</v>
      </c>
      <c r="C175" s="5" t="s">
        <v>16</v>
      </c>
      <c r="D175" s="5" t="s">
        <v>2524</v>
      </c>
      <c r="E175" s="5" t="s">
        <v>464</v>
      </c>
      <c r="F175" s="5" t="s">
        <v>1663</v>
      </c>
      <c r="G175" s="5" t="s">
        <v>411</v>
      </c>
      <c r="H175" s="6">
        <v>67266</v>
      </c>
      <c r="I175" s="5">
        <v>529830</v>
      </c>
      <c r="J175" s="6">
        <v>348415</v>
      </c>
      <c r="K175" s="5" t="s">
        <v>50</v>
      </c>
      <c r="L175" s="8">
        <v>37</v>
      </c>
      <c r="M175" s="9">
        <v>12891355</v>
      </c>
      <c r="N175" s="10">
        <v>0.26</v>
      </c>
      <c r="O175" s="9">
        <v>9539602.6999999993</v>
      </c>
      <c r="P175" s="10">
        <v>0.49874932536044786</v>
      </c>
      <c r="Q175" s="9">
        <v>4757870.4108317066</v>
      </c>
      <c r="R175" s="9">
        <v>4781732.2891682927</v>
      </c>
      <c r="S175" s="10">
        <v>0.09</v>
      </c>
      <c r="T175" s="8">
        <v>100.27812462211764</v>
      </c>
      <c r="U175" s="11">
        <v>0</v>
      </c>
      <c r="V175" s="9">
        <v>0</v>
      </c>
      <c r="W175" s="9">
        <v>53130000</v>
      </c>
      <c r="X175" s="9"/>
    </row>
    <row r="176" spans="1:24" x14ac:dyDescent="0.25">
      <c r="A176" s="5" t="s">
        <v>3337</v>
      </c>
      <c r="B176" s="5" t="s">
        <v>3337</v>
      </c>
      <c r="C176" s="5" t="s">
        <v>4</v>
      </c>
      <c r="D176" s="5" t="s">
        <v>962</v>
      </c>
      <c r="E176" s="5" t="s">
        <v>464</v>
      </c>
      <c r="F176" s="5" t="s">
        <v>206</v>
      </c>
      <c r="G176" s="5" t="s">
        <v>411</v>
      </c>
      <c r="H176" s="6">
        <v>70269</v>
      </c>
      <c r="I176" s="5">
        <v>418060</v>
      </c>
      <c r="J176" s="6">
        <v>301003</v>
      </c>
      <c r="K176" s="5" t="s">
        <v>53</v>
      </c>
      <c r="L176" s="8">
        <v>44.5</v>
      </c>
      <c r="M176" s="9">
        <v>13394633.5</v>
      </c>
      <c r="N176" s="10">
        <v>0.2</v>
      </c>
      <c r="O176" s="9">
        <v>10715706.800000001</v>
      </c>
      <c r="P176" s="10">
        <v>0.54019600493866959</v>
      </c>
      <c r="Q176" s="9">
        <v>5788582.0034541357</v>
      </c>
      <c r="R176" s="9">
        <v>4927124.796545865</v>
      </c>
      <c r="S176" s="10">
        <v>7.2499999999999995E-2</v>
      </c>
      <c r="T176" s="8">
        <v>162.56121614438663</v>
      </c>
      <c r="U176" s="11">
        <v>0</v>
      </c>
      <c r="V176" s="9">
        <v>0</v>
      </c>
      <c r="W176" s="9">
        <v>67960000</v>
      </c>
      <c r="X176" s="9"/>
    </row>
    <row r="177" spans="1:24" x14ac:dyDescent="0.25">
      <c r="A177" s="5" t="s">
        <v>3338</v>
      </c>
      <c r="B177" s="5" t="s">
        <v>3338</v>
      </c>
      <c r="C177" s="5" t="s">
        <v>153</v>
      </c>
      <c r="D177" s="5" t="s">
        <v>3339</v>
      </c>
      <c r="E177" s="5" t="s">
        <v>2744</v>
      </c>
      <c r="F177" s="5" t="s">
        <v>237</v>
      </c>
      <c r="G177" s="5" t="s">
        <v>411</v>
      </c>
      <c r="H177" s="6">
        <v>14490</v>
      </c>
      <c r="I177" s="5">
        <v>160709</v>
      </c>
      <c r="J177" s="6">
        <v>155800</v>
      </c>
      <c r="K177" s="5" t="s">
        <v>48</v>
      </c>
      <c r="L177" s="8">
        <v>28.5</v>
      </c>
      <c r="M177" s="9">
        <v>4440300</v>
      </c>
      <c r="N177" s="10">
        <v>0.23</v>
      </c>
      <c r="O177" s="9">
        <v>3419031</v>
      </c>
      <c r="P177" s="10">
        <v>0.48684282043377647</v>
      </c>
      <c r="Q177" s="9">
        <v>1664530.6951905154</v>
      </c>
      <c r="R177" s="9">
        <v>1754500.3048094846</v>
      </c>
      <c r="S177" s="10">
        <v>0.1</v>
      </c>
      <c r="T177" s="8">
        <v>109.17249841698252</v>
      </c>
      <c r="U177" s="11">
        <v>0</v>
      </c>
      <c r="V177" s="9">
        <v>0</v>
      </c>
      <c r="W177" s="9">
        <v>17545000</v>
      </c>
      <c r="X177" s="9"/>
    </row>
    <row r="178" spans="1:24" x14ac:dyDescent="0.25">
      <c r="A178" s="5" t="s">
        <v>3340</v>
      </c>
      <c r="B178" s="5" t="s">
        <v>3341</v>
      </c>
      <c r="C178" s="5" t="s">
        <v>118</v>
      </c>
      <c r="D178" s="5" t="s">
        <v>3342</v>
      </c>
      <c r="E178" s="5" t="s">
        <v>2744</v>
      </c>
      <c r="F178" s="5" t="s">
        <v>3343</v>
      </c>
      <c r="G178" s="5" t="s">
        <v>411</v>
      </c>
      <c r="H178" s="6">
        <v>20285</v>
      </c>
      <c r="I178" s="5">
        <v>112495</v>
      </c>
      <c r="J178" s="6">
        <v>103648</v>
      </c>
      <c r="K178" s="5" t="s">
        <v>48</v>
      </c>
      <c r="L178" s="8">
        <v>28.5</v>
      </c>
      <c r="M178" s="9">
        <v>2953968</v>
      </c>
      <c r="N178" s="10">
        <v>0.23</v>
      </c>
      <c r="O178" s="9">
        <v>2274555.36</v>
      </c>
      <c r="P178" s="10">
        <v>0.48684285530049776</v>
      </c>
      <c r="Q178" s="9">
        <v>1107351.0260014515</v>
      </c>
      <c r="R178" s="9">
        <v>1167204.3339985483</v>
      </c>
      <c r="S178" s="10">
        <v>0.1</v>
      </c>
      <c r="T178" s="8">
        <v>103.75610773799264</v>
      </c>
      <c r="U178" s="11">
        <v>0</v>
      </c>
      <c r="V178" s="9">
        <v>0</v>
      </c>
      <c r="W178" s="9">
        <v>11672000</v>
      </c>
      <c r="X178" s="9"/>
    </row>
    <row r="179" spans="1:24" x14ac:dyDescent="0.25">
      <c r="A179" s="5" t="s">
        <v>3344</v>
      </c>
      <c r="B179" s="5" t="s">
        <v>3344</v>
      </c>
      <c r="C179" s="5" t="s">
        <v>4</v>
      </c>
      <c r="D179" s="5" t="s">
        <v>3345</v>
      </c>
      <c r="E179" s="5" t="s">
        <v>2744</v>
      </c>
      <c r="F179" s="5" t="s">
        <v>390</v>
      </c>
      <c r="G179" s="5" t="s">
        <v>88</v>
      </c>
      <c r="H179" s="6">
        <v>5796</v>
      </c>
      <c r="I179" s="5">
        <v>27200</v>
      </c>
      <c r="J179" s="6">
        <v>4534</v>
      </c>
      <c r="K179" s="5" t="s">
        <v>48</v>
      </c>
      <c r="L179" s="8">
        <v>37.620000000000005</v>
      </c>
      <c r="M179" s="9">
        <v>170569.08000000002</v>
      </c>
      <c r="N179" s="10">
        <v>0.2</v>
      </c>
      <c r="O179" s="9">
        <v>136455.26400000002</v>
      </c>
      <c r="P179" s="10">
        <v>0.49634736919295958</v>
      </c>
      <c r="Q179" s="9">
        <v>67729.211298930779</v>
      </c>
      <c r="R179" s="9">
        <v>68726.052701069246</v>
      </c>
      <c r="S179" s="10">
        <v>9.5000000000000001E-2</v>
      </c>
      <c r="T179" s="8">
        <v>26.596769621156827</v>
      </c>
      <c r="U179" s="11">
        <v>0</v>
      </c>
      <c r="V179" s="9">
        <v>0</v>
      </c>
      <c r="W179" s="9">
        <v>723000</v>
      </c>
      <c r="X179" s="9"/>
    </row>
    <row r="180" spans="1:24" x14ac:dyDescent="0.25">
      <c r="A180" s="5" t="s">
        <v>3346</v>
      </c>
      <c r="B180" s="5" t="s">
        <v>3347</v>
      </c>
      <c r="C180" s="5" t="s">
        <v>374</v>
      </c>
      <c r="D180" s="5" t="s">
        <v>3348</v>
      </c>
      <c r="E180" s="5" t="s">
        <v>2744</v>
      </c>
      <c r="F180" s="5" t="s">
        <v>3349</v>
      </c>
      <c r="G180" s="5" t="s">
        <v>80</v>
      </c>
      <c r="H180" s="6">
        <v>16870</v>
      </c>
      <c r="I180" s="5">
        <v>343569</v>
      </c>
      <c r="J180" s="6">
        <v>20099</v>
      </c>
      <c r="K180" s="5" t="s">
        <v>50</v>
      </c>
      <c r="L180" s="8">
        <v>41.6</v>
      </c>
      <c r="M180" s="9">
        <v>836118.4</v>
      </c>
      <c r="N180" s="10">
        <v>0.1</v>
      </c>
      <c r="O180" s="9">
        <v>752506.56</v>
      </c>
      <c r="P180" s="10">
        <v>0.54162679746532938</v>
      </c>
      <c r="Q180" s="9">
        <v>407577.71816445177</v>
      </c>
      <c r="R180" s="9">
        <v>344928.84183554829</v>
      </c>
      <c r="S180" s="10">
        <v>7.4999999999999997E-2</v>
      </c>
      <c r="T180" s="8">
        <v>13.386106501092874</v>
      </c>
      <c r="U180" s="11">
        <v>0</v>
      </c>
      <c r="V180" s="9">
        <v>0</v>
      </c>
      <c r="W180" s="9">
        <v>4599000</v>
      </c>
      <c r="X180" s="9"/>
    </row>
    <row r="181" spans="1:24" x14ac:dyDescent="0.25">
      <c r="A181" s="5" t="s">
        <v>3350</v>
      </c>
      <c r="B181" s="5" t="s">
        <v>3351</v>
      </c>
      <c r="C181" s="5" t="s">
        <v>16</v>
      </c>
      <c r="D181" s="5" t="s">
        <v>3352</v>
      </c>
      <c r="E181" s="5" t="s">
        <v>464</v>
      </c>
      <c r="F181" s="5" t="s">
        <v>296</v>
      </c>
      <c r="G181" s="5" t="s">
        <v>114</v>
      </c>
      <c r="H181" s="6">
        <v>21634</v>
      </c>
      <c r="I181" s="5">
        <v>243432</v>
      </c>
      <c r="J181" s="6">
        <v>243432</v>
      </c>
      <c r="K181" s="5" t="s">
        <v>48</v>
      </c>
      <c r="L181" s="8">
        <v>21.78</v>
      </c>
      <c r="M181" s="9">
        <v>5326299</v>
      </c>
      <c r="N181" s="10">
        <v>0.15</v>
      </c>
      <c r="O181" s="9">
        <v>4527354.1500000004</v>
      </c>
      <c r="P181" s="10">
        <v>0.53358465201069416</v>
      </c>
      <c r="Q181" s="9">
        <v>2415726.6886569224</v>
      </c>
      <c r="R181" s="9">
        <v>2111627.4613430779</v>
      </c>
      <c r="S181" s="10">
        <v>7.4999999999999997E-2</v>
      </c>
      <c r="T181" s="8">
        <v>115.65871708693888</v>
      </c>
      <c r="U181" s="11">
        <v>0</v>
      </c>
      <c r="V181" s="9">
        <v>0</v>
      </c>
      <c r="W181" s="9">
        <v>28155000</v>
      </c>
      <c r="X181" s="9"/>
    </row>
    <row r="182" spans="1:24" x14ac:dyDescent="0.25">
      <c r="A182" s="5" t="s">
        <v>3353</v>
      </c>
      <c r="B182" s="5" t="s">
        <v>3353</v>
      </c>
      <c r="C182" s="5" t="s">
        <v>153</v>
      </c>
      <c r="D182" s="5" t="s">
        <v>3354</v>
      </c>
      <c r="E182" s="5" t="s">
        <v>464</v>
      </c>
      <c r="F182" s="5" t="s">
        <v>364</v>
      </c>
      <c r="G182" s="5" t="s">
        <v>411</v>
      </c>
      <c r="H182" s="6">
        <v>13704</v>
      </c>
      <c r="I182" s="5">
        <v>127180</v>
      </c>
      <c r="J182" s="6">
        <v>104246</v>
      </c>
      <c r="K182" s="5" t="s">
        <v>50</v>
      </c>
      <c r="L182" s="8">
        <v>37</v>
      </c>
      <c r="M182" s="9">
        <v>3857102</v>
      </c>
      <c r="N182" s="10">
        <v>0.26</v>
      </c>
      <c r="O182" s="9">
        <v>2854255.48</v>
      </c>
      <c r="P182" s="10">
        <v>0.49874933486318679</v>
      </c>
      <c r="Q182" s="9">
        <v>1423558.0221796059</v>
      </c>
      <c r="R182" s="9">
        <v>1430697.4578203941</v>
      </c>
      <c r="S182" s="10">
        <v>0.09</v>
      </c>
      <c r="T182" s="8">
        <v>124.99322550893696</v>
      </c>
      <c r="U182" s="11">
        <v>0</v>
      </c>
      <c r="V182" s="9">
        <v>0</v>
      </c>
      <c r="W182" s="9">
        <v>15897000</v>
      </c>
      <c r="X182" s="9"/>
    </row>
    <row r="183" spans="1:24" x14ac:dyDescent="0.25">
      <c r="A183" s="5" t="s">
        <v>3355</v>
      </c>
      <c r="B183" s="5" t="s">
        <v>3355</v>
      </c>
      <c r="C183" s="5" t="s">
        <v>153</v>
      </c>
      <c r="D183" s="5" t="s">
        <v>3356</v>
      </c>
      <c r="E183" s="5" t="s">
        <v>464</v>
      </c>
      <c r="F183" s="5" t="s">
        <v>52</v>
      </c>
      <c r="G183" s="5" t="s">
        <v>411</v>
      </c>
      <c r="H183" s="6">
        <v>4450</v>
      </c>
      <c r="I183" s="5">
        <v>42796</v>
      </c>
      <c r="J183" s="6">
        <v>38206</v>
      </c>
      <c r="K183" s="5" t="s">
        <v>48</v>
      </c>
      <c r="L183" s="8">
        <v>28.5</v>
      </c>
      <c r="M183" s="9">
        <v>1088871</v>
      </c>
      <c r="N183" s="10">
        <v>0.23</v>
      </c>
      <c r="O183" s="9">
        <v>838430.67</v>
      </c>
      <c r="P183" s="10">
        <v>0.47930475690047281</v>
      </c>
      <c r="Q183" s="9">
        <v>401863.80846225045</v>
      </c>
      <c r="R183" s="9">
        <v>436566.86153774941</v>
      </c>
      <c r="S183" s="10">
        <v>0.1</v>
      </c>
      <c r="T183" s="8">
        <v>102.01113691413904</v>
      </c>
      <c r="U183" s="11">
        <v>0</v>
      </c>
      <c r="V183" s="9">
        <v>0</v>
      </c>
      <c r="W183" s="9">
        <v>4366000</v>
      </c>
      <c r="X183" s="9"/>
    </row>
    <row r="184" spans="1:24" x14ac:dyDescent="0.25">
      <c r="A184" s="5" t="s">
        <v>3357</v>
      </c>
      <c r="B184" s="5" t="s">
        <v>3357</v>
      </c>
      <c r="C184" s="5" t="s">
        <v>153</v>
      </c>
      <c r="D184" s="5" t="s">
        <v>3358</v>
      </c>
      <c r="E184" s="5" t="s">
        <v>464</v>
      </c>
      <c r="F184" s="5" t="s">
        <v>219</v>
      </c>
      <c r="G184" s="5" t="s">
        <v>411</v>
      </c>
      <c r="H184" s="6">
        <v>9237</v>
      </c>
      <c r="I184" s="5">
        <v>78865</v>
      </c>
      <c r="J184" s="6">
        <v>59900</v>
      </c>
      <c r="K184" s="5" t="s">
        <v>48</v>
      </c>
      <c r="L184" s="8">
        <v>28.5</v>
      </c>
      <c r="M184" s="9">
        <v>1707150</v>
      </c>
      <c r="N184" s="10">
        <v>0.23</v>
      </c>
      <c r="O184" s="9">
        <v>1314505.5</v>
      </c>
      <c r="P184" s="10">
        <v>0.47930468624852374</v>
      </c>
      <c r="Q184" s="9">
        <v>630048.64624945889</v>
      </c>
      <c r="R184" s="9">
        <v>684456.85375054111</v>
      </c>
      <c r="S184" s="10">
        <v>0.1</v>
      </c>
      <c r="T184" s="8">
        <v>86.788417390546002</v>
      </c>
      <c r="U184" s="11">
        <v>0</v>
      </c>
      <c r="V184" s="9">
        <v>0</v>
      </c>
      <c r="W184" s="9">
        <v>6845000</v>
      </c>
      <c r="X184" s="9"/>
    </row>
    <row r="185" spans="1:24" x14ac:dyDescent="0.25">
      <c r="A185" s="5" t="s">
        <v>3359</v>
      </c>
      <c r="B185" s="5" t="s">
        <v>3359</v>
      </c>
      <c r="C185" s="5" t="s">
        <v>153</v>
      </c>
      <c r="D185" s="5" t="s">
        <v>3360</v>
      </c>
      <c r="E185" s="5" t="s">
        <v>464</v>
      </c>
      <c r="F185" s="5" t="s">
        <v>226</v>
      </c>
      <c r="G185" s="5" t="s">
        <v>411</v>
      </c>
      <c r="H185" s="6">
        <v>2587</v>
      </c>
      <c r="I185" s="5">
        <v>17500</v>
      </c>
      <c r="J185" s="6">
        <v>17500</v>
      </c>
      <c r="K185" s="5" t="s">
        <v>48</v>
      </c>
      <c r="L185" s="8">
        <v>28.5</v>
      </c>
      <c r="M185" s="9">
        <v>498750</v>
      </c>
      <c r="N185" s="10">
        <v>0.23</v>
      </c>
      <c r="O185" s="9">
        <v>384037.5</v>
      </c>
      <c r="P185" s="10">
        <v>0.47930455551980289</v>
      </c>
      <c r="Q185" s="9">
        <v>184070.9232404363</v>
      </c>
      <c r="R185" s="9">
        <v>199966.5767595637</v>
      </c>
      <c r="S185" s="10">
        <v>0.1</v>
      </c>
      <c r="T185" s="8">
        <v>114.26661529117924</v>
      </c>
      <c r="U185" s="11">
        <v>0</v>
      </c>
      <c r="V185" s="9">
        <v>0</v>
      </c>
      <c r="W185" s="9">
        <v>2000000</v>
      </c>
      <c r="X185" s="9"/>
    </row>
    <row r="186" spans="1:24" x14ac:dyDescent="0.25">
      <c r="A186" s="5" t="s">
        <v>3361</v>
      </c>
      <c r="B186" s="5" t="s">
        <v>3361</v>
      </c>
      <c r="C186" s="5" t="s">
        <v>153</v>
      </c>
      <c r="D186" s="5" t="s">
        <v>3362</v>
      </c>
      <c r="E186" s="5" t="s">
        <v>464</v>
      </c>
      <c r="F186" s="5" t="s">
        <v>213</v>
      </c>
      <c r="G186" s="5" t="s">
        <v>411</v>
      </c>
      <c r="H186" s="6">
        <v>29241</v>
      </c>
      <c r="I186" s="5">
        <v>458076</v>
      </c>
      <c r="J186" s="6">
        <v>396655</v>
      </c>
      <c r="K186" s="5" t="s">
        <v>50</v>
      </c>
      <c r="L186" s="8">
        <v>37</v>
      </c>
      <c r="M186" s="9">
        <v>14676235</v>
      </c>
      <c r="N186" s="10">
        <v>0.26</v>
      </c>
      <c r="O186" s="9">
        <v>10860413.9</v>
      </c>
      <c r="P186" s="10">
        <v>0.4987493249102336</v>
      </c>
      <c r="Q186" s="9">
        <v>5416624.1008707173</v>
      </c>
      <c r="R186" s="9">
        <v>5443789.7991292831</v>
      </c>
      <c r="S186" s="10">
        <v>0.09</v>
      </c>
      <c r="T186" s="8">
        <v>132.04479894964746</v>
      </c>
      <c r="U186" s="11">
        <v>0</v>
      </c>
      <c r="V186" s="9">
        <v>0</v>
      </c>
      <c r="W186" s="9">
        <v>60487000</v>
      </c>
      <c r="X186" s="9"/>
    </row>
    <row r="187" spans="1:24" x14ac:dyDescent="0.25">
      <c r="A187" s="5" t="s">
        <v>3363</v>
      </c>
      <c r="B187" s="5" t="s">
        <v>3363</v>
      </c>
      <c r="C187" s="5" t="s">
        <v>153</v>
      </c>
      <c r="D187" s="5" t="s">
        <v>3364</v>
      </c>
      <c r="E187" s="5" t="s">
        <v>464</v>
      </c>
      <c r="F187" s="5" t="s">
        <v>60</v>
      </c>
      <c r="G187" s="5" t="s">
        <v>411</v>
      </c>
      <c r="H187" s="6">
        <v>18152</v>
      </c>
      <c r="I187" s="5">
        <v>426000</v>
      </c>
      <c r="J187" s="6">
        <v>371566</v>
      </c>
      <c r="K187" s="5" t="s">
        <v>50</v>
      </c>
      <c r="L187" s="8">
        <v>37</v>
      </c>
      <c r="M187" s="9">
        <v>13747942</v>
      </c>
      <c r="N187" s="10">
        <v>0.26</v>
      </c>
      <c r="O187" s="9">
        <v>10173477.08</v>
      </c>
      <c r="P187" s="10">
        <v>0.49874931863411071</v>
      </c>
      <c r="Q187" s="9">
        <v>5074014.7617897419</v>
      </c>
      <c r="R187" s="9">
        <v>5099462.3182102581</v>
      </c>
      <c r="S187" s="10">
        <v>0.09</v>
      </c>
      <c r="T187" s="8">
        <v>133.00632024544231</v>
      </c>
      <c r="U187" s="11">
        <v>0</v>
      </c>
      <c r="V187" s="9">
        <v>0</v>
      </c>
      <c r="W187" s="9">
        <v>56661000</v>
      </c>
      <c r="X187" s="9"/>
    </row>
    <row r="188" spans="1:24" x14ac:dyDescent="0.25">
      <c r="A188" s="5" t="s">
        <v>3365</v>
      </c>
      <c r="B188" s="5" t="s">
        <v>3365</v>
      </c>
      <c r="C188" s="5" t="s">
        <v>153</v>
      </c>
      <c r="D188" s="5" t="s">
        <v>3366</v>
      </c>
      <c r="E188" s="5" t="s">
        <v>464</v>
      </c>
      <c r="F188" s="5" t="s">
        <v>3367</v>
      </c>
      <c r="G188" s="5" t="s">
        <v>83</v>
      </c>
      <c r="H188" s="6">
        <v>14164</v>
      </c>
      <c r="I188" s="5">
        <v>60593</v>
      </c>
      <c r="J188" s="6">
        <v>8461</v>
      </c>
      <c r="K188" s="5" t="s">
        <v>48</v>
      </c>
      <c r="L188" s="8">
        <v>60</v>
      </c>
      <c r="M188" s="9">
        <v>507660</v>
      </c>
      <c r="N188" s="10">
        <v>0.05</v>
      </c>
      <c r="O188" s="9">
        <v>482277</v>
      </c>
      <c r="P188" s="10">
        <v>0.52110414748894263</v>
      </c>
      <c r="Q188" s="9">
        <v>251316.54493852481</v>
      </c>
      <c r="R188" s="9">
        <v>230960.45506147519</v>
      </c>
      <c r="S188" s="10">
        <v>0.08</v>
      </c>
      <c r="T188" s="8">
        <v>47.645861539591046</v>
      </c>
      <c r="U188" s="11">
        <v>0</v>
      </c>
      <c r="V188" s="9">
        <v>0</v>
      </c>
      <c r="W188" s="9">
        <v>2887000</v>
      </c>
      <c r="X188" s="9"/>
    </row>
    <row r="189" spans="1:24" ht="30" x14ac:dyDescent="0.25">
      <c r="A189" s="5" t="s">
        <v>3368</v>
      </c>
      <c r="B189" s="5" t="s">
        <v>3369</v>
      </c>
      <c r="C189" s="5" t="s">
        <v>2968</v>
      </c>
      <c r="D189" s="5" t="s">
        <v>3370</v>
      </c>
      <c r="E189" s="5" t="s">
        <v>2744</v>
      </c>
      <c r="F189" s="5" t="s">
        <v>3371</v>
      </c>
      <c r="G189" s="5" t="s">
        <v>80</v>
      </c>
      <c r="H189" s="6">
        <v>40896</v>
      </c>
      <c r="I189" s="5">
        <v>69866</v>
      </c>
      <c r="J189" s="6">
        <v>46861</v>
      </c>
      <c r="K189" s="5" t="s">
        <v>50</v>
      </c>
      <c r="L189" s="8">
        <v>41.6</v>
      </c>
      <c r="M189" s="9">
        <v>1949417.6</v>
      </c>
      <c r="N189" s="10">
        <v>0.1</v>
      </c>
      <c r="O189" s="9">
        <v>1754475.84</v>
      </c>
      <c r="P189" s="10">
        <v>0.54162667423077149</v>
      </c>
      <c r="Q189" s="9">
        <v>950270.91423743917</v>
      </c>
      <c r="R189" s="9">
        <v>804204.92576256092</v>
      </c>
      <c r="S189" s="10">
        <v>7.4999999999999997E-2</v>
      </c>
      <c r="T189" s="8">
        <v>153.47568693643279</v>
      </c>
      <c r="U189" s="11">
        <v>0</v>
      </c>
      <c r="V189" s="9">
        <v>0</v>
      </c>
      <c r="W189" s="9">
        <v>10723000</v>
      </c>
      <c r="X189" s="9"/>
    </row>
    <row r="190" spans="1:24" x14ac:dyDescent="0.25">
      <c r="A190" s="5" t="s">
        <v>3372</v>
      </c>
      <c r="B190" s="5" t="s">
        <v>3372</v>
      </c>
      <c r="C190" s="5" t="s">
        <v>153</v>
      </c>
      <c r="D190" s="5" t="s">
        <v>3373</v>
      </c>
      <c r="E190" s="5" t="s">
        <v>464</v>
      </c>
      <c r="F190" s="5" t="s">
        <v>219</v>
      </c>
      <c r="G190" s="5" t="s">
        <v>83</v>
      </c>
      <c r="H190" s="6">
        <v>5008</v>
      </c>
      <c r="I190" s="5">
        <v>75084</v>
      </c>
      <c r="J190" s="6">
        <v>6471</v>
      </c>
      <c r="K190" s="5" t="s">
        <v>50</v>
      </c>
      <c r="L190" s="8">
        <v>54</v>
      </c>
      <c r="M190" s="9">
        <v>349434</v>
      </c>
      <c r="N190" s="10">
        <v>0.05</v>
      </c>
      <c r="O190" s="9">
        <v>331962.3</v>
      </c>
      <c r="P190" s="10">
        <v>0.5470749541471962</v>
      </c>
      <c r="Q190" s="9">
        <v>181608.26005109775</v>
      </c>
      <c r="R190" s="9">
        <v>150354.03994890221</v>
      </c>
      <c r="S190" s="10">
        <v>7.0000000000000007E-2</v>
      </c>
      <c r="T190" s="8">
        <v>28.606825108050831</v>
      </c>
      <c r="U190" s="11">
        <v>0</v>
      </c>
      <c r="V190" s="9">
        <v>0</v>
      </c>
      <c r="W190" s="9">
        <v>2148000</v>
      </c>
      <c r="X190" s="9"/>
    </row>
    <row r="191" spans="1:24" ht="30" x14ac:dyDescent="0.25">
      <c r="A191" s="5" t="s">
        <v>3374</v>
      </c>
      <c r="B191" s="5" t="s">
        <v>3375</v>
      </c>
      <c r="C191" s="5" t="s">
        <v>432</v>
      </c>
      <c r="D191" s="5" t="s">
        <v>3376</v>
      </c>
      <c r="E191" s="5" t="s">
        <v>464</v>
      </c>
      <c r="F191" s="5" t="s">
        <v>3377</v>
      </c>
      <c r="G191" s="5" t="s">
        <v>411</v>
      </c>
      <c r="H191" s="6">
        <v>39950</v>
      </c>
      <c r="I191" s="5">
        <v>1387184</v>
      </c>
      <c r="J191" s="6">
        <v>1125708</v>
      </c>
      <c r="K191" s="5" t="s">
        <v>50</v>
      </c>
      <c r="L191" s="8">
        <v>44.4</v>
      </c>
      <c r="M191" s="9">
        <v>49981435.200000003</v>
      </c>
      <c r="N191" s="10">
        <v>0.26</v>
      </c>
      <c r="O191" s="9">
        <v>36986262.047999993</v>
      </c>
      <c r="P191" s="10">
        <v>0.49874932465754834</v>
      </c>
      <c r="Q191" s="9">
        <v>18446873.218047105</v>
      </c>
      <c r="R191" s="9">
        <v>18539388.829952888</v>
      </c>
      <c r="S191" s="10">
        <v>0.09</v>
      </c>
      <c r="T191" s="8">
        <v>148.4973941609035</v>
      </c>
      <c r="U191" s="11">
        <v>0</v>
      </c>
      <c r="V191" s="9">
        <v>0</v>
      </c>
      <c r="W191" s="9">
        <v>205993000</v>
      </c>
      <c r="X191" s="9"/>
    </row>
    <row r="192" spans="1:24" x14ac:dyDescent="0.25">
      <c r="A192" s="5" t="s">
        <v>3378</v>
      </c>
      <c r="B192" s="5" t="s">
        <v>3378</v>
      </c>
      <c r="C192" s="5" t="s">
        <v>153</v>
      </c>
      <c r="D192" s="5" t="s">
        <v>3379</v>
      </c>
      <c r="E192" s="5" t="s">
        <v>464</v>
      </c>
      <c r="F192" s="5" t="s">
        <v>3380</v>
      </c>
      <c r="G192" s="5" t="s">
        <v>411</v>
      </c>
      <c r="H192" s="6">
        <v>27410</v>
      </c>
      <c r="I192" s="5">
        <v>565639</v>
      </c>
      <c r="J192" s="6">
        <v>451596</v>
      </c>
      <c r="K192" s="5" t="s">
        <v>50</v>
      </c>
      <c r="L192" s="8">
        <v>37</v>
      </c>
      <c r="M192" s="9">
        <v>16709052</v>
      </c>
      <c r="N192" s="10">
        <v>0.26</v>
      </c>
      <c r="O192" s="9">
        <v>12364698.48</v>
      </c>
      <c r="P192" s="10">
        <v>0.49874932805136363</v>
      </c>
      <c r="Q192" s="9">
        <v>6166885.0584577173</v>
      </c>
      <c r="R192" s="9">
        <v>6197813.4215422831</v>
      </c>
      <c r="S192" s="10">
        <v>0.09</v>
      </c>
      <c r="T192" s="8">
        <v>121.7465443024474</v>
      </c>
      <c r="U192" s="11">
        <v>0</v>
      </c>
      <c r="V192" s="9">
        <v>0</v>
      </c>
      <c r="W192" s="9">
        <v>68865000</v>
      </c>
      <c r="X192" s="9"/>
    </row>
    <row r="193" spans="1:24" ht="105" x14ac:dyDescent="0.25">
      <c r="A193" s="5" t="s">
        <v>3381</v>
      </c>
      <c r="B193" s="5" t="s">
        <v>3382</v>
      </c>
      <c r="C193" s="5" t="s">
        <v>3383</v>
      </c>
      <c r="D193" s="5" t="s">
        <v>3384</v>
      </c>
      <c r="E193" s="5" t="s">
        <v>464</v>
      </c>
      <c r="F193" s="5" t="s">
        <v>3385</v>
      </c>
      <c r="G193" s="5" t="s">
        <v>411</v>
      </c>
      <c r="H193" s="6">
        <v>107021</v>
      </c>
      <c r="I193" s="5">
        <v>333267</v>
      </c>
      <c r="J193" s="6">
        <v>324297</v>
      </c>
      <c r="K193" s="5" t="s">
        <v>50</v>
      </c>
      <c r="L193" s="8">
        <v>37</v>
      </c>
      <c r="M193" s="9">
        <v>11998989</v>
      </c>
      <c r="N193" s="10">
        <v>0.26</v>
      </c>
      <c r="O193" s="9">
        <v>8879251.8599999994</v>
      </c>
      <c r="P193" s="10">
        <v>0.49874960492228992</v>
      </c>
      <c r="Q193" s="9">
        <v>4428523.3571805079</v>
      </c>
      <c r="R193" s="9">
        <v>4450728.5028194916</v>
      </c>
      <c r="S193" s="10">
        <v>0.09</v>
      </c>
      <c r="T193" s="8">
        <v>148.38714580266446</v>
      </c>
      <c r="U193" s="11">
        <v>0</v>
      </c>
      <c r="V193" s="9">
        <v>0</v>
      </c>
      <c r="W193" s="9">
        <v>49453000</v>
      </c>
      <c r="X193" s="9"/>
    </row>
    <row r="194" spans="1:24" x14ac:dyDescent="0.25">
      <c r="A194" s="5" t="s">
        <v>3386</v>
      </c>
      <c r="B194" s="5" t="s">
        <v>3386</v>
      </c>
      <c r="C194" s="5" t="s">
        <v>4</v>
      </c>
      <c r="D194" s="5" t="s">
        <v>3387</v>
      </c>
      <c r="E194" s="5" t="s">
        <v>464</v>
      </c>
      <c r="F194" s="5" t="s">
        <v>387</v>
      </c>
      <c r="G194" s="5" t="s">
        <v>81</v>
      </c>
      <c r="H194" s="6">
        <v>36583</v>
      </c>
      <c r="I194" s="5">
        <v>3465</v>
      </c>
      <c r="J194" s="6">
        <v>3465</v>
      </c>
      <c r="K194" s="5" t="s">
        <v>48</v>
      </c>
      <c r="L194" s="8">
        <v>52</v>
      </c>
      <c r="M194" s="9">
        <v>180180</v>
      </c>
      <c r="N194" s="10">
        <v>0.1</v>
      </c>
      <c r="O194" s="9">
        <v>162162</v>
      </c>
      <c r="P194" s="10">
        <v>0.53358511800207298</v>
      </c>
      <c r="Q194" s="9">
        <v>86527.229905452157</v>
      </c>
      <c r="R194" s="9">
        <v>75634.770094547843</v>
      </c>
      <c r="S194" s="10">
        <v>7.4999999999999997E-2</v>
      </c>
      <c r="T194" s="8">
        <v>291.04288636670651</v>
      </c>
      <c r="U194" s="11">
        <v>0</v>
      </c>
      <c r="V194" s="9">
        <v>0</v>
      </c>
      <c r="W194" s="9">
        <v>1008000</v>
      </c>
      <c r="X194" s="9"/>
    </row>
    <row r="195" spans="1:24" ht="30" x14ac:dyDescent="0.25">
      <c r="A195" s="5" t="s">
        <v>3388</v>
      </c>
      <c r="B195" s="5" t="s">
        <v>3389</v>
      </c>
      <c r="C195" s="5" t="s">
        <v>3390</v>
      </c>
      <c r="D195" s="5" t="s">
        <v>3391</v>
      </c>
      <c r="E195" s="5" t="s">
        <v>464</v>
      </c>
      <c r="F195" s="5" t="s">
        <v>3392</v>
      </c>
      <c r="G195" s="5" t="s">
        <v>80</v>
      </c>
      <c r="H195" s="6">
        <v>256081</v>
      </c>
      <c r="I195" s="5">
        <v>22592</v>
      </c>
      <c r="J195" s="6">
        <v>22592</v>
      </c>
      <c r="K195" s="5" t="s">
        <v>48</v>
      </c>
      <c r="L195" s="8">
        <v>41.6</v>
      </c>
      <c r="M195" s="9">
        <v>939827.19999999995</v>
      </c>
      <c r="N195" s="10">
        <v>0.1</v>
      </c>
      <c r="O195" s="9">
        <v>845844.4800000001</v>
      </c>
      <c r="P195" s="10">
        <v>0.52110419550402831</v>
      </c>
      <c r="Q195" s="9">
        <v>440773.10727192322</v>
      </c>
      <c r="R195" s="9">
        <v>405071.37272807688</v>
      </c>
      <c r="S195" s="10">
        <v>0.08</v>
      </c>
      <c r="T195" s="8">
        <v>224.12323650411477</v>
      </c>
      <c r="U195" s="11">
        <v>0</v>
      </c>
      <c r="V195" s="9">
        <v>0</v>
      </c>
      <c r="W195" s="9">
        <v>5063000</v>
      </c>
      <c r="X195" s="9"/>
    </row>
    <row r="196" spans="1:24" x14ac:dyDescent="0.25">
      <c r="A196" s="5" t="s">
        <v>3393</v>
      </c>
      <c r="B196" s="5" t="s">
        <v>3394</v>
      </c>
      <c r="C196" s="5" t="s">
        <v>3395</v>
      </c>
      <c r="D196" s="5" t="s">
        <v>3396</v>
      </c>
      <c r="E196" s="5" t="s">
        <v>2744</v>
      </c>
      <c r="F196" s="5" t="s">
        <v>3397</v>
      </c>
      <c r="G196" s="5" t="s">
        <v>411</v>
      </c>
      <c r="H196" s="6">
        <v>63538</v>
      </c>
      <c r="I196" s="5">
        <v>517424</v>
      </c>
      <c r="J196" s="6">
        <v>445652</v>
      </c>
      <c r="K196" s="5" t="s">
        <v>50</v>
      </c>
      <c r="L196" s="8">
        <v>37</v>
      </c>
      <c r="M196" s="9">
        <v>16489124</v>
      </c>
      <c r="N196" s="10">
        <v>0.26</v>
      </c>
      <c r="O196" s="9">
        <v>12201951.76</v>
      </c>
      <c r="P196" s="10">
        <v>0.50650337111488308</v>
      </c>
      <c r="Q196" s="9">
        <v>6180329.7006211812</v>
      </c>
      <c r="R196" s="9">
        <v>6021622.0593788186</v>
      </c>
      <c r="S196" s="10">
        <v>0.09</v>
      </c>
      <c r="T196" s="8">
        <v>129.30770851540663</v>
      </c>
      <c r="U196" s="11">
        <v>0</v>
      </c>
      <c r="V196" s="9">
        <v>0</v>
      </c>
      <c r="W196" s="9">
        <v>66907000</v>
      </c>
      <c r="X196" s="9"/>
    </row>
    <row r="197" spans="1:24" x14ac:dyDescent="0.25">
      <c r="A197" s="5" t="s">
        <v>3398</v>
      </c>
      <c r="B197" s="5" t="s">
        <v>3398</v>
      </c>
      <c r="C197" s="5" t="s">
        <v>153</v>
      </c>
      <c r="D197" s="5" t="s">
        <v>3399</v>
      </c>
      <c r="E197" s="5" t="s">
        <v>464</v>
      </c>
      <c r="F197" s="5" t="s">
        <v>207</v>
      </c>
      <c r="G197" s="5" t="s">
        <v>80</v>
      </c>
      <c r="H197" s="6">
        <v>15137</v>
      </c>
      <c r="I197" s="5">
        <v>95480</v>
      </c>
      <c r="J197" s="6">
        <v>3738</v>
      </c>
      <c r="K197" s="5" t="s">
        <v>48</v>
      </c>
      <c r="L197" s="8">
        <v>62.920000000000009</v>
      </c>
      <c r="M197" s="9">
        <v>235194.96</v>
      </c>
      <c r="N197" s="10">
        <v>0.1</v>
      </c>
      <c r="O197" s="9">
        <v>211675.46400000001</v>
      </c>
      <c r="P197" s="10">
        <v>0.52110398402013791</v>
      </c>
      <c r="Q197" s="9">
        <v>110304.92760971127</v>
      </c>
      <c r="R197" s="9">
        <v>101370.53639028872</v>
      </c>
      <c r="S197" s="10">
        <v>0.08</v>
      </c>
      <c r="T197" s="8">
        <v>13.271174118963229</v>
      </c>
      <c r="U197" s="11">
        <v>0</v>
      </c>
      <c r="V197" s="9">
        <v>0</v>
      </c>
      <c r="W197" s="9">
        <v>1267000</v>
      </c>
      <c r="X197" s="9"/>
    </row>
    <row r="198" spans="1:24" x14ac:dyDescent="0.25">
      <c r="A198" s="5" t="s">
        <v>3400</v>
      </c>
      <c r="B198" s="5" t="s">
        <v>3400</v>
      </c>
      <c r="C198" s="5" t="s">
        <v>176</v>
      </c>
      <c r="D198" s="5" t="s">
        <v>3401</v>
      </c>
      <c r="E198" s="5" t="s">
        <v>464</v>
      </c>
      <c r="F198" s="5" t="s">
        <v>220</v>
      </c>
      <c r="G198" s="5" t="s">
        <v>168</v>
      </c>
      <c r="H198" s="6">
        <v>13720</v>
      </c>
      <c r="I198" s="5">
        <v>150220</v>
      </c>
      <c r="J198" s="6">
        <v>105816</v>
      </c>
      <c r="K198" s="5" t="s">
        <v>48</v>
      </c>
      <c r="L198" s="8">
        <v>24</v>
      </c>
      <c r="M198" s="9">
        <v>2539584</v>
      </c>
      <c r="N198" s="10">
        <v>0.05</v>
      </c>
      <c r="O198" s="9">
        <v>2412604.7999999998</v>
      </c>
      <c r="P198" s="10">
        <v>0.4683868328141414</v>
      </c>
      <c r="Q198" s="9">
        <v>1130032.321104195</v>
      </c>
      <c r="R198" s="9">
        <v>1282572.4788958048</v>
      </c>
      <c r="S198" s="10">
        <v>8.5000000000000006E-2</v>
      </c>
      <c r="T198" s="8">
        <v>100.44659823598369</v>
      </c>
      <c r="U198" s="11">
        <v>0</v>
      </c>
      <c r="V198" s="9">
        <v>0</v>
      </c>
      <c r="W198" s="9">
        <v>15089000</v>
      </c>
      <c r="X198" s="9"/>
    </row>
    <row r="199" spans="1:24" x14ac:dyDescent="0.25">
      <c r="A199" s="5" t="s">
        <v>3402</v>
      </c>
      <c r="B199" s="5" t="s">
        <v>3403</v>
      </c>
      <c r="C199" s="5" t="s">
        <v>409</v>
      </c>
      <c r="D199" s="5" t="s">
        <v>3404</v>
      </c>
      <c r="E199" s="5" t="s">
        <v>464</v>
      </c>
      <c r="F199" s="5" t="s">
        <v>3405</v>
      </c>
      <c r="G199" s="5" t="s">
        <v>411</v>
      </c>
      <c r="H199" s="6">
        <v>22872</v>
      </c>
      <c r="I199" s="5">
        <v>185375</v>
      </c>
      <c r="J199" s="6">
        <v>147416</v>
      </c>
      <c r="K199" s="5" t="s">
        <v>48</v>
      </c>
      <c r="L199" s="8">
        <v>28.5</v>
      </c>
      <c r="M199" s="9">
        <v>4201356</v>
      </c>
      <c r="N199" s="10">
        <v>0.23</v>
      </c>
      <c r="O199" s="9">
        <v>3235044.12</v>
      </c>
      <c r="P199" s="10">
        <v>0.47930464585060062</v>
      </c>
      <c r="Q199" s="9">
        <v>1550571.676247668</v>
      </c>
      <c r="R199" s="9">
        <v>1684472.4437523319</v>
      </c>
      <c r="S199" s="10">
        <v>0.1</v>
      </c>
      <c r="T199" s="8">
        <v>90.868371881447445</v>
      </c>
      <c r="U199" s="11">
        <v>0</v>
      </c>
      <c r="V199" s="9">
        <v>0</v>
      </c>
      <c r="W199" s="9">
        <v>16845000</v>
      </c>
      <c r="X199" s="9"/>
    </row>
    <row r="200" spans="1:24" x14ac:dyDescent="0.25">
      <c r="A200" s="5" t="s">
        <v>3406</v>
      </c>
      <c r="B200" s="5" t="s">
        <v>3407</v>
      </c>
      <c r="C200" s="5" t="s">
        <v>106</v>
      </c>
      <c r="D200" s="5" t="s">
        <v>3408</v>
      </c>
      <c r="E200" s="5" t="s">
        <v>464</v>
      </c>
      <c r="F200" s="5" t="s">
        <v>3409</v>
      </c>
      <c r="G200" s="5" t="s">
        <v>114</v>
      </c>
      <c r="H200" s="6">
        <v>23920</v>
      </c>
      <c r="I200" s="5">
        <v>93000</v>
      </c>
      <c r="J200" s="6">
        <v>93000</v>
      </c>
      <c r="K200" s="5" t="s">
        <v>48</v>
      </c>
      <c r="L200" s="8">
        <v>18</v>
      </c>
      <c r="M200" s="9">
        <v>1879020</v>
      </c>
      <c r="N200" s="10">
        <v>0.15</v>
      </c>
      <c r="O200" s="9">
        <v>1597167</v>
      </c>
      <c r="P200" s="10">
        <v>0.53358463663551592</v>
      </c>
      <c r="Q200" s="9">
        <v>852223.7733412371</v>
      </c>
      <c r="R200" s="9">
        <v>744943.2266587629</v>
      </c>
      <c r="S200" s="10">
        <v>7.4999999999999997E-2</v>
      </c>
      <c r="T200" s="8">
        <v>106.80189629516316</v>
      </c>
      <c r="U200" s="11">
        <v>0</v>
      </c>
      <c r="V200" s="9">
        <v>0</v>
      </c>
      <c r="W200" s="9">
        <v>9933000</v>
      </c>
      <c r="X200" s="9"/>
    </row>
    <row r="201" spans="1:24" x14ac:dyDescent="0.25">
      <c r="A201" s="5" t="s">
        <v>3410</v>
      </c>
      <c r="B201" s="5" t="s">
        <v>3410</v>
      </c>
      <c r="C201" s="5" t="s">
        <v>176</v>
      </c>
      <c r="D201" s="5" t="s">
        <v>3411</v>
      </c>
      <c r="E201" s="5" t="s">
        <v>528</v>
      </c>
      <c r="F201" s="5" t="s">
        <v>3412</v>
      </c>
      <c r="G201" s="5" t="s">
        <v>168</v>
      </c>
      <c r="H201" s="6">
        <v>0</v>
      </c>
      <c r="I201" s="5">
        <v>18930</v>
      </c>
      <c r="J201" s="6">
        <v>18930</v>
      </c>
      <c r="K201" s="5" t="s">
        <v>50</v>
      </c>
      <c r="L201" s="8">
        <v>26.4</v>
      </c>
      <c r="M201" s="9">
        <v>499752.00000000006</v>
      </c>
      <c r="N201" s="10">
        <v>0.05</v>
      </c>
      <c r="O201" s="9">
        <v>474764.4</v>
      </c>
      <c r="P201" s="10">
        <v>0.48706204781402423</v>
      </c>
      <c r="Q201" s="9">
        <v>231239.72089319653</v>
      </c>
      <c r="R201" s="9">
        <v>243524.67910680349</v>
      </c>
      <c r="S201" s="10">
        <v>7.4999999999999997E-2</v>
      </c>
      <c r="T201" s="8">
        <v>171.52645121099033</v>
      </c>
      <c r="U201" s="11">
        <v>0</v>
      </c>
      <c r="V201" s="9">
        <v>0</v>
      </c>
      <c r="W201" s="9">
        <v>3247000</v>
      </c>
      <c r="X201" s="9"/>
    </row>
    <row r="202" spans="1:24" x14ac:dyDescent="0.25">
      <c r="A202" s="5" t="s">
        <v>3413</v>
      </c>
      <c r="B202" s="5" t="s">
        <v>3413</v>
      </c>
      <c r="C202" s="5" t="s">
        <v>176</v>
      </c>
      <c r="D202" s="5" t="s">
        <v>3414</v>
      </c>
      <c r="E202" s="5" t="s">
        <v>528</v>
      </c>
      <c r="F202" s="5" t="s">
        <v>64</v>
      </c>
      <c r="G202" s="5" t="s">
        <v>3415</v>
      </c>
      <c r="H202" s="6">
        <v>0</v>
      </c>
      <c r="I202" s="5">
        <v>21</v>
      </c>
      <c r="J202" s="6">
        <v>21</v>
      </c>
      <c r="K202" s="5" t="s">
        <v>48</v>
      </c>
      <c r="L202" s="8">
        <v>3000</v>
      </c>
      <c r="M202" s="9">
        <v>63000</v>
      </c>
      <c r="N202" s="10">
        <v>0.1</v>
      </c>
      <c r="O202" s="9">
        <v>56700</v>
      </c>
      <c r="P202" s="10">
        <v>0.4870608230724725</v>
      </c>
      <c r="Q202" s="9">
        <v>27616.34866820919</v>
      </c>
      <c r="R202" s="9">
        <v>29083.65133179081</v>
      </c>
      <c r="S202" s="10">
        <v>7.4999999999999997E-2</v>
      </c>
      <c r="T202" s="8">
        <v>18465.810369390991</v>
      </c>
      <c r="U202" s="11">
        <v>0</v>
      </c>
      <c r="V202" s="9">
        <v>0</v>
      </c>
      <c r="W202" s="9">
        <v>388000</v>
      </c>
      <c r="X202" s="9"/>
    </row>
    <row r="203" spans="1:24" x14ac:dyDescent="0.25">
      <c r="A203" s="5" t="s">
        <v>3416</v>
      </c>
      <c r="B203" s="5" t="s">
        <v>3416</v>
      </c>
      <c r="C203" s="5" t="s">
        <v>3</v>
      </c>
      <c r="D203" s="5" t="s">
        <v>3417</v>
      </c>
      <c r="E203" s="5" t="s">
        <v>464</v>
      </c>
      <c r="F203" s="5" t="s">
        <v>346</v>
      </c>
      <c r="G203" s="5" t="s">
        <v>80</v>
      </c>
      <c r="H203" s="6">
        <v>4137</v>
      </c>
      <c r="I203" s="5">
        <v>8000</v>
      </c>
      <c r="J203" s="6">
        <v>8000</v>
      </c>
      <c r="K203" s="5" t="s">
        <v>48</v>
      </c>
      <c r="L203" s="8">
        <v>46.8</v>
      </c>
      <c r="M203" s="9">
        <v>374400.00000000006</v>
      </c>
      <c r="N203" s="10">
        <v>0.1</v>
      </c>
      <c r="O203" s="9">
        <v>336960.00000000006</v>
      </c>
      <c r="P203" s="10">
        <v>0.5211039840201378</v>
      </c>
      <c r="Q203" s="9">
        <v>175591.19845542568</v>
      </c>
      <c r="R203" s="9">
        <v>161368.80154457438</v>
      </c>
      <c r="S203" s="10">
        <v>0.08</v>
      </c>
      <c r="T203" s="8">
        <v>252.13875241339744</v>
      </c>
      <c r="U203" s="11">
        <v>0</v>
      </c>
      <c r="V203" s="9">
        <v>0</v>
      </c>
      <c r="W203" s="9">
        <v>2017000</v>
      </c>
      <c r="X203" s="9"/>
    </row>
    <row r="204" spans="1:24" x14ac:dyDescent="0.25">
      <c r="A204" s="5" t="s">
        <v>3418</v>
      </c>
      <c r="B204" s="5" t="s">
        <v>3418</v>
      </c>
      <c r="C204" s="5" t="s">
        <v>4</v>
      </c>
      <c r="D204" s="5" t="s">
        <v>3419</v>
      </c>
      <c r="E204" s="5" t="s">
        <v>464</v>
      </c>
      <c r="F204" s="5" t="s">
        <v>246</v>
      </c>
      <c r="G204" s="5" t="s">
        <v>82</v>
      </c>
      <c r="H204" s="6">
        <v>0</v>
      </c>
      <c r="I204" s="5">
        <v>150</v>
      </c>
      <c r="J204" s="6">
        <v>150</v>
      </c>
      <c r="K204" s="5" t="s">
        <v>50</v>
      </c>
      <c r="L204" s="8">
        <v>79.2</v>
      </c>
      <c r="M204" s="9">
        <v>11880</v>
      </c>
      <c r="N204" s="10">
        <v>0.05</v>
      </c>
      <c r="O204" s="9">
        <v>11286</v>
      </c>
      <c r="P204" s="10">
        <v>0.61404922144940877</v>
      </c>
      <c r="Q204" s="9">
        <v>6930.1595132780276</v>
      </c>
      <c r="R204" s="9">
        <v>4355.8404867219724</v>
      </c>
      <c r="S204" s="10">
        <v>0.05</v>
      </c>
      <c r="T204" s="8">
        <v>580.77873156292969</v>
      </c>
      <c r="U204" s="11">
        <v>0</v>
      </c>
      <c r="V204" s="9">
        <v>0</v>
      </c>
      <c r="W204" s="9">
        <v>87000</v>
      </c>
      <c r="X204" s="9"/>
    </row>
    <row r="205" spans="1:24" x14ac:dyDescent="0.25">
      <c r="A205" s="5" t="s">
        <v>3420</v>
      </c>
      <c r="B205" s="5" t="s">
        <v>3420</v>
      </c>
      <c r="C205" s="5" t="s">
        <v>4</v>
      </c>
      <c r="D205" s="5" t="s">
        <v>3421</v>
      </c>
      <c r="E205" s="5" t="s">
        <v>464</v>
      </c>
      <c r="F205" s="5" t="s">
        <v>246</v>
      </c>
      <c r="G205" s="5" t="s">
        <v>82</v>
      </c>
      <c r="H205" s="6">
        <v>0</v>
      </c>
      <c r="I205" s="5">
        <v>430</v>
      </c>
      <c r="J205" s="6">
        <v>430</v>
      </c>
      <c r="K205" s="5" t="s">
        <v>48</v>
      </c>
      <c r="L205" s="8">
        <v>72</v>
      </c>
      <c r="M205" s="9">
        <v>30960</v>
      </c>
      <c r="N205" s="10">
        <v>0.05</v>
      </c>
      <c r="O205" s="9">
        <v>29412</v>
      </c>
      <c r="P205" s="10">
        <v>0.57761732573931401</v>
      </c>
      <c r="Q205" s="9">
        <v>16988.880784644705</v>
      </c>
      <c r="R205" s="9">
        <v>12423.119215355297</v>
      </c>
      <c r="S205" s="10">
        <v>0.06</v>
      </c>
      <c r="T205" s="8">
        <v>481.51624865718202</v>
      </c>
      <c r="U205" s="11">
        <v>0</v>
      </c>
      <c r="V205" s="9">
        <v>0</v>
      </c>
      <c r="W205" s="9">
        <v>207000</v>
      </c>
      <c r="X205" s="9"/>
    </row>
    <row r="206" spans="1:24" x14ac:dyDescent="0.25">
      <c r="A206" s="5" t="s">
        <v>3422</v>
      </c>
      <c r="B206" s="5" t="s">
        <v>3422</v>
      </c>
      <c r="C206" s="5" t="s">
        <v>4</v>
      </c>
      <c r="D206" s="5" t="s">
        <v>3059</v>
      </c>
      <c r="E206" s="5" t="s">
        <v>464</v>
      </c>
      <c r="F206" s="5" t="s">
        <v>246</v>
      </c>
      <c r="G206" s="5" t="s">
        <v>81</v>
      </c>
      <c r="H206" s="6">
        <v>0</v>
      </c>
      <c r="I206" s="5">
        <v>292</v>
      </c>
      <c r="J206" s="6">
        <v>292</v>
      </c>
      <c r="K206" s="5" t="s">
        <v>48</v>
      </c>
      <c r="L206" s="8">
        <v>62.4</v>
      </c>
      <c r="M206" s="9">
        <v>18220.8</v>
      </c>
      <c r="N206" s="10">
        <v>0.1</v>
      </c>
      <c r="O206" s="9">
        <v>16398.72</v>
      </c>
      <c r="P206" s="10">
        <v>0.53358586616495218</v>
      </c>
      <c r="Q206" s="9">
        <v>8750.1252151965255</v>
      </c>
      <c r="R206" s="9">
        <v>7648.5947848034748</v>
      </c>
      <c r="S206" s="10">
        <v>7.4999999999999997E-2</v>
      </c>
      <c r="T206" s="8">
        <v>349.25090341568387</v>
      </c>
      <c r="U206" s="11">
        <v>0</v>
      </c>
      <c r="V206" s="9">
        <v>0</v>
      </c>
      <c r="W206" s="9">
        <v>102000</v>
      </c>
      <c r="X206" s="9"/>
    </row>
    <row r="207" spans="1:24" x14ac:dyDescent="0.25">
      <c r="A207" s="5" t="s">
        <v>3423</v>
      </c>
      <c r="B207" s="5" t="s">
        <v>3423</v>
      </c>
      <c r="C207" s="5" t="s">
        <v>4</v>
      </c>
      <c r="D207" s="5" t="s">
        <v>3424</v>
      </c>
      <c r="E207" s="5" t="s">
        <v>464</v>
      </c>
      <c r="F207" s="5" t="s">
        <v>52</v>
      </c>
      <c r="G207" s="5" t="s">
        <v>115</v>
      </c>
      <c r="H207" s="6">
        <v>9194</v>
      </c>
      <c r="I207" s="5">
        <v>187080</v>
      </c>
      <c r="J207" s="6">
        <v>93446</v>
      </c>
      <c r="K207" s="5" t="s">
        <v>48</v>
      </c>
      <c r="L207" s="8">
        <v>21.6</v>
      </c>
      <c r="M207" s="9">
        <v>2018433.6</v>
      </c>
      <c r="N207" s="10">
        <v>0.05</v>
      </c>
      <c r="O207" s="9">
        <v>1917511.92</v>
      </c>
      <c r="P207" s="10">
        <v>0.5890955347305894</v>
      </c>
      <c r="Q207" s="9">
        <v>1129597.7098646793</v>
      </c>
      <c r="R207" s="9">
        <v>787914.2101353209</v>
      </c>
      <c r="S207" s="10">
        <v>6.5000000000000002E-2</v>
      </c>
      <c r="T207" s="8">
        <v>64.794510792200853</v>
      </c>
      <c r="U207" s="11">
        <v>0</v>
      </c>
      <c r="V207" s="9">
        <v>0</v>
      </c>
      <c r="W207" s="9">
        <v>12122000</v>
      </c>
      <c r="X207" s="9"/>
    </row>
    <row r="208" spans="1:24" x14ac:dyDescent="0.25">
      <c r="A208" s="5" t="s">
        <v>3425</v>
      </c>
      <c r="B208" s="5" t="s">
        <v>3425</v>
      </c>
      <c r="C208" s="5" t="s">
        <v>153</v>
      </c>
      <c r="D208" s="5" t="s">
        <v>3426</v>
      </c>
      <c r="E208" s="5" t="s">
        <v>464</v>
      </c>
      <c r="F208" s="5" t="s">
        <v>3427</v>
      </c>
      <c r="G208" s="5" t="s">
        <v>89</v>
      </c>
      <c r="H208" s="6">
        <v>5520</v>
      </c>
      <c r="I208" s="5">
        <v>14400</v>
      </c>
      <c r="J208" s="6">
        <v>13806</v>
      </c>
      <c r="K208" s="5" t="s">
        <v>50</v>
      </c>
      <c r="L208" s="8">
        <v>40.128000000000007</v>
      </c>
      <c r="M208" s="9">
        <v>554007.16800000006</v>
      </c>
      <c r="N208" s="10">
        <v>0.2</v>
      </c>
      <c r="O208" s="9">
        <v>443205.73440000007</v>
      </c>
      <c r="P208" s="10">
        <v>0.50952354702616998</v>
      </c>
      <c r="Q208" s="9">
        <v>225823.75785382665</v>
      </c>
      <c r="R208" s="9">
        <v>217381.97654617345</v>
      </c>
      <c r="S208" s="10">
        <v>8.5000000000000006E-2</v>
      </c>
      <c r="T208" s="8">
        <v>177.59965404099134</v>
      </c>
      <c r="U208" s="11">
        <v>0</v>
      </c>
      <c r="V208" s="9">
        <v>0</v>
      </c>
      <c r="W208" s="9">
        <v>2557000</v>
      </c>
      <c r="X208" s="9"/>
    </row>
    <row r="209" spans="1:24" x14ac:dyDescent="0.25">
      <c r="A209" s="5" t="s">
        <v>3428</v>
      </c>
      <c r="B209" s="5" t="s">
        <v>3428</v>
      </c>
      <c r="C209" s="5" t="s">
        <v>3</v>
      </c>
      <c r="D209" s="5" t="s">
        <v>3429</v>
      </c>
      <c r="E209" s="5" t="s">
        <v>464</v>
      </c>
      <c r="F209" s="5" t="s">
        <v>191</v>
      </c>
      <c r="G209" s="5" t="s">
        <v>80</v>
      </c>
      <c r="H209" s="6">
        <v>7944</v>
      </c>
      <c r="I209" s="5">
        <v>15840</v>
      </c>
      <c r="J209" s="6">
        <v>15840</v>
      </c>
      <c r="K209" s="5" t="s">
        <v>48</v>
      </c>
      <c r="L209" s="8">
        <v>41.6</v>
      </c>
      <c r="M209" s="9">
        <v>658944</v>
      </c>
      <c r="N209" s="10">
        <v>0.1</v>
      </c>
      <c r="O209" s="9">
        <v>593049.59999999998</v>
      </c>
      <c r="P209" s="10">
        <v>0.52110398402013791</v>
      </c>
      <c r="Q209" s="9">
        <v>309040.50928154914</v>
      </c>
      <c r="R209" s="9">
        <v>284009.09071845084</v>
      </c>
      <c r="S209" s="10">
        <v>0.08</v>
      </c>
      <c r="T209" s="8">
        <v>224.12333547857548</v>
      </c>
      <c r="U209" s="11">
        <v>0</v>
      </c>
      <c r="V209" s="9">
        <v>0</v>
      </c>
      <c r="W209" s="9">
        <v>3550000</v>
      </c>
      <c r="X209" s="9"/>
    </row>
    <row r="210" spans="1:24" ht="30" x14ac:dyDescent="0.25">
      <c r="A210" s="5" t="s">
        <v>3430</v>
      </c>
      <c r="B210" s="5" t="s">
        <v>3431</v>
      </c>
      <c r="C210" s="5" t="s">
        <v>3432</v>
      </c>
      <c r="D210" s="5" t="s">
        <v>3433</v>
      </c>
      <c r="E210" s="5" t="s">
        <v>464</v>
      </c>
      <c r="F210" s="5" t="s">
        <v>268</v>
      </c>
      <c r="G210" s="5" t="s">
        <v>114</v>
      </c>
      <c r="H210" s="6">
        <v>44816</v>
      </c>
      <c r="I210" s="5">
        <v>56000</v>
      </c>
      <c r="J210" s="6">
        <v>56000</v>
      </c>
      <c r="K210" s="5" t="s">
        <v>48</v>
      </c>
      <c r="L210" s="8">
        <v>25.92</v>
      </c>
      <c r="M210" s="9">
        <v>2809857.6</v>
      </c>
      <c r="N210" s="10">
        <v>0.15</v>
      </c>
      <c r="O210" s="9">
        <v>2388378.96</v>
      </c>
      <c r="P210" s="10">
        <v>0.53358485035586656</v>
      </c>
      <c r="Q210" s="9">
        <v>1274402.8299647002</v>
      </c>
      <c r="R210" s="9">
        <v>1113976.1300352998</v>
      </c>
      <c r="S210" s="10">
        <v>7.4999999999999997E-2</v>
      </c>
      <c r="T210" s="8">
        <v>265.23241191316663</v>
      </c>
      <c r="U210" s="11">
        <v>0</v>
      </c>
      <c r="V210" s="9">
        <v>0</v>
      </c>
      <c r="W210" s="9">
        <v>14853000</v>
      </c>
      <c r="X210" s="9"/>
    </row>
    <row r="211" spans="1:24" x14ac:dyDescent="0.25">
      <c r="A211" s="5" t="s">
        <v>3434</v>
      </c>
      <c r="B211" s="5" t="s">
        <v>3434</v>
      </c>
      <c r="C211" s="5" t="s">
        <v>4</v>
      </c>
      <c r="D211" s="5" t="s">
        <v>3435</v>
      </c>
      <c r="E211" s="5" t="s">
        <v>440</v>
      </c>
      <c r="F211" s="5" t="s">
        <v>302</v>
      </c>
      <c r="G211" s="5" t="s">
        <v>169</v>
      </c>
      <c r="H211" s="6">
        <v>5301</v>
      </c>
      <c r="I211" s="5">
        <v>32836</v>
      </c>
      <c r="J211" s="6">
        <v>32836</v>
      </c>
      <c r="K211" s="5" t="s">
        <v>48</v>
      </c>
      <c r="L211" s="8">
        <v>36.299999999999997</v>
      </c>
      <c r="M211" s="9">
        <v>1191946.8</v>
      </c>
      <c r="N211" s="10">
        <v>0.05</v>
      </c>
      <c r="O211" s="9">
        <v>1132349.46</v>
      </c>
      <c r="P211" s="10">
        <v>0.53419204606962822</v>
      </c>
      <c r="Q211" s="9">
        <v>604892.07490323856</v>
      </c>
      <c r="R211" s="9">
        <v>527457.3850967614</v>
      </c>
      <c r="S211" s="10">
        <v>7.4999999999999997E-2</v>
      </c>
      <c r="T211" s="8">
        <v>214.17849721718497</v>
      </c>
      <c r="U211" s="11">
        <v>0</v>
      </c>
      <c r="V211" s="9">
        <v>0</v>
      </c>
      <c r="W211" s="9">
        <v>7033000</v>
      </c>
      <c r="X211" s="9"/>
    </row>
    <row r="212" spans="1:24" x14ac:dyDescent="0.25">
      <c r="A212" s="5" t="s">
        <v>3436</v>
      </c>
      <c r="B212" s="5" t="s">
        <v>3436</v>
      </c>
      <c r="C212" s="5" t="s">
        <v>4</v>
      </c>
      <c r="D212" s="5" t="s">
        <v>3435</v>
      </c>
      <c r="E212" s="5" t="s">
        <v>440</v>
      </c>
      <c r="F212" s="5" t="s">
        <v>289</v>
      </c>
      <c r="G212" s="5" t="s">
        <v>80</v>
      </c>
      <c r="H212" s="6">
        <v>8353</v>
      </c>
      <c r="I212" s="5">
        <v>29452</v>
      </c>
      <c r="J212" s="6">
        <v>29452</v>
      </c>
      <c r="K212" s="5" t="s">
        <v>48</v>
      </c>
      <c r="L212" s="8">
        <v>41.6</v>
      </c>
      <c r="M212" s="9">
        <v>1225203.2</v>
      </c>
      <c r="N212" s="10">
        <v>0.1</v>
      </c>
      <c r="O212" s="9">
        <v>1102682.8799999999</v>
      </c>
      <c r="P212" s="10">
        <v>0.52170429728303824</v>
      </c>
      <c r="Q212" s="9">
        <v>575274.39703643671</v>
      </c>
      <c r="R212" s="9">
        <v>527408.48296356318</v>
      </c>
      <c r="S212" s="10">
        <v>0.08</v>
      </c>
      <c r="T212" s="8">
        <v>223.84238887153808</v>
      </c>
      <c r="U212" s="11">
        <v>0</v>
      </c>
      <c r="V212" s="9">
        <v>0</v>
      </c>
      <c r="W212" s="9">
        <v>6593000</v>
      </c>
      <c r="X212" s="9"/>
    </row>
    <row r="213" spans="1:24" x14ac:dyDescent="0.25">
      <c r="A213" s="5" t="s">
        <v>3437</v>
      </c>
      <c r="B213" s="5" t="s">
        <v>3437</v>
      </c>
      <c r="C213" s="5" t="s">
        <v>4</v>
      </c>
      <c r="D213" s="5" t="s">
        <v>3438</v>
      </c>
      <c r="E213" s="5" t="s">
        <v>464</v>
      </c>
      <c r="F213" s="5" t="s">
        <v>49</v>
      </c>
      <c r="G213" s="5" t="s">
        <v>80</v>
      </c>
      <c r="H213" s="6">
        <v>36366</v>
      </c>
      <c r="I213" s="5">
        <v>202818</v>
      </c>
      <c r="J213" s="6">
        <v>63841</v>
      </c>
      <c r="K213" s="5" t="s">
        <v>48</v>
      </c>
      <c r="L213" s="8">
        <v>41.6</v>
      </c>
      <c r="M213" s="9">
        <v>2655785.6</v>
      </c>
      <c r="N213" s="10">
        <v>0.1</v>
      </c>
      <c r="O213" s="9">
        <v>2390207.04</v>
      </c>
      <c r="P213" s="10">
        <v>0.5211039840201378</v>
      </c>
      <c r="Q213" s="9">
        <v>1245546.4111769807</v>
      </c>
      <c r="R213" s="9">
        <v>1144660.6288230191</v>
      </c>
      <c r="S213" s="10">
        <v>0.08</v>
      </c>
      <c r="T213" s="8">
        <v>70.547278152273165</v>
      </c>
      <c r="U213" s="11">
        <v>0</v>
      </c>
      <c r="V213" s="9">
        <v>0</v>
      </c>
      <c r="W213" s="9">
        <v>14308000</v>
      </c>
      <c r="X213" s="9"/>
    </row>
    <row r="214" spans="1:24" x14ac:dyDescent="0.25">
      <c r="A214" s="5" t="s">
        <v>3439</v>
      </c>
      <c r="B214" s="5" t="s">
        <v>3439</v>
      </c>
      <c r="C214" s="5" t="s">
        <v>4</v>
      </c>
      <c r="D214" s="5" t="s">
        <v>1114</v>
      </c>
      <c r="E214" s="5" t="s">
        <v>464</v>
      </c>
      <c r="F214" s="5" t="s">
        <v>332</v>
      </c>
      <c r="G214" s="5" t="s">
        <v>81</v>
      </c>
      <c r="H214" s="6">
        <v>19532</v>
      </c>
      <c r="I214" s="5">
        <v>7829</v>
      </c>
      <c r="J214" s="6">
        <v>7795</v>
      </c>
      <c r="K214" s="5" t="s">
        <v>53</v>
      </c>
      <c r="L214" s="8">
        <v>56.628000000000014</v>
      </c>
      <c r="M214" s="9">
        <v>441415.26000000018</v>
      </c>
      <c r="N214" s="10">
        <v>0.1</v>
      </c>
      <c r="O214" s="9">
        <v>397273.73400000005</v>
      </c>
      <c r="P214" s="10">
        <v>0.56170191816779524</v>
      </c>
      <c r="Q214" s="9">
        <v>223149.41842548252</v>
      </c>
      <c r="R214" s="9">
        <v>174124.31557451759</v>
      </c>
      <c r="S214" s="10">
        <v>6.5000000000000002E-2</v>
      </c>
      <c r="T214" s="8">
        <v>342.16830045003798</v>
      </c>
      <c r="U214" s="11"/>
      <c r="V214" s="9">
        <v>0</v>
      </c>
      <c r="W214" s="9">
        <v>2679000</v>
      </c>
      <c r="X214" s="9"/>
    </row>
    <row r="215" spans="1:24" x14ac:dyDescent="0.25">
      <c r="A215" s="5" t="s">
        <v>3440</v>
      </c>
      <c r="B215" s="5" t="s">
        <v>3440</v>
      </c>
      <c r="C215" s="5" t="s">
        <v>18</v>
      </c>
      <c r="D215" s="5" t="s">
        <v>3441</v>
      </c>
      <c r="E215" s="5" t="s">
        <v>440</v>
      </c>
      <c r="F215" s="5" t="s">
        <v>208</v>
      </c>
      <c r="G215" s="5" t="s">
        <v>114</v>
      </c>
      <c r="H215" s="6">
        <v>19710</v>
      </c>
      <c r="I215" s="5">
        <v>54203</v>
      </c>
      <c r="J215" s="6">
        <v>54203</v>
      </c>
      <c r="K215" s="5" t="s">
        <v>48</v>
      </c>
      <c r="L215" s="8">
        <v>18</v>
      </c>
      <c r="M215" s="9">
        <v>1202310</v>
      </c>
      <c r="N215" s="10">
        <v>0.15</v>
      </c>
      <c r="O215" s="9">
        <v>1021963.5</v>
      </c>
      <c r="P215" s="10">
        <v>0.53419218051641704</v>
      </c>
      <c r="Q215" s="9">
        <v>545924.91047318932</v>
      </c>
      <c r="R215" s="9">
        <v>476038.58952681074</v>
      </c>
      <c r="S215" s="10">
        <v>7.4999999999999997E-2</v>
      </c>
      <c r="T215" s="8">
        <v>117.10018253031768</v>
      </c>
      <c r="U215" s="11">
        <v>0</v>
      </c>
      <c r="V215" s="9">
        <v>0</v>
      </c>
      <c r="W215" s="9">
        <v>6347000</v>
      </c>
      <c r="X215" s="9"/>
    </row>
    <row r="216" spans="1:24" x14ac:dyDescent="0.25">
      <c r="A216" s="5" t="s">
        <v>3442</v>
      </c>
      <c r="B216" s="5" t="s">
        <v>3443</v>
      </c>
      <c r="C216" s="5" t="s">
        <v>409</v>
      </c>
      <c r="D216" s="5" t="s">
        <v>3444</v>
      </c>
      <c r="E216" s="5" t="s">
        <v>440</v>
      </c>
      <c r="F216" s="5" t="s">
        <v>1308</v>
      </c>
      <c r="G216" s="5" t="s">
        <v>89</v>
      </c>
      <c r="H216" s="6">
        <v>14400</v>
      </c>
      <c r="I216" s="5">
        <v>101220</v>
      </c>
      <c r="J216" s="6">
        <v>57618.252</v>
      </c>
      <c r="K216" s="5" t="s">
        <v>48</v>
      </c>
      <c r="L216" s="8">
        <v>30.4</v>
      </c>
      <c r="M216" s="9">
        <v>1751594.8607999999</v>
      </c>
      <c r="N216" s="10">
        <v>0.2</v>
      </c>
      <c r="O216" s="9">
        <v>1401275.88864</v>
      </c>
      <c r="P216" s="10">
        <v>0.48927633925574526</v>
      </c>
      <c r="Q216" s="9">
        <v>685611.13708112063</v>
      </c>
      <c r="R216" s="9">
        <v>715664.75155887939</v>
      </c>
      <c r="S216" s="10">
        <v>9.5000000000000001E-2</v>
      </c>
      <c r="T216" s="8">
        <v>74.425144974352833</v>
      </c>
      <c r="U216" s="11">
        <v>0</v>
      </c>
      <c r="V216" s="9">
        <v>0</v>
      </c>
      <c r="W216" s="9">
        <v>7533000</v>
      </c>
      <c r="X216" s="9"/>
    </row>
    <row r="217" spans="1:24" x14ac:dyDescent="0.25">
      <c r="A217" s="5" t="s">
        <v>4672</v>
      </c>
      <c r="B217" s="5" t="s">
        <v>4672</v>
      </c>
      <c r="C217" s="5" t="s">
        <v>4</v>
      </c>
      <c r="D217" s="5" t="s">
        <v>4673</v>
      </c>
      <c r="E217" s="5" t="s">
        <v>464</v>
      </c>
      <c r="F217" s="5" t="s">
        <v>238</v>
      </c>
      <c r="G217" s="5" t="s">
        <v>169</v>
      </c>
      <c r="H217" s="6">
        <v>8687</v>
      </c>
      <c r="I217" s="5">
        <v>8528</v>
      </c>
      <c r="J217" s="6">
        <v>8528</v>
      </c>
      <c r="K217" s="5" t="s">
        <v>48</v>
      </c>
      <c r="L217" s="8">
        <v>27</v>
      </c>
      <c r="M217" s="9">
        <v>230256</v>
      </c>
      <c r="N217" s="10">
        <v>0.05</v>
      </c>
      <c r="O217" s="9">
        <v>218743.2</v>
      </c>
      <c r="P217" s="10">
        <v>0.5335850746523999</v>
      </c>
      <c r="Q217" s="9">
        <v>116718.10670170483</v>
      </c>
      <c r="R217" s="9">
        <v>102025.09329829516</v>
      </c>
      <c r="S217" s="10">
        <v>7.4999999999999997E-2</v>
      </c>
      <c r="T217" s="8">
        <v>159.51390446887925</v>
      </c>
      <c r="U217" s="11">
        <v>0</v>
      </c>
      <c r="V217" s="9">
        <v>0</v>
      </c>
      <c r="W217" s="9">
        <v>1360000</v>
      </c>
      <c r="X217" s="9"/>
    </row>
    <row r="218" spans="1:24" x14ac:dyDescent="0.25">
      <c r="A218" s="5" t="s">
        <v>3445</v>
      </c>
      <c r="B218" s="5" t="s">
        <v>3446</v>
      </c>
      <c r="C218" s="5" t="s">
        <v>427</v>
      </c>
      <c r="D218" s="5" t="s">
        <v>3447</v>
      </c>
      <c r="E218" s="5" t="s">
        <v>440</v>
      </c>
      <c r="F218" s="5" t="s">
        <v>267</v>
      </c>
      <c r="G218" s="5" t="s">
        <v>411</v>
      </c>
      <c r="H218" s="6">
        <v>13928</v>
      </c>
      <c r="I218" s="5">
        <v>79560</v>
      </c>
      <c r="J218" s="6">
        <v>77751</v>
      </c>
      <c r="K218" s="5" t="s">
        <v>50</v>
      </c>
      <c r="L218" s="8">
        <v>37</v>
      </c>
      <c r="M218" s="9">
        <v>2876787</v>
      </c>
      <c r="N218" s="10">
        <v>0.26</v>
      </c>
      <c r="O218" s="9">
        <v>2128822.38</v>
      </c>
      <c r="P218" s="10">
        <v>0.4993340058660648</v>
      </c>
      <c r="Q218" s="9">
        <v>1062993.40678273</v>
      </c>
      <c r="R218" s="9">
        <v>1065828.9732172701</v>
      </c>
      <c r="S218" s="10">
        <v>0.09</v>
      </c>
      <c r="T218" s="8">
        <v>148.85047947283252</v>
      </c>
      <c r="U218" s="11">
        <v>0</v>
      </c>
      <c r="V218" s="9">
        <v>0</v>
      </c>
      <c r="W218" s="9">
        <v>11843000</v>
      </c>
      <c r="X218" s="9"/>
    </row>
    <row r="219" spans="1:24" x14ac:dyDescent="0.25">
      <c r="A219" s="5" t="s">
        <v>3448</v>
      </c>
      <c r="B219" s="5" t="s">
        <v>3449</v>
      </c>
      <c r="C219" s="5" t="s">
        <v>409</v>
      </c>
      <c r="D219" s="5" t="s">
        <v>3450</v>
      </c>
      <c r="E219" s="5" t="s">
        <v>464</v>
      </c>
      <c r="F219" s="5" t="s">
        <v>1663</v>
      </c>
      <c r="G219" s="5" t="s">
        <v>411</v>
      </c>
      <c r="H219" s="6">
        <v>13240</v>
      </c>
      <c r="I219" s="5">
        <v>55000</v>
      </c>
      <c r="J219" s="6">
        <v>54459</v>
      </c>
      <c r="K219" s="5" t="s">
        <v>48</v>
      </c>
      <c r="L219" s="8">
        <v>28.5</v>
      </c>
      <c r="M219" s="9">
        <v>1552081.5</v>
      </c>
      <c r="N219" s="10">
        <v>0.23</v>
      </c>
      <c r="O219" s="9">
        <v>1195102.7549999999</v>
      </c>
      <c r="P219" s="10">
        <v>0.47930464585060062</v>
      </c>
      <c r="Q219" s="9">
        <v>572818.30274035211</v>
      </c>
      <c r="R219" s="9">
        <v>622284.45225964778</v>
      </c>
      <c r="S219" s="10">
        <v>0.1</v>
      </c>
      <c r="T219" s="8">
        <v>113.14262768357231</v>
      </c>
      <c r="U219" s="11">
        <v>0</v>
      </c>
      <c r="V219" s="9">
        <v>0</v>
      </c>
      <c r="W219" s="9">
        <v>6223000</v>
      </c>
      <c r="X219" s="9"/>
    </row>
    <row r="220" spans="1:24" x14ac:dyDescent="0.25">
      <c r="A220" s="5" t="s">
        <v>3451</v>
      </c>
      <c r="B220" s="5" t="s">
        <v>3451</v>
      </c>
      <c r="C220" s="5" t="s">
        <v>153</v>
      </c>
      <c r="D220" s="5" t="s">
        <v>3452</v>
      </c>
      <c r="E220" s="5" t="s">
        <v>464</v>
      </c>
      <c r="F220" s="5" t="s">
        <v>294</v>
      </c>
      <c r="G220" s="5" t="s">
        <v>411</v>
      </c>
      <c r="H220" s="6">
        <v>6620</v>
      </c>
      <c r="I220" s="5">
        <v>39600</v>
      </c>
      <c r="J220" s="6">
        <v>34625</v>
      </c>
      <c r="K220" s="5" t="s">
        <v>50</v>
      </c>
      <c r="L220" s="8">
        <v>37</v>
      </c>
      <c r="M220" s="9">
        <v>1281125</v>
      </c>
      <c r="N220" s="10">
        <v>0.26</v>
      </c>
      <c r="O220" s="9">
        <v>948032.5</v>
      </c>
      <c r="P220" s="10">
        <v>0.49874931863411065</v>
      </c>
      <c r="Q220" s="9">
        <v>472830.5634179925</v>
      </c>
      <c r="R220" s="9">
        <v>475201.9365820075</v>
      </c>
      <c r="S220" s="10">
        <v>0.09</v>
      </c>
      <c r="T220" s="8">
        <v>133.33387670651166</v>
      </c>
      <c r="U220" s="11">
        <v>0</v>
      </c>
      <c r="V220" s="9">
        <v>0</v>
      </c>
      <c r="W220" s="9">
        <v>5280000</v>
      </c>
      <c r="X220" s="9"/>
    </row>
    <row r="221" spans="1:24" ht="30" x14ac:dyDescent="0.25">
      <c r="A221" s="5" t="s">
        <v>3453</v>
      </c>
      <c r="B221" s="5" t="s">
        <v>3454</v>
      </c>
      <c r="C221" s="5" t="s">
        <v>3455</v>
      </c>
      <c r="D221" s="5" t="s">
        <v>3456</v>
      </c>
      <c r="E221" s="5" t="s">
        <v>464</v>
      </c>
      <c r="F221" s="5" t="s">
        <v>3457</v>
      </c>
      <c r="G221" s="5" t="s">
        <v>107</v>
      </c>
      <c r="H221" s="6">
        <v>645120</v>
      </c>
      <c r="I221" s="5">
        <v>61639</v>
      </c>
      <c r="J221" s="6">
        <v>61639</v>
      </c>
      <c r="K221" s="5" t="s">
        <v>48</v>
      </c>
      <c r="L221" s="8">
        <v>40</v>
      </c>
      <c r="M221" s="9">
        <v>2465560</v>
      </c>
      <c r="N221" s="10">
        <v>0.1</v>
      </c>
      <c r="O221" s="9">
        <v>2219004</v>
      </c>
      <c r="P221" s="10">
        <v>0.52110412576851284</v>
      </c>
      <c r="Q221" s="9">
        <v>1156332.1394968331</v>
      </c>
      <c r="R221" s="9">
        <v>1062671.8605031669</v>
      </c>
      <c r="S221" s="10">
        <v>0.08</v>
      </c>
      <c r="T221" s="8">
        <v>215.50314340416921</v>
      </c>
      <c r="U221" s="11">
        <v>0</v>
      </c>
      <c r="V221" s="9">
        <v>0</v>
      </c>
      <c r="W221" s="9">
        <v>13283000</v>
      </c>
      <c r="X221" s="9"/>
    </row>
    <row r="222" spans="1:24" x14ac:dyDescent="0.25">
      <c r="A222" s="5" t="s">
        <v>3458</v>
      </c>
      <c r="B222" s="5" t="s">
        <v>3459</v>
      </c>
      <c r="C222" s="5" t="s">
        <v>3460</v>
      </c>
      <c r="D222" s="5" t="s">
        <v>3461</v>
      </c>
      <c r="E222" s="5" t="s">
        <v>464</v>
      </c>
      <c r="F222" s="5" t="s">
        <v>3462</v>
      </c>
      <c r="G222" s="5" t="s">
        <v>80</v>
      </c>
      <c r="H222" s="6">
        <v>29534</v>
      </c>
      <c r="I222" s="5">
        <v>34009</v>
      </c>
      <c r="J222" s="6">
        <v>34009</v>
      </c>
      <c r="K222" s="5" t="s">
        <v>48</v>
      </c>
      <c r="L222" s="8">
        <v>41.6</v>
      </c>
      <c r="M222" s="9">
        <v>1414774.4</v>
      </c>
      <c r="N222" s="10">
        <v>0.1</v>
      </c>
      <c r="O222" s="9">
        <v>1273296.9600000002</v>
      </c>
      <c r="P222" s="10">
        <v>0.52110403917306325</v>
      </c>
      <c r="Q222" s="9">
        <v>663520.18892278243</v>
      </c>
      <c r="R222" s="9">
        <v>609776.77107721777</v>
      </c>
      <c r="S222" s="10">
        <v>0.08</v>
      </c>
      <c r="T222" s="8">
        <v>224.12330966700645</v>
      </c>
      <c r="U222" s="11">
        <v>0</v>
      </c>
      <c r="V222" s="9">
        <v>0</v>
      </c>
      <c r="W222" s="9">
        <v>7622000</v>
      </c>
      <c r="X222" s="9"/>
    </row>
    <row r="223" spans="1:24" x14ac:dyDescent="0.25">
      <c r="A223" s="5" t="s">
        <v>3463</v>
      </c>
      <c r="B223" s="5" t="s">
        <v>3464</v>
      </c>
      <c r="C223" s="5" t="s">
        <v>374</v>
      </c>
      <c r="D223" s="5" t="s">
        <v>3465</v>
      </c>
      <c r="E223" s="5" t="s">
        <v>528</v>
      </c>
      <c r="F223" s="5" t="s">
        <v>416</v>
      </c>
      <c r="G223" s="5" t="s">
        <v>411</v>
      </c>
      <c r="H223" s="6">
        <v>136912</v>
      </c>
      <c r="I223" s="5">
        <v>2612517</v>
      </c>
      <c r="J223" s="6">
        <v>2412070</v>
      </c>
      <c r="K223" s="5" t="s">
        <v>53</v>
      </c>
      <c r="L223" s="8">
        <v>48.95</v>
      </c>
      <c r="M223" s="9">
        <v>118070826.5</v>
      </c>
      <c r="N223" s="10">
        <v>0.2</v>
      </c>
      <c r="O223" s="9">
        <v>94456661.200000003</v>
      </c>
      <c r="P223" s="10">
        <v>0.53587553386817188</v>
      </c>
      <c r="Q223" s="9">
        <v>50617013.747955039</v>
      </c>
      <c r="R223" s="9">
        <v>43839647.452044956</v>
      </c>
      <c r="S223" s="10">
        <v>7.2499999999999995E-2</v>
      </c>
      <c r="T223" s="8">
        <v>231.45678762741048</v>
      </c>
      <c r="U223" s="11">
        <v>0</v>
      </c>
      <c r="V223" s="9">
        <v>0</v>
      </c>
      <c r="W223" s="9">
        <v>604685000</v>
      </c>
      <c r="X223" s="9"/>
    </row>
    <row r="224" spans="1:24" ht="30" x14ac:dyDescent="0.25">
      <c r="A224" s="5" t="s">
        <v>3466</v>
      </c>
      <c r="B224" s="5" t="s">
        <v>3467</v>
      </c>
      <c r="C224" s="5" t="s">
        <v>2905</v>
      </c>
      <c r="D224" s="5" t="s">
        <v>3468</v>
      </c>
      <c r="E224" s="5" t="s">
        <v>464</v>
      </c>
      <c r="F224" s="5" t="s">
        <v>3469</v>
      </c>
      <c r="G224" s="5" t="s">
        <v>411</v>
      </c>
      <c r="H224" s="6">
        <v>46017</v>
      </c>
      <c r="I224" s="5">
        <v>1353520</v>
      </c>
      <c r="J224" s="6">
        <v>1185226</v>
      </c>
      <c r="K224" s="5" t="s">
        <v>53</v>
      </c>
      <c r="L224" s="8">
        <v>48.95</v>
      </c>
      <c r="M224" s="9">
        <v>58016812.700000003</v>
      </c>
      <c r="N224" s="10">
        <v>0.2</v>
      </c>
      <c r="O224" s="9">
        <v>46413450.159999996</v>
      </c>
      <c r="P224" s="10">
        <v>0.54019599660942119</v>
      </c>
      <c r="Q224" s="9">
        <v>25072359.965262901</v>
      </c>
      <c r="R224" s="9">
        <v>21341090.194737103</v>
      </c>
      <c r="S224" s="10">
        <v>7.2499999999999995E-2</v>
      </c>
      <c r="T224" s="8">
        <v>217.47729235991679</v>
      </c>
      <c r="U224" s="11">
        <v>0</v>
      </c>
      <c r="V224" s="9">
        <v>0</v>
      </c>
      <c r="W224" s="9">
        <v>294360000</v>
      </c>
      <c r="X224" s="9"/>
    </row>
    <row r="225" spans="1:24" x14ac:dyDescent="0.25">
      <c r="A225" s="5" t="s">
        <v>3470</v>
      </c>
      <c r="B225" s="5" t="s">
        <v>3470</v>
      </c>
      <c r="C225" s="5" t="s">
        <v>153</v>
      </c>
      <c r="D225" s="5" t="s">
        <v>3471</v>
      </c>
      <c r="E225" s="5" t="s">
        <v>464</v>
      </c>
      <c r="F225" s="5" t="s">
        <v>229</v>
      </c>
      <c r="G225" s="5" t="s">
        <v>411</v>
      </c>
      <c r="H225" s="6">
        <v>13702</v>
      </c>
      <c r="I225" s="5">
        <v>369000</v>
      </c>
      <c r="J225" s="6">
        <v>309712</v>
      </c>
      <c r="K225" s="5" t="s">
        <v>50</v>
      </c>
      <c r="L225" s="8">
        <v>40.700000000000003</v>
      </c>
      <c r="M225" s="9">
        <v>12605278.4</v>
      </c>
      <c r="N225" s="10">
        <v>0.26</v>
      </c>
      <c r="O225" s="9">
        <v>9327906.0160000008</v>
      </c>
      <c r="P225" s="10">
        <v>0.4987493215371307</v>
      </c>
      <c r="Q225" s="9">
        <v>4652286.7968421206</v>
      </c>
      <c r="R225" s="9">
        <v>4675619.2191578802</v>
      </c>
      <c r="S225" s="10">
        <v>0.09</v>
      </c>
      <c r="T225" s="8">
        <v>140.78949771628666</v>
      </c>
      <c r="U225" s="11">
        <v>0</v>
      </c>
      <c r="V225" s="9">
        <v>0</v>
      </c>
      <c r="W225" s="9">
        <v>51951000</v>
      </c>
      <c r="X225" s="9"/>
    </row>
    <row r="226" spans="1:24" ht="30" x14ac:dyDescent="0.25">
      <c r="A226" s="5" t="s">
        <v>3472</v>
      </c>
      <c r="B226" s="5" t="s">
        <v>3473</v>
      </c>
      <c r="C226" s="5" t="s">
        <v>2893</v>
      </c>
      <c r="D226" s="5" t="s">
        <v>3474</v>
      </c>
      <c r="E226" s="5" t="s">
        <v>464</v>
      </c>
      <c r="F226" s="5" t="s">
        <v>3475</v>
      </c>
      <c r="G226" s="5" t="s">
        <v>411</v>
      </c>
      <c r="H226" s="6">
        <v>60570</v>
      </c>
      <c r="I226" s="5">
        <v>1994051</v>
      </c>
      <c r="J226" s="6">
        <v>1482828</v>
      </c>
      <c r="K226" s="5" t="s">
        <v>53</v>
      </c>
      <c r="L226" s="8">
        <v>53.4</v>
      </c>
      <c r="M226" s="9">
        <v>79183015.200000003</v>
      </c>
      <c r="N226" s="10">
        <v>0.2</v>
      </c>
      <c r="O226" s="9">
        <v>63346412.159999996</v>
      </c>
      <c r="P226" s="10">
        <v>0.54019600231294285</v>
      </c>
      <c r="Q226" s="9">
        <v>34219478.609699994</v>
      </c>
      <c r="R226" s="9">
        <v>29126933.55030001</v>
      </c>
      <c r="S226" s="10">
        <v>7.2499999999999995E-2</v>
      </c>
      <c r="T226" s="8">
        <v>201.47469026135488</v>
      </c>
      <c r="U226" s="11">
        <v>0</v>
      </c>
      <c r="V226" s="9">
        <v>0</v>
      </c>
      <c r="W226" s="9">
        <v>401751000</v>
      </c>
      <c r="X226" s="9"/>
    </row>
    <row r="227" spans="1:24" ht="45" x14ac:dyDescent="0.25">
      <c r="A227" s="5" t="s">
        <v>3476</v>
      </c>
      <c r="B227" s="5" t="s">
        <v>3477</v>
      </c>
      <c r="C227" s="5" t="s">
        <v>3478</v>
      </c>
      <c r="D227" s="5" t="s">
        <v>3479</v>
      </c>
      <c r="E227" s="5" t="s">
        <v>776</v>
      </c>
      <c r="F227" s="5" t="s">
        <v>3480</v>
      </c>
      <c r="G227" s="5" t="s">
        <v>114</v>
      </c>
      <c r="H227" s="6">
        <v>42833</v>
      </c>
      <c r="I227" s="5">
        <v>381983</v>
      </c>
      <c r="J227" s="6">
        <v>381983</v>
      </c>
      <c r="K227" s="5" t="s">
        <v>48</v>
      </c>
      <c r="L227" s="8">
        <v>18</v>
      </c>
      <c r="M227" s="9">
        <v>7975980</v>
      </c>
      <c r="N227" s="10">
        <v>0.15</v>
      </c>
      <c r="O227" s="9">
        <v>6779583</v>
      </c>
      <c r="P227" s="10">
        <v>0.5292880068315059</v>
      </c>
      <c r="Q227" s="9">
        <v>3588351.9732187614</v>
      </c>
      <c r="R227" s="9">
        <v>3191231.0267812386</v>
      </c>
      <c r="S227" s="10">
        <v>7.4999999999999997E-2</v>
      </c>
      <c r="T227" s="8">
        <v>111.39172953704708</v>
      </c>
      <c r="U227" s="11">
        <v>0</v>
      </c>
      <c r="V227" s="9">
        <v>0</v>
      </c>
      <c r="W227" s="9">
        <v>42550000</v>
      </c>
      <c r="X227" s="9"/>
    </row>
    <row r="228" spans="1:24" x14ac:dyDescent="0.25">
      <c r="A228" s="5" t="s">
        <v>3481</v>
      </c>
      <c r="B228" s="5" t="s">
        <v>3482</v>
      </c>
      <c r="C228" s="5" t="s">
        <v>409</v>
      </c>
      <c r="D228" s="5" t="s">
        <v>3483</v>
      </c>
      <c r="E228" s="5" t="s">
        <v>776</v>
      </c>
      <c r="F228" s="5" t="s">
        <v>194</v>
      </c>
      <c r="G228" s="5" t="s">
        <v>411</v>
      </c>
      <c r="H228" s="6">
        <v>26529</v>
      </c>
      <c r="I228" s="5">
        <v>675584</v>
      </c>
      <c r="J228" s="6">
        <v>623525</v>
      </c>
      <c r="K228" s="5" t="s">
        <v>50</v>
      </c>
      <c r="L228" s="8">
        <v>37</v>
      </c>
      <c r="M228" s="9">
        <v>23070425</v>
      </c>
      <c r="N228" s="10">
        <v>0.26</v>
      </c>
      <c r="O228" s="9">
        <v>17072114.5</v>
      </c>
      <c r="P228" s="10">
        <v>0.49461795969621858</v>
      </c>
      <c r="Q228" s="9">
        <v>8444174.4416902289</v>
      </c>
      <c r="R228" s="9">
        <v>8627940.0583097711</v>
      </c>
      <c r="S228" s="10">
        <v>0.09</v>
      </c>
      <c r="T228" s="8">
        <v>141.90093407760745</v>
      </c>
      <c r="U228" s="11">
        <v>0</v>
      </c>
      <c r="V228" s="9">
        <v>0</v>
      </c>
      <c r="W228" s="9">
        <v>95866000</v>
      </c>
      <c r="X228" s="9"/>
    </row>
    <row r="229" spans="1:24" x14ac:dyDescent="0.25">
      <c r="A229" s="5" t="s">
        <v>3484</v>
      </c>
      <c r="B229" s="5" t="s">
        <v>3485</v>
      </c>
      <c r="C229" s="5" t="s">
        <v>118</v>
      </c>
      <c r="D229" s="5" t="s">
        <v>3486</v>
      </c>
      <c r="E229" s="5" t="s">
        <v>776</v>
      </c>
      <c r="F229" s="5" t="s">
        <v>3092</v>
      </c>
      <c r="G229" s="5" t="s">
        <v>411</v>
      </c>
      <c r="H229" s="6">
        <v>69562</v>
      </c>
      <c r="I229" s="5">
        <v>697556</v>
      </c>
      <c r="J229" s="6">
        <v>531348</v>
      </c>
      <c r="K229" s="5" t="s">
        <v>50</v>
      </c>
      <c r="L229" s="8">
        <v>37</v>
      </c>
      <c r="M229" s="9">
        <v>19659876</v>
      </c>
      <c r="N229" s="10">
        <v>0.26</v>
      </c>
      <c r="O229" s="9">
        <v>14548308.24</v>
      </c>
      <c r="P229" s="10">
        <v>0.49461795814440479</v>
      </c>
      <c r="Q229" s="9">
        <v>7195854.5161242196</v>
      </c>
      <c r="R229" s="9">
        <v>7352453.7238757806</v>
      </c>
      <c r="S229" s="10">
        <v>0.09</v>
      </c>
      <c r="T229" s="8">
        <v>117.11451161668234</v>
      </c>
      <c r="U229" s="11">
        <v>0</v>
      </c>
      <c r="V229" s="9">
        <v>0</v>
      </c>
      <c r="W229" s="9">
        <v>81694000</v>
      </c>
      <c r="X229" s="9"/>
    </row>
    <row r="230" spans="1:24" ht="30" x14ac:dyDescent="0.25">
      <c r="A230" s="5" t="s">
        <v>3487</v>
      </c>
      <c r="B230" s="5" t="s">
        <v>3488</v>
      </c>
      <c r="C230" s="5" t="s">
        <v>2905</v>
      </c>
      <c r="D230" s="5" t="s">
        <v>3489</v>
      </c>
      <c r="E230" s="5" t="s">
        <v>2947</v>
      </c>
      <c r="F230" s="5" t="s">
        <v>3490</v>
      </c>
      <c r="G230" s="5" t="s">
        <v>411</v>
      </c>
      <c r="H230" s="6">
        <v>34242</v>
      </c>
      <c r="I230" s="5">
        <v>1065000</v>
      </c>
      <c r="J230" s="6">
        <v>949990</v>
      </c>
      <c r="K230" s="5" t="s">
        <v>53</v>
      </c>
      <c r="L230" s="8">
        <v>44.5</v>
      </c>
      <c r="M230" s="9">
        <v>42274555</v>
      </c>
      <c r="N230" s="10">
        <v>0.2</v>
      </c>
      <c r="O230" s="9">
        <v>33819644</v>
      </c>
      <c r="P230" s="10">
        <v>0.53587553448987646</v>
      </c>
      <c r="Q230" s="9">
        <v>18123119.804757345</v>
      </c>
      <c r="R230" s="9">
        <v>15696524.195242658</v>
      </c>
      <c r="S230" s="10">
        <v>7.2499999999999995E-2</v>
      </c>
      <c r="T230" s="8">
        <v>203.28993615337751</v>
      </c>
      <c r="U230" s="11">
        <v>0</v>
      </c>
      <c r="V230" s="9">
        <v>0</v>
      </c>
      <c r="W230" s="9">
        <v>216504000</v>
      </c>
      <c r="X230" s="9"/>
    </row>
    <row r="231" spans="1:24" ht="30" x14ac:dyDescent="0.25">
      <c r="A231" s="5" t="s">
        <v>3491</v>
      </c>
      <c r="B231" s="5" t="s">
        <v>3492</v>
      </c>
      <c r="C231" s="5" t="s">
        <v>432</v>
      </c>
      <c r="D231" s="5" t="s">
        <v>3493</v>
      </c>
      <c r="E231" s="5" t="s">
        <v>2947</v>
      </c>
      <c r="F231" s="5" t="s">
        <v>3494</v>
      </c>
      <c r="G231" s="5" t="s">
        <v>411</v>
      </c>
      <c r="H231" s="6">
        <v>26600</v>
      </c>
      <c r="I231" s="5">
        <v>805443</v>
      </c>
      <c r="J231" s="6">
        <v>778287</v>
      </c>
      <c r="K231" s="5" t="s">
        <v>53</v>
      </c>
      <c r="L231" s="8">
        <v>44.5</v>
      </c>
      <c r="M231" s="9">
        <v>34633771.5</v>
      </c>
      <c r="N231" s="10">
        <v>0.2</v>
      </c>
      <c r="O231" s="9">
        <v>27707017.199999999</v>
      </c>
      <c r="P231" s="10">
        <v>0.53587554213267163</v>
      </c>
      <c r="Q231" s="9">
        <v>14847512.862929258</v>
      </c>
      <c r="R231" s="9">
        <v>12859504.337070741</v>
      </c>
      <c r="S231" s="10">
        <v>7.2499999999999995E-2</v>
      </c>
      <c r="T231" s="8">
        <v>220.21728864087075</v>
      </c>
      <c r="U231" s="11">
        <v>0</v>
      </c>
      <c r="V231" s="9">
        <v>0</v>
      </c>
      <c r="W231" s="9">
        <v>177372000</v>
      </c>
      <c r="X231" s="9"/>
    </row>
    <row r="232" spans="1:24" x14ac:dyDescent="0.25">
      <c r="A232" s="5" t="s">
        <v>3495</v>
      </c>
      <c r="B232" s="5" t="s">
        <v>3496</v>
      </c>
      <c r="C232" s="5" t="s">
        <v>409</v>
      </c>
      <c r="D232" s="5" t="s">
        <v>3497</v>
      </c>
      <c r="E232" s="5" t="s">
        <v>776</v>
      </c>
      <c r="F232" s="5" t="s">
        <v>3498</v>
      </c>
      <c r="G232" s="5" t="s">
        <v>411</v>
      </c>
      <c r="H232" s="6">
        <v>60903</v>
      </c>
      <c r="I232" s="5">
        <v>595500</v>
      </c>
      <c r="J232" s="6">
        <v>465005</v>
      </c>
      <c r="K232" s="5" t="s">
        <v>50</v>
      </c>
      <c r="L232" s="8">
        <v>37</v>
      </c>
      <c r="M232" s="9">
        <v>17205185</v>
      </c>
      <c r="N232" s="10">
        <v>0.26</v>
      </c>
      <c r="O232" s="9">
        <v>12731836.9</v>
      </c>
      <c r="P232" s="10">
        <v>0.49461795822859023</v>
      </c>
      <c r="Q232" s="9">
        <v>6297395.1719774231</v>
      </c>
      <c r="R232" s="9">
        <v>6434441.7280225754</v>
      </c>
      <c r="S232" s="10">
        <v>0.09</v>
      </c>
      <c r="T232" s="8">
        <v>120.05675395134948</v>
      </c>
      <c r="U232" s="11">
        <v>0</v>
      </c>
      <c r="V232" s="9">
        <v>0</v>
      </c>
      <c r="W232" s="9">
        <v>71494000</v>
      </c>
      <c r="X232" s="9"/>
    </row>
    <row r="233" spans="1:24" x14ac:dyDescent="0.25">
      <c r="A233" s="5" t="s">
        <v>3499</v>
      </c>
      <c r="B233" s="5" t="s">
        <v>3500</v>
      </c>
      <c r="C233" s="5" t="s">
        <v>409</v>
      </c>
      <c r="D233" s="5" t="s">
        <v>3501</v>
      </c>
      <c r="E233" s="5" t="s">
        <v>464</v>
      </c>
      <c r="F233" s="5" t="s">
        <v>2974</v>
      </c>
      <c r="G233" s="5" t="s">
        <v>411</v>
      </c>
      <c r="H233" s="6">
        <v>4106</v>
      </c>
      <c r="I233" s="5">
        <v>16836</v>
      </c>
      <c r="J233" s="6">
        <v>16836</v>
      </c>
      <c r="K233" s="5" t="s">
        <v>50</v>
      </c>
      <c r="L233" s="8">
        <v>37</v>
      </c>
      <c r="M233" s="9">
        <v>622932</v>
      </c>
      <c r="N233" s="10">
        <v>0.26</v>
      </c>
      <c r="O233" s="9">
        <v>460969.68</v>
      </c>
      <c r="P233" s="10">
        <v>0.49874937217066079</v>
      </c>
      <c r="Q233" s="9">
        <v>229908.33848971041</v>
      </c>
      <c r="R233" s="9">
        <v>231061.34151028961</v>
      </c>
      <c r="S233" s="10">
        <v>0.09</v>
      </c>
      <c r="T233" s="8">
        <v>152.49157988852565</v>
      </c>
      <c r="U233" s="11">
        <v>0</v>
      </c>
      <c r="V233" s="9">
        <v>0</v>
      </c>
      <c r="W233" s="9">
        <v>2567000</v>
      </c>
      <c r="X233" s="9"/>
    </row>
    <row r="234" spans="1:24" x14ac:dyDescent="0.25">
      <c r="A234" s="5" t="s">
        <v>3502</v>
      </c>
      <c r="B234" s="5" t="s">
        <v>3502</v>
      </c>
      <c r="C234" s="5" t="s">
        <v>153</v>
      </c>
      <c r="D234" s="5" t="s">
        <v>3503</v>
      </c>
      <c r="E234" s="5" t="s">
        <v>776</v>
      </c>
      <c r="F234" s="5" t="s">
        <v>269</v>
      </c>
      <c r="G234" s="5" t="s">
        <v>411</v>
      </c>
      <c r="H234" s="6">
        <v>14538</v>
      </c>
      <c r="I234" s="5">
        <v>161314</v>
      </c>
      <c r="J234" s="6">
        <v>161314</v>
      </c>
      <c r="K234" s="5" t="s">
        <v>48</v>
      </c>
      <c r="L234" s="8">
        <v>28.5</v>
      </c>
      <c r="M234" s="9">
        <v>4597449</v>
      </c>
      <c r="N234" s="10">
        <v>0.23</v>
      </c>
      <c r="O234" s="9">
        <v>3540035.73</v>
      </c>
      <c r="P234" s="10">
        <v>0.47529449776790222</v>
      </c>
      <c r="Q234" s="9">
        <v>1682559.504370779</v>
      </c>
      <c r="R234" s="9">
        <v>1857476.2256292207</v>
      </c>
      <c r="S234" s="10">
        <v>0.1</v>
      </c>
      <c r="T234" s="8">
        <v>115.14662246483384</v>
      </c>
      <c r="U234" s="11">
        <v>0</v>
      </c>
      <c r="V234" s="9">
        <v>0</v>
      </c>
      <c r="W234" s="9">
        <v>18575000</v>
      </c>
      <c r="X234" s="9"/>
    </row>
    <row r="235" spans="1:24" x14ac:dyDescent="0.25">
      <c r="A235" s="5" t="s">
        <v>3504</v>
      </c>
      <c r="B235" s="5" t="s">
        <v>3504</v>
      </c>
      <c r="C235" s="5" t="s">
        <v>153</v>
      </c>
      <c r="D235" s="5" t="s">
        <v>3505</v>
      </c>
      <c r="E235" s="5" t="s">
        <v>776</v>
      </c>
      <c r="F235" s="5" t="s">
        <v>207</v>
      </c>
      <c r="G235" s="5" t="s">
        <v>411</v>
      </c>
      <c r="H235" s="6">
        <v>4530</v>
      </c>
      <c r="I235" s="5">
        <v>91365</v>
      </c>
      <c r="J235" s="6">
        <v>80877</v>
      </c>
      <c r="K235" s="5" t="s">
        <v>50</v>
      </c>
      <c r="L235" s="8">
        <v>37</v>
      </c>
      <c r="M235" s="9">
        <v>2992449</v>
      </c>
      <c r="N235" s="10">
        <v>0.26</v>
      </c>
      <c r="O235" s="9">
        <v>2214412.2599999998</v>
      </c>
      <c r="P235" s="10">
        <v>0.49461795556025706</v>
      </c>
      <c r="Q235" s="9">
        <v>1095288.0648087682</v>
      </c>
      <c r="R235" s="9">
        <v>1119124.1951912316</v>
      </c>
      <c r="S235" s="10">
        <v>0.09</v>
      </c>
      <c r="T235" s="8">
        <v>136.09930804906227</v>
      </c>
      <c r="U235" s="11">
        <v>0</v>
      </c>
      <c r="V235" s="9">
        <v>0</v>
      </c>
      <c r="W235" s="9">
        <v>12435000</v>
      </c>
      <c r="X235" s="9"/>
    </row>
    <row r="236" spans="1:24" x14ac:dyDescent="0.25">
      <c r="A236" s="5" t="s">
        <v>3506</v>
      </c>
      <c r="B236" s="5" t="s">
        <v>3506</v>
      </c>
      <c r="C236" s="5" t="s">
        <v>153</v>
      </c>
      <c r="D236" s="5" t="s">
        <v>3507</v>
      </c>
      <c r="E236" s="5" t="s">
        <v>464</v>
      </c>
      <c r="F236" s="5" t="s">
        <v>193</v>
      </c>
      <c r="G236" s="5" t="s">
        <v>411</v>
      </c>
      <c r="H236" s="6">
        <v>22878</v>
      </c>
      <c r="I236" s="5">
        <v>458692</v>
      </c>
      <c r="J236" s="6">
        <v>400291</v>
      </c>
      <c r="K236" s="5" t="s">
        <v>50</v>
      </c>
      <c r="L236" s="8">
        <v>37</v>
      </c>
      <c r="M236" s="9">
        <v>14810767</v>
      </c>
      <c r="N236" s="10">
        <v>0.26</v>
      </c>
      <c r="O236" s="9">
        <v>10959967.58</v>
      </c>
      <c r="P236" s="10">
        <v>0.4987493289761934</v>
      </c>
      <c r="Q236" s="9">
        <v>5466276.4761258345</v>
      </c>
      <c r="R236" s="9">
        <v>5493691.1038741656</v>
      </c>
      <c r="S236" s="10">
        <v>0.09</v>
      </c>
      <c r="T236" s="8">
        <v>133.07625218069754</v>
      </c>
      <c r="U236" s="11">
        <v>0</v>
      </c>
      <c r="V236" s="9">
        <v>0</v>
      </c>
      <c r="W236" s="9">
        <v>61041000</v>
      </c>
      <c r="X236" s="9"/>
    </row>
    <row r="237" spans="1:24" x14ac:dyDescent="0.25">
      <c r="A237" s="5" t="s">
        <v>3508</v>
      </c>
      <c r="B237" s="5" t="s">
        <v>3509</v>
      </c>
      <c r="C237" s="5" t="s">
        <v>407</v>
      </c>
      <c r="D237" s="5" t="s">
        <v>2785</v>
      </c>
      <c r="E237" s="5" t="s">
        <v>776</v>
      </c>
      <c r="F237" s="5" t="s">
        <v>263</v>
      </c>
      <c r="G237" s="5" t="s">
        <v>109</v>
      </c>
      <c r="H237" s="6">
        <v>32098</v>
      </c>
      <c r="I237" s="5">
        <v>5428</v>
      </c>
      <c r="J237" s="6">
        <v>5428</v>
      </c>
      <c r="K237" s="5" t="s">
        <v>48</v>
      </c>
      <c r="L237" s="8">
        <v>85.5</v>
      </c>
      <c r="M237" s="9">
        <v>464094</v>
      </c>
      <c r="N237" s="10">
        <v>0.05</v>
      </c>
      <c r="O237" s="9">
        <v>440889.3</v>
      </c>
      <c r="P237" s="10">
        <v>0.39950647362386738</v>
      </c>
      <c r="Q237" s="9">
        <v>176138.12950149534</v>
      </c>
      <c r="R237" s="9">
        <v>264751.17049850465</v>
      </c>
      <c r="S237" s="10">
        <v>7.0000000000000007E-2</v>
      </c>
      <c r="T237" s="8">
        <v>696.78695257001959</v>
      </c>
      <c r="U237" s="11"/>
      <c r="V237" s="9">
        <v>0</v>
      </c>
      <c r="W237" s="9">
        <v>3782000</v>
      </c>
      <c r="X237" s="9"/>
    </row>
    <row r="238" spans="1:24" x14ac:dyDescent="0.25">
      <c r="A238" s="5" t="s">
        <v>3510</v>
      </c>
      <c r="B238" s="5" t="s">
        <v>3510</v>
      </c>
      <c r="C238" s="5" t="s">
        <v>153</v>
      </c>
      <c r="D238" s="5" t="s">
        <v>2541</v>
      </c>
      <c r="E238" s="5" t="s">
        <v>464</v>
      </c>
      <c r="F238" s="5" t="s">
        <v>182</v>
      </c>
      <c r="G238" s="5" t="s">
        <v>411</v>
      </c>
      <c r="H238" s="6">
        <v>6628</v>
      </c>
      <c r="I238" s="5">
        <v>141681</v>
      </c>
      <c r="J238" s="6">
        <v>135848</v>
      </c>
      <c r="K238" s="5" t="s">
        <v>53</v>
      </c>
      <c r="L238" s="8">
        <v>44.5</v>
      </c>
      <c r="M238" s="9">
        <v>6045236</v>
      </c>
      <c r="N238" s="10">
        <v>0.2</v>
      </c>
      <c r="O238" s="9">
        <v>4836188.8</v>
      </c>
      <c r="P238" s="10">
        <v>0.54019601147654805</v>
      </c>
      <c r="Q238" s="9">
        <v>2612489.900507553</v>
      </c>
      <c r="R238" s="9">
        <v>2223698.8994924468</v>
      </c>
      <c r="S238" s="10">
        <v>7.2499999999999995E-2</v>
      </c>
      <c r="T238" s="8">
        <v>216.48427776848348</v>
      </c>
      <c r="U238" s="11">
        <v>0</v>
      </c>
      <c r="V238" s="9">
        <v>0</v>
      </c>
      <c r="W238" s="9">
        <v>30672000</v>
      </c>
      <c r="X238" s="9"/>
    </row>
    <row r="239" spans="1:24" x14ac:dyDescent="0.25">
      <c r="A239" s="5" t="s">
        <v>3511</v>
      </c>
      <c r="B239" s="5" t="s">
        <v>3511</v>
      </c>
      <c r="C239" s="5" t="s">
        <v>153</v>
      </c>
      <c r="D239" s="5" t="s">
        <v>3512</v>
      </c>
      <c r="E239" s="5" t="s">
        <v>464</v>
      </c>
      <c r="F239" s="5" t="s">
        <v>3513</v>
      </c>
      <c r="G239" s="5" t="s">
        <v>411</v>
      </c>
      <c r="H239" s="6">
        <v>127481</v>
      </c>
      <c r="I239" s="5">
        <v>2429909</v>
      </c>
      <c r="J239" s="6">
        <v>1900116</v>
      </c>
      <c r="K239" s="5" t="s">
        <v>53</v>
      </c>
      <c r="L239" s="8">
        <v>44.5</v>
      </c>
      <c r="M239" s="9">
        <v>84555162</v>
      </c>
      <c r="N239" s="10">
        <v>0.2</v>
      </c>
      <c r="O239" s="9">
        <v>67644129.599999994</v>
      </c>
      <c r="P239" s="10">
        <v>0.54019599660942108</v>
      </c>
      <c r="Q239" s="9">
        <v>36541088.004048839</v>
      </c>
      <c r="R239" s="9">
        <v>31103041.595951155</v>
      </c>
      <c r="S239" s="10">
        <v>7.2499999999999995E-2</v>
      </c>
      <c r="T239" s="8">
        <v>176.55289572119017</v>
      </c>
      <c r="U239" s="11">
        <v>0</v>
      </c>
      <c r="V239" s="9">
        <v>0</v>
      </c>
      <c r="W239" s="9">
        <v>429007000</v>
      </c>
      <c r="X239" s="9"/>
    </row>
    <row r="240" spans="1:24" x14ac:dyDescent="0.25">
      <c r="A240" s="5" t="s">
        <v>3514</v>
      </c>
      <c r="B240" s="5" t="s">
        <v>3515</v>
      </c>
      <c r="C240" s="5" t="s">
        <v>409</v>
      </c>
      <c r="D240" s="5" t="s">
        <v>3516</v>
      </c>
      <c r="E240" s="5" t="s">
        <v>464</v>
      </c>
      <c r="F240" s="5" t="s">
        <v>3517</v>
      </c>
      <c r="G240" s="5" t="s">
        <v>411</v>
      </c>
      <c r="H240" s="6">
        <v>41564</v>
      </c>
      <c r="I240" s="5">
        <v>1055562</v>
      </c>
      <c r="J240" s="6">
        <v>828538</v>
      </c>
      <c r="K240" s="5" t="s">
        <v>53</v>
      </c>
      <c r="L240" s="8">
        <v>44.5</v>
      </c>
      <c r="M240" s="9">
        <v>36869941</v>
      </c>
      <c r="N240" s="10">
        <v>0.2</v>
      </c>
      <c r="O240" s="9">
        <v>29495952.800000001</v>
      </c>
      <c r="P240" s="10">
        <v>0.54019599660942119</v>
      </c>
      <c r="Q240" s="9">
        <v>15933595.618740449</v>
      </c>
      <c r="R240" s="9">
        <v>13562357.181259552</v>
      </c>
      <c r="S240" s="10">
        <v>7.2499999999999995E-2</v>
      </c>
      <c r="T240" s="8">
        <v>177.22028227956295</v>
      </c>
      <c r="U240" s="11">
        <v>0</v>
      </c>
      <c r="V240" s="9">
        <v>0</v>
      </c>
      <c r="W240" s="9">
        <v>187067000</v>
      </c>
      <c r="X240" s="9"/>
    </row>
    <row r="241" spans="1:24" x14ac:dyDescent="0.25">
      <c r="A241" s="5" t="s">
        <v>3518</v>
      </c>
      <c r="B241" s="5" t="s">
        <v>3518</v>
      </c>
      <c r="C241" s="5" t="s">
        <v>153</v>
      </c>
      <c r="D241" s="5" t="s">
        <v>3519</v>
      </c>
      <c r="E241" s="5" t="s">
        <v>2744</v>
      </c>
      <c r="F241" s="5" t="s">
        <v>213</v>
      </c>
      <c r="G241" s="5" t="s">
        <v>80</v>
      </c>
      <c r="H241" s="6">
        <v>5760</v>
      </c>
      <c r="I241" s="5">
        <v>86400</v>
      </c>
      <c r="J241" s="6">
        <v>8860</v>
      </c>
      <c r="K241" s="5" t="s">
        <v>50</v>
      </c>
      <c r="L241" s="8">
        <v>51.480000000000011</v>
      </c>
      <c r="M241" s="9">
        <v>456112.8000000001</v>
      </c>
      <c r="N241" s="10">
        <v>0.1</v>
      </c>
      <c r="O241" s="9">
        <v>410501.52000000008</v>
      </c>
      <c r="P241" s="10">
        <v>0.5416265466361434</v>
      </c>
      <c r="Q241" s="9">
        <v>222338.52066648781</v>
      </c>
      <c r="R241" s="9">
        <v>188162.99933351227</v>
      </c>
      <c r="S241" s="10">
        <v>7.4999999999999997E-2</v>
      </c>
      <c r="T241" s="8">
        <v>29.037499897146951</v>
      </c>
      <c r="U241" s="11">
        <v>0</v>
      </c>
      <c r="V241" s="9">
        <v>0</v>
      </c>
      <c r="W241" s="9">
        <v>2509000</v>
      </c>
      <c r="X241" s="9"/>
    </row>
    <row r="242" spans="1:24" x14ac:dyDescent="0.25">
      <c r="A242" s="5" t="s">
        <v>3520</v>
      </c>
      <c r="B242" s="5" t="s">
        <v>3520</v>
      </c>
      <c r="C242" s="5" t="s">
        <v>153</v>
      </c>
      <c r="D242" s="5" t="s">
        <v>3521</v>
      </c>
      <c r="E242" s="5" t="s">
        <v>2744</v>
      </c>
      <c r="F242" s="5" t="s">
        <v>3522</v>
      </c>
      <c r="G242" s="5" t="s">
        <v>80</v>
      </c>
      <c r="H242" s="6">
        <v>11520</v>
      </c>
      <c r="I242" s="5">
        <v>96354</v>
      </c>
      <c r="J242" s="6">
        <v>96354</v>
      </c>
      <c r="K242" s="5" t="s">
        <v>48</v>
      </c>
      <c r="L242" s="8">
        <v>41.6</v>
      </c>
      <c r="M242" s="9">
        <v>4008326.4</v>
      </c>
      <c r="N242" s="10">
        <v>0.1</v>
      </c>
      <c r="O242" s="9">
        <v>3607493.76</v>
      </c>
      <c r="P242" s="10">
        <v>0.52905736744660015</v>
      </c>
      <c r="Q242" s="9">
        <v>1908571.1517456367</v>
      </c>
      <c r="R242" s="9">
        <v>1698922.6082543628</v>
      </c>
      <c r="S242" s="10">
        <v>0.08</v>
      </c>
      <c r="T242" s="8">
        <v>220.40115203499116</v>
      </c>
      <c r="U242" s="11">
        <v>0</v>
      </c>
      <c r="V242" s="9">
        <v>0</v>
      </c>
      <c r="W242" s="9">
        <v>21237000</v>
      </c>
      <c r="X242" s="9"/>
    </row>
    <row r="243" spans="1:24" x14ac:dyDescent="0.25">
      <c r="A243" s="5" t="s">
        <v>3523</v>
      </c>
      <c r="B243" s="5" t="s">
        <v>3523</v>
      </c>
      <c r="C243" s="5" t="s">
        <v>3524</v>
      </c>
      <c r="D243" s="5" t="s">
        <v>3525</v>
      </c>
      <c r="E243" s="5" t="s">
        <v>2947</v>
      </c>
      <c r="F243" s="5" t="s">
        <v>195</v>
      </c>
      <c r="G243" s="5" t="s">
        <v>411</v>
      </c>
      <c r="H243" s="6">
        <v>23040</v>
      </c>
      <c r="I243" s="5">
        <v>267496</v>
      </c>
      <c r="J243" s="6">
        <v>244832</v>
      </c>
      <c r="K243" s="5" t="s">
        <v>50</v>
      </c>
      <c r="L243" s="8">
        <v>37</v>
      </c>
      <c r="M243" s="9">
        <v>9058784</v>
      </c>
      <c r="N243" s="10">
        <v>0.26</v>
      </c>
      <c r="O243" s="9">
        <v>6703500.1600000001</v>
      </c>
      <c r="P243" s="10">
        <v>0.39148278709779766</v>
      </c>
      <c r="Q243" s="9">
        <v>2624304.9259473328</v>
      </c>
      <c r="R243" s="9">
        <v>4079195.2340526674</v>
      </c>
      <c r="S243" s="10">
        <v>0.09</v>
      </c>
      <c r="T243" s="8">
        <v>169.43951120567814</v>
      </c>
      <c r="U243" s="11">
        <v>0</v>
      </c>
      <c r="V243" s="9">
        <v>0</v>
      </c>
      <c r="W243" s="9">
        <v>45324000</v>
      </c>
      <c r="X243" s="9"/>
    </row>
    <row r="244" spans="1:24" x14ac:dyDescent="0.25">
      <c r="A244" s="5" t="s">
        <v>3526</v>
      </c>
      <c r="B244" s="5" t="s">
        <v>3526</v>
      </c>
      <c r="C244" s="5" t="s">
        <v>3</v>
      </c>
      <c r="D244" s="5" t="s">
        <v>3527</v>
      </c>
      <c r="E244" s="5" t="s">
        <v>2744</v>
      </c>
      <c r="F244" s="5" t="s">
        <v>302</v>
      </c>
      <c r="G244" s="5" t="s">
        <v>80</v>
      </c>
      <c r="H244" s="6">
        <v>19080</v>
      </c>
      <c r="I244" s="5">
        <v>56286</v>
      </c>
      <c r="J244" s="6">
        <v>56109</v>
      </c>
      <c r="K244" s="5" t="s">
        <v>50</v>
      </c>
      <c r="L244" s="8">
        <v>50.336000000000013</v>
      </c>
      <c r="M244" s="9">
        <v>2824302.6240000008</v>
      </c>
      <c r="N244" s="10">
        <v>0.1</v>
      </c>
      <c r="O244" s="9">
        <v>2541872.3616000009</v>
      </c>
      <c r="P244" s="10">
        <v>0.54162661783092136</v>
      </c>
      <c r="Q244" s="9">
        <v>1376745.7301713054</v>
      </c>
      <c r="R244" s="9">
        <v>1165126.6314286955</v>
      </c>
      <c r="S244" s="10">
        <v>7.4999999999999997E-2</v>
      </c>
      <c r="T244" s="8">
        <v>276.00152351175439</v>
      </c>
      <c r="U244" s="11">
        <v>0</v>
      </c>
      <c r="V244" s="9">
        <v>0</v>
      </c>
      <c r="W244" s="9">
        <v>15535000</v>
      </c>
      <c r="X244" s="9"/>
    </row>
    <row r="245" spans="1:24" x14ac:dyDescent="0.25">
      <c r="A245" s="5" t="s">
        <v>3528</v>
      </c>
      <c r="B245" s="5" t="s">
        <v>3528</v>
      </c>
      <c r="C245" s="5" t="s">
        <v>4</v>
      </c>
      <c r="D245" s="5" t="s">
        <v>3529</v>
      </c>
      <c r="E245" s="5" t="s">
        <v>2744</v>
      </c>
      <c r="F245" s="5" t="s">
        <v>257</v>
      </c>
      <c r="G245" s="5" t="s">
        <v>88</v>
      </c>
      <c r="H245" s="6">
        <v>11556</v>
      </c>
      <c r="I245" s="5">
        <v>11520</v>
      </c>
      <c r="J245" s="6">
        <v>11520</v>
      </c>
      <c r="K245" s="5" t="s">
        <v>50</v>
      </c>
      <c r="L245" s="8">
        <v>30.4</v>
      </c>
      <c r="M245" s="9">
        <v>350208</v>
      </c>
      <c r="N245" s="10">
        <v>0.2</v>
      </c>
      <c r="O245" s="9">
        <v>280166.40000000002</v>
      </c>
      <c r="P245" s="10">
        <v>0.51738032263347811</v>
      </c>
      <c r="Q245" s="9">
        <v>144952.58242306008</v>
      </c>
      <c r="R245" s="9">
        <v>135213.81757693994</v>
      </c>
      <c r="S245" s="10">
        <v>8.5000000000000006E-2</v>
      </c>
      <c r="T245" s="8">
        <v>138.0860065123978</v>
      </c>
      <c r="U245" s="11">
        <v>0</v>
      </c>
      <c r="V245" s="9">
        <v>0</v>
      </c>
      <c r="W245" s="9">
        <v>1591000</v>
      </c>
      <c r="X245" s="9"/>
    </row>
    <row r="246" spans="1:24" x14ac:dyDescent="0.25">
      <c r="A246" s="5" t="s">
        <v>3530</v>
      </c>
      <c r="B246" s="5" t="s">
        <v>3530</v>
      </c>
      <c r="C246" s="5" t="s">
        <v>4</v>
      </c>
      <c r="D246" s="5" t="s">
        <v>3529</v>
      </c>
      <c r="E246" s="5" t="s">
        <v>2744</v>
      </c>
      <c r="F246" s="5" t="s">
        <v>257</v>
      </c>
      <c r="G246" s="5" t="s">
        <v>80</v>
      </c>
      <c r="H246" s="6">
        <v>11556</v>
      </c>
      <c r="I246" s="5">
        <v>20211</v>
      </c>
      <c r="J246" s="6">
        <v>20211</v>
      </c>
      <c r="K246" s="5" t="s">
        <v>48</v>
      </c>
      <c r="L246" s="8">
        <v>41.6</v>
      </c>
      <c r="M246" s="9">
        <v>840777.6</v>
      </c>
      <c r="N246" s="10">
        <v>0.1</v>
      </c>
      <c r="O246" s="9">
        <v>756699.84</v>
      </c>
      <c r="P246" s="10">
        <v>0.52905735670424303</v>
      </c>
      <c r="Q246" s="9">
        <v>400337.61716892361</v>
      </c>
      <c r="R246" s="9">
        <v>356362.22283107636</v>
      </c>
      <c r="S246" s="10">
        <v>0.08</v>
      </c>
      <c r="T246" s="8">
        <v>220.40115706241423</v>
      </c>
      <c r="U246" s="11">
        <v>0</v>
      </c>
      <c r="V246" s="9">
        <v>0</v>
      </c>
      <c r="W246" s="9">
        <v>4455000</v>
      </c>
      <c r="X246" s="9"/>
    </row>
    <row r="247" spans="1:24" x14ac:dyDescent="0.25">
      <c r="A247" s="5" t="s">
        <v>3531</v>
      </c>
      <c r="B247" s="5" t="s">
        <v>3531</v>
      </c>
      <c r="C247" s="5" t="s">
        <v>337</v>
      </c>
      <c r="D247" s="5" t="s">
        <v>3525</v>
      </c>
      <c r="E247" s="5" t="s">
        <v>464</v>
      </c>
      <c r="F247" s="5" t="s">
        <v>267</v>
      </c>
      <c r="G247" s="5" t="s">
        <v>169</v>
      </c>
      <c r="H247" s="6">
        <v>15675</v>
      </c>
      <c r="I247" s="5">
        <v>40500</v>
      </c>
      <c r="J247" s="6">
        <v>39281</v>
      </c>
      <c r="K247" s="5" t="s">
        <v>48</v>
      </c>
      <c r="L247" s="8">
        <v>33</v>
      </c>
      <c r="M247" s="9">
        <v>1296273</v>
      </c>
      <c r="N247" s="10">
        <v>0.05</v>
      </c>
      <c r="O247" s="9">
        <v>1231459.3500000001</v>
      </c>
      <c r="P247" s="10">
        <v>0.53358460310934952</v>
      </c>
      <c r="Q247" s="9">
        <v>657087.7485150476</v>
      </c>
      <c r="R247" s="9">
        <v>574371.60148495249</v>
      </c>
      <c r="S247" s="10">
        <v>7.4999999999999997E-2</v>
      </c>
      <c r="T247" s="8">
        <v>189.09353135307077</v>
      </c>
      <c r="U247" s="11">
        <v>0</v>
      </c>
      <c r="V247" s="9">
        <v>0</v>
      </c>
      <c r="W247" s="9">
        <v>7658000</v>
      </c>
      <c r="X247" s="9"/>
    </row>
    <row r="248" spans="1:24" x14ac:dyDescent="0.25">
      <c r="A248" s="5" t="s">
        <v>3532</v>
      </c>
      <c r="B248" s="5" t="s">
        <v>3533</v>
      </c>
      <c r="C248" s="5" t="s">
        <v>409</v>
      </c>
      <c r="D248" s="5" t="s">
        <v>3534</v>
      </c>
      <c r="E248" s="5" t="s">
        <v>776</v>
      </c>
      <c r="F248" s="5" t="s">
        <v>3535</v>
      </c>
      <c r="G248" s="5" t="s">
        <v>411</v>
      </c>
      <c r="H248" s="6">
        <v>82665</v>
      </c>
      <c r="I248" s="5">
        <v>1174534</v>
      </c>
      <c r="J248" s="6">
        <v>1133073</v>
      </c>
      <c r="K248" s="5" t="s">
        <v>50</v>
      </c>
      <c r="L248" s="8">
        <v>40.700000000000003</v>
      </c>
      <c r="M248" s="9">
        <v>46116071.100000001</v>
      </c>
      <c r="N248" s="10">
        <v>0.26</v>
      </c>
      <c r="O248" s="9">
        <v>34125892.614</v>
      </c>
      <c r="P248" s="10">
        <v>0.49461795900587419</v>
      </c>
      <c r="Q248" s="9">
        <v>16879279.353990316</v>
      </c>
      <c r="R248" s="9">
        <v>17246613.260009684</v>
      </c>
      <c r="S248" s="10">
        <v>0.09</v>
      </c>
      <c r="T248" s="8">
        <v>163.15324734944227</v>
      </c>
      <c r="U248" s="11">
        <v>0</v>
      </c>
      <c r="V248" s="9">
        <v>0</v>
      </c>
      <c r="W248" s="9">
        <v>191629000</v>
      </c>
      <c r="X248" s="9"/>
    </row>
    <row r="249" spans="1:24" x14ac:dyDescent="0.25">
      <c r="A249" s="5" t="s">
        <v>3536</v>
      </c>
      <c r="B249" s="5" t="s">
        <v>3537</v>
      </c>
      <c r="C249" s="5" t="s">
        <v>413</v>
      </c>
      <c r="D249" s="5" t="s">
        <v>3538</v>
      </c>
      <c r="E249" s="5" t="s">
        <v>464</v>
      </c>
      <c r="F249" s="5" t="s">
        <v>353</v>
      </c>
      <c r="G249" s="5" t="s">
        <v>411</v>
      </c>
      <c r="H249" s="6">
        <v>30361</v>
      </c>
      <c r="I249" s="5">
        <v>1495251</v>
      </c>
      <c r="J249" s="6">
        <v>1079515</v>
      </c>
      <c r="K249" s="5" t="s">
        <v>53</v>
      </c>
      <c r="L249" s="8">
        <v>53.4</v>
      </c>
      <c r="M249" s="9">
        <v>57646101</v>
      </c>
      <c r="N249" s="10">
        <v>0.2</v>
      </c>
      <c r="O249" s="9">
        <v>46116880.799999997</v>
      </c>
      <c r="P249" s="10">
        <v>0.54019599720920441</v>
      </c>
      <c r="Q249" s="9">
        <v>24912154.411934011</v>
      </c>
      <c r="R249" s="9">
        <v>21204726.388065983</v>
      </c>
      <c r="S249" s="10">
        <v>7.2499999999999995E-2</v>
      </c>
      <c r="T249" s="8">
        <v>195.60527607938675</v>
      </c>
      <c r="U249" s="11">
        <v>0</v>
      </c>
      <c r="V249" s="9">
        <v>0</v>
      </c>
      <c r="W249" s="9">
        <v>292479000</v>
      </c>
      <c r="X249" s="9"/>
    </row>
    <row r="250" spans="1:24" x14ac:dyDescent="0.25">
      <c r="A250" s="5" t="s">
        <v>3539</v>
      </c>
      <c r="B250" s="5" t="s">
        <v>3540</v>
      </c>
      <c r="C250" s="5" t="s">
        <v>413</v>
      </c>
      <c r="D250" s="5" t="s">
        <v>3541</v>
      </c>
      <c r="E250" s="5" t="s">
        <v>776</v>
      </c>
      <c r="F250" s="5" t="s">
        <v>3542</v>
      </c>
      <c r="G250" s="5" t="s">
        <v>411</v>
      </c>
      <c r="H250" s="6">
        <v>31284</v>
      </c>
      <c r="I250" s="5">
        <v>392575</v>
      </c>
      <c r="J250" s="6">
        <v>390512</v>
      </c>
      <c r="K250" s="5" t="s">
        <v>50</v>
      </c>
      <c r="L250" s="8">
        <v>37</v>
      </c>
      <c r="M250" s="9">
        <v>14448944</v>
      </c>
      <c r="N250" s="10">
        <v>0.26</v>
      </c>
      <c r="O250" s="9">
        <v>10692218.560000001</v>
      </c>
      <c r="P250" s="10">
        <v>0.49461795783253282</v>
      </c>
      <c r="Q250" s="9">
        <v>5288563.3088463042</v>
      </c>
      <c r="R250" s="9">
        <v>5403655.2511536963</v>
      </c>
      <c r="S250" s="10">
        <v>0.09</v>
      </c>
      <c r="T250" s="8">
        <v>152.94049264906766</v>
      </c>
      <c r="U250" s="11">
        <v>0</v>
      </c>
      <c r="V250" s="9">
        <v>0</v>
      </c>
      <c r="W250" s="9">
        <v>60041000</v>
      </c>
      <c r="X250" s="9"/>
    </row>
    <row r="251" spans="1:24" ht="30" x14ac:dyDescent="0.25">
      <c r="A251" s="5" t="s">
        <v>3543</v>
      </c>
      <c r="B251" s="5" t="s">
        <v>3544</v>
      </c>
      <c r="C251" s="5" t="s">
        <v>148</v>
      </c>
      <c r="D251" s="5" t="s">
        <v>3545</v>
      </c>
      <c r="E251" s="5" t="s">
        <v>776</v>
      </c>
      <c r="F251" s="5" t="s">
        <v>3546</v>
      </c>
      <c r="G251" s="5" t="s">
        <v>411</v>
      </c>
      <c r="H251" s="6">
        <v>24108</v>
      </c>
      <c r="I251" s="5">
        <v>627005</v>
      </c>
      <c r="J251" s="6">
        <v>576788</v>
      </c>
      <c r="K251" s="5" t="s">
        <v>50</v>
      </c>
      <c r="L251" s="8">
        <v>37</v>
      </c>
      <c r="M251" s="9">
        <v>21341156</v>
      </c>
      <c r="N251" s="10">
        <v>0.26</v>
      </c>
      <c r="O251" s="9">
        <v>15792455.439999999</v>
      </c>
      <c r="P251" s="10">
        <v>0.49461796300290362</v>
      </c>
      <c r="Q251" s="9">
        <v>7811232.1405469235</v>
      </c>
      <c r="R251" s="9">
        <v>7981223.299453076</v>
      </c>
      <c r="S251" s="10">
        <v>0.09</v>
      </c>
      <c r="T251" s="8">
        <v>141.43469172145672</v>
      </c>
      <c r="U251" s="11">
        <v>0</v>
      </c>
      <c r="V251" s="9">
        <v>0</v>
      </c>
      <c r="W251" s="9">
        <v>88680000</v>
      </c>
      <c r="X251" s="9"/>
    </row>
    <row r="252" spans="1:24" x14ac:dyDescent="0.25">
      <c r="A252" s="5" t="s">
        <v>3547</v>
      </c>
      <c r="B252" s="5" t="s">
        <v>3547</v>
      </c>
      <c r="C252" s="5" t="s">
        <v>153</v>
      </c>
      <c r="D252" s="5" t="s">
        <v>3548</v>
      </c>
      <c r="E252" s="5" t="s">
        <v>776</v>
      </c>
      <c r="F252" s="5" t="s">
        <v>219</v>
      </c>
      <c r="G252" s="5" t="s">
        <v>411</v>
      </c>
      <c r="H252" s="6">
        <v>29700</v>
      </c>
      <c r="I252" s="5">
        <v>290622</v>
      </c>
      <c r="J252" s="6">
        <v>249221</v>
      </c>
      <c r="K252" s="5" t="s">
        <v>50</v>
      </c>
      <c r="L252" s="8">
        <v>37</v>
      </c>
      <c r="M252" s="9">
        <v>9221177</v>
      </c>
      <c r="N252" s="10">
        <v>0.26</v>
      </c>
      <c r="O252" s="9">
        <v>6823670.9800000004</v>
      </c>
      <c r="P252" s="10">
        <v>0.49461795556025706</v>
      </c>
      <c r="Q252" s="9">
        <v>3375110.1895434558</v>
      </c>
      <c r="R252" s="9">
        <v>3448560.7904565446</v>
      </c>
      <c r="S252" s="10">
        <v>0.09</v>
      </c>
      <c r="T252" s="8">
        <v>131.84597902493215</v>
      </c>
      <c r="U252" s="11">
        <v>0</v>
      </c>
      <c r="V252" s="9">
        <v>0</v>
      </c>
      <c r="W252" s="9">
        <v>38317000</v>
      </c>
      <c r="X252" s="9"/>
    </row>
    <row r="253" spans="1:24" x14ac:dyDescent="0.25">
      <c r="A253" s="5" t="s">
        <v>3549</v>
      </c>
      <c r="B253" s="5" t="s">
        <v>3550</v>
      </c>
      <c r="C253" s="5" t="s">
        <v>429</v>
      </c>
      <c r="D253" s="5" t="s">
        <v>3551</v>
      </c>
      <c r="E253" s="5" t="s">
        <v>776</v>
      </c>
      <c r="F253" s="5" t="s">
        <v>1767</v>
      </c>
      <c r="G253" s="5" t="s">
        <v>411</v>
      </c>
      <c r="H253" s="6">
        <v>17550</v>
      </c>
      <c r="I253" s="5">
        <v>112500</v>
      </c>
      <c r="J253" s="6">
        <v>46451.25</v>
      </c>
      <c r="K253" s="5" t="s">
        <v>48</v>
      </c>
      <c r="L253" s="8">
        <v>28.5</v>
      </c>
      <c r="M253" s="9">
        <v>1323860.625</v>
      </c>
      <c r="N253" s="10">
        <v>0.23</v>
      </c>
      <c r="O253" s="9">
        <v>1019372.68125</v>
      </c>
      <c r="P253" s="10">
        <v>0.47529452215155926</v>
      </c>
      <c r="Q253" s="9">
        <v>484502.25142907246</v>
      </c>
      <c r="R253" s="9">
        <v>534870.42982092744</v>
      </c>
      <c r="S253" s="10">
        <v>0.1</v>
      </c>
      <c r="T253" s="8">
        <v>47.544038206304663</v>
      </c>
      <c r="U253" s="11">
        <v>0</v>
      </c>
      <c r="V253" s="9">
        <v>0</v>
      </c>
      <c r="W253" s="9">
        <v>5349000</v>
      </c>
      <c r="X253" s="9"/>
    </row>
    <row r="254" spans="1:24" x14ac:dyDescent="0.25">
      <c r="A254" s="5" t="s">
        <v>3552</v>
      </c>
      <c r="B254" s="5" t="s">
        <v>3552</v>
      </c>
      <c r="C254" s="5" t="s">
        <v>153</v>
      </c>
      <c r="D254" s="5" t="s">
        <v>3553</v>
      </c>
      <c r="E254" s="5" t="s">
        <v>2947</v>
      </c>
      <c r="F254" s="5" t="s">
        <v>278</v>
      </c>
      <c r="G254" s="5" t="s">
        <v>411</v>
      </c>
      <c r="H254" s="6">
        <v>39075</v>
      </c>
      <c r="I254" s="5">
        <v>1087781</v>
      </c>
      <c r="J254" s="6">
        <v>930281</v>
      </c>
      <c r="K254" s="5" t="s">
        <v>50</v>
      </c>
      <c r="L254" s="8">
        <v>37</v>
      </c>
      <c r="M254" s="9">
        <v>34420397</v>
      </c>
      <c r="N254" s="10">
        <v>0.26</v>
      </c>
      <c r="O254" s="9">
        <v>25471093.780000001</v>
      </c>
      <c r="P254" s="10">
        <v>0.49461795659287039</v>
      </c>
      <c r="Q254" s="9">
        <v>12598460.357648972</v>
      </c>
      <c r="R254" s="9">
        <v>12872633.422351029</v>
      </c>
      <c r="S254" s="10">
        <v>0.09</v>
      </c>
      <c r="T254" s="8">
        <v>131.48718376984411</v>
      </c>
      <c r="U254" s="11">
        <v>0</v>
      </c>
      <c r="V254" s="9">
        <v>0</v>
      </c>
      <c r="W254" s="9">
        <v>143029000</v>
      </c>
      <c r="X254" s="9"/>
    </row>
    <row r="255" spans="1:24" x14ac:dyDescent="0.25">
      <c r="A255" s="5" t="s">
        <v>3554</v>
      </c>
      <c r="B255" s="5" t="s">
        <v>3555</v>
      </c>
      <c r="C255" s="5" t="s">
        <v>3556</v>
      </c>
      <c r="D255" s="5" t="s">
        <v>3557</v>
      </c>
      <c r="E255" s="5" t="s">
        <v>2947</v>
      </c>
      <c r="F255" s="5" t="s">
        <v>359</v>
      </c>
      <c r="G255" s="5" t="s">
        <v>411</v>
      </c>
      <c r="H255" s="6">
        <v>27568</v>
      </c>
      <c r="I255" s="5">
        <v>705728</v>
      </c>
      <c r="J255" s="6">
        <v>683127</v>
      </c>
      <c r="K255" s="5" t="s">
        <v>50</v>
      </c>
      <c r="L255" s="8">
        <v>37</v>
      </c>
      <c r="M255" s="9">
        <v>25275699</v>
      </c>
      <c r="N255" s="10">
        <v>0.26</v>
      </c>
      <c r="O255" s="9">
        <v>18704017.260000002</v>
      </c>
      <c r="P255" s="10">
        <v>0.49461795719510482</v>
      </c>
      <c r="Q255" s="9">
        <v>9251342.8084831797</v>
      </c>
      <c r="R255" s="9">
        <v>9452674.4515168183</v>
      </c>
      <c r="S255" s="10">
        <v>0.09</v>
      </c>
      <c r="T255" s="8">
        <v>148.8246408360794</v>
      </c>
      <c r="U255" s="11">
        <v>0</v>
      </c>
      <c r="V255" s="9">
        <v>0</v>
      </c>
      <c r="W255" s="9">
        <v>105030000</v>
      </c>
      <c r="X255" s="9"/>
    </row>
    <row r="256" spans="1:24" x14ac:dyDescent="0.25">
      <c r="A256" s="5" t="s">
        <v>3558</v>
      </c>
      <c r="B256" s="5" t="s">
        <v>3559</v>
      </c>
      <c r="C256" s="5" t="s">
        <v>429</v>
      </c>
      <c r="D256" s="5" t="s">
        <v>3560</v>
      </c>
      <c r="E256" s="5" t="s">
        <v>2947</v>
      </c>
      <c r="F256" s="5" t="s">
        <v>2311</v>
      </c>
      <c r="G256" s="5" t="s">
        <v>411</v>
      </c>
      <c r="H256" s="6">
        <v>46755</v>
      </c>
      <c r="I256" s="5">
        <v>1810145</v>
      </c>
      <c r="J256" s="6">
        <v>1528808</v>
      </c>
      <c r="K256" s="5" t="s">
        <v>53</v>
      </c>
      <c r="L256" s="8">
        <v>48.95</v>
      </c>
      <c r="M256" s="9">
        <v>74835151.600000009</v>
      </c>
      <c r="N256" s="10">
        <v>0.2</v>
      </c>
      <c r="O256" s="9">
        <v>59868121.280000009</v>
      </c>
      <c r="P256" s="10">
        <v>0.53587553404186572</v>
      </c>
      <c r="Q256" s="9">
        <v>32081861.463003188</v>
      </c>
      <c r="R256" s="9">
        <v>27786259.81699682</v>
      </c>
      <c r="S256" s="10">
        <v>7.2499999999999995E-2</v>
      </c>
      <c r="T256" s="8">
        <v>211.72820746211377</v>
      </c>
      <c r="U256" s="11">
        <v>0</v>
      </c>
      <c r="V256" s="9">
        <v>0</v>
      </c>
      <c r="W256" s="9">
        <v>383259000</v>
      </c>
      <c r="X256" s="9"/>
    </row>
    <row r="257" spans="1:24" x14ac:dyDescent="0.25">
      <c r="A257" s="5" t="s">
        <v>3561</v>
      </c>
      <c r="B257" s="5" t="s">
        <v>3561</v>
      </c>
      <c r="C257" s="5" t="s">
        <v>153</v>
      </c>
      <c r="D257" s="5" t="s">
        <v>3562</v>
      </c>
      <c r="E257" s="5" t="s">
        <v>2947</v>
      </c>
      <c r="F257" s="5" t="s">
        <v>220</v>
      </c>
      <c r="G257" s="5" t="s">
        <v>411</v>
      </c>
      <c r="H257" s="6">
        <v>35010</v>
      </c>
      <c r="I257" s="5">
        <v>760895</v>
      </c>
      <c r="J257" s="6">
        <v>656114</v>
      </c>
      <c r="K257" s="5" t="s">
        <v>50</v>
      </c>
      <c r="L257" s="8">
        <v>37</v>
      </c>
      <c r="M257" s="9">
        <v>24276218</v>
      </c>
      <c r="N257" s="10">
        <v>0.26</v>
      </c>
      <c r="O257" s="9">
        <v>17964401.32</v>
      </c>
      <c r="P257" s="10">
        <v>0.49461795556025712</v>
      </c>
      <c r="Q257" s="9">
        <v>8885515.4537623841</v>
      </c>
      <c r="R257" s="9">
        <v>9078885.8662376162</v>
      </c>
      <c r="S257" s="10">
        <v>0.09</v>
      </c>
      <c r="T257" s="8">
        <v>132.57612367654198</v>
      </c>
      <c r="U257" s="11">
        <v>0</v>
      </c>
      <c r="V257" s="9">
        <v>0</v>
      </c>
      <c r="W257" s="9">
        <v>100877000</v>
      </c>
      <c r="X257" s="9"/>
    </row>
    <row r="258" spans="1:24" x14ac:dyDescent="0.25">
      <c r="A258" s="5" t="s">
        <v>3563</v>
      </c>
      <c r="B258" s="5" t="s">
        <v>3564</v>
      </c>
      <c r="C258" s="5" t="s">
        <v>413</v>
      </c>
      <c r="D258" s="5" t="s">
        <v>3565</v>
      </c>
      <c r="E258" s="5" t="s">
        <v>776</v>
      </c>
      <c r="F258" s="5" t="s">
        <v>3566</v>
      </c>
      <c r="G258" s="5" t="s">
        <v>411</v>
      </c>
      <c r="H258" s="6">
        <v>13905</v>
      </c>
      <c r="I258" s="5">
        <v>206000</v>
      </c>
      <c r="J258" s="6">
        <v>210424</v>
      </c>
      <c r="K258" s="5" t="s">
        <v>53</v>
      </c>
      <c r="L258" s="8">
        <v>44.5</v>
      </c>
      <c r="M258" s="9">
        <v>9363868</v>
      </c>
      <c r="N258" s="10">
        <v>0.2</v>
      </c>
      <c r="O258" s="9">
        <v>7491094.4000000004</v>
      </c>
      <c r="P258" s="10">
        <v>0.53587553722491887</v>
      </c>
      <c r="Q258" s="9">
        <v>4014294.2360025807</v>
      </c>
      <c r="R258" s="9">
        <v>3476800.1639974192</v>
      </c>
      <c r="S258" s="10">
        <v>7.2499999999999995E-2</v>
      </c>
      <c r="T258" s="8">
        <v>232.79545791747032</v>
      </c>
      <c r="U258" s="11">
        <v>0</v>
      </c>
      <c r="V258" s="9">
        <v>0</v>
      </c>
      <c r="W258" s="9">
        <v>47956000</v>
      </c>
      <c r="X258" s="9"/>
    </row>
    <row r="259" spans="1:24" x14ac:dyDescent="0.25">
      <c r="A259" s="5" t="s">
        <v>3567</v>
      </c>
      <c r="B259" s="5" t="s">
        <v>3568</v>
      </c>
      <c r="C259" s="5" t="s">
        <v>374</v>
      </c>
      <c r="D259" s="5" t="s">
        <v>3569</v>
      </c>
      <c r="E259" s="5" t="s">
        <v>776</v>
      </c>
      <c r="F259" s="5" t="s">
        <v>359</v>
      </c>
      <c r="G259" s="5" t="s">
        <v>411</v>
      </c>
      <c r="H259" s="6">
        <v>26320</v>
      </c>
      <c r="I259" s="5">
        <v>886592</v>
      </c>
      <c r="J259" s="6">
        <v>793500</v>
      </c>
      <c r="K259" s="5" t="s">
        <v>53</v>
      </c>
      <c r="L259" s="8">
        <v>48.95</v>
      </c>
      <c r="M259" s="9">
        <v>38841825</v>
      </c>
      <c r="N259" s="10">
        <v>0.2</v>
      </c>
      <c r="O259" s="9">
        <v>31073460</v>
      </c>
      <c r="P259" s="10">
        <v>0.53587553357592488</v>
      </c>
      <c r="Q259" s="9">
        <v>16651506.957550161</v>
      </c>
      <c r="R259" s="9">
        <v>14421953.042449839</v>
      </c>
      <c r="S259" s="10">
        <v>7.2499999999999995E-2</v>
      </c>
      <c r="T259" s="8">
        <v>224.36869522924579</v>
      </c>
      <c r="U259" s="11">
        <v>0</v>
      </c>
      <c r="V259" s="9">
        <v>0</v>
      </c>
      <c r="W259" s="9">
        <v>198923000</v>
      </c>
      <c r="X259" s="9"/>
    </row>
    <row r="260" spans="1:24" x14ac:dyDescent="0.25">
      <c r="A260" s="5" t="s">
        <v>3570</v>
      </c>
      <c r="B260" s="5" t="s">
        <v>3570</v>
      </c>
      <c r="C260" s="5" t="s">
        <v>18</v>
      </c>
      <c r="D260" s="5" t="s">
        <v>3571</v>
      </c>
      <c r="E260" s="5" t="s">
        <v>776</v>
      </c>
      <c r="F260" s="5" t="s">
        <v>259</v>
      </c>
      <c r="G260" s="5" t="s">
        <v>114</v>
      </c>
      <c r="H260" s="6">
        <v>26352</v>
      </c>
      <c r="I260" s="5">
        <v>102060</v>
      </c>
      <c r="J260" s="6">
        <v>102060</v>
      </c>
      <c r="K260" s="5" t="s">
        <v>48</v>
      </c>
      <c r="L260" s="8">
        <v>18</v>
      </c>
      <c r="M260" s="9">
        <v>3048480</v>
      </c>
      <c r="N260" s="10">
        <v>0.15</v>
      </c>
      <c r="O260" s="9">
        <v>2591208</v>
      </c>
      <c r="P260" s="10">
        <v>0.52928797978778652</v>
      </c>
      <c r="Q260" s="9">
        <v>1371495.2475299507</v>
      </c>
      <c r="R260" s="9">
        <v>1219712.7524700493</v>
      </c>
      <c r="S260" s="10">
        <v>7.4999999999999997E-2</v>
      </c>
      <c r="T260" s="8">
        <v>159.34584263767056</v>
      </c>
      <c r="U260" s="11">
        <v>0</v>
      </c>
      <c r="V260" s="9">
        <v>0</v>
      </c>
      <c r="W260" s="9">
        <v>16263000</v>
      </c>
      <c r="X260" s="9"/>
    </row>
    <row r="261" spans="1:24" x14ac:dyDescent="0.25">
      <c r="A261" s="5" t="s">
        <v>3572</v>
      </c>
      <c r="B261" s="5" t="s">
        <v>3573</v>
      </c>
      <c r="C261" s="5" t="s">
        <v>413</v>
      </c>
      <c r="D261" s="5" t="s">
        <v>3574</v>
      </c>
      <c r="E261" s="5" t="s">
        <v>776</v>
      </c>
      <c r="F261" s="5" t="s">
        <v>3575</v>
      </c>
      <c r="G261" s="5" t="s">
        <v>411</v>
      </c>
      <c r="H261" s="6">
        <v>33840</v>
      </c>
      <c r="I261" s="5">
        <v>729591</v>
      </c>
      <c r="J261" s="6">
        <v>610760</v>
      </c>
      <c r="K261" s="5" t="s">
        <v>48</v>
      </c>
      <c r="L261" s="8">
        <v>28.5</v>
      </c>
      <c r="M261" s="9">
        <v>17406660</v>
      </c>
      <c r="N261" s="10">
        <v>0.23</v>
      </c>
      <c r="O261" s="9">
        <v>13403128.199999999</v>
      </c>
      <c r="P261" s="10">
        <v>0.47529449776790222</v>
      </c>
      <c r="Q261" s="9">
        <v>6370433.0863378067</v>
      </c>
      <c r="R261" s="9">
        <v>7032695.1136621926</v>
      </c>
      <c r="S261" s="10">
        <v>0.1</v>
      </c>
      <c r="T261" s="8">
        <v>96.392295322477835</v>
      </c>
      <c r="U261" s="11">
        <v>0</v>
      </c>
      <c r="V261" s="9">
        <v>0</v>
      </c>
      <c r="W261" s="9">
        <v>70327000</v>
      </c>
      <c r="X261" s="9"/>
    </row>
    <row r="262" spans="1:24" x14ac:dyDescent="0.25">
      <c r="A262" s="5" t="s">
        <v>3576</v>
      </c>
      <c r="B262" s="5" t="s">
        <v>3576</v>
      </c>
      <c r="C262" s="5" t="s">
        <v>153</v>
      </c>
      <c r="D262" s="5" t="s">
        <v>3577</v>
      </c>
      <c r="E262" s="5" t="s">
        <v>776</v>
      </c>
      <c r="F262" s="5" t="s">
        <v>214</v>
      </c>
      <c r="G262" s="5" t="s">
        <v>411</v>
      </c>
      <c r="H262" s="6">
        <v>60160</v>
      </c>
      <c r="I262" s="5">
        <v>1612954</v>
      </c>
      <c r="J262" s="6">
        <v>1310047</v>
      </c>
      <c r="K262" s="5" t="s">
        <v>48</v>
      </c>
      <c r="L262" s="8">
        <v>28.5</v>
      </c>
      <c r="M262" s="9">
        <v>37336339.5</v>
      </c>
      <c r="N262" s="10">
        <v>0.23</v>
      </c>
      <c r="O262" s="9">
        <v>28748981.414999999</v>
      </c>
      <c r="P262" s="10">
        <v>0.47529449776790222</v>
      </c>
      <c r="Q262" s="9">
        <v>13664232.68298118</v>
      </c>
      <c r="R262" s="9">
        <v>15084748.732018819</v>
      </c>
      <c r="S262" s="10">
        <v>0.1</v>
      </c>
      <c r="T262" s="8">
        <v>93.52249805027806</v>
      </c>
      <c r="U262" s="11">
        <v>0</v>
      </c>
      <c r="V262" s="9">
        <v>0</v>
      </c>
      <c r="W262" s="9">
        <v>150847000</v>
      </c>
      <c r="X262" s="9"/>
    </row>
    <row r="263" spans="1:24" ht="30" x14ac:dyDescent="0.25">
      <c r="A263" s="5" t="s">
        <v>3578</v>
      </c>
      <c r="B263" s="5" t="s">
        <v>3579</v>
      </c>
      <c r="C263" s="5" t="s">
        <v>2905</v>
      </c>
      <c r="D263" s="5" t="s">
        <v>3580</v>
      </c>
      <c r="E263" s="5" t="s">
        <v>776</v>
      </c>
      <c r="F263" s="5" t="s">
        <v>3581</v>
      </c>
      <c r="G263" s="5" t="s">
        <v>411</v>
      </c>
      <c r="H263" s="6">
        <v>17104</v>
      </c>
      <c r="I263" s="5">
        <v>216170</v>
      </c>
      <c r="J263" s="6">
        <v>175352</v>
      </c>
      <c r="K263" s="5" t="s">
        <v>50</v>
      </c>
      <c r="L263" s="8">
        <v>37</v>
      </c>
      <c r="M263" s="9">
        <v>6488024</v>
      </c>
      <c r="N263" s="10">
        <v>0.26</v>
      </c>
      <c r="O263" s="9">
        <v>4801137.76</v>
      </c>
      <c r="P263" s="10">
        <v>0.49461795556025712</v>
      </c>
      <c r="Q263" s="9">
        <v>2374728.9432143518</v>
      </c>
      <c r="R263" s="9">
        <v>2426408.8167856475</v>
      </c>
      <c r="S263" s="10">
        <v>0.09</v>
      </c>
      <c r="T263" s="8">
        <v>124.71711136737278</v>
      </c>
      <c r="U263" s="11">
        <v>0</v>
      </c>
      <c r="V263" s="9">
        <v>0</v>
      </c>
      <c r="W263" s="9">
        <v>26960000</v>
      </c>
      <c r="X263" s="9"/>
    </row>
    <row r="264" spans="1:24" x14ac:dyDescent="0.25">
      <c r="A264" s="5" t="s">
        <v>3582</v>
      </c>
      <c r="B264" s="5" t="s">
        <v>3582</v>
      </c>
      <c r="C264" s="5" t="s">
        <v>153</v>
      </c>
      <c r="D264" s="5" t="s">
        <v>3583</v>
      </c>
      <c r="E264" s="5" t="s">
        <v>776</v>
      </c>
      <c r="F264" s="5" t="s">
        <v>387</v>
      </c>
      <c r="G264" s="5" t="s">
        <v>411</v>
      </c>
      <c r="H264" s="6">
        <v>8597</v>
      </c>
      <c r="I264" s="5">
        <v>48960</v>
      </c>
      <c r="J264" s="6">
        <v>35000</v>
      </c>
      <c r="K264" s="5" t="s">
        <v>50</v>
      </c>
      <c r="L264" s="8">
        <v>37</v>
      </c>
      <c r="M264" s="9">
        <v>1295000</v>
      </c>
      <c r="N264" s="10">
        <v>0.26</v>
      </c>
      <c r="O264" s="9">
        <v>958300</v>
      </c>
      <c r="P264" s="10">
        <v>0.49461798123174622</v>
      </c>
      <c r="Q264" s="9">
        <v>473992.41141438246</v>
      </c>
      <c r="R264" s="9">
        <v>484307.58858561754</v>
      </c>
      <c r="S264" s="10">
        <v>0.09</v>
      </c>
      <c r="T264" s="8">
        <v>109.91003735149272</v>
      </c>
      <c r="U264" s="11">
        <v>0</v>
      </c>
      <c r="V264" s="9">
        <v>0</v>
      </c>
      <c r="W264" s="9">
        <v>5381000</v>
      </c>
      <c r="X264" s="9"/>
    </row>
    <row r="265" spans="1:24" x14ac:dyDescent="0.25">
      <c r="A265" s="5" t="s">
        <v>3584</v>
      </c>
      <c r="B265" s="5" t="s">
        <v>3584</v>
      </c>
      <c r="C265" s="5" t="s">
        <v>3</v>
      </c>
      <c r="D265" s="5" t="s">
        <v>3585</v>
      </c>
      <c r="E265" s="5" t="s">
        <v>776</v>
      </c>
      <c r="F265" s="5" t="s">
        <v>179</v>
      </c>
      <c r="G265" s="5" t="s">
        <v>83</v>
      </c>
      <c r="H265" s="6">
        <v>4297</v>
      </c>
      <c r="I265" s="5">
        <v>12882</v>
      </c>
      <c r="J265" s="6">
        <v>12882</v>
      </c>
      <c r="K265" s="5" t="s">
        <v>48</v>
      </c>
      <c r="L265" s="8">
        <v>48</v>
      </c>
      <c r="M265" s="9">
        <v>618336</v>
      </c>
      <c r="N265" s="10">
        <v>0.05</v>
      </c>
      <c r="O265" s="9">
        <v>587419.19999999995</v>
      </c>
      <c r="P265" s="10">
        <v>0.51685889980802169</v>
      </c>
      <c r="Q265" s="9">
        <v>303612.84143810824</v>
      </c>
      <c r="R265" s="9">
        <v>283806.35856189171</v>
      </c>
      <c r="S265" s="10">
        <v>0.08</v>
      </c>
      <c r="T265" s="8">
        <v>275.39042710942761</v>
      </c>
      <c r="U265" s="11">
        <v>0</v>
      </c>
      <c r="V265" s="9">
        <v>0</v>
      </c>
      <c r="W265" s="9">
        <v>3548000</v>
      </c>
      <c r="X265" s="9"/>
    </row>
    <row r="266" spans="1:24" x14ac:dyDescent="0.25">
      <c r="A266" s="5" t="s">
        <v>3586</v>
      </c>
      <c r="B266" s="5" t="s">
        <v>3587</v>
      </c>
      <c r="C266" s="5" t="s">
        <v>413</v>
      </c>
      <c r="D266" s="5" t="s">
        <v>3588</v>
      </c>
      <c r="E266" s="5" t="s">
        <v>776</v>
      </c>
      <c r="F266" s="5" t="s">
        <v>3589</v>
      </c>
      <c r="G266" s="5" t="s">
        <v>411</v>
      </c>
      <c r="H266" s="6">
        <v>31087</v>
      </c>
      <c r="I266" s="5">
        <v>897321</v>
      </c>
      <c r="J266" s="6">
        <v>803141</v>
      </c>
      <c r="K266" s="5" t="s">
        <v>53</v>
      </c>
      <c r="L266" s="8">
        <v>44.5</v>
      </c>
      <c r="M266" s="9">
        <v>35739774.5</v>
      </c>
      <c r="N266" s="10">
        <v>0.2</v>
      </c>
      <c r="O266" s="9">
        <v>28591819.600000001</v>
      </c>
      <c r="P266" s="10">
        <v>0.53587553357592477</v>
      </c>
      <c r="Q266" s="9">
        <v>15321656.584056586</v>
      </c>
      <c r="R266" s="9">
        <v>13270163.015943415</v>
      </c>
      <c r="S266" s="10">
        <v>7.2499999999999995E-2</v>
      </c>
      <c r="T266" s="8">
        <v>203.98133026463432</v>
      </c>
      <c r="U266" s="11">
        <v>0</v>
      </c>
      <c r="V266" s="9">
        <v>0</v>
      </c>
      <c r="W266" s="9">
        <v>183037000</v>
      </c>
      <c r="X266" s="9"/>
    </row>
    <row r="267" spans="1:24" x14ac:dyDescent="0.25">
      <c r="A267" s="5" t="s">
        <v>3590</v>
      </c>
      <c r="B267" s="5" t="s">
        <v>3591</v>
      </c>
      <c r="C267" s="5" t="s">
        <v>409</v>
      </c>
      <c r="D267" s="5" t="s">
        <v>3592</v>
      </c>
      <c r="E267" s="5" t="s">
        <v>776</v>
      </c>
      <c r="F267" s="5" t="s">
        <v>3593</v>
      </c>
      <c r="G267" s="5" t="s">
        <v>411</v>
      </c>
      <c r="H267" s="6">
        <v>26690</v>
      </c>
      <c r="I267" s="5">
        <v>362495</v>
      </c>
      <c r="J267" s="6">
        <v>234558.13149999999</v>
      </c>
      <c r="K267" s="5" t="s">
        <v>50</v>
      </c>
      <c r="L267" s="8">
        <v>37</v>
      </c>
      <c r="M267" s="9">
        <v>8678650.8654999994</v>
      </c>
      <c r="N267" s="10">
        <v>0.26</v>
      </c>
      <c r="O267" s="9">
        <v>6422201.64047</v>
      </c>
      <c r="P267" s="10">
        <v>0.49461798628156234</v>
      </c>
      <c r="Q267" s="9">
        <v>3176536.4429034176</v>
      </c>
      <c r="R267" s="9">
        <v>3245665.1975665824</v>
      </c>
      <c r="S267" s="10">
        <v>0.09</v>
      </c>
      <c r="T267" s="8">
        <v>99.48536294191284</v>
      </c>
      <c r="U267" s="11">
        <v>0</v>
      </c>
      <c r="V267" s="9">
        <v>0</v>
      </c>
      <c r="W267" s="9">
        <v>36063000</v>
      </c>
      <c r="X267" s="9"/>
    </row>
    <row r="268" spans="1:24" x14ac:dyDescent="0.25">
      <c r="A268" s="5" t="s">
        <v>3594</v>
      </c>
      <c r="B268" s="5" t="s">
        <v>3595</v>
      </c>
      <c r="C268" s="5" t="s">
        <v>3596</v>
      </c>
      <c r="D268" s="5" t="s">
        <v>3597</v>
      </c>
      <c r="E268" s="5" t="s">
        <v>776</v>
      </c>
      <c r="F268" s="5" t="s">
        <v>3598</v>
      </c>
      <c r="G268" s="5" t="s">
        <v>411</v>
      </c>
      <c r="H268" s="6">
        <v>35201</v>
      </c>
      <c r="I268" s="5">
        <v>575462</v>
      </c>
      <c r="J268" s="6">
        <v>574462</v>
      </c>
      <c r="K268" s="5" t="s">
        <v>50</v>
      </c>
      <c r="L268" s="8">
        <v>37</v>
      </c>
      <c r="M268" s="9">
        <v>21255094</v>
      </c>
      <c r="N268" s="10">
        <v>0.26</v>
      </c>
      <c r="O268" s="9">
        <v>15728769.560000001</v>
      </c>
      <c r="P268" s="10">
        <v>0.35164424734458039</v>
      </c>
      <c r="Q268" s="9">
        <v>5530931.3335825466</v>
      </c>
      <c r="R268" s="9">
        <v>10197838.226417452</v>
      </c>
      <c r="S268" s="10">
        <v>0.09</v>
      </c>
      <c r="T268" s="8">
        <v>196.90146982226557</v>
      </c>
      <c r="U268" s="11">
        <v>0</v>
      </c>
      <c r="V268" s="9">
        <v>0</v>
      </c>
      <c r="W268" s="9">
        <v>113309000</v>
      </c>
      <c r="X268" s="9"/>
    </row>
    <row r="269" spans="1:24" x14ac:dyDescent="0.25">
      <c r="A269" s="5" t="s">
        <v>3599</v>
      </c>
      <c r="B269" s="5" t="s">
        <v>3600</v>
      </c>
      <c r="C269" s="5" t="s">
        <v>415</v>
      </c>
      <c r="D269" s="5" t="s">
        <v>3601</v>
      </c>
      <c r="E269" s="5" t="s">
        <v>2744</v>
      </c>
      <c r="F269" s="5" t="s">
        <v>3602</v>
      </c>
      <c r="G269" s="5" t="s">
        <v>411</v>
      </c>
      <c r="H269" s="6">
        <v>15600</v>
      </c>
      <c r="I269" s="5">
        <v>71140</v>
      </c>
      <c r="J269" s="6">
        <v>68847</v>
      </c>
      <c r="K269" s="5" t="s">
        <v>53</v>
      </c>
      <c r="L269" s="8">
        <v>44.5</v>
      </c>
      <c r="M269" s="9">
        <v>3063691.5</v>
      </c>
      <c r="N269" s="10">
        <v>0.2</v>
      </c>
      <c r="O269" s="9">
        <v>2450953.2000000002</v>
      </c>
      <c r="P269" s="10">
        <v>0.54827837450181349</v>
      </c>
      <c r="Q269" s="9">
        <v>1343804.6364760182</v>
      </c>
      <c r="R269" s="9">
        <v>1107148.563523982</v>
      </c>
      <c r="S269" s="10">
        <v>7.2499999999999995E-2</v>
      </c>
      <c r="T269" s="8">
        <v>214.66143757796323</v>
      </c>
      <c r="U269" s="11">
        <v>0</v>
      </c>
      <c r="V269" s="9">
        <v>0</v>
      </c>
      <c r="W269" s="9">
        <v>15271000</v>
      </c>
      <c r="X269" s="9"/>
    </row>
    <row r="270" spans="1:24" x14ac:dyDescent="0.25">
      <c r="A270" s="5" t="s">
        <v>3603</v>
      </c>
      <c r="B270" s="5" t="s">
        <v>3604</v>
      </c>
      <c r="C270" s="5" t="s">
        <v>16</v>
      </c>
      <c r="D270" s="5" t="s">
        <v>3605</v>
      </c>
      <c r="E270" s="5" t="s">
        <v>2744</v>
      </c>
      <c r="F270" s="5" t="s">
        <v>230</v>
      </c>
      <c r="G270" s="5" t="s">
        <v>80</v>
      </c>
      <c r="H270" s="6">
        <v>5850</v>
      </c>
      <c r="I270" s="5">
        <v>43200</v>
      </c>
      <c r="J270" s="6">
        <v>36210</v>
      </c>
      <c r="K270" s="5" t="s">
        <v>53</v>
      </c>
      <c r="L270" s="8">
        <v>41.6</v>
      </c>
      <c r="M270" s="9">
        <v>1506336</v>
      </c>
      <c r="N270" s="10">
        <v>0.1</v>
      </c>
      <c r="O270" s="9">
        <v>1355702.4</v>
      </c>
      <c r="P270" s="10">
        <v>0.55519417565242757</v>
      </c>
      <c r="Q270" s="9">
        <v>752678.07639801758</v>
      </c>
      <c r="R270" s="9">
        <v>603024.32360198232</v>
      </c>
      <c r="S270" s="10">
        <v>7.0000000000000007E-2</v>
      </c>
      <c r="T270" s="8">
        <v>199.41280542393591</v>
      </c>
      <c r="U270" s="11">
        <v>0</v>
      </c>
      <c r="V270" s="9">
        <v>0</v>
      </c>
      <c r="W270" s="9">
        <v>8615000</v>
      </c>
      <c r="X270" s="9"/>
    </row>
    <row r="271" spans="1:24" x14ac:dyDescent="0.25">
      <c r="A271" s="5" t="s">
        <v>3606</v>
      </c>
      <c r="B271" s="5" t="s">
        <v>3607</v>
      </c>
      <c r="C271" s="5" t="s">
        <v>3608</v>
      </c>
      <c r="D271" s="5" t="s">
        <v>3609</v>
      </c>
      <c r="E271" s="5" t="s">
        <v>776</v>
      </c>
      <c r="F271" s="5" t="s">
        <v>3610</v>
      </c>
      <c r="G271" s="5" t="s">
        <v>411</v>
      </c>
      <c r="H271" s="6">
        <v>15276</v>
      </c>
      <c r="I271" s="5">
        <v>1002700</v>
      </c>
      <c r="J271" s="6">
        <v>883012</v>
      </c>
      <c r="K271" s="5" t="s">
        <v>50</v>
      </c>
      <c r="L271" s="8">
        <v>37</v>
      </c>
      <c r="M271" s="9">
        <v>32671444</v>
      </c>
      <c r="N271" s="10">
        <v>0.26</v>
      </c>
      <c r="O271" s="9">
        <v>24176868.559999999</v>
      </c>
      <c r="P271" s="10">
        <v>0.49461795556025712</v>
      </c>
      <c r="Q271" s="9">
        <v>11958313.29899626</v>
      </c>
      <c r="R271" s="9">
        <v>12218555.261003744</v>
      </c>
      <c r="S271" s="10">
        <v>0.09</v>
      </c>
      <c r="T271" s="8">
        <v>135.39615550240731</v>
      </c>
      <c r="U271" s="11">
        <v>0</v>
      </c>
      <c r="V271" s="9">
        <v>0</v>
      </c>
      <c r="W271" s="9">
        <v>135762000</v>
      </c>
      <c r="X271" s="9"/>
    </row>
    <row r="272" spans="1:24" ht="75" x14ac:dyDescent="0.25">
      <c r="A272" s="5" t="s">
        <v>3611</v>
      </c>
      <c r="B272" s="5" t="s">
        <v>3612</v>
      </c>
      <c r="C272" s="5" t="s">
        <v>3613</v>
      </c>
      <c r="D272" s="5" t="s">
        <v>3614</v>
      </c>
      <c r="E272" s="5" t="s">
        <v>464</v>
      </c>
      <c r="F272" s="5" t="s">
        <v>3615</v>
      </c>
      <c r="G272" s="5" t="s">
        <v>411</v>
      </c>
      <c r="H272" s="6">
        <v>1339620</v>
      </c>
      <c r="I272" s="5">
        <v>1778502</v>
      </c>
      <c r="J272" s="6">
        <v>1530233</v>
      </c>
      <c r="K272" s="5" t="s">
        <v>53</v>
      </c>
      <c r="L272" s="8">
        <v>48.95</v>
      </c>
      <c r="M272" s="9">
        <v>74904905.350000009</v>
      </c>
      <c r="N272" s="10">
        <v>0.2</v>
      </c>
      <c r="O272" s="9">
        <v>59923924.280000009</v>
      </c>
      <c r="P272" s="10">
        <v>0.540196007701916</v>
      </c>
      <c r="Q272" s="9">
        <v>32370664.661887921</v>
      </c>
      <c r="R272" s="9">
        <v>27553259.618112091</v>
      </c>
      <c r="S272" s="10">
        <v>7.2499999999999995E-2</v>
      </c>
      <c r="T272" s="8">
        <v>213.68823889420531</v>
      </c>
      <c r="U272" s="11">
        <v>0</v>
      </c>
      <c r="V272" s="9">
        <v>0</v>
      </c>
      <c r="W272" s="9">
        <v>380045000</v>
      </c>
      <c r="X272" s="9"/>
    </row>
    <row r="273" spans="1:24" x14ac:dyDescent="0.25">
      <c r="A273" s="5" t="s">
        <v>3616</v>
      </c>
      <c r="B273" s="5" t="s">
        <v>3616</v>
      </c>
      <c r="C273" s="5" t="s">
        <v>153</v>
      </c>
      <c r="D273" s="5" t="s">
        <v>3617</v>
      </c>
      <c r="E273" s="5" t="s">
        <v>2947</v>
      </c>
      <c r="F273" s="5" t="s">
        <v>69</v>
      </c>
      <c r="G273" s="5" t="s">
        <v>411</v>
      </c>
      <c r="H273" s="6">
        <v>22852</v>
      </c>
      <c r="I273" s="5">
        <v>843070</v>
      </c>
      <c r="J273" s="6">
        <v>755988</v>
      </c>
      <c r="K273" s="5" t="s">
        <v>53</v>
      </c>
      <c r="L273" s="8">
        <v>44.5</v>
      </c>
      <c r="M273" s="9">
        <v>33641466</v>
      </c>
      <c r="N273" s="10">
        <v>0.2</v>
      </c>
      <c r="O273" s="9">
        <v>26913172.800000001</v>
      </c>
      <c r="P273" s="10">
        <v>0.53587553357592488</v>
      </c>
      <c r="Q273" s="9">
        <v>14422110.834421068</v>
      </c>
      <c r="R273" s="9">
        <v>12491061.965578932</v>
      </c>
      <c r="S273" s="10">
        <v>7.2499999999999995E-2</v>
      </c>
      <c r="T273" s="8">
        <v>204.36085956095491</v>
      </c>
      <c r="U273" s="11">
        <v>0</v>
      </c>
      <c r="V273" s="9">
        <v>0</v>
      </c>
      <c r="W273" s="9">
        <v>172291000</v>
      </c>
      <c r="X273" s="9"/>
    </row>
    <row r="274" spans="1:24" x14ac:dyDescent="0.25">
      <c r="A274" s="5" t="s">
        <v>3618</v>
      </c>
      <c r="B274" s="5" t="s">
        <v>3618</v>
      </c>
      <c r="C274" s="5" t="s">
        <v>153</v>
      </c>
      <c r="D274" s="5" t="s">
        <v>3619</v>
      </c>
      <c r="E274" s="5" t="s">
        <v>776</v>
      </c>
      <c r="F274" s="5" t="s">
        <v>237</v>
      </c>
      <c r="G274" s="5" t="s">
        <v>411</v>
      </c>
      <c r="H274" s="6">
        <v>14190</v>
      </c>
      <c r="I274" s="5">
        <v>244961</v>
      </c>
      <c r="J274" s="6">
        <v>244961</v>
      </c>
      <c r="K274" s="5" t="s">
        <v>53</v>
      </c>
      <c r="L274" s="8">
        <v>44.5</v>
      </c>
      <c r="M274" s="9">
        <v>10900764.5</v>
      </c>
      <c r="N274" s="10">
        <v>0.2</v>
      </c>
      <c r="O274" s="9">
        <v>8720611.5999999996</v>
      </c>
      <c r="P274" s="10">
        <v>0.5358755430758908</v>
      </c>
      <c r="Q274" s="9">
        <v>4673162.4771039132</v>
      </c>
      <c r="R274" s="9">
        <v>4047449.1228960864</v>
      </c>
      <c r="S274" s="10">
        <v>7.2499999999999995E-2</v>
      </c>
      <c r="T274" s="8">
        <v>227.9011126413557</v>
      </c>
      <c r="U274" s="11">
        <v>0</v>
      </c>
      <c r="V274" s="9">
        <v>0</v>
      </c>
      <c r="W274" s="9">
        <v>55827000</v>
      </c>
      <c r="X274" s="9"/>
    </row>
    <row r="275" spans="1:24" x14ac:dyDescent="0.25">
      <c r="A275" s="5" t="s">
        <v>3620</v>
      </c>
      <c r="B275" s="5" t="s">
        <v>3620</v>
      </c>
      <c r="C275" s="5" t="s">
        <v>153</v>
      </c>
      <c r="D275" s="5" t="s">
        <v>3621</v>
      </c>
      <c r="E275" s="5" t="s">
        <v>2947</v>
      </c>
      <c r="F275" s="5" t="s">
        <v>3622</v>
      </c>
      <c r="G275" s="5" t="s">
        <v>411</v>
      </c>
      <c r="H275" s="6">
        <v>128080</v>
      </c>
      <c r="I275" s="5">
        <v>4667723</v>
      </c>
      <c r="J275" s="6">
        <v>4003808</v>
      </c>
      <c r="K275" s="5" t="s">
        <v>434</v>
      </c>
      <c r="L275" s="8">
        <v>50</v>
      </c>
      <c r="M275" s="9">
        <v>200190400</v>
      </c>
      <c r="N275" s="10">
        <v>0.1</v>
      </c>
      <c r="O275" s="9">
        <v>180171360</v>
      </c>
      <c r="P275" s="10">
        <v>0.55732051589830689</v>
      </c>
      <c r="Q275" s="9">
        <v>100413195.30529957</v>
      </c>
      <c r="R275" s="9">
        <v>79758164.694700435</v>
      </c>
      <c r="S275" s="10">
        <v>6.5000000000000002E-2</v>
      </c>
      <c r="T275" s="8">
        <v>262.87949983552494</v>
      </c>
      <c r="U275" s="11">
        <v>0</v>
      </c>
      <c r="V275" s="9">
        <v>0</v>
      </c>
      <c r="W275" s="9">
        <v>1227049000</v>
      </c>
      <c r="X275" s="9"/>
    </row>
    <row r="276" spans="1:24" x14ac:dyDescent="0.25">
      <c r="A276" s="5" t="s">
        <v>3623</v>
      </c>
      <c r="B276" s="5" t="s">
        <v>3623</v>
      </c>
      <c r="C276" s="5" t="s">
        <v>18</v>
      </c>
      <c r="D276" s="5" t="s">
        <v>3624</v>
      </c>
      <c r="E276" s="5" t="s">
        <v>776</v>
      </c>
      <c r="F276" s="5" t="s">
        <v>271</v>
      </c>
      <c r="G276" s="5" t="s">
        <v>114</v>
      </c>
      <c r="H276" s="6">
        <v>61584</v>
      </c>
      <c r="I276" s="5">
        <v>290700</v>
      </c>
      <c r="J276" s="6">
        <v>290700</v>
      </c>
      <c r="K276" s="5" t="s">
        <v>48</v>
      </c>
      <c r="L276" s="8">
        <v>19.8</v>
      </c>
      <c r="M276" s="9">
        <v>6865650</v>
      </c>
      <c r="N276" s="10">
        <v>0.15</v>
      </c>
      <c r="O276" s="9">
        <v>5835802.5</v>
      </c>
      <c r="P276" s="10">
        <v>0.5292880068315059</v>
      </c>
      <c r="Q276" s="9">
        <v>3088820.2734873192</v>
      </c>
      <c r="R276" s="9">
        <v>2746982.2265126808</v>
      </c>
      <c r="S276" s="10">
        <v>7.4999999999999997E-2</v>
      </c>
      <c r="T276" s="8">
        <v>125.99391017143358</v>
      </c>
      <c r="U276" s="11">
        <v>0</v>
      </c>
      <c r="V276" s="9">
        <v>0</v>
      </c>
      <c r="W276" s="9">
        <v>36626000</v>
      </c>
      <c r="X276" s="9"/>
    </row>
    <row r="277" spans="1:24" x14ac:dyDescent="0.25">
      <c r="A277" s="5" t="s">
        <v>3625</v>
      </c>
      <c r="B277" s="5" t="s">
        <v>3625</v>
      </c>
      <c r="C277" s="5" t="s">
        <v>153</v>
      </c>
      <c r="D277" s="5" t="s">
        <v>3626</v>
      </c>
      <c r="E277" s="5" t="s">
        <v>776</v>
      </c>
      <c r="F277" s="5" t="s">
        <v>265</v>
      </c>
      <c r="G277" s="5" t="s">
        <v>411</v>
      </c>
      <c r="H277" s="6">
        <v>18592</v>
      </c>
      <c r="I277" s="5">
        <v>532933</v>
      </c>
      <c r="J277" s="6">
        <v>476711</v>
      </c>
      <c r="K277" s="5" t="s">
        <v>53</v>
      </c>
      <c r="L277" s="8">
        <v>44.5</v>
      </c>
      <c r="M277" s="9">
        <v>21213639.5</v>
      </c>
      <c r="N277" s="10">
        <v>0.2</v>
      </c>
      <c r="O277" s="9">
        <v>16970911.600000001</v>
      </c>
      <c r="P277" s="10">
        <v>0.53587553357592488</v>
      </c>
      <c r="Q277" s="9">
        <v>9094296.3089198545</v>
      </c>
      <c r="R277" s="9">
        <v>7876615.291080147</v>
      </c>
      <c r="S277" s="10">
        <v>7.2499999999999995E-2</v>
      </c>
      <c r="T277" s="8">
        <v>203.85858922630044</v>
      </c>
      <c r="U277" s="11">
        <v>0</v>
      </c>
      <c r="V277" s="9">
        <v>0</v>
      </c>
      <c r="W277" s="9">
        <v>108643000</v>
      </c>
      <c r="X277" s="9"/>
    </row>
    <row r="278" spans="1:24" x14ac:dyDescent="0.25">
      <c r="A278" s="5" t="s">
        <v>3627</v>
      </c>
      <c r="B278" s="5" t="s">
        <v>3627</v>
      </c>
      <c r="C278" s="5" t="s">
        <v>153</v>
      </c>
      <c r="D278" s="5" t="s">
        <v>3628</v>
      </c>
      <c r="E278" s="5" t="s">
        <v>776</v>
      </c>
      <c r="F278" s="5" t="s">
        <v>243</v>
      </c>
      <c r="G278" s="5" t="s">
        <v>411</v>
      </c>
      <c r="H278" s="6">
        <v>17662</v>
      </c>
      <c r="I278" s="5">
        <v>187810</v>
      </c>
      <c r="J278" s="6">
        <v>185479</v>
      </c>
      <c r="K278" s="5" t="s">
        <v>48</v>
      </c>
      <c r="L278" s="8">
        <v>28.5</v>
      </c>
      <c r="M278" s="9">
        <v>5286151.5</v>
      </c>
      <c r="N278" s="10">
        <v>0.23</v>
      </c>
      <c r="O278" s="9">
        <v>4070336.6549999998</v>
      </c>
      <c r="P278" s="10">
        <v>0.47529452227495866</v>
      </c>
      <c r="Q278" s="9">
        <v>1934608.7159364785</v>
      </c>
      <c r="R278" s="9">
        <v>2135727.939063522</v>
      </c>
      <c r="S278" s="10">
        <v>0.1</v>
      </c>
      <c r="T278" s="8">
        <v>113.71747718777073</v>
      </c>
      <c r="U278" s="11">
        <v>0</v>
      </c>
      <c r="V278" s="9">
        <v>0</v>
      </c>
      <c r="W278" s="9">
        <v>21357000</v>
      </c>
      <c r="X278" s="9"/>
    </row>
    <row r="279" spans="1:24" ht="30" x14ac:dyDescent="0.25">
      <c r="A279" s="5" t="s">
        <v>3629</v>
      </c>
      <c r="B279" s="5" t="s">
        <v>3630</v>
      </c>
      <c r="C279" s="5" t="s">
        <v>180</v>
      </c>
      <c r="D279" s="5" t="s">
        <v>2797</v>
      </c>
      <c r="E279" s="5" t="s">
        <v>776</v>
      </c>
      <c r="F279" s="5" t="s">
        <v>191</v>
      </c>
      <c r="G279" s="5" t="s">
        <v>411</v>
      </c>
      <c r="H279" s="6">
        <v>322428</v>
      </c>
      <c r="I279" s="5">
        <v>219332</v>
      </c>
      <c r="J279" s="6">
        <v>220641</v>
      </c>
      <c r="K279" s="5" t="s">
        <v>50</v>
      </c>
      <c r="L279" s="8">
        <v>37</v>
      </c>
      <c r="M279" s="9">
        <v>8163717</v>
      </c>
      <c r="N279" s="10">
        <v>0.26</v>
      </c>
      <c r="O279" s="9">
        <v>6041150.5800000001</v>
      </c>
      <c r="P279" s="10">
        <v>0.49461795556025706</v>
      </c>
      <c r="Q279" s="9">
        <v>2988061.549111261</v>
      </c>
      <c r="R279" s="9">
        <v>3053089.030888739</v>
      </c>
      <c r="S279" s="10">
        <v>0.09</v>
      </c>
      <c r="T279" s="8">
        <v>154.66603803512174</v>
      </c>
      <c r="U279" s="11">
        <v>0</v>
      </c>
      <c r="V279" s="9">
        <v>0</v>
      </c>
      <c r="W279" s="9">
        <v>33923000</v>
      </c>
      <c r="X279" s="9"/>
    </row>
    <row r="280" spans="1:24" ht="30" x14ac:dyDescent="0.25">
      <c r="A280" s="5" t="s">
        <v>3631</v>
      </c>
      <c r="B280" s="5" t="s">
        <v>3632</v>
      </c>
      <c r="C280" s="5" t="s">
        <v>3633</v>
      </c>
      <c r="D280" s="5" t="s">
        <v>3634</v>
      </c>
      <c r="E280" s="5" t="s">
        <v>776</v>
      </c>
      <c r="F280" s="5" t="s">
        <v>3635</v>
      </c>
      <c r="G280" s="5" t="s">
        <v>411</v>
      </c>
      <c r="H280" s="6">
        <v>67722</v>
      </c>
      <c r="I280" s="5">
        <v>1078920</v>
      </c>
      <c r="J280" s="6">
        <v>731170</v>
      </c>
      <c r="K280" s="5" t="s">
        <v>50</v>
      </c>
      <c r="L280" s="8">
        <v>37</v>
      </c>
      <c r="M280" s="9">
        <v>27053290</v>
      </c>
      <c r="N280" s="10">
        <v>0.26</v>
      </c>
      <c r="O280" s="9">
        <v>20019434.600000001</v>
      </c>
      <c r="P280" s="10">
        <v>0.45443461209735303</v>
      </c>
      <c r="Q280" s="9">
        <v>9097523.9968593288</v>
      </c>
      <c r="R280" s="9">
        <v>10921910.603140673</v>
      </c>
      <c r="S280" s="10">
        <v>0.09</v>
      </c>
      <c r="T280" s="8">
        <v>112.47781323649444</v>
      </c>
      <c r="U280" s="11">
        <v>0</v>
      </c>
      <c r="V280" s="9">
        <v>0</v>
      </c>
      <c r="W280" s="9">
        <v>121355000</v>
      </c>
      <c r="X280" s="9"/>
    </row>
    <row r="281" spans="1:24" x14ac:dyDescent="0.25">
      <c r="A281" s="5" t="s">
        <v>3636</v>
      </c>
      <c r="B281" s="5" t="s">
        <v>3637</v>
      </c>
      <c r="C281" s="5" t="s">
        <v>409</v>
      </c>
      <c r="D281" s="5" t="s">
        <v>3638</v>
      </c>
      <c r="E281" s="5" t="s">
        <v>2947</v>
      </c>
      <c r="F281" s="5" t="s">
        <v>261</v>
      </c>
      <c r="G281" s="5" t="s">
        <v>411</v>
      </c>
      <c r="H281" s="6">
        <v>58450</v>
      </c>
      <c r="I281" s="5">
        <v>1119467</v>
      </c>
      <c r="J281" s="6">
        <v>1071283</v>
      </c>
      <c r="K281" s="5" t="s">
        <v>50</v>
      </c>
      <c r="L281" s="8">
        <v>37</v>
      </c>
      <c r="M281" s="9">
        <v>39637471</v>
      </c>
      <c r="N281" s="10">
        <v>0.26</v>
      </c>
      <c r="O281" s="9">
        <v>29331728.539999999</v>
      </c>
      <c r="P281" s="10">
        <v>0.49461795556025706</v>
      </c>
      <c r="Q281" s="9">
        <v>14507999.603503244</v>
      </c>
      <c r="R281" s="9">
        <v>14823728.936496755</v>
      </c>
      <c r="S281" s="10">
        <v>0.09</v>
      </c>
      <c r="T281" s="8">
        <v>147.13082144842895</v>
      </c>
      <c r="U281" s="11">
        <v>0</v>
      </c>
      <c r="V281" s="9">
        <v>0</v>
      </c>
      <c r="W281" s="9">
        <v>164708000</v>
      </c>
      <c r="X281" s="9"/>
    </row>
    <row r="282" spans="1:24" x14ac:dyDescent="0.25">
      <c r="A282" s="5" t="s">
        <v>3639</v>
      </c>
      <c r="B282" s="5" t="s">
        <v>3639</v>
      </c>
      <c r="C282" s="5" t="s">
        <v>153</v>
      </c>
      <c r="D282" s="5" t="s">
        <v>3640</v>
      </c>
      <c r="E282" s="5" t="s">
        <v>776</v>
      </c>
      <c r="F282" s="5" t="s">
        <v>430</v>
      </c>
      <c r="G282" s="5" t="s">
        <v>411</v>
      </c>
      <c r="H282" s="6">
        <v>31750</v>
      </c>
      <c r="I282" s="5">
        <v>375000</v>
      </c>
      <c r="J282" s="6">
        <v>288924</v>
      </c>
      <c r="K282" s="5" t="s">
        <v>53</v>
      </c>
      <c r="L282" s="8">
        <v>44.5</v>
      </c>
      <c r="M282" s="9">
        <v>12857118</v>
      </c>
      <c r="N282" s="10">
        <v>0.2</v>
      </c>
      <c r="O282" s="9">
        <v>10285694.4</v>
      </c>
      <c r="P282" s="10">
        <v>0.53587553357592488</v>
      </c>
      <c r="Q282" s="9">
        <v>5511851.9747989029</v>
      </c>
      <c r="R282" s="9">
        <v>4773842.4252010975</v>
      </c>
      <c r="S282" s="10">
        <v>7.2499999999999995E-2</v>
      </c>
      <c r="T282" s="8">
        <v>175.58960644417832</v>
      </c>
      <c r="U282" s="11">
        <v>0</v>
      </c>
      <c r="V282" s="9">
        <v>0</v>
      </c>
      <c r="W282" s="9">
        <v>65846000</v>
      </c>
      <c r="X282" s="9"/>
    </row>
    <row r="283" spans="1:24" x14ac:dyDescent="0.25">
      <c r="A283" s="5" t="s">
        <v>3641</v>
      </c>
      <c r="B283" s="5" t="s">
        <v>3641</v>
      </c>
      <c r="C283" s="5" t="s">
        <v>4</v>
      </c>
      <c r="D283" s="5" t="s">
        <v>3642</v>
      </c>
      <c r="E283" s="5" t="s">
        <v>776</v>
      </c>
      <c r="F283" s="5" t="s">
        <v>192</v>
      </c>
      <c r="G283" s="5" t="s">
        <v>411</v>
      </c>
      <c r="H283" s="6">
        <v>23359</v>
      </c>
      <c r="I283" s="5">
        <v>417536</v>
      </c>
      <c r="J283" s="6">
        <v>310697</v>
      </c>
      <c r="K283" s="5" t="s">
        <v>50</v>
      </c>
      <c r="L283" s="8">
        <v>37</v>
      </c>
      <c r="M283" s="9">
        <v>11495789</v>
      </c>
      <c r="N283" s="10">
        <v>0.26</v>
      </c>
      <c r="O283" s="9">
        <v>8506883.8599999994</v>
      </c>
      <c r="P283" s="10">
        <v>0.49461794706980677</v>
      </c>
      <c r="Q283" s="9">
        <v>4207657.4307944737</v>
      </c>
      <c r="R283" s="9">
        <v>4299226.4292055257</v>
      </c>
      <c r="S283" s="10">
        <v>0.09</v>
      </c>
      <c r="T283" s="8">
        <v>114.40733864080718</v>
      </c>
      <c r="U283" s="11">
        <v>0</v>
      </c>
      <c r="V283" s="9">
        <v>0</v>
      </c>
      <c r="W283" s="9">
        <v>47769000</v>
      </c>
      <c r="X283" s="9"/>
    </row>
    <row r="284" spans="1:24" x14ac:dyDescent="0.25">
      <c r="A284" s="5" t="s">
        <v>3643</v>
      </c>
      <c r="B284" s="5" t="s">
        <v>3644</v>
      </c>
      <c r="C284" s="5" t="s">
        <v>117</v>
      </c>
      <c r="D284" s="5" t="s">
        <v>3645</v>
      </c>
      <c r="E284" s="5" t="s">
        <v>464</v>
      </c>
      <c r="F284" s="5" t="s">
        <v>3646</v>
      </c>
      <c r="G284" s="5" t="s">
        <v>83</v>
      </c>
      <c r="H284" s="6">
        <v>9385</v>
      </c>
      <c r="I284" s="5">
        <v>31500</v>
      </c>
      <c r="J284" s="6">
        <v>31542</v>
      </c>
      <c r="K284" s="5" t="s">
        <v>48</v>
      </c>
      <c r="L284" s="8">
        <v>48</v>
      </c>
      <c r="M284" s="9">
        <v>1514016</v>
      </c>
      <c r="N284" s="10">
        <v>0.05</v>
      </c>
      <c r="O284" s="9">
        <v>1438315.2</v>
      </c>
      <c r="P284" s="10">
        <v>0.5211040094073246</v>
      </c>
      <c r="Q284" s="9">
        <v>749511.817511498</v>
      </c>
      <c r="R284" s="9">
        <v>688803.38248850196</v>
      </c>
      <c r="S284" s="10">
        <v>0.08</v>
      </c>
      <c r="T284" s="8">
        <v>273.33467559067537</v>
      </c>
      <c r="U284" s="11">
        <v>0</v>
      </c>
      <c r="V284" s="9">
        <v>0</v>
      </c>
      <c r="W284" s="9">
        <v>8610000</v>
      </c>
      <c r="X284" s="9"/>
    </row>
    <row r="285" spans="1:24" x14ac:dyDescent="0.25">
      <c r="A285" s="5" t="s">
        <v>3647</v>
      </c>
      <c r="B285" s="5" t="s">
        <v>3647</v>
      </c>
      <c r="C285" s="5" t="s">
        <v>4</v>
      </c>
      <c r="D285" s="5" t="s">
        <v>3648</v>
      </c>
      <c r="E285" s="5" t="s">
        <v>2744</v>
      </c>
      <c r="F285" s="5" t="s">
        <v>249</v>
      </c>
      <c r="G285" s="5" t="s">
        <v>81</v>
      </c>
      <c r="H285" s="6">
        <v>0</v>
      </c>
      <c r="I285" s="5">
        <v>3612</v>
      </c>
      <c r="J285" s="6">
        <v>3612</v>
      </c>
      <c r="K285" s="5" t="s">
        <v>50</v>
      </c>
      <c r="L285" s="8">
        <v>68.64</v>
      </c>
      <c r="M285" s="9">
        <v>247927.67999999999</v>
      </c>
      <c r="N285" s="10">
        <v>0.1</v>
      </c>
      <c r="O285" s="9">
        <v>223134.91200000001</v>
      </c>
      <c r="P285" s="10">
        <v>0.5551940678626287</v>
      </c>
      <c r="Q285" s="9">
        <v>123883.17947544968</v>
      </c>
      <c r="R285" s="9">
        <v>99251.732524550316</v>
      </c>
      <c r="S285" s="10">
        <v>7.0000000000000007E-2</v>
      </c>
      <c r="T285" s="8">
        <v>392.54758948168927</v>
      </c>
      <c r="U285" s="11">
        <v>0</v>
      </c>
      <c r="V285" s="9">
        <v>0</v>
      </c>
      <c r="W285" s="9">
        <v>1418000</v>
      </c>
      <c r="X285" s="9"/>
    </row>
    <row r="286" spans="1:24" x14ac:dyDescent="0.25">
      <c r="A286" s="5" t="s">
        <v>3649</v>
      </c>
      <c r="B286" s="5" t="s">
        <v>3649</v>
      </c>
      <c r="C286" s="5" t="s">
        <v>4</v>
      </c>
      <c r="D286" s="5" t="s">
        <v>3650</v>
      </c>
      <c r="E286" s="5" t="s">
        <v>2744</v>
      </c>
      <c r="F286" s="5" t="s">
        <v>204</v>
      </c>
      <c r="G286" s="5" t="s">
        <v>81</v>
      </c>
      <c r="H286" s="6">
        <v>0</v>
      </c>
      <c r="I286" s="5">
        <v>664</v>
      </c>
      <c r="J286" s="6">
        <v>664</v>
      </c>
      <c r="K286" s="5" t="s">
        <v>50</v>
      </c>
      <c r="L286" s="8">
        <v>75.504000000000005</v>
      </c>
      <c r="M286" s="9">
        <v>50134.656000000003</v>
      </c>
      <c r="N286" s="10">
        <v>0.1</v>
      </c>
      <c r="O286" s="9">
        <v>45121.190399999999</v>
      </c>
      <c r="P286" s="10">
        <v>0.55519462251233032</v>
      </c>
      <c r="Q286" s="9">
        <v>25051.042271434984</v>
      </c>
      <c r="R286" s="9">
        <v>20070.148128565015</v>
      </c>
      <c r="S286" s="10">
        <v>7.0000000000000007E-2</v>
      </c>
      <c r="T286" s="8">
        <v>431.80180999494434</v>
      </c>
      <c r="U286" s="11">
        <v>0</v>
      </c>
      <c r="V286" s="9">
        <v>0</v>
      </c>
      <c r="W286" s="9">
        <v>287000</v>
      </c>
      <c r="X286" s="9"/>
    </row>
    <row r="287" spans="1:24" x14ac:dyDescent="0.25">
      <c r="A287" s="5" t="s">
        <v>3651</v>
      </c>
      <c r="B287" s="5" t="s">
        <v>3651</v>
      </c>
      <c r="C287" s="5" t="s">
        <v>4</v>
      </c>
      <c r="D287" s="5" t="s">
        <v>3650</v>
      </c>
      <c r="E287" s="5" t="s">
        <v>2744</v>
      </c>
      <c r="F287" s="5" t="s">
        <v>204</v>
      </c>
      <c r="G287" s="5" t="s">
        <v>81</v>
      </c>
      <c r="H287" s="6">
        <v>0</v>
      </c>
      <c r="I287" s="5">
        <v>512</v>
      </c>
      <c r="J287" s="6">
        <v>512</v>
      </c>
      <c r="K287" s="5" t="s">
        <v>50</v>
      </c>
      <c r="L287" s="8">
        <v>75.504000000000005</v>
      </c>
      <c r="M287" s="9">
        <v>38658.048000000003</v>
      </c>
      <c r="N287" s="10">
        <v>0.1</v>
      </c>
      <c r="O287" s="9">
        <v>34792.243200000004</v>
      </c>
      <c r="P287" s="10">
        <v>0.55519468912406478</v>
      </c>
      <c r="Q287" s="9">
        <v>19316.46864735286</v>
      </c>
      <c r="R287" s="9">
        <v>15475.774552647144</v>
      </c>
      <c r="S287" s="10">
        <v>7.0000000000000007E-2</v>
      </c>
      <c r="T287" s="8">
        <v>431.80174533055646</v>
      </c>
      <c r="U287" s="11">
        <v>0</v>
      </c>
      <c r="V287" s="9">
        <v>0</v>
      </c>
      <c r="W287" s="9">
        <v>221000</v>
      </c>
      <c r="X287" s="9"/>
    </row>
    <row r="288" spans="1:24" x14ac:dyDescent="0.25">
      <c r="A288" s="5" t="s">
        <v>3652</v>
      </c>
      <c r="B288" s="5" t="s">
        <v>3652</v>
      </c>
      <c r="C288" s="5" t="s">
        <v>4</v>
      </c>
      <c r="D288" s="5" t="s">
        <v>3653</v>
      </c>
      <c r="E288" s="5" t="s">
        <v>2744</v>
      </c>
      <c r="F288" s="5" t="s">
        <v>204</v>
      </c>
      <c r="G288" s="5" t="s">
        <v>81</v>
      </c>
      <c r="H288" s="6">
        <v>0</v>
      </c>
      <c r="I288" s="5">
        <v>3417</v>
      </c>
      <c r="J288" s="6">
        <v>3417</v>
      </c>
      <c r="K288" s="5" t="s">
        <v>50</v>
      </c>
      <c r="L288" s="8">
        <v>68.64</v>
      </c>
      <c r="M288" s="9">
        <v>234542.88</v>
      </c>
      <c r="N288" s="10">
        <v>0.1</v>
      </c>
      <c r="O288" s="9">
        <v>211088.592</v>
      </c>
      <c r="P288" s="10">
        <v>0.55519415991084897</v>
      </c>
      <c r="Q288" s="9">
        <v>117195.15350220396</v>
      </c>
      <c r="R288" s="9">
        <v>93893.438497796044</v>
      </c>
      <c r="S288" s="10">
        <v>7.0000000000000007E-2</v>
      </c>
      <c r="T288" s="8">
        <v>392.54750824781985</v>
      </c>
      <c r="U288" s="11">
        <v>0</v>
      </c>
      <c r="V288" s="9">
        <v>0</v>
      </c>
      <c r="W288" s="9">
        <v>1341000</v>
      </c>
      <c r="X288" s="9"/>
    </row>
    <row r="289" spans="1:24" x14ac:dyDescent="0.25">
      <c r="A289" s="5" t="s">
        <v>3654</v>
      </c>
      <c r="B289" s="5" t="s">
        <v>3654</v>
      </c>
      <c r="C289" s="5" t="s">
        <v>4</v>
      </c>
      <c r="D289" s="5" t="s">
        <v>3653</v>
      </c>
      <c r="E289" s="5" t="s">
        <v>2744</v>
      </c>
      <c r="F289" s="5" t="s">
        <v>204</v>
      </c>
      <c r="G289" s="5" t="s">
        <v>81</v>
      </c>
      <c r="H289" s="6">
        <v>0</v>
      </c>
      <c r="I289" s="5">
        <v>2895</v>
      </c>
      <c r="J289" s="6">
        <v>2895</v>
      </c>
      <c r="K289" s="5" t="s">
        <v>50</v>
      </c>
      <c r="L289" s="8">
        <v>68.64</v>
      </c>
      <c r="M289" s="9">
        <v>198712.8</v>
      </c>
      <c r="N289" s="10">
        <v>0.1</v>
      </c>
      <c r="O289" s="9">
        <v>178841.52</v>
      </c>
      <c r="P289" s="10">
        <v>0.55519415546607032</v>
      </c>
      <c r="Q289" s="9">
        <v>99291.766658668319</v>
      </c>
      <c r="R289" s="9">
        <v>79549.753341331671</v>
      </c>
      <c r="S289" s="10">
        <v>7.0000000000000007E-2</v>
      </c>
      <c r="T289" s="8">
        <v>392.54751217040047</v>
      </c>
      <c r="U289" s="11">
        <v>0</v>
      </c>
      <c r="V289" s="9">
        <v>0</v>
      </c>
      <c r="W289" s="9">
        <v>1136000</v>
      </c>
      <c r="X289" s="9"/>
    </row>
    <row r="290" spans="1:24" x14ac:dyDescent="0.25">
      <c r="A290" s="5" t="s">
        <v>3655</v>
      </c>
      <c r="B290" s="5" t="s">
        <v>3655</v>
      </c>
      <c r="C290" s="5" t="s">
        <v>3</v>
      </c>
      <c r="D290" s="5" t="s">
        <v>3656</v>
      </c>
      <c r="E290" s="5" t="s">
        <v>2744</v>
      </c>
      <c r="F290" s="5" t="s">
        <v>257</v>
      </c>
      <c r="G290" s="5" t="s">
        <v>81</v>
      </c>
      <c r="H290" s="6">
        <v>0</v>
      </c>
      <c r="I290" s="5">
        <v>456</v>
      </c>
      <c r="J290" s="6">
        <v>456</v>
      </c>
      <c r="K290" s="5" t="s">
        <v>50</v>
      </c>
      <c r="L290" s="8">
        <v>82.367999999999995</v>
      </c>
      <c r="M290" s="9">
        <v>37559.807999999997</v>
      </c>
      <c r="N290" s="10">
        <v>0.1</v>
      </c>
      <c r="O290" s="9">
        <v>33803.8272</v>
      </c>
      <c r="P290" s="10">
        <v>0.5551945657843198</v>
      </c>
      <c r="Q290" s="9">
        <v>18767.701164152179</v>
      </c>
      <c r="R290" s="9">
        <v>15036.126035847819</v>
      </c>
      <c r="S290" s="10">
        <v>7.0000000000000007E-2</v>
      </c>
      <c r="T290" s="8">
        <v>471.05658007042041</v>
      </c>
      <c r="U290" s="11">
        <v>0</v>
      </c>
      <c r="V290" s="9">
        <v>0</v>
      </c>
      <c r="W290" s="9">
        <v>215000</v>
      </c>
      <c r="X290" s="9"/>
    </row>
    <row r="291" spans="1:24" x14ac:dyDescent="0.25">
      <c r="A291" s="5" t="s">
        <v>3657</v>
      </c>
      <c r="B291" s="5" t="s">
        <v>3658</v>
      </c>
      <c r="C291" s="5" t="s">
        <v>3659</v>
      </c>
      <c r="D291" s="5" t="s">
        <v>3660</v>
      </c>
      <c r="E291" s="5" t="s">
        <v>776</v>
      </c>
      <c r="F291" s="5" t="s">
        <v>3661</v>
      </c>
      <c r="G291" s="5" t="s">
        <v>411</v>
      </c>
      <c r="H291" s="6">
        <v>24092</v>
      </c>
      <c r="I291" s="5">
        <v>568995</v>
      </c>
      <c r="J291" s="6">
        <v>524387</v>
      </c>
      <c r="K291" s="5" t="s">
        <v>53</v>
      </c>
      <c r="L291" s="8">
        <v>44.5</v>
      </c>
      <c r="M291" s="9">
        <v>23335221.5</v>
      </c>
      <c r="N291" s="10">
        <v>0.2</v>
      </c>
      <c r="O291" s="9">
        <v>18668177.199999999</v>
      </c>
      <c r="P291" s="10">
        <v>0.53587554162727202</v>
      </c>
      <c r="Q291" s="9">
        <v>10003819.568243887</v>
      </c>
      <c r="R291" s="9">
        <v>8664357.6317561101</v>
      </c>
      <c r="S291" s="10">
        <v>7.2499999999999995E-2</v>
      </c>
      <c r="T291" s="8">
        <v>210.03414990934985</v>
      </c>
      <c r="U291" s="11">
        <v>0</v>
      </c>
      <c r="V291" s="9">
        <v>0</v>
      </c>
      <c r="W291" s="9">
        <v>119508000</v>
      </c>
      <c r="X291" s="9"/>
    </row>
    <row r="292" spans="1:24" ht="30" x14ac:dyDescent="0.25">
      <c r="A292" s="5" t="s">
        <v>3662</v>
      </c>
      <c r="B292" s="5" t="s">
        <v>3663</v>
      </c>
      <c r="C292" s="5" t="s">
        <v>432</v>
      </c>
      <c r="D292" s="5" t="s">
        <v>3664</v>
      </c>
      <c r="E292" s="5" t="s">
        <v>464</v>
      </c>
      <c r="F292" s="5" t="s">
        <v>3665</v>
      </c>
      <c r="G292" s="5" t="s">
        <v>411</v>
      </c>
      <c r="H292" s="6">
        <v>68285</v>
      </c>
      <c r="I292" s="5">
        <v>1633867</v>
      </c>
      <c r="J292" s="6">
        <v>1313316</v>
      </c>
      <c r="K292" s="5" t="s">
        <v>53</v>
      </c>
      <c r="L292" s="8">
        <v>48.95</v>
      </c>
      <c r="M292" s="9">
        <v>64286818.200000003</v>
      </c>
      <c r="N292" s="10">
        <v>0.2</v>
      </c>
      <c r="O292" s="9">
        <v>51429454.560000002</v>
      </c>
      <c r="P292" s="10">
        <v>0.54019600140386348</v>
      </c>
      <c r="Q292" s="9">
        <v>27781985.707693696</v>
      </c>
      <c r="R292" s="9">
        <v>23647468.852306303</v>
      </c>
      <c r="S292" s="10">
        <v>7.2499999999999995E-2</v>
      </c>
      <c r="T292" s="8">
        <v>199.63190649529133</v>
      </c>
      <c r="U292" s="11">
        <v>0</v>
      </c>
      <c r="V292" s="9">
        <v>0</v>
      </c>
      <c r="W292" s="9">
        <v>326172000</v>
      </c>
      <c r="X292" s="9"/>
    </row>
    <row r="293" spans="1:24" x14ac:dyDescent="0.25">
      <c r="A293" s="5" t="s">
        <v>3666</v>
      </c>
      <c r="B293" s="5" t="s">
        <v>3666</v>
      </c>
      <c r="C293" s="5" t="s">
        <v>153</v>
      </c>
      <c r="D293" s="5" t="s">
        <v>3667</v>
      </c>
      <c r="E293" s="5" t="s">
        <v>776</v>
      </c>
      <c r="F293" s="5" t="s">
        <v>255</v>
      </c>
      <c r="G293" s="5" t="s">
        <v>411</v>
      </c>
      <c r="H293" s="6">
        <v>15300</v>
      </c>
      <c r="I293" s="5">
        <v>176400</v>
      </c>
      <c r="J293" s="6">
        <v>176400</v>
      </c>
      <c r="K293" s="5" t="s">
        <v>48</v>
      </c>
      <c r="L293" s="8">
        <v>28.5</v>
      </c>
      <c r="M293" s="9">
        <v>5027400</v>
      </c>
      <c r="N293" s="10">
        <v>0.23</v>
      </c>
      <c r="O293" s="9">
        <v>3871098</v>
      </c>
      <c r="P293" s="10">
        <v>0.47529448806242264</v>
      </c>
      <c r="Q293" s="9">
        <v>1839911.5421494681</v>
      </c>
      <c r="R293" s="9">
        <v>2031186.4578505319</v>
      </c>
      <c r="S293" s="10">
        <v>0.1</v>
      </c>
      <c r="T293" s="8">
        <v>115.14662459470136</v>
      </c>
      <c r="U293" s="11">
        <v>0</v>
      </c>
      <c r="V293" s="9">
        <v>0</v>
      </c>
      <c r="W293" s="9">
        <v>20312000</v>
      </c>
      <c r="X293" s="9"/>
    </row>
    <row r="294" spans="1:24" ht="30" x14ac:dyDescent="0.25">
      <c r="A294" s="5" t="s">
        <v>3668</v>
      </c>
      <c r="B294" s="5" t="s">
        <v>3669</v>
      </c>
      <c r="C294" s="5" t="s">
        <v>373</v>
      </c>
      <c r="D294" s="5" t="s">
        <v>3670</v>
      </c>
      <c r="E294" s="5" t="s">
        <v>776</v>
      </c>
      <c r="F294" s="5" t="s">
        <v>3671</v>
      </c>
      <c r="G294" s="5" t="s">
        <v>114</v>
      </c>
      <c r="H294" s="6">
        <v>32215</v>
      </c>
      <c r="I294" s="5">
        <v>451136</v>
      </c>
      <c r="J294" s="6">
        <v>451136</v>
      </c>
      <c r="K294" s="5" t="s">
        <v>48</v>
      </c>
      <c r="L294" s="8">
        <v>18</v>
      </c>
      <c r="M294" s="9">
        <v>7884000</v>
      </c>
      <c r="N294" s="10">
        <v>0.15</v>
      </c>
      <c r="O294" s="9">
        <v>6701400</v>
      </c>
      <c r="P294" s="10">
        <v>0.52928802805213848</v>
      </c>
      <c r="Q294" s="9">
        <v>3546970.7911886005</v>
      </c>
      <c r="R294" s="9">
        <v>3154429.2088113995</v>
      </c>
      <c r="S294" s="10">
        <v>7.4999999999999997E-2</v>
      </c>
      <c r="T294" s="8">
        <v>93.229217170621126</v>
      </c>
      <c r="U294" s="11">
        <v>0</v>
      </c>
      <c r="V294" s="9">
        <v>0</v>
      </c>
      <c r="W294" s="9">
        <v>42059000</v>
      </c>
      <c r="X294" s="9"/>
    </row>
    <row r="295" spans="1:24" x14ac:dyDescent="0.25">
      <c r="A295" s="5" t="s">
        <v>3672</v>
      </c>
      <c r="B295" s="5" t="s">
        <v>3672</v>
      </c>
      <c r="C295" s="5" t="s">
        <v>153</v>
      </c>
      <c r="D295" s="5" t="s">
        <v>3673</v>
      </c>
      <c r="E295" s="5" t="s">
        <v>776</v>
      </c>
      <c r="F295" s="5" t="s">
        <v>364</v>
      </c>
      <c r="G295" s="5" t="s">
        <v>411</v>
      </c>
      <c r="H295" s="6">
        <v>13387</v>
      </c>
      <c r="I295" s="5">
        <v>158016</v>
      </c>
      <c r="J295" s="6">
        <v>142997</v>
      </c>
      <c r="K295" s="5" t="s">
        <v>50</v>
      </c>
      <c r="L295" s="8">
        <v>37</v>
      </c>
      <c r="M295" s="9">
        <v>5290889</v>
      </c>
      <c r="N295" s="10">
        <v>0.26</v>
      </c>
      <c r="O295" s="9">
        <v>3915257.86</v>
      </c>
      <c r="P295" s="10">
        <v>0.49461796637143057</v>
      </c>
      <c r="Q295" s="9">
        <v>1936556.880532959</v>
      </c>
      <c r="R295" s="9">
        <v>1978700.9794670409</v>
      </c>
      <c r="S295" s="10">
        <v>0.09</v>
      </c>
      <c r="T295" s="8">
        <v>139.13506504735392</v>
      </c>
      <c r="U295" s="11">
        <v>0</v>
      </c>
      <c r="V295" s="9">
        <v>0</v>
      </c>
      <c r="W295" s="9">
        <v>21986000</v>
      </c>
      <c r="X295" s="9"/>
    </row>
    <row r="296" spans="1:24" x14ac:dyDescent="0.25">
      <c r="A296" s="5" t="s">
        <v>3674</v>
      </c>
      <c r="B296" s="5" t="s">
        <v>3675</v>
      </c>
      <c r="C296" s="5" t="s">
        <v>3676</v>
      </c>
      <c r="D296" s="5" t="s">
        <v>3677</v>
      </c>
      <c r="E296" s="5" t="s">
        <v>776</v>
      </c>
      <c r="F296" s="5" t="s">
        <v>356</v>
      </c>
      <c r="G296" s="5" t="s">
        <v>114</v>
      </c>
      <c r="H296" s="6">
        <v>34349</v>
      </c>
      <c r="I296" s="5">
        <v>265983</v>
      </c>
      <c r="J296" s="6">
        <v>265983</v>
      </c>
      <c r="K296" s="5" t="s">
        <v>48</v>
      </c>
      <c r="L296" s="8">
        <v>18</v>
      </c>
      <c r="M296" s="9">
        <v>5788170</v>
      </c>
      <c r="N296" s="10">
        <v>0.15</v>
      </c>
      <c r="O296" s="9">
        <v>4919944.5</v>
      </c>
      <c r="P296" s="10">
        <v>0.52928801608372933</v>
      </c>
      <c r="Q296" s="9">
        <v>2604067.6636470556</v>
      </c>
      <c r="R296" s="9">
        <v>2315876.8363529444</v>
      </c>
      <c r="S296" s="10">
        <v>7.4999999999999997E-2</v>
      </c>
      <c r="T296" s="8">
        <v>116.0914713272625</v>
      </c>
      <c r="U296" s="11">
        <v>0</v>
      </c>
      <c r="V296" s="9">
        <v>0</v>
      </c>
      <c r="W296" s="9">
        <v>30878000</v>
      </c>
      <c r="X296" s="9"/>
    </row>
    <row r="297" spans="1:24" x14ac:dyDescent="0.25">
      <c r="A297" s="5" t="s">
        <v>3678</v>
      </c>
      <c r="B297" s="5" t="s">
        <v>3678</v>
      </c>
      <c r="C297" s="5" t="s">
        <v>153</v>
      </c>
      <c r="D297" s="5" t="s">
        <v>3679</v>
      </c>
      <c r="E297" s="5" t="s">
        <v>776</v>
      </c>
      <c r="F297" s="5" t="s">
        <v>346</v>
      </c>
      <c r="G297" s="5" t="s">
        <v>411</v>
      </c>
      <c r="H297" s="6">
        <v>4601</v>
      </c>
      <c r="I297" s="5">
        <v>42800</v>
      </c>
      <c r="J297" s="6">
        <v>41852</v>
      </c>
      <c r="K297" s="5" t="s">
        <v>48</v>
      </c>
      <c r="L297" s="8">
        <v>28.5</v>
      </c>
      <c r="M297" s="9">
        <v>1192782</v>
      </c>
      <c r="N297" s="10">
        <v>0.23</v>
      </c>
      <c r="O297" s="9">
        <v>918442.14</v>
      </c>
      <c r="P297" s="10">
        <v>0.4752944521900116</v>
      </c>
      <c r="Q297" s="9">
        <v>436530.4537995219</v>
      </c>
      <c r="R297" s="9">
        <v>481911.68620047806</v>
      </c>
      <c r="S297" s="10">
        <v>0.1</v>
      </c>
      <c r="T297" s="8">
        <v>112.59618836459768</v>
      </c>
      <c r="U297" s="11">
        <v>0</v>
      </c>
      <c r="V297" s="9">
        <v>0</v>
      </c>
      <c r="W297" s="9">
        <v>4819000</v>
      </c>
      <c r="X297" s="9"/>
    </row>
    <row r="298" spans="1:24" x14ac:dyDescent="0.25">
      <c r="A298" s="5" t="s">
        <v>3680</v>
      </c>
      <c r="B298" s="5" t="s">
        <v>3681</v>
      </c>
      <c r="C298" s="5" t="s">
        <v>409</v>
      </c>
      <c r="D298" s="5" t="s">
        <v>3682</v>
      </c>
      <c r="E298" s="5" t="s">
        <v>776</v>
      </c>
      <c r="F298" s="5" t="s">
        <v>3683</v>
      </c>
      <c r="G298" s="5" t="s">
        <v>411</v>
      </c>
      <c r="H298" s="6">
        <v>78654</v>
      </c>
      <c r="I298" s="5">
        <v>1474784</v>
      </c>
      <c r="J298" s="6">
        <v>1418763</v>
      </c>
      <c r="K298" s="5" t="s">
        <v>50</v>
      </c>
      <c r="L298" s="8">
        <v>37</v>
      </c>
      <c r="M298" s="9">
        <v>52494231</v>
      </c>
      <c r="N298" s="10">
        <v>0.26</v>
      </c>
      <c r="O298" s="9">
        <v>38845730.939999998</v>
      </c>
      <c r="P298" s="10">
        <v>0.4946179573103423</v>
      </c>
      <c r="Q298" s="9">
        <v>19213796.087769963</v>
      </c>
      <c r="R298" s="9">
        <v>19631934.852230035</v>
      </c>
      <c r="S298" s="10">
        <v>0.09</v>
      </c>
      <c r="T298" s="8">
        <v>147.90817466776329</v>
      </c>
      <c r="U298" s="11">
        <v>0</v>
      </c>
      <c r="V298" s="9">
        <v>0</v>
      </c>
      <c r="W298" s="9">
        <v>218133000</v>
      </c>
      <c r="X298" s="9"/>
    </row>
    <row r="299" spans="1:24" x14ac:dyDescent="0.25">
      <c r="A299" s="5" t="s">
        <v>3684</v>
      </c>
      <c r="B299" s="5" t="s">
        <v>3685</v>
      </c>
      <c r="C299" s="5" t="s">
        <v>409</v>
      </c>
      <c r="D299" s="5" t="s">
        <v>3686</v>
      </c>
      <c r="E299" s="5" t="s">
        <v>2947</v>
      </c>
      <c r="F299" s="5" t="s">
        <v>3687</v>
      </c>
      <c r="G299" s="5" t="s">
        <v>411</v>
      </c>
      <c r="H299" s="6">
        <v>78331</v>
      </c>
      <c r="I299" s="5">
        <v>1767367</v>
      </c>
      <c r="J299" s="6">
        <v>1341673</v>
      </c>
      <c r="K299" s="5" t="s">
        <v>50</v>
      </c>
      <c r="L299" s="8">
        <v>37</v>
      </c>
      <c r="M299" s="9">
        <v>49641901</v>
      </c>
      <c r="N299" s="10">
        <v>0.26</v>
      </c>
      <c r="O299" s="9">
        <v>36735006.740000002</v>
      </c>
      <c r="P299" s="10">
        <v>0.49461795444185919</v>
      </c>
      <c r="Q299" s="9">
        <v>18169793.890146714</v>
      </c>
      <c r="R299" s="9">
        <v>18565212.849853288</v>
      </c>
      <c r="S299" s="10">
        <v>0.09</v>
      </c>
      <c r="T299" s="8">
        <v>116.71607695297448</v>
      </c>
      <c r="U299" s="11">
        <v>0</v>
      </c>
      <c r="V299" s="9">
        <v>0</v>
      </c>
      <c r="W299" s="9">
        <v>206280000</v>
      </c>
      <c r="X299" s="9"/>
    </row>
    <row r="300" spans="1:24" x14ac:dyDescent="0.25">
      <c r="A300" s="5" t="s">
        <v>3688</v>
      </c>
      <c r="B300" s="5" t="s">
        <v>3689</v>
      </c>
      <c r="C300" s="5" t="s">
        <v>16</v>
      </c>
      <c r="D300" s="5" t="s">
        <v>3686</v>
      </c>
      <c r="E300" s="5" t="s">
        <v>776</v>
      </c>
      <c r="F300" s="5" t="s">
        <v>342</v>
      </c>
      <c r="G300" s="5" t="s">
        <v>411</v>
      </c>
      <c r="H300" s="6">
        <v>63402</v>
      </c>
      <c r="I300" s="5">
        <v>319508</v>
      </c>
      <c r="J300" s="6">
        <v>346141</v>
      </c>
      <c r="K300" s="5" t="s">
        <v>50</v>
      </c>
      <c r="L300" s="8">
        <v>37</v>
      </c>
      <c r="M300" s="9">
        <v>12807217</v>
      </c>
      <c r="N300" s="10">
        <v>0.26</v>
      </c>
      <c r="O300" s="9">
        <v>9477340.5800000001</v>
      </c>
      <c r="P300" s="10">
        <v>0.49461797440767719</v>
      </c>
      <c r="Q300" s="9">
        <v>4687663.0004512807</v>
      </c>
      <c r="R300" s="9">
        <v>4789677.5795487193</v>
      </c>
      <c r="S300" s="10">
        <v>0.09</v>
      </c>
      <c r="T300" s="8">
        <v>166.56434196565829</v>
      </c>
      <c r="U300" s="11">
        <v>0</v>
      </c>
      <c r="V300" s="9">
        <v>0</v>
      </c>
      <c r="W300" s="9">
        <v>53219000</v>
      </c>
      <c r="X300" s="9"/>
    </row>
    <row r="301" spans="1:24" x14ac:dyDescent="0.25">
      <c r="A301" s="5" t="s">
        <v>3690</v>
      </c>
      <c r="B301" s="5" t="s">
        <v>3690</v>
      </c>
      <c r="C301" s="5" t="s">
        <v>153</v>
      </c>
      <c r="D301" s="5" t="s">
        <v>3691</v>
      </c>
      <c r="E301" s="5" t="s">
        <v>2947</v>
      </c>
      <c r="F301" s="5" t="s">
        <v>244</v>
      </c>
      <c r="G301" s="5" t="s">
        <v>411</v>
      </c>
      <c r="H301" s="6">
        <v>31950</v>
      </c>
      <c r="I301" s="5">
        <v>642010</v>
      </c>
      <c r="J301" s="6">
        <v>567531</v>
      </c>
      <c r="K301" s="5" t="s">
        <v>50</v>
      </c>
      <c r="L301" s="8">
        <v>37</v>
      </c>
      <c r="M301" s="9">
        <v>20998647</v>
      </c>
      <c r="N301" s="10">
        <v>0.26</v>
      </c>
      <c r="O301" s="9">
        <v>15538998.779999999</v>
      </c>
      <c r="P301" s="10">
        <v>0.49461795981210799</v>
      </c>
      <c r="Q301" s="9">
        <v>7685867.874086435</v>
      </c>
      <c r="R301" s="9">
        <v>7853130.9059135644</v>
      </c>
      <c r="S301" s="10">
        <v>0.09</v>
      </c>
      <c r="T301" s="8">
        <v>135.91222888382779</v>
      </c>
      <c r="U301" s="11">
        <v>0</v>
      </c>
      <c r="V301" s="9">
        <v>0</v>
      </c>
      <c r="W301" s="9">
        <v>87257000</v>
      </c>
      <c r="X301" s="9"/>
    </row>
    <row r="302" spans="1:24" x14ac:dyDescent="0.25">
      <c r="A302" s="5" t="s">
        <v>3692</v>
      </c>
      <c r="B302" s="5" t="s">
        <v>3692</v>
      </c>
      <c r="C302" s="5" t="s">
        <v>153</v>
      </c>
      <c r="D302" s="5" t="s">
        <v>3693</v>
      </c>
      <c r="E302" s="5" t="s">
        <v>464</v>
      </c>
      <c r="F302" s="5" t="s">
        <v>240</v>
      </c>
      <c r="G302" s="5" t="s">
        <v>411</v>
      </c>
      <c r="H302" s="6">
        <v>2480</v>
      </c>
      <c r="I302" s="5">
        <v>16800</v>
      </c>
      <c r="J302" s="6">
        <v>17500</v>
      </c>
      <c r="K302" s="5" t="s">
        <v>48</v>
      </c>
      <c r="L302" s="8">
        <v>28.5</v>
      </c>
      <c r="M302" s="9">
        <v>498750</v>
      </c>
      <c r="N302" s="10">
        <v>0.23</v>
      </c>
      <c r="O302" s="9">
        <v>384037.5</v>
      </c>
      <c r="P302" s="10">
        <v>0.47930464585060062</v>
      </c>
      <c r="Q302" s="9">
        <v>184070.95793085004</v>
      </c>
      <c r="R302" s="9">
        <v>199966.54206914996</v>
      </c>
      <c r="S302" s="10">
        <v>0.1</v>
      </c>
      <c r="T302" s="8">
        <v>119.02770361258924</v>
      </c>
      <c r="U302" s="11">
        <v>0</v>
      </c>
      <c r="V302" s="9">
        <v>0</v>
      </c>
      <c r="W302" s="9">
        <v>2000000</v>
      </c>
      <c r="X302" s="9"/>
    </row>
    <row r="303" spans="1:24" x14ac:dyDescent="0.25">
      <c r="A303" s="5" t="s">
        <v>3694</v>
      </c>
      <c r="B303" s="5" t="s">
        <v>3695</v>
      </c>
      <c r="C303" s="5" t="s">
        <v>106</v>
      </c>
      <c r="D303" s="5" t="s">
        <v>3696</v>
      </c>
      <c r="E303" s="5" t="s">
        <v>464</v>
      </c>
      <c r="F303" s="5" t="s">
        <v>2144</v>
      </c>
      <c r="G303" s="5" t="s">
        <v>114</v>
      </c>
      <c r="H303" s="6">
        <v>22320</v>
      </c>
      <c r="I303" s="5">
        <v>265983</v>
      </c>
      <c r="J303" s="6">
        <v>265983</v>
      </c>
      <c r="K303" s="5" t="s">
        <v>48</v>
      </c>
      <c r="L303" s="8">
        <v>18</v>
      </c>
      <c r="M303" s="9">
        <v>5262570</v>
      </c>
      <c r="N303" s="10">
        <v>0.15</v>
      </c>
      <c r="O303" s="9">
        <v>4473184.5</v>
      </c>
      <c r="P303" s="10">
        <v>0.53358463663551592</v>
      </c>
      <c r="Q303" s="9">
        <v>2386822.5260361219</v>
      </c>
      <c r="R303" s="9">
        <v>2086361.9739638779</v>
      </c>
      <c r="S303" s="10">
        <v>7.4999999999999997E-2</v>
      </c>
      <c r="T303" s="8">
        <v>104.58623164958551</v>
      </c>
      <c r="U303" s="11">
        <v>0</v>
      </c>
      <c r="V303" s="9">
        <v>0</v>
      </c>
      <c r="W303" s="9">
        <v>27818000</v>
      </c>
      <c r="X303" s="9"/>
    </row>
    <row r="304" spans="1:24" x14ac:dyDescent="0.25">
      <c r="A304" s="5" t="s">
        <v>3697</v>
      </c>
      <c r="B304" s="5" t="s">
        <v>3697</v>
      </c>
      <c r="C304" s="5" t="s">
        <v>4</v>
      </c>
      <c r="D304" s="5" t="s">
        <v>3698</v>
      </c>
      <c r="E304" s="5" t="s">
        <v>464</v>
      </c>
      <c r="F304" s="5" t="s">
        <v>286</v>
      </c>
      <c r="G304" s="5" t="s">
        <v>81</v>
      </c>
      <c r="H304" s="6">
        <v>0</v>
      </c>
      <c r="I304" s="5">
        <v>600</v>
      </c>
      <c r="J304" s="6">
        <v>600</v>
      </c>
      <c r="K304" s="5" t="s">
        <v>48</v>
      </c>
      <c r="L304" s="8">
        <v>75.504000000000005</v>
      </c>
      <c r="M304" s="9">
        <v>45302.400000000001</v>
      </c>
      <c r="N304" s="10">
        <v>0.1</v>
      </c>
      <c r="O304" s="9">
        <v>40772.160000000003</v>
      </c>
      <c r="P304" s="10">
        <v>0.53358556378736899</v>
      </c>
      <c r="Q304" s="9">
        <v>21755.435980428814</v>
      </c>
      <c r="R304" s="9">
        <v>19016.724019571186</v>
      </c>
      <c r="S304" s="10">
        <v>7.4999999999999997E-2</v>
      </c>
      <c r="T304" s="8">
        <v>422.59386710158191</v>
      </c>
      <c r="U304" s="11">
        <v>0</v>
      </c>
      <c r="V304" s="9">
        <v>0</v>
      </c>
      <c r="W304" s="9">
        <v>254000</v>
      </c>
      <c r="X304" s="9"/>
    </row>
    <row r="305" spans="1:24" x14ac:dyDescent="0.25">
      <c r="A305" s="5" t="s">
        <v>3699</v>
      </c>
      <c r="B305" s="5" t="s">
        <v>3700</v>
      </c>
      <c r="C305" s="5" t="s">
        <v>413</v>
      </c>
      <c r="D305" s="5" t="s">
        <v>3701</v>
      </c>
      <c r="E305" s="5" t="s">
        <v>464</v>
      </c>
      <c r="F305" s="5" t="s">
        <v>3702</v>
      </c>
      <c r="G305" s="5" t="s">
        <v>411</v>
      </c>
      <c r="H305" s="6">
        <v>26187</v>
      </c>
      <c r="I305" s="5">
        <v>466209</v>
      </c>
      <c r="J305" s="6">
        <v>381649</v>
      </c>
      <c r="K305" s="5" t="s">
        <v>48</v>
      </c>
      <c r="L305" s="8">
        <v>28.5</v>
      </c>
      <c r="M305" s="9">
        <v>10876996.5</v>
      </c>
      <c r="N305" s="10">
        <v>0.23</v>
      </c>
      <c r="O305" s="9">
        <v>8375287.3049999997</v>
      </c>
      <c r="P305" s="10">
        <v>0.47930462638353727</v>
      </c>
      <c r="Q305" s="9">
        <v>4014313.9525778079</v>
      </c>
      <c r="R305" s="9">
        <v>4360973.3524221918</v>
      </c>
      <c r="S305" s="10">
        <v>0.1</v>
      </c>
      <c r="T305" s="8">
        <v>93.541166138409835</v>
      </c>
      <c r="U305" s="11">
        <v>0</v>
      </c>
      <c r="V305" s="9">
        <v>0</v>
      </c>
      <c r="W305" s="9">
        <v>43610000</v>
      </c>
      <c r="X305" s="9"/>
    </row>
    <row r="306" spans="1:24" x14ac:dyDescent="0.25">
      <c r="A306" s="5" t="s">
        <v>3703</v>
      </c>
      <c r="B306" s="5" t="s">
        <v>3704</v>
      </c>
      <c r="C306" s="5" t="s">
        <v>3705</v>
      </c>
      <c r="D306" s="5" t="s">
        <v>3706</v>
      </c>
      <c r="E306" s="5" t="s">
        <v>464</v>
      </c>
      <c r="F306" s="5" t="s">
        <v>2506</v>
      </c>
      <c r="G306" s="5" t="s">
        <v>168</v>
      </c>
      <c r="H306" s="6">
        <v>13906</v>
      </c>
      <c r="I306" s="5">
        <v>148478</v>
      </c>
      <c r="J306" s="6">
        <v>148478</v>
      </c>
      <c r="K306" s="5" t="s">
        <v>48</v>
      </c>
      <c r="L306" s="8">
        <v>24</v>
      </c>
      <c r="M306" s="9">
        <v>3563472</v>
      </c>
      <c r="N306" s="10">
        <v>0.05</v>
      </c>
      <c r="O306" s="9">
        <v>3385298.4</v>
      </c>
      <c r="P306" s="10">
        <v>0.46838682666784198</v>
      </c>
      <c r="Q306" s="9">
        <v>1585629.1748997229</v>
      </c>
      <c r="R306" s="9">
        <v>1799669.2251002772</v>
      </c>
      <c r="S306" s="10">
        <v>8.5000000000000006E-2</v>
      </c>
      <c r="T306" s="8">
        <v>142.59741590556706</v>
      </c>
      <c r="U306" s="11">
        <v>0</v>
      </c>
      <c r="V306" s="9">
        <v>0</v>
      </c>
      <c r="W306" s="9">
        <v>21173000</v>
      </c>
      <c r="X306" s="9"/>
    </row>
    <row r="307" spans="1:24" x14ac:dyDescent="0.25">
      <c r="A307" s="5" t="s">
        <v>3707</v>
      </c>
      <c r="B307" s="5" t="s">
        <v>3707</v>
      </c>
      <c r="C307" s="5" t="s">
        <v>3</v>
      </c>
      <c r="D307" s="5" t="s">
        <v>3708</v>
      </c>
      <c r="E307" s="5" t="s">
        <v>464</v>
      </c>
      <c r="F307" s="5" t="s">
        <v>243</v>
      </c>
      <c r="G307" s="5" t="s">
        <v>80</v>
      </c>
      <c r="H307" s="6">
        <v>2650</v>
      </c>
      <c r="I307" s="5">
        <v>8400</v>
      </c>
      <c r="J307" s="6">
        <v>7200</v>
      </c>
      <c r="K307" s="5" t="s">
        <v>48</v>
      </c>
      <c r="L307" s="8">
        <v>46.8</v>
      </c>
      <c r="M307" s="9">
        <v>336960.00000000006</v>
      </c>
      <c r="N307" s="10">
        <v>0.1</v>
      </c>
      <c r="O307" s="9">
        <v>303264.00000000006</v>
      </c>
      <c r="P307" s="10">
        <v>0.5211039840201378</v>
      </c>
      <c r="Q307" s="9">
        <v>158032.07860988312</v>
      </c>
      <c r="R307" s="9">
        <v>145231.92139011694</v>
      </c>
      <c r="S307" s="10">
        <v>0.08</v>
      </c>
      <c r="T307" s="8">
        <v>216.11893064005497</v>
      </c>
      <c r="U307" s="11">
        <v>0</v>
      </c>
      <c r="V307" s="9">
        <v>0</v>
      </c>
      <c r="W307" s="9">
        <v>1815000</v>
      </c>
      <c r="X307" s="9"/>
    </row>
    <row r="308" spans="1:24" x14ac:dyDescent="0.25">
      <c r="A308" s="5" t="s">
        <v>3709</v>
      </c>
      <c r="B308" s="5" t="s">
        <v>3709</v>
      </c>
      <c r="C308" s="5" t="s">
        <v>3</v>
      </c>
      <c r="D308" s="5" t="s">
        <v>3710</v>
      </c>
      <c r="E308" s="5" t="s">
        <v>440</v>
      </c>
      <c r="F308" s="5" t="s">
        <v>210</v>
      </c>
      <c r="G308" s="5" t="s">
        <v>84</v>
      </c>
      <c r="H308" s="6">
        <v>2250</v>
      </c>
      <c r="I308" s="5">
        <v>3960</v>
      </c>
      <c r="J308" s="6">
        <v>6600</v>
      </c>
      <c r="K308" s="5" t="s">
        <v>50</v>
      </c>
      <c r="L308" s="8">
        <v>46.8</v>
      </c>
      <c r="M308" s="9">
        <v>308880</v>
      </c>
      <c r="N308" s="10">
        <v>0.1</v>
      </c>
      <c r="O308" s="9">
        <v>277992</v>
      </c>
      <c r="P308" s="10">
        <v>0.52170420897808611</v>
      </c>
      <c r="Q308" s="9">
        <v>145029.59646223611</v>
      </c>
      <c r="R308" s="9">
        <v>132962.40353776389</v>
      </c>
      <c r="S308" s="10">
        <v>0.08</v>
      </c>
      <c r="T308" s="8">
        <v>419.70455662172947</v>
      </c>
      <c r="U308" s="11">
        <v>0</v>
      </c>
      <c r="V308" s="9">
        <v>0</v>
      </c>
      <c r="W308" s="9">
        <v>1662000</v>
      </c>
      <c r="X308" s="9"/>
    </row>
    <row r="309" spans="1:24" x14ac:dyDescent="0.25">
      <c r="A309" s="5" t="s">
        <v>3711</v>
      </c>
      <c r="B309" s="5" t="s">
        <v>3711</v>
      </c>
      <c r="C309" s="5" t="s">
        <v>153</v>
      </c>
      <c r="D309" s="5" t="s">
        <v>3712</v>
      </c>
      <c r="E309" s="5" t="s">
        <v>440</v>
      </c>
      <c r="F309" s="5" t="s">
        <v>255</v>
      </c>
      <c r="G309" s="5" t="s">
        <v>411</v>
      </c>
      <c r="H309" s="6">
        <v>4000</v>
      </c>
      <c r="I309" s="5">
        <v>24000</v>
      </c>
      <c r="J309" s="6">
        <v>23132</v>
      </c>
      <c r="K309" s="5" t="s">
        <v>48</v>
      </c>
      <c r="L309" s="8">
        <v>28.5</v>
      </c>
      <c r="M309" s="9">
        <v>659262</v>
      </c>
      <c r="N309" s="10">
        <v>0.23</v>
      </c>
      <c r="O309" s="9">
        <v>507631.74</v>
      </c>
      <c r="P309" s="10">
        <v>0.47987252581496409</v>
      </c>
      <c r="Q309" s="9">
        <v>243598.52525764515</v>
      </c>
      <c r="R309" s="9">
        <v>264033.21474235482</v>
      </c>
      <c r="S309" s="10">
        <v>0.1</v>
      </c>
      <c r="T309" s="8">
        <v>110.01383947598116</v>
      </c>
      <c r="U309" s="11">
        <v>0</v>
      </c>
      <c r="V309" s="9">
        <v>0</v>
      </c>
      <c r="W309" s="9">
        <v>2640000</v>
      </c>
      <c r="X309" s="9"/>
    </row>
    <row r="310" spans="1:24" x14ac:dyDescent="0.25">
      <c r="A310" s="5" t="s">
        <v>3713</v>
      </c>
      <c r="B310" s="5" t="s">
        <v>3713</v>
      </c>
      <c r="C310" s="5" t="s">
        <v>153</v>
      </c>
      <c r="D310" s="5" t="s">
        <v>3714</v>
      </c>
      <c r="E310" s="5" t="s">
        <v>440</v>
      </c>
      <c r="F310" s="5" t="s">
        <v>179</v>
      </c>
      <c r="G310" s="5" t="s">
        <v>411</v>
      </c>
      <c r="H310" s="6">
        <v>6000</v>
      </c>
      <c r="I310" s="5">
        <v>60000</v>
      </c>
      <c r="J310" s="6">
        <v>57998</v>
      </c>
      <c r="K310" s="5" t="s">
        <v>48</v>
      </c>
      <c r="L310" s="8">
        <v>28.5</v>
      </c>
      <c r="M310" s="9">
        <v>1652943</v>
      </c>
      <c r="N310" s="10">
        <v>0.23</v>
      </c>
      <c r="O310" s="9">
        <v>1272766.1100000001</v>
      </c>
      <c r="P310" s="10">
        <v>0.47987252581496409</v>
      </c>
      <c r="Q310" s="9">
        <v>610765.48797738634</v>
      </c>
      <c r="R310" s="9">
        <v>662000.62202261353</v>
      </c>
      <c r="S310" s="10">
        <v>0.1</v>
      </c>
      <c r="T310" s="8">
        <v>110.33343700376892</v>
      </c>
      <c r="U310" s="11">
        <v>0</v>
      </c>
      <c r="V310" s="9">
        <v>0</v>
      </c>
      <c r="W310" s="9">
        <v>6620000</v>
      </c>
      <c r="X310" s="9"/>
    </row>
    <row r="311" spans="1:24" x14ac:dyDescent="0.25">
      <c r="A311" s="5" t="s">
        <v>3715</v>
      </c>
      <c r="B311" s="5" t="s">
        <v>3715</v>
      </c>
      <c r="C311" s="5" t="s">
        <v>4</v>
      </c>
      <c r="D311" s="5" t="s">
        <v>3716</v>
      </c>
      <c r="E311" s="5" t="s">
        <v>440</v>
      </c>
      <c r="F311" s="5" t="s">
        <v>394</v>
      </c>
      <c r="G311" s="5" t="s">
        <v>80</v>
      </c>
      <c r="H311" s="6">
        <v>22289</v>
      </c>
      <c r="I311" s="5">
        <v>8988</v>
      </c>
      <c r="J311" s="6">
        <v>8988</v>
      </c>
      <c r="K311" s="5" t="s">
        <v>48</v>
      </c>
      <c r="L311" s="8">
        <v>46.8</v>
      </c>
      <c r="M311" s="9">
        <v>420638.4</v>
      </c>
      <c r="N311" s="10">
        <v>0.1</v>
      </c>
      <c r="O311" s="9">
        <v>378574.56</v>
      </c>
      <c r="P311" s="10">
        <v>0.52170452612618945</v>
      </c>
      <c r="Q311" s="9">
        <v>197504.06142823069</v>
      </c>
      <c r="R311" s="9">
        <v>181070.49857176933</v>
      </c>
      <c r="S311" s="10">
        <v>0.08</v>
      </c>
      <c r="T311" s="8">
        <v>251.82256699456121</v>
      </c>
      <c r="U311" s="11"/>
      <c r="V311" s="9">
        <v>0</v>
      </c>
      <c r="W311" s="9">
        <v>2263000</v>
      </c>
      <c r="X311" s="9"/>
    </row>
    <row r="312" spans="1:24" x14ac:dyDescent="0.25">
      <c r="A312" s="5" t="s">
        <v>3717</v>
      </c>
      <c r="B312" s="5" t="s">
        <v>3717</v>
      </c>
      <c r="C312" s="5" t="s">
        <v>153</v>
      </c>
      <c r="D312" s="5" t="s">
        <v>3718</v>
      </c>
      <c r="E312" s="5" t="s">
        <v>440</v>
      </c>
      <c r="F312" s="5" t="s">
        <v>289</v>
      </c>
      <c r="G312" s="5" t="s">
        <v>411</v>
      </c>
      <c r="H312" s="6">
        <v>5000</v>
      </c>
      <c r="I312" s="5">
        <v>60200</v>
      </c>
      <c r="J312" s="6">
        <v>50719</v>
      </c>
      <c r="K312" s="5" t="s">
        <v>48</v>
      </c>
      <c r="L312" s="8">
        <v>28.5</v>
      </c>
      <c r="M312" s="9">
        <v>1445491.5</v>
      </c>
      <c r="N312" s="10">
        <v>0.23</v>
      </c>
      <c r="O312" s="9">
        <v>1113028.4550000001</v>
      </c>
      <c r="P312" s="10">
        <v>0.47987252581496415</v>
      </c>
      <c r="Q312" s="9">
        <v>534111.77600477717</v>
      </c>
      <c r="R312" s="9">
        <v>578916.6789952229</v>
      </c>
      <c r="S312" s="10">
        <v>0.1</v>
      </c>
      <c r="T312" s="8">
        <v>96.165561294887524</v>
      </c>
      <c r="U312" s="11">
        <v>0</v>
      </c>
      <c r="V312" s="9">
        <v>0</v>
      </c>
      <c r="W312" s="9">
        <v>5789000</v>
      </c>
      <c r="X312" s="9"/>
    </row>
    <row r="313" spans="1:24" x14ac:dyDescent="0.25">
      <c r="A313" s="5" t="s">
        <v>3719</v>
      </c>
      <c r="B313" s="5" t="s">
        <v>3720</v>
      </c>
      <c r="C313" s="5" t="s">
        <v>106</v>
      </c>
      <c r="D313" s="5" t="s">
        <v>3721</v>
      </c>
      <c r="E313" s="5" t="s">
        <v>440</v>
      </c>
      <c r="F313" s="5" t="s">
        <v>275</v>
      </c>
      <c r="G313" s="5" t="s">
        <v>114</v>
      </c>
      <c r="H313" s="6">
        <v>10993</v>
      </c>
      <c r="I313" s="5">
        <v>20000</v>
      </c>
      <c r="J313" s="6">
        <v>20000</v>
      </c>
      <c r="K313" s="5" t="s">
        <v>48</v>
      </c>
      <c r="L313" s="8">
        <v>18</v>
      </c>
      <c r="M313" s="9">
        <v>932940</v>
      </c>
      <c r="N313" s="10">
        <v>0.15</v>
      </c>
      <c r="O313" s="9">
        <v>792999</v>
      </c>
      <c r="P313" s="10">
        <v>0.5341921103966536</v>
      </c>
      <c r="Q313" s="9">
        <v>423613.80935243581</v>
      </c>
      <c r="R313" s="9">
        <v>369385.19064756419</v>
      </c>
      <c r="S313" s="10">
        <v>7.4999999999999997E-2</v>
      </c>
      <c r="T313" s="8">
        <v>246.25679376504277</v>
      </c>
      <c r="U313" s="11">
        <v>0</v>
      </c>
      <c r="V313" s="9">
        <v>0</v>
      </c>
      <c r="W313" s="9">
        <v>4925000</v>
      </c>
      <c r="X313" s="9"/>
    </row>
    <row r="314" spans="1:24" x14ac:dyDescent="0.25">
      <c r="A314" s="5" t="s">
        <v>4658</v>
      </c>
      <c r="B314" s="5" t="s">
        <v>4659</v>
      </c>
      <c r="C314" s="5" t="s">
        <v>4660</v>
      </c>
      <c r="D314" s="5" t="s">
        <v>4661</v>
      </c>
      <c r="E314" s="5" t="s">
        <v>440</v>
      </c>
      <c r="F314" s="5" t="s">
        <v>4662</v>
      </c>
      <c r="G314" s="5" t="s">
        <v>80</v>
      </c>
      <c r="H314" s="6">
        <v>3412</v>
      </c>
      <c r="I314" s="5">
        <v>15000</v>
      </c>
      <c r="J314" s="6">
        <v>15000</v>
      </c>
      <c r="K314" s="5" t="s">
        <v>116</v>
      </c>
      <c r="L314" s="8">
        <v>33.28</v>
      </c>
      <c r="M314" s="9">
        <v>499200</v>
      </c>
      <c r="N314" s="10">
        <v>0.1</v>
      </c>
      <c r="O314" s="9">
        <v>449280</v>
      </c>
      <c r="P314" s="10">
        <v>0.51011648637061402</v>
      </c>
      <c r="Q314" s="9">
        <v>229185.13499658948</v>
      </c>
      <c r="R314" s="9">
        <v>220094.86500341052</v>
      </c>
      <c r="S314" s="10">
        <v>8.5000000000000006E-2</v>
      </c>
      <c r="T314" s="8">
        <v>172.62342353208666</v>
      </c>
      <c r="U314" s="11">
        <v>0</v>
      </c>
      <c r="V314" s="9">
        <v>0</v>
      </c>
      <c r="W314" s="9">
        <v>2589000</v>
      </c>
      <c r="X314" s="9"/>
    </row>
    <row r="315" spans="1:24" x14ac:dyDescent="0.25">
      <c r="A315" s="5" t="s">
        <v>3722</v>
      </c>
      <c r="B315" s="5" t="s">
        <v>3722</v>
      </c>
      <c r="C315" s="5" t="s">
        <v>153</v>
      </c>
      <c r="D315" s="5" t="s">
        <v>3723</v>
      </c>
      <c r="E315" s="5" t="s">
        <v>440</v>
      </c>
      <c r="F315" s="5" t="s">
        <v>197</v>
      </c>
      <c r="G315" s="5" t="s">
        <v>411</v>
      </c>
      <c r="H315" s="6">
        <v>4700</v>
      </c>
      <c r="I315" s="5">
        <v>37816</v>
      </c>
      <c r="J315" s="6">
        <v>28588</v>
      </c>
      <c r="K315" s="5" t="s">
        <v>48</v>
      </c>
      <c r="L315" s="8">
        <v>28.5</v>
      </c>
      <c r="M315" s="9">
        <v>814758</v>
      </c>
      <c r="N315" s="10">
        <v>0.23</v>
      </c>
      <c r="O315" s="9">
        <v>627363.66</v>
      </c>
      <c r="P315" s="10">
        <v>0.47987252581496398</v>
      </c>
      <c r="Q315" s="9">
        <v>301054.58412872034</v>
      </c>
      <c r="R315" s="9">
        <v>326309.0758712797</v>
      </c>
      <c r="S315" s="10">
        <v>0.1</v>
      </c>
      <c r="T315" s="8">
        <v>86.288628059889916</v>
      </c>
      <c r="U315" s="11">
        <v>0</v>
      </c>
      <c r="V315" s="9">
        <v>0</v>
      </c>
      <c r="W315" s="9">
        <v>3263000</v>
      </c>
      <c r="X315" s="9"/>
    </row>
    <row r="316" spans="1:24" ht="30" x14ac:dyDescent="0.25">
      <c r="A316" s="5" t="s">
        <v>3724</v>
      </c>
      <c r="B316" s="5" t="s">
        <v>3725</v>
      </c>
      <c r="C316" s="5" t="s">
        <v>3726</v>
      </c>
      <c r="D316" s="5" t="s">
        <v>3727</v>
      </c>
      <c r="E316" s="5" t="s">
        <v>464</v>
      </c>
      <c r="F316" s="5" t="s">
        <v>3728</v>
      </c>
      <c r="G316" s="5" t="s">
        <v>114</v>
      </c>
      <c r="H316" s="6">
        <v>23142</v>
      </c>
      <c r="I316" s="5">
        <v>43892</v>
      </c>
      <c r="J316" s="6">
        <v>43892</v>
      </c>
      <c r="K316" s="5" t="s">
        <v>48</v>
      </c>
      <c r="L316" s="8">
        <v>18</v>
      </c>
      <c r="M316" s="9">
        <v>1905300</v>
      </c>
      <c r="N316" s="10">
        <v>0.15</v>
      </c>
      <c r="O316" s="9">
        <v>1619505</v>
      </c>
      <c r="P316" s="10">
        <v>0.53358488356787237</v>
      </c>
      <c r="Q316" s="9">
        <v>864143.38686258718</v>
      </c>
      <c r="R316" s="9">
        <v>755361.61313741282</v>
      </c>
      <c r="S316" s="10">
        <v>7.4999999999999997E-2</v>
      </c>
      <c r="T316" s="8">
        <v>229.46068019606088</v>
      </c>
      <c r="U316" s="11">
        <v>0</v>
      </c>
      <c r="V316" s="9">
        <v>0</v>
      </c>
      <c r="W316" s="9">
        <v>10071000</v>
      </c>
      <c r="X316" s="9"/>
    </row>
    <row r="317" spans="1:24" x14ac:dyDescent="0.25">
      <c r="A317" s="5" t="s">
        <v>3729</v>
      </c>
      <c r="B317" s="5" t="s">
        <v>3729</v>
      </c>
      <c r="C317" s="5" t="s">
        <v>153</v>
      </c>
      <c r="D317" s="5" t="s">
        <v>3730</v>
      </c>
      <c r="E317" s="5" t="s">
        <v>528</v>
      </c>
      <c r="F317" s="5" t="s">
        <v>51</v>
      </c>
      <c r="G317" s="5" t="s">
        <v>411</v>
      </c>
      <c r="H317" s="6">
        <v>51343</v>
      </c>
      <c r="I317" s="5">
        <v>346766</v>
      </c>
      <c r="J317" s="6">
        <v>221947</v>
      </c>
      <c r="K317" s="5" t="s">
        <v>53</v>
      </c>
      <c r="L317" s="8">
        <v>48.95</v>
      </c>
      <c r="M317" s="9">
        <v>10864305.65</v>
      </c>
      <c r="N317" s="10">
        <v>0.2</v>
      </c>
      <c r="O317" s="9">
        <v>8691444.5199999996</v>
      </c>
      <c r="P317" s="10">
        <v>0.53587553357592499</v>
      </c>
      <c r="Q317" s="9">
        <v>4657532.4697005488</v>
      </c>
      <c r="R317" s="9">
        <v>4033912.0502994512</v>
      </c>
      <c r="S317" s="10">
        <v>7.2499999999999995E-2</v>
      </c>
      <c r="T317" s="8">
        <v>160.45450306842918</v>
      </c>
      <c r="U317" s="11">
        <v>0</v>
      </c>
      <c r="V317" s="9">
        <v>0</v>
      </c>
      <c r="W317" s="9">
        <v>55640000</v>
      </c>
      <c r="X317" s="9"/>
    </row>
    <row r="318" spans="1:24" ht="30" x14ac:dyDescent="0.25">
      <c r="A318" s="5" t="s">
        <v>3731</v>
      </c>
      <c r="B318" s="5" t="s">
        <v>3732</v>
      </c>
      <c r="C318" s="5" t="s">
        <v>3733</v>
      </c>
      <c r="D318" s="5" t="s">
        <v>3734</v>
      </c>
      <c r="E318" s="5" t="s">
        <v>464</v>
      </c>
      <c r="F318" s="5" t="s">
        <v>3735</v>
      </c>
      <c r="G318" s="5" t="s">
        <v>411</v>
      </c>
      <c r="H318" s="6">
        <v>67098</v>
      </c>
      <c r="I318" s="5">
        <v>1073733</v>
      </c>
      <c r="J318" s="6">
        <v>1043867</v>
      </c>
      <c r="K318" s="5" t="s">
        <v>53</v>
      </c>
      <c r="L318" s="8">
        <v>44.5</v>
      </c>
      <c r="M318" s="9">
        <v>46452081.5</v>
      </c>
      <c r="N318" s="10">
        <v>0.2</v>
      </c>
      <c r="O318" s="9">
        <v>37161665.200000003</v>
      </c>
      <c r="P318" s="10">
        <v>0.5401959939458546</v>
      </c>
      <c r="Q318" s="9">
        <v>20074582.669397078</v>
      </c>
      <c r="R318" s="9">
        <v>17087082.530602925</v>
      </c>
      <c r="S318" s="10">
        <v>7.2499999999999995E-2</v>
      </c>
      <c r="T318" s="8">
        <v>219.49953757017201</v>
      </c>
      <c r="U318" s="11">
        <v>0</v>
      </c>
      <c r="V318" s="9">
        <v>0</v>
      </c>
      <c r="W318" s="9">
        <v>235684000</v>
      </c>
      <c r="X318" s="9"/>
    </row>
    <row r="319" spans="1:24" x14ac:dyDescent="0.25">
      <c r="A319" s="5" t="s">
        <v>3736</v>
      </c>
      <c r="B319" s="5" t="s">
        <v>3737</v>
      </c>
      <c r="C319" s="5" t="s">
        <v>374</v>
      </c>
      <c r="D319" s="5" t="s">
        <v>3738</v>
      </c>
      <c r="E319" s="5" t="s">
        <v>464</v>
      </c>
      <c r="F319" s="5" t="s">
        <v>3739</v>
      </c>
      <c r="G319" s="5" t="s">
        <v>3740</v>
      </c>
      <c r="H319" s="6">
        <v>27773</v>
      </c>
      <c r="I319" s="5">
        <v>213093</v>
      </c>
      <c r="J319" s="6">
        <v>194551</v>
      </c>
      <c r="K319" s="5" t="s">
        <v>53</v>
      </c>
      <c r="L319" s="8">
        <v>60</v>
      </c>
      <c r="M319" s="9">
        <v>11673060</v>
      </c>
      <c r="N319" s="10">
        <v>0.1</v>
      </c>
      <c r="O319" s="9">
        <v>10505754</v>
      </c>
      <c r="P319" s="10">
        <v>0.59499524765501699</v>
      </c>
      <c r="Q319" s="9">
        <v>6250873.7030326854</v>
      </c>
      <c r="R319" s="9">
        <v>4254880.2969673146</v>
      </c>
      <c r="S319" s="10">
        <v>5.5E-2</v>
      </c>
      <c r="T319" s="8">
        <v>363.04083167847023</v>
      </c>
      <c r="U319" s="11">
        <v>0</v>
      </c>
      <c r="V319" s="9">
        <v>0</v>
      </c>
      <c r="W319" s="9">
        <v>77361000</v>
      </c>
      <c r="X319" s="9"/>
    </row>
    <row r="320" spans="1:24" x14ac:dyDescent="0.25">
      <c r="A320" s="5" t="s">
        <v>3741</v>
      </c>
      <c r="B320" s="5" t="s">
        <v>3741</v>
      </c>
      <c r="C320" s="5" t="s">
        <v>3</v>
      </c>
      <c r="D320" s="5" t="s">
        <v>3742</v>
      </c>
      <c r="E320" s="5" t="s">
        <v>464</v>
      </c>
      <c r="F320" s="5" t="s">
        <v>364</v>
      </c>
      <c r="G320" s="5" t="s">
        <v>80</v>
      </c>
      <c r="H320" s="6">
        <v>10719</v>
      </c>
      <c r="I320" s="5">
        <v>19134</v>
      </c>
      <c r="J320" s="6">
        <v>19134</v>
      </c>
      <c r="K320" s="5" t="s">
        <v>48</v>
      </c>
      <c r="L320" s="8">
        <v>52</v>
      </c>
      <c r="M320" s="9">
        <v>994968</v>
      </c>
      <c r="N320" s="10">
        <v>0.1</v>
      </c>
      <c r="O320" s="9">
        <v>895471.2</v>
      </c>
      <c r="P320" s="10">
        <v>0.52110403243126935</v>
      </c>
      <c r="Q320" s="9">
        <v>466633.6532460677</v>
      </c>
      <c r="R320" s="9">
        <v>428837.54675393226</v>
      </c>
      <c r="S320" s="10">
        <v>0.08</v>
      </c>
      <c r="T320" s="8">
        <v>280.1541410277074</v>
      </c>
      <c r="U320" s="11">
        <v>0</v>
      </c>
      <c r="V320" s="9">
        <v>0</v>
      </c>
      <c r="W320" s="9">
        <v>5360000</v>
      </c>
      <c r="X320" s="9"/>
    </row>
    <row r="321" spans="1:25" x14ac:dyDescent="0.25">
      <c r="A321" s="5" t="s">
        <v>3743</v>
      </c>
      <c r="B321" s="5" t="s">
        <v>3743</v>
      </c>
      <c r="C321" s="5" t="s">
        <v>153</v>
      </c>
      <c r="D321" s="5" t="s">
        <v>3744</v>
      </c>
      <c r="E321" s="5" t="s">
        <v>464</v>
      </c>
      <c r="F321" s="5" t="s">
        <v>257</v>
      </c>
      <c r="G321" s="5" t="s">
        <v>411</v>
      </c>
      <c r="H321" s="6">
        <v>10731</v>
      </c>
      <c r="I321" s="5">
        <v>180643</v>
      </c>
      <c r="J321" s="6">
        <v>142522</v>
      </c>
      <c r="K321" s="5" t="s">
        <v>50</v>
      </c>
      <c r="L321" s="8">
        <v>37</v>
      </c>
      <c r="M321" s="9">
        <v>5273314</v>
      </c>
      <c r="N321" s="10">
        <v>0.26</v>
      </c>
      <c r="O321" s="9">
        <v>3902252.36</v>
      </c>
      <c r="P321" s="10">
        <v>0.49874933671964822</v>
      </c>
      <c r="Q321" s="9">
        <v>1946245.7762626819</v>
      </c>
      <c r="R321" s="9">
        <v>1956006.5837373179</v>
      </c>
      <c r="S321" s="10">
        <v>0.09</v>
      </c>
      <c r="T321" s="8">
        <v>120.3113682012046</v>
      </c>
      <c r="U321" s="11">
        <v>0</v>
      </c>
      <c r="V321" s="9">
        <v>0</v>
      </c>
      <c r="W321" s="9">
        <v>21733000</v>
      </c>
      <c r="X321" s="9"/>
    </row>
    <row r="322" spans="1:25" x14ac:dyDescent="0.25">
      <c r="A322" s="5" t="s">
        <v>3745</v>
      </c>
      <c r="B322" s="5" t="s">
        <v>3745</v>
      </c>
      <c r="C322" s="5" t="s">
        <v>153</v>
      </c>
      <c r="D322" s="5" t="s">
        <v>3746</v>
      </c>
      <c r="E322" s="5" t="s">
        <v>464</v>
      </c>
      <c r="F322" s="5" t="s">
        <v>388</v>
      </c>
      <c r="G322" s="5" t="s">
        <v>411</v>
      </c>
      <c r="H322" s="6">
        <v>2700</v>
      </c>
      <c r="I322" s="5">
        <v>13500</v>
      </c>
      <c r="J322" s="6">
        <v>12500</v>
      </c>
      <c r="K322" s="5" t="s">
        <v>48</v>
      </c>
      <c r="L322" s="8">
        <v>28.5</v>
      </c>
      <c r="M322" s="9">
        <v>356250</v>
      </c>
      <c r="N322" s="10">
        <v>0.23</v>
      </c>
      <c r="O322" s="9">
        <v>274312.5</v>
      </c>
      <c r="P322" s="10">
        <v>0.47930464585060062</v>
      </c>
      <c r="Q322" s="9">
        <v>131479.2556648929</v>
      </c>
      <c r="R322" s="9">
        <v>142833.2443351071</v>
      </c>
      <c r="S322" s="10">
        <v>0.1</v>
      </c>
      <c r="T322" s="8">
        <v>105.80240321119044</v>
      </c>
      <c r="U322" s="11">
        <v>0</v>
      </c>
      <c r="V322" s="9">
        <v>0</v>
      </c>
      <c r="W322" s="9">
        <v>1428000</v>
      </c>
      <c r="X322" s="9"/>
    </row>
    <row r="323" spans="1:25" x14ac:dyDescent="0.25">
      <c r="A323" s="5" t="s">
        <v>3747</v>
      </c>
      <c r="B323" s="5" t="s">
        <v>3747</v>
      </c>
      <c r="C323" s="5" t="s">
        <v>4</v>
      </c>
      <c r="D323" s="5" t="s">
        <v>3748</v>
      </c>
      <c r="E323" s="5" t="s">
        <v>464</v>
      </c>
      <c r="F323" s="5" t="s">
        <v>269</v>
      </c>
      <c r="G323" s="5" t="s">
        <v>80</v>
      </c>
      <c r="H323" s="6">
        <v>4075</v>
      </c>
      <c r="I323" s="5">
        <v>15984</v>
      </c>
      <c r="J323" s="6">
        <v>14112</v>
      </c>
      <c r="K323" s="5" t="s">
        <v>48</v>
      </c>
      <c r="L323" s="8">
        <v>41.6</v>
      </c>
      <c r="M323" s="9">
        <v>587059.20000000007</v>
      </c>
      <c r="N323" s="10">
        <v>0.1</v>
      </c>
      <c r="O323" s="9">
        <v>528353.28000000003</v>
      </c>
      <c r="P323" s="10">
        <v>0.52110406345512383</v>
      </c>
      <c r="Q323" s="9">
        <v>275327.04114784283</v>
      </c>
      <c r="R323" s="9">
        <v>253026.2388521572</v>
      </c>
      <c r="S323" s="10">
        <v>0.08</v>
      </c>
      <c r="T323" s="8">
        <v>197.87462372697476</v>
      </c>
      <c r="U323" s="11">
        <v>0</v>
      </c>
      <c r="V323" s="9">
        <v>0</v>
      </c>
      <c r="W323" s="9">
        <v>3163000</v>
      </c>
      <c r="X323" s="9"/>
    </row>
    <row r="324" spans="1:25" x14ac:dyDescent="0.25">
      <c r="A324" s="5" t="s">
        <v>3749</v>
      </c>
      <c r="B324" s="5" t="s">
        <v>3750</v>
      </c>
      <c r="C324" s="5" t="s">
        <v>106</v>
      </c>
      <c r="D324" s="5" t="s">
        <v>2502</v>
      </c>
      <c r="E324" s="5" t="s">
        <v>464</v>
      </c>
      <c r="F324" s="5" t="s">
        <v>3751</v>
      </c>
      <c r="G324" s="5" t="s">
        <v>114</v>
      </c>
      <c r="H324" s="6">
        <v>5387</v>
      </c>
      <c r="I324" s="5">
        <v>10284</v>
      </c>
      <c r="J324" s="6">
        <v>10284</v>
      </c>
      <c r="K324" s="5" t="s">
        <v>48</v>
      </c>
      <c r="L324" s="8">
        <v>19.8</v>
      </c>
      <c r="M324" s="9">
        <v>462528</v>
      </c>
      <c r="N324" s="10">
        <v>0.15</v>
      </c>
      <c r="O324" s="9">
        <v>393148.8</v>
      </c>
      <c r="P324" s="10">
        <v>0.53358479605159592</v>
      </c>
      <c r="Q324" s="9">
        <v>209778.22226592968</v>
      </c>
      <c r="R324" s="9">
        <v>183370.57773407031</v>
      </c>
      <c r="S324" s="10">
        <v>7.4999999999999997E-2</v>
      </c>
      <c r="T324" s="8">
        <v>237.74222447046589</v>
      </c>
      <c r="U324" s="11">
        <v>0</v>
      </c>
      <c r="V324" s="9">
        <v>0</v>
      </c>
      <c r="W324" s="9">
        <v>2445000</v>
      </c>
      <c r="X324" s="9"/>
    </row>
    <row r="325" spans="1:25" ht="30" x14ac:dyDescent="0.25">
      <c r="A325" s="5" t="s">
        <v>3752</v>
      </c>
      <c r="B325" s="5" t="s">
        <v>3753</v>
      </c>
      <c r="C325" s="5" t="s">
        <v>2968</v>
      </c>
      <c r="D325" s="5" t="s">
        <v>3754</v>
      </c>
      <c r="E325" s="5" t="s">
        <v>464</v>
      </c>
      <c r="F325" s="5" t="s">
        <v>3755</v>
      </c>
      <c r="G325" s="5" t="s">
        <v>411</v>
      </c>
      <c r="H325" s="6">
        <v>27690</v>
      </c>
      <c r="I325" s="5">
        <v>297566</v>
      </c>
      <c r="J325" s="6">
        <v>245736</v>
      </c>
      <c r="K325" s="5" t="s">
        <v>48</v>
      </c>
      <c r="L325" s="8">
        <v>28.5</v>
      </c>
      <c r="M325" s="9">
        <v>7003476</v>
      </c>
      <c r="N325" s="10">
        <v>0.23</v>
      </c>
      <c r="O325" s="9">
        <v>5392676.5199999996</v>
      </c>
      <c r="P325" s="10">
        <v>0.47930477517474895</v>
      </c>
      <c r="Q325" s="9">
        <v>2584735.6070087473</v>
      </c>
      <c r="R325" s="9">
        <v>2807940.9129912523</v>
      </c>
      <c r="S325" s="10">
        <v>0.1</v>
      </c>
      <c r="T325" s="8">
        <v>94.363634050639263</v>
      </c>
      <c r="U325" s="11">
        <v>0</v>
      </c>
      <c r="V325" s="9">
        <v>0</v>
      </c>
      <c r="W325" s="9">
        <v>28079000</v>
      </c>
      <c r="X325" s="9"/>
    </row>
    <row r="326" spans="1:25" x14ac:dyDescent="0.25">
      <c r="A326" s="5" t="s">
        <v>3756</v>
      </c>
      <c r="B326" s="5" t="s">
        <v>3756</v>
      </c>
      <c r="C326" s="5" t="s">
        <v>153</v>
      </c>
      <c r="D326" s="5" t="s">
        <v>3757</v>
      </c>
      <c r="E326" s="5" t="s">
        <v>464</v>
      </c>
      <c r="F326" s="5" t="s">
        <v>1252</v>
      </c>
      <c r="G326" s="5" t="s">
        <v>411</v>
      </c>
      <c r="H326" s="6">
        <v>19700</v>
      </c>
      <c r="I326" s="5">
        <v>228675</v>
      </c>
      <c r="J326" s="6">
        <v>205800</v>
      </c>
      <c r="K326" s="5" t="s">
        <v>48</v>
      </c>
      <c r="L326" s="8">
        <v>28.5</v>
      </c>
      <c r="M326" s="9">
        <v>5865300</v>
      </c>
      <c r="N326" s="10">
        <v>0.23</v>
      </c>
      <c r="O326" s="9">
        <v>4516281</v>
      </c>
      <c r="P326" s="10">
        <v>0.47930463818769659</v>
      </c>
      <c r="Q326" s="9">
        <v>2164674.4306589682</v>
      </c>
      <c r="R326" s="9">
        <v>2351606.5693410318</v>
      </c>
      <c r="S326" s="10">
        <v>0.1</v>
      </c>
      <c r="T326" s="8">
        <v>102.83618976018506</v>
      </c>
      <c r="U326" s="11">
        <v>0</v>
      </c>
      <c r="V326" s="9">
        <v>0</v>
      </c>
      <c r="W326" s="9">
        <v>23516000</v>
      </c>
      <c r="X326" s="9"/>
    </row>
    <row r="327" spans="1:25" x14ac:dyDescent="0.25">
      <c r="A327" s="5" t="s">
        <v>3758</v>
      </c>
      <c r="B327" s="5" t="s">
        <v>3758</v>
      </c>
      <c r="C327" s="5" t="s">
        <v>153</v>
      </c>
      <c r="D327" s="5" t="s">
        <v>3759</v>
      </c>
      <c r="E327" s="5" t="s">
        <v>464</v>
      </c>
      <c r="F327" s="5" t="s">
        <v>193</v>
      </c>
      <c r="G327" s="5" t="s">
        <v>411</v>
      </c>
      <c r="H327" s="6">
        <v>6677</v>
      </c>
      <c r="I327" s="5">
        <v>33939</v>
      </c>
      <c r="J327" s="6">
        <v>28890</v>
      </c>
      <c r="K327" s="5" t="s">
        <v>48</v>
      </c>
      <c r="L327" s="8">
        <v>28.5</v>
      </c>
      <c r="M327" s="9">
        <v>823365</v>
      </c>
      <c r="N327" s="10">
        <v>0.23</v>
      </c>
      <c r="O327" s="9">
        <v>633991.05000000005</v>
      </c>
      <c r="P327" s="10">
        <v>0.47930454129145023</v>
      </c>
      <c r="Q327" s="9">
        <v>303874.78940313496</v>
      </c>
      <c r="R327" s="9">
        <v>330116.26059686509</v>
      </c>
      <c r="S327" s="10">
        <v>0.1</v>
      </c>
      <c r="T327" s="8">
        <v>97.267527209660003</v>
      </c>
      <c r="U327" s="11">
        <v>0</v>
      </c>
      <c r="V327" s="9">
        <v>0</v>
      </c>
      <c r="W327" s="9">
        <v>3301000</v>
      </c>
      <c r="X327" s="9"/>
    </row>
    <row r="328" spans="1:25" x14ac:dyDescent="0.25">
      <c r="A328" s="5" t="s">
        <v>3760</v>
      </c>
      <c r="B328" s="5" t="s">
        <v>3761</v>
      </c>
      <c r="C328" s="5" t="s">
        <v>3762</v>
      </c>
      <c r="D328" s="5" t="s">
        <v>3763</v>
      </c>
      <c r="E328" s="5" t="s">
        <v>464</v>
      </c>
      <c r="F328" s="5" t="s">
        <v>3764</v>
      </c>
      <c r="G328" s="5" t="s">
        <v>114</v>
      </c>
      <c r="H328" s="6">
        <v>13353</v>
      </c>
      <c r="I328" s="5">
        <v>10720</v>
      </c>
      <c r="J328" s="6">
        <v>10720</v>
      </c>
      <c r="K328" s="5" t="s">
        <v>48</v>
      </c>
      <c r="L328" s="8">
        <v>18</v>
      </c>
      <c r="M328" s="9">
        <v>453330</v>
      </c>
      <c r="N328" s="10">
        <v>0.15</v>
      </c>
      <c r="O328" s="9">
        <v>385330.5</v>
      </c>
      <c r="P328" s="10">
        <v>0.5335849160896905</v>
      </c>
      <c r="Q328" s="9">
        <v>205606.54250929848</v>
      </c>
      <c r="R328" s="9">
        <v>179723.95749070152</v>
      </c>
      <c r="S328" s="10">
        <v>7.4999999999999997E-2</v>
      </c>
      <c r="T328" s="8">
        <v>223.53726056057403</v>
      </c>
      <c r="U328" s="11">
        <v>0</v>
      </c>
      <c r="V328" s="9">
        <v>0</v>
      </c>
      <c r="W328" s="9">
        <v>5708260</v>
      </c>
      <c r="X328" s="9"/>
      <c r="Y328" s="5" t="s">
        <v>408</v>
      </c>
    </row>
    <row r="329" spans="1:25" x14ac:dyDescent="0.25">
      <c r="A329" s="5" t="s">
        <v>3765</v>
      </c>
      <c r="B329" s="5" t="s">
        <v>3765</v>
      </c>
      <c r="C329" s="5" t="s">
        <v>153</v>
      </c>
      <c r="D329" s="5" t="s">
        <v>3766</v>
      </c>
      <c r="E329" s="5" t="s">
        <v>464</v>
      </c>
      <c r="F329" s="5" t="s">
        <v>249</v>
      </c>
      <c r="G329" s="5" t="s">
        <v>411</v>
      </c>
      <c r="H329" s="6">
        <v>6685</v>
      </c>
      <c r="I329" s="5">
        <v>92468</v>
      </c>
      <c r="J329" s="6">
        <v>88280</v>
      </c>
      <c r="K329" s="5" t="s">
        <v>50</v>
      </c>
      <c r="L329" s="8">
        <v>37</v>
      </c>
      <c r="M329" s="9">
        <v>3266360</v>
      </c>
      <c r="N329" s="10">
        <v>0.26</v>
      </c>
      <c r="O329" s="9">
        <v>2417106.4</v>
      </c>
      <c r="P329" s="10">
        <v>0.49874930384342897</v>
      </c>
      <c r="Q329" s="9">
        <v>1205530.1343154968</v>
      </c>
      <c r="R329" s="9">
        <v>1211576.2656845031</v>
      </c>
      <c r="S329" s="10">
        <v>0.09</v>
      </c>
      <c r="T329" s="8">
        <v>145.58505112693678</v>
      </c>
      <c r="U329" s="11">
        <v>0</v>
      </c>
      <c r="V329" s="9">
        <v>0</v>
      </c>
      <c r="W329" s="9">
        <v>13462000</v>
      </c>
      <c r="X329" s="9"/>
    </row>
    <row r="330" spans="1:25" x14ac:dyDescent="0.25">
      <c r="A330" s="5" t="s">
        <v>3767</v>
      </c>
      <c r="B330" s="5" t="s">
        <v>3767</v>
      </c>
      <c r="C330" s="5" t="s">
        <v>3</v>
      </c>
      <c r="D330" s="5" t="s">
        <v>3768</v>
      </c>
      <c r="E330" s="5" t="s">
        <v>464</v>
      </c>
      <c r="F330" s="5" t="s">
        <v>189</v>
      </c>
      <c r="G330" s="5" t="s">
        <v>84</v>
      </c>
      <c r="H330" s="6">
        <v>3157</v>
      </c>
      <c r="I330" s="5">
        <v>8526</v>
      </c>
      <c r="J330" s="6">
        <v>8526</v>
      </c>
      <c r="K330" s="5" t="s">
        <v>50</v>
      </c>
      <c r="L330" s="8">
        <v>46.8</v>
      </c>
      <c r="M330" s="9">
        <v>399016.8000000001</v>
      </c>
      <c r="N330" s="10">
        <v>0.1</v>
      </c>
      <c r="O330" s="9">
        <v>359115.12000000005</v>
      </c>
      <c r="P330" s="10">
        <v>0.52110380766483499</v>
      </c>
      <c r="Q330" s="9">
        <v>187136.25642201415</v>
      </c>
      <c r="R330" s="9">
        <v>171978.8635779859</v>
      </c>
      <c r="S330" s="10">
        <v>0.08</v>
      </c>
      <c r="T330" s="8">
        <v>252.13884526446449</v>
      </c>
      <c r="U330" s="11">
        <v>0</v>
      </c>
      <c r="V330" s="9">
        <v>0</v>
      </c>
      <c r="W330" s="9">
        <v>2150000</v>
      </c>
      <c r="X330" s="9"/>
    </row>
    <row r="331" spans="1:25" x14ac:dyDescent="0.25">
      <c r="A331" s="5" t="s">
        <v>3769</v>
      </c>
      <c r="B331" s="5" t="s">
        <v>3770</v>
      </c>
      <c r="C331" s="5" t="s">
        <v>16</v>
      </c>
      <c r="D331" s="5" t="s">
        <v>827</v>
      </c>
      <c r="E331" s="5" t="s">
        <v>828</v>
      </c>
      <c r="F331" s="5" t="s">
        <v>280</v>
      </c>
      <c r="G331" s="5" t="s">
        <v>411</v>
      </c>
      <c r="H331" s="6">
        <v>96920</v>
      </c>
      <c r="I331" s="5">
        <v>308182</v>
      </c>
      <c r="J331" s="6">
        <v>253722</v>
      </c>
      <c r="K331" s="5" t="s">
        <v>48</v>
      </c>
      <c r="L331" s="8">
        <v>28.5</v>
      </c>
      <c r="M331" s="9">
        <v>7231077</v>
      </c>
      <c r="N331" s="10">
        <v>0.23</v>
      </c>
      <c r="O331" s="9">
        <v>5567929.29</v>
      </c>
      <c r="P331" s="10">
        <v>0.47529455345284799</v>
      </c>
      <c r="Q331" s="9">
        <v>2646406.4655475831</v>
      </c>
      <c r="R331" s="9">
        <v>2921522.824452417</v>
      </c>
      <c r="S331" s="10">
        <v>0.1</v>
      </c>
      <c r="T331" s="8">
        <v>94.798619791305683</v>
      </c>
      <c r="U331" s="11">
        <v>0</v>
      </c>
      <c r="V331" s="9">
        <v>0</v>
      </c>
      <c r="W331" s="9">
        <v>29215000</v>
      </c>
      <c r="X331" s="9"/>
    </row>
    <row r="332" spans="1:25" x14ac:dyDescent="0.25">
      <c r="A332" s="5" t="s">
        <v>3771</v>
      </c>
      <c r="B332" s="5" t="s">
        <v>3772</v>
      </c>
      <c r="C332" s="5" t="s">
        <v>409</v>
      </c>
      <c r="D332" s="5" t="s">
        <v>3773</v>
      </c>
      <c r="E332" s="5" t="s">
        <v>464</v>
      </c>
      <c r="F332" s="5" t="s">
        <v>261</v>
      </c>
      <c r="G332" s="5" t="s">
        <v>3740</v>
      </c>
      <c r="H332" s="6">
        <v>9486</v>
      </c>
      <c r="I332" s="5">
        <v>104545</v>
      </c>
      <c r="J332" s="6">
        <v>104545</v>
      </c>
      <c r="K332" s="5" t="s">
        <v>53</v>
      </c>
      <c r="L332" s="8">
        <v>60</v>
      </c>
      <c r="M332" s="9">
        <v>6272700</v>
      </c>
      <c r="N332" s="10">
        <v>0.1</v>
      </c>
      <c r="O332" s="9">
        <v>5645430</v>
      </c>
      <c r="P332" s="10">
        <v>0.59499526841873507</v>
      </c>
      <c r="Q332" s="9">
        <v>3359004.1381891798</v>
      </c>
      <c r="R332" s="9">
        <v>2286425.8618108202</v>
      </c>
      <c r="S332" s="10">
        <v>5.5E-2</v>
      </c>
      <c r="T332" s="8">
        <v>397.64100918887823</v>
      </c>
      <c r="U332" s="11">
        <v>0</v>
      </c>
      <c r="V332" s="9">
        <v>0</v>
      </c>
      <c r="W332" s="9">
        <v>41571000</v>
      </c>
      <c r="X332" s="9"/>
    </row>
    <row r="333" spans="1:25" x14ac:dyDescent="0.25">
      <c r="A333" s="5" t="s">
        <v>3774</v>
      </c>
      <c r="B333" s="5" t="s">
        <v>3774</v>
      </c>
      <c r="C333" s="5" t="s">
        <v>4</v>
      </c>
      <c r="D333" s="5" t="s">
        <v>3775</v>
      </c>
      <c r="E333" s="5" t="s">
        <v>464</v>
      </c>
      <c r="F333" s="5" t="s">
        <v>257</v>
      </c>
      <c r="G333" s="5" t="s">
        <v>3740</v>
      </c>
      <c r="H333" s="6">
        <v>6024</v>
      </c>
      <c r="I333" s="5">
        <v>65009</v>
      </c>
      <c r="J333" s="6">
        <v>49445</v>
      </c>
      <c r="K333" s="5" t="s">
        <v>53</v>
      </c>
      <c r="L333" s="8">
        <v>60</v>
      </c>
      <c r="M333" s="9">
        <v>2966700</v>
      </c>
      <c r="N333" s="10">
        <v>0.1</v>
      </c>
      <c r="O333" s="9">
        <v>2670030</v>
      </c>
      <c r="P333" s="10">
        <v>0.5949952551162857</v>
      </c>
      <c r="Q333" s="9">
        <v>1588655.1810181364</v>
      </c>
      <c r="R333" s="9">
        <v>1081374.8189818636</v>
      </c>
      <c r="S333" s="10">
        <v>5.5E-2</v>
      </c>
      <c r="T333" s="8">
        <v>302.44059045862559</v>
      </c>
      <c r="U333" s="11">
        <v>0</v>
      </c>
      <c r="V333" s="9">
        <v>0</v>
      </c>
      <c r="W333" s="9">
        <v>19661000</v>
      </c>
      <c r="X333" s="9"/>
    </row>
    <row r="334" spans="1:25" x14ac:dyDescent="0.25">
      <c r="A334" s="5" t="s">
        <v>3776</v>
      </c>
      <c r="B334" s="5" t="s">
        <v>3776</v>
      </c>
      <c r="C334" s="5" t="s">
        <v>153</v>
      </c>
      <c r="D334" s="5" t="s">
        <v>3777</v>
      </c>
      <c r="E334" s="5" t="s">
        <v>464</v>
      </c>
      <c r="F334" s="5" t="s">
        <v>207</v>
      </c>
      <c r="G334" s="5" t="s">
        <v>411</v>
      </c>
      <c r="H334" s="6">
        <v>10780</v>
      </c>
      <c r="I334" s="5">
        <v>77000</v>
      </c>
      <c r="J334" s="6">
        <v>73132</v>
      </c>
      <c r="K334" s="5" t="s">
        <v>50</v>
      </c>
      <c r="L334" s="8">
        <v>37</v>
      </c>
      <c r="M334" s="9">
        <v>2705884</v>
      </c>
      <c r="N334" s="10">
        <v>0.26</v>
      </c>
      <c r="O334" s="9">
        <v>2002354.16</v>
      </c>
      <c r="P334" s="10">
        <v>0.49874929693924769</v>
      </c>
      <c r="Q334" s="9">
        <v>998672.72952337796</v>
      </c>
      <c r="R334" s="9">
        <v>1003681.4304766222</v>
      </c>
      <c r="S334" s="10">
        <v>0.09</v>
      </c>
      <c r="T334" s="8">
        <v>144.83137524915185</v>
      </c>
      <c r="U334" s="11">
        <v>0</v>
      </c>
      <c r="V334" s="9">
        <v>0</v>
      </c>
      <c r="W334" s="9">
        <v>11152000</v>
      </c>
      <c r="X334" s="9"/>
    </row>
    <row r="335" spans="1:25" x14ac:dyDescent="0.25">
      <c r="A335" s="5" t="s">
        <v>3778</v>
      </c>
      <c r="B335" s="5" t="s">
        <v>3779</v>
      </c>
      <c r="C335" s="5" t="s">
        <v>409</v>
      </c>
      <c r="D335" s="5" t="s">
        <v>3780</v>
      </c>
      <c r="E335" s="5" t="s">
        <v>464</v>
      </c>
      <c r="F335" s="5" t="s">
        <v>3781</v>
      </c>
      <c r="G335" s="5" t="s">
        <v>411</v>
      </c>
      <c r="H335" s="6">
        <v>4704</v>
      </c>
      <c r="I335" s="5">
        <v>35000</v>
      </c>
      <c r="J335" s="6">
        <v>32928</v>
      </c>
      <c r="K335" s="5" t="s">
        <v>48</v>
      </c>
      <c r="L335" s="8">
        <v>28.5</v>
      </c>
      <c r="M335" s="9">
        <v>938448</v>
      </c>
      <c r="N335" s="10">
        <v>0.23</v>
      </c>
      <c r="O335" s="9">
        <v>722604.96</v>
      </c>
      <c r="P335" s="10">
        <v>0.47930464585060062</v>
      </c>
      <c r="Q335" s="9">
        <v>346347.91444268741</v>
      </c>
      <c r="R335" s="9">
        <v>376257.04555731255</v>
      </c>
      <c r="S335" s="10">
        <v>0.1</v>
      </c>
      <c r="T335" s="8">
        <v>107.502013016375</v>
      </c>
      <c r="U335" s="11">
        <v>0</v>
      </c>
      <c r="V335" s="9">
        <v>0</v>
      </c>
      <c r="W335" s="9">
        <v>3763000</v>
      </c>
      <c r="X335" s="9"/>
    </row>
    <row r="336" spans="1:25" x14ac:dyDescent="0.25">
      <c r="A336" s="5" t="s">
        <v>3782</v>
      </c>
      <c r="B336" s="5" t="s">
        <v>3783</v>
      </c>
      <c r="C336" s="5" t="s">
        <v>106</v>
      </c>
      <c r="D336" s="5" t="s">
        <v>3784</v>
      </c>
      <c r="E336" s="5" t="s">
        <v>464</v>
      </c>
      <c r="F336" s="5" t="s">
        <v>3785</v>
      </c>
      <c r="G336" s="5" t="s">
        <v>114</v>
      </c>
      <c r="H336" s="6">
        <v>15150</v>
      </c>
      <c r="I336" s="5">
        <v>59884</v>
      </c>
      <c r="J336" s="6">
        <v>59884</v>
      </c>
      <c r="K336" s="5" t="s">
        <v>48</v>
      </c>
      <c r="L336" s="8">
        <v>18</v>
      </c>
      <c r="M336" s="9">
        <v>1149750</v>
      </c>
      <c r="N336" s="10">
        <v>0.15</v>
      </c>
      <c r="O336" s="9">
        <v>977287.5</v>
      </c>
      <c r="P336" s="10">
        <v>0.53358467707231261</v>
      </c>
      <c r="Q336" s="9">
        <v>521465.63509430765</v>
      </c>
      <c r="R336" s="9">
        <v>455821.86490569235</v>
      </c>
      <c r="S336" s="10">
        <v>7.4999999999999997E-2</v>
      </c>
      <c r="T336" s="8">
        <v>101.4899616827405</v>
      </c>
      <c r="U336" s="11">
        <v>0</v>
      </c>
      <c r="V336" s="9">
        <v>0</v>
      </c>
      <c r="W336" s="9">
        <v>6078000</v>
      </c>
      <c r="X336" s="9"/>
    </row>
    <row r="337" spans="1:24" ht="30" x14ac:dyDescent="0.25">
      <c r="A337" s="5" t="s">
        <v>3786</v>
      </c>
      <c r="B337" s="5" t="s">
        <v>3787</v>
      </c>
      <c r="C337" s="5" t="s">
        <v>426</v>
      </c>
      <c r="D337" s="5" t="s">
        <v>3788</v>
      </c>
      <c r="E337" s="5" t="s">
        <v>464</v>
      </c>
      <c r="F337" s="5" t="s">
        <v>351</v>
      </c>
      <c r="G337" s="5" t="s">
        <v>109</v>
      </c>
      <c r="H337" s="6">
        <v>24700</v>
      </c>
      <c r="I337" s="5">
        <v>4418</v>
      </c>
      <c r="J337" s="6">
        <v>4418</v>
      </c>
      <c r="K337" s="5" t="s">
        <v>50</v>
      </c>
      <c r="L337" s="8">
        <v>112.86</v>
      </c>
      <c r="M337" s="9">
        <v>498615.48</v>
      </c>
      <c r="N337" s="10">
        <v>0.05</v>
      </c>
      <c r="O337" s="9">
        <v>473684.70600000001</v>
      </c>
      <c r="P337" s="10">
        <v>0.57761621146537434</v>
      </c>
      <c r="Q337" s="9">
        <v>273607.96530880965</v>
      </c>
      <c r="R337" s="9">
        <v>200076.74069119035</v>
      </c>
      <c r="S337" s="10">
        <v>0.06</v>
      </c>
      <c r="T337" s="8">
        <v>754.77871092194948</v>
      </c>
      <c r="U337" s="11">
        <v>14759.5</v>
      </c>
      <c r="V337" s="9">
        <v>4427850</v>
      </c>
      <c r="W337" s="9">
        <v>7762000</v>
      </c>
      <c r="X337" s="9"/>
    </row>
    <row r="338" spans="1:24" x14ac:dyDescent="0.25">
      <c r="A338" s="5" t="s">
        <v>3789</v>
      </c>
      <c r="B338" s="5" t="s">
        <v>3789</v>
      </c>
      <c r="C338" s="5" t="s">
        <v>3</v>
      </c>
      <c r="D338" s="5" t="s">
        <v>3790</v>
      </c>
      <c r="E338" s="5" t="s">
        <v>464</v>
      </c>
      <c r="F338" s="5" t="s">
        <v>387</v>
      </c>
      <c r="G338" s="5" t="s">
        <v>89</v>
      </c>
      <c r="H338" s="6">
        <v>2500</v>
      </c>
      <c r="I338" s="5">
        <v>10000</v>
      </c>
      <c r="J338" s="6">
        <v>10000</v>
      </c>
      <c r="K338" s="5" t="s">
        <v>48</v>
      </c>
      <c r="L338" s="8">
        <v>30.780000000000005</v>
      </c>
      <c r="M338" s="9">
        <v>307800.00000000006</v>
      </c>
      <c r="N338" s="10">
        <v>0.2</v>
      </c>
      <c r="O338" s="9">
        <v>246240.00000000009</v>
      </c>
      <c r="P338" s="10">
        <v>0.4886999407177855</v>
      </c>
      <c r="Q338" s="9">
        <v>120337.47340234756</v>
      </c>
      <c r="R338" s="9">
        <v>125902.52659765253</v>
      </c>
      <c r="S338" s="10">
        <v>9.5000000000000001E-2</v>
      </c>
      <c r="T338" s="8">
        <v>132.52897536595</v>
      </c>
      <c r="U338" s="11">
        <v>0</v>
      </c>
      <c r="V338" s="9">
        <v>0</v>
      </c>
      <c r="W338" s="9">
        <v>1325000</v>
      </c>
      <c r="X338" s="9"/>
    </row>
    <row r="339" spans="1:24" ht="105" x14ac:dyDescent="0.25">
      <c r="A339" s="5" t="s">
        <v>3791</v>
      </c>
      <c r="B339" s="5" t="s">
        <v>3792</v>
      </c>
      <c r="C339" s="5" t="s">
        <v>3793</v>
      </c>
      <c r="D339" s="5" t="s">
        <v>3794</v>
      </c>
      <c r="E339" s="5" t="s">
        <v>464</v>
      </c>
      <c r="F339" s="5" t="s">
        <v>3795</v>
      </c>
      <c r="G339" s="5" t="s">
        <v>3740</v>
      </c>
      <c r="H339" s="6">
        <v>1372915618</v>
      </c>
      <c r="I339" s="5">
        <v>183310</v>
      </c>
      <c r="J339" s="6">
        <v>161547</v>
      </c>
      <c r="K339" s="5" t="s">
        <v>53</v>
      </c>
      <c r="L339" s="8">
        <v>60</v>
      </c>
      <c r="M339" s="9">
        <v>9692820</v>
      </c>
      <c r="N339" s="10">
        <v>0.1</v>
      </c>
      <c r="O339" s="9">
        <v>8723538</v>
      </c>
      <c r="P339" s="10">
        <v>0.59499534714968971</v>
      </c>
      <c r="Q339" s="9">
        <v>5190464.5206835102</v>
      </c>
      <c r="R339" s="9">
        <v>3533073.4793164898</v>
      </c>
      <c r="S339" s="10">
        <v>5.5E-2</v>
      </c>
      <c r="T339" s="8">
        <v>350.43205293729841</v>
      </c>
      <c r="U339" s="11">
        <v>0</v>
      </c>
      <c r="V339" s="9">
        <v>0</v>
      </c>
      <c r="W339" s="9">
        <v>64238000</v>
      </c>
      <c r="X339" s="9"/>
    </row>
    <row r="340" spans="1:24" x14ac:dyDescent="0.25">
      <c r="A340" s="5" t="s">
        <v>3796</v>
      </c>
      <c r="B340" s="5" t="s">
        <v>3796</v>
      </c>
      <c r="C340" s="5" t="s">
        <v>3</v>
      </c>
      <c r="D340" s="5" t="s">
        <v>3797</v>
      </c>
      <c r="E340" s="5" t="s">
        <v>464</v>
      </c>
      <c r="F340" s="5" t="s">
        <v>339</v>
      </c>
      <c r="G340" s="5" t="s">
        <v>411</v>
      </c>
      <c r="H340" s="6">
        <v>12833</v>
      </c>
      <c r="I340" s="5">
        <v>60000</v>
      </c>
      <c r="J340" s="6">
        <v>47769</v>
      </c>
      <c r="K340" s="5" t="s">
        <v>53</v>
      </c>
      <c r="L340" s="8">
        <v>44.5</v>
      </c>
      <c r="M340" s="9">
        <v>2125720.5</v>
      </c>
      <c r="N340" s="10">
        <v>0.2</v>
      </c>
      <c r="O340" s="9">
        <v>1700576.4</v>
      </c>
      <c r="P340" s="10">
        <v>0.54019607842786865</v>
      </c>
      <c r="Q340" s="9">
        <v>918644.70234698243</v>
      </c>
      <c r="R340" s="9">
        <v>781931.69765301747</v>
      </c>
      <c r="S340" s="10">
        <v>7.2499999999999995E-2</v>
      </c>
      <c r="T340" s="8">
        <v>179.75441325356724</v>
      </c>
      <c r="U340" s="11">
        <v>0</v>
      </c>
      <c r="V340" s="9">
        <v>0</v>
      </c>
      <c r="W340" s="9">
        <v>10785000</v>
      </c>
      <c r="X340" s="9"/>
    </row>
    <row r="341" spans="1:24" x14ac:dyDescent="0.25">
      <c r="A341" s="5" t="s">
        <v>3798</v>
      </c>
      <c r="B341" s="5" t="s">
        <v>3799</v>
      </c>
      <c r="C341" s="5" t="s">
        <v>117</v>
      </c>
      <c r="D341" s="5" t="s">
        <v>3800</v>
      </c>
      <c r="E341" s="5" t="s">
        <v>464</v>
      </c>
      <c r="F341" s="5" t="s">
        <v>3801</v>
      </c>
      <c r="G341" s="5" t="s">
        <v>80</v>
      </c>
      <c r="H341" s="6">
        <v>4694</v>
      </c>
      <c r="I341" s="5">
        <v>9000</v>
      </c>
      <c r="J341" s="6">
        <v>9000</v>
      </c>
      <c r="K341" s="5" t="s">
        <v>50</v>
      </c>
      <c r="L341" s="8">
        <v>46.8</v>
      </c>
      <c r="M341" s="9">
        <v>421200.00000000006</v>
      </c>
      <c r="N341" s="10">
        <v>0.1</v>
      </c>
      <c r="O341" s="9">
        <v>379080.00000000006</v>
      </c>
      <c r="P341" s="10">
        <v>0.53358463663551592</v>
      </c>
      <c r="Q341" s="9">
        <v>202271.2640557914</v>
      </c>
      <c r="R341" s="9">
        <v>176808.73594420866</v>
      </c>
      <c r="S341" s="10">
        <v>7.4999999999999997E-2</v>
      </c>
      <c r="T341" s="8">
        <v>261.93886806549432</v>
      </c>
      <c r="U341" s="11">
        <v>0</v>
      </c>
      <c r="V341" s="9">
        <v>0</v>
      </c>
      <c r="W341" s="9">
        <v>2357000</v>
      </c>
      <c r="X341" s="9"/>
    </row>
    <row r="342" spans="1:24" x14ac:dyDescent="0.25">
      <c r="A342" s="5" t="s">
        <v>3802</v>
      </c>
      <c r="B342" s="5" t="s">
        <v>3803</v>
      </c>
      <c r="C342" s="5" t="s">
        <v>3676</v>
      </c>
      <c r="D342" s="5" t="s">
        <v>3804</v>
      </c>
      <c r="E342" s="5" t="s">
        <v>464</v>
      </c>
      <c r="F342" s="5" t="s">
        <v>3154</v>
      </c>
      <c r="G342" s="5" t="s">
        <v>114</v>
      </c>
      <c r="H342" s="6">
        <v>15000</v>
      </c>
      <c r="I342" s="5">
        <v>81000</v>
      </c>
      <c r="J342" s="6">
        <v>81000</v>
      </c>
      <c r="K342" s="5" t="s">
        <v>48</v>
      </c>
      <c r="L342" s="8">
        <v>18</v>
      </c>
      <c r="M342" s="9">
        <v>1806750</v>
      </c>
      <c r="N342" s="10">
        <v>0.15</v>
      </c>
      <c r="O342" s="9">
        <v>1535737.5</v>
      </c>
      <c r="P342" s="10">
        <v>0.53358463663551592</v>
      </c>
      <c r="Q342" s="9">
        <v>819445.93590503547</v>
      </c>
      <c r="R342" s="9">
        <v>716291.56409496441</v>
      </c>
      <c r="S342" s="10">
        <v>7.4999999999999997E-2</v>
      </c>
      <c r="T342" s="8">
        <v>117.90807639423284</v>
      </c>
      <c r="U342" s="11">
        <v>0</v>
      </c>
      <c r="V342" s="9">
        <v>0</v>
      </c>
      <c r="W342" s="9">
        <v>9551000</v>
      </c>
      <c r="X342" s="9"/>
    </row>
    <row r="343" spans="1:24" x14ac:dyDescent="0.25">
      <c r="A343" s="5" t="s">
        <v>3805</v>
      </c>
      <c r="B343" s="5" t="s">
        <v>3805</v>
      </c>
      <c r="C343" s="5" t="s">
        <v>3</v>
      </c>
      <c r="D343" s="5" t="s">
        <v>3806</v>
      </c>
      <c r="E343" s="5" t="s">
        <v>474</v>
      </c>
      <c r="F343" s="5" t="s">
        <v>3807</v>
      </c>
      <c r="G343" s="5" t="s">
        <v>81</v>
      </c>
      <c r="H343" s="6">
        <v>101366</v>
      </c>
      <c r="I343" s="5">
        <v>98202</v>
      </c>
      <c r="J343" s="6">
        <v>98202</v>
      </c>
      <c r="K343" s="5" t="s">
        <v>50</v>
      </c>
      <c r="L343" s="8">
        <v>41.6</v>
      </c>
      <c r="M343" s="9">
        <v>4085203.2</v>
      </c>
      <c r="N343" s="10">
        <v>0.1</v>
      </c>
      <c r="O343" s="9">
        <v>3676682.88</v>
      </c>
      <c r="P343" s="10">
        <v>0.54707471837601374</v>
      </c>
      <c r="Q343" s="9">
        <v>2011420.2511339108</v>
      </c>
      <c r="R343" s="9">
        <v>1665262.628866089</v>
      </c>
      <c r="S343" s="10">
        <v>7.0000000000000007E-2</v>
      </c>
      <c r="T343" s="8">
        <v>242.2503220571721</v>
      </c>
      <c r="U343" s="11">
        <v>0</v>
      </c>
      <c r="V343" s="9">
        <v>0</v>
      </c>
      <c r="W343" s="9">
        <v>23789000</v>
      </c>
      <c r="X343" s="9"/>
    </row>
    <row r="344" spans="1:24" x14ac:dyDescent="0.25">
      <c r="A344" s="5" t="s">
        <v>3808</v>
      </c>
      <c r="B344" s="5" t="s">
        <v>3809</v>
      </c>
      <c r="C344" s="5" t="s">
        <v>108</v>
      </c>
      <c r="D344" s="5" t="s">
        <v>3810</v>
      </c>
      <c r="E344" s="5" t="s">
        <v>474</v>
      </c>
      <c r="F344" s="5" t="s">
        <v>435</v>
      </c>
      <c r="G344" s="5" t="s">
        <v>154</v>
      </c>
      <c r="H344" s="6">
        <v>161663</v>
      </c>
      <c r="I344" s="5">
        <v>293659</v>
      </c>
      <c r="J344" s="6">
        <v>179293</v>
      </c>
      <c r="K344" s="5" t="s">
        <v>48</v>
      </c>
      <c r="L344" s="8">
        <v>38.400000000000006</v>
      </c>
      <c r="M344" s="9">
        <v>6884851.2000000011</v>
      </c>
      <c r="N344" s="10">
        <v>0.1</v>
      </c>
      <c r="O344" s="9">
        <v>6196366.080000001</v>
      </c>
      <c r="P344" s="10">
        <v>0.53358464315537324</v>
      </c>
      <c r="Q344" s="9">
        <v>3306285.7836568598</v>
      </c>
      <c r="R344" s="9">
        <v>2890080.2963431412</v>
      </c>
      <c r="S344" s="10">
        <v>7.4999999999999997E-2</v>
      </c>
      <c r="T344" s="8">
        <v>131.22160039788287</v>
      </c>
      <c r="U344" s="11">
        <v>0</v>
      </c>
      <c r="V344" s="9">
        <v>0</v>
      </c>
      <c r="W344" s="9">
        <v>38534000</v>
      </c>
      <c r="X344" s="9"/>
    </row>
    <row r="345" spans="1:24" x14ac:dyDescent="0.25">
      <c r="A345" s="5" t="s">
        <v>3811</v>
      </c>
      <c r="B345" s="5" t="s">
        <v>3811</v>
      </c>
      <c r="C345" s="5" t="s">
        <v>337</v>
      </c>
      <c r="D345" s="5" t="s">
        <v>649</v>
      </c>
      <c r="E345" s="5" t="s">
        <v>474</v>
      </c>
      <c r="F345" s="5" t="s">
        <v>3812</v>
      </c>
      <c r="G345" s="5" t="s">
        <v>107</v>
      </c>
      <c r="H345" s="6">
        <v>211100</v>
      </c>
      <c r="I345" s="5">
        <v>325558</v>
      </c>
      <c r="J345" s="6">
        <v>325558</v>
      </c>
      <c r="K345" s="5" t="s">
        <v>53</v>
      </c>
      <c r="L345" s="8">
        <v>35.904000000000003</v>
      </c>
      <c r="M345" s="9">
        <v>11688834.432000002</v>
      </c>
      <c r="N345" s="10">
        <v>0.1</v>
      </c>
      <c r="O345" s="9">
        <v>10519950.988800002</v>
      </c>
      <c r="P345" s="10">
        <v>0.57761613037722737</v>
      </c>
      <c r="Q345" s="9">
        <v>6076493.3819087446</v>
      </c>
      <c r="R345" s="9">
        <v>4443457.6068912577</v>
      </c>
      <c r="S345" s="10">
        <v>0.06</v>
      </c>
      <c r="T345" s="8">
        <v>227.47905682404047</v>
      </c>
      <c r="U345" s="11">
        <v>0</v>
      </c>
      <c r="V345" s="9">
        <v>0</v>
      </c>
      <c r="W345" s="9">
        <v>74058000</v>
      </c>
      <c r="X345" s="9"/>
    </row>
    <row r="346" spans="1:24" x14ac:dyDescent="0.25">
      <c r="A346" s="5" t="s">
        <v>3813</v>
      </c>
      <c r="B346" s="5" t="s">
        <v>3813</v>
      </c>
      <c r="C346" s="5" t="s">
        <v>3</v>
      </c>
      <c r="D346" s="5" t="s">
        <v>3814</v>
      </c>
      <c r="E346" s="5" t="s">
        <v>474</v>
      </c>
      <c r="F346" s="5" t="s">
        <v>386</v>
      </c>
      <c r="G346" s="5" t="s">
        <v>411</v>
      </c>
      <c r="H346" s="6">
        <v>64665</v>
      </c>
      <c r="I346" s="5">
        <v>99711</v>
      </c>
      <c r="J346" s="6">
        <v>99865</v>
      </c>
      <c r="K346" s="5" t="s">
        <v>50</v>
      </c>
      <c r="L346" s="8">
        <v>37</v>
      </c>
      <c r="M346" s="9">
        <v>3695005</v>
      </c>
      <c r="N346" s="10">
        <v>0.26</v>
      </c>
      <c r="O346" s="9">
        <v>2734303.7</v>
      </c>
      <c r="P346" s="10">
        <v>0.49874934055382159</v>
      </c>
      <c r="Q346" s="9">
        <v>1363732.1672488749</v>
      </c>
      <c r="R346" s="9">
        <v>1370571.5327511255</v>
      </c>
      <c r="S346" s="10">
        <v>0.09</v>
      </c>
      <c r="T346" s="8">
        <v>152.7271072010472</v>
      </c>
      <c r="U346" s="11">
        <v>0</v>
      </c>
      <c r="V346" s="9">
        <v>0</v>
      </c>
      <c r="W346" s="9">
        <v>15229000</v>
      </c>
      <c r="X346" s="9"/>
    </row>
    <row r="347" spans="1:24" x14ac:dyDescent="0.25">
      <c r="A347" s="5" t="s">
        <v>3815</v>
      </c>
      <c r="B347" s="5" t="s">
        <v>3815</v>
      </c>
      <c r="C347" s="5" t="s">
        <v>4</v>
      </c>
      <c r="D347" s="5" t="s">
        <v>2567</v>
      </c>
      <c r="E347" s="5" t="s">
        <v>447</v>
      </c>
      <c r="F347" s="5" t="s">
        <v>209</v>
      </c>
      <c r="G347" s="5" t="s">
        <v>80</v>
      </c>
      <c r="H347" s="6">
        <v>75871</v>
      </c>
      <c r="I347" s="5">
        <v>11315</v>
      </c>
      <c r="J347" s="6">
        <v>10700</v>
      </c>
      <c r="K347" s="5" t="s">
        <v>48</v>
      </c>
      <c r="L347" s="8">
        <v>34.200000000000003</v>
      </c>
      <c r="M347" s="9">
        <v>365940.00000000006</v>
      </c>
      <c r="N347" s="10">
        <v>0.1</v>
      </c>
      <c r="O347" s="9">
        <v>329346.00000000006</v>
      </c>
      <c r="P347" s="10">
        <v>0.52170434260308973</v>
      </c>
      <c r="Q347" s="9">
        <v>171821.23841895722</v>
      </c>
      <c r="R347" s="9">
        <v>157524.76158104284</v>
      </c>
      <c r="S347" s="10">
        <v>0.08</v>
      </c>
      <c r="T347" s="8">
        <v>174.02205212223026</v>
      </c>
      <c r="U347" s="11">
        <v>0</v>
      </c>
      <c r="V347" s="9">
        <v>0</v>
      </c>
      <c r="W347" s="9">
        <v>1969000</v>
      </c>
      <c r="X347" s="9"/>
    </row>
    <row r="348" spans="1:24" x14ac:dyDescent="0.25">
      <c r="A348" s="5" t="s">
        <v>3816</v>
      </c>
      <c r="B348" s="5" t="s">
        <v>3816</v>
      </c>
      <c r="C348" s="5" t="s">
        <v>3</v>
      </c>
      <c r="D348" s="5" t="s">
        <v>3817</v>
      </c>
      <c r="E348" s="5" t="s">
        <v>1357</v>
      </c>
      <c r="F348" s="5" t="s">
        <v>212</v>
      </c>
      <c r="G348" s="5" t="s">
        <v>83</v>
      </c>
      <c r="H348" s="6">
        <v>20246</v>
      </c>
      <c r="I348" s="5">
        <v>8330</v>
      </c>
      <c r="J348" s="6">
        <v>8420</v>
      </c>
      <c r="K348" s="5" t="s">
        <v>48</v>
      </c>
      <c r="L348" s="8">
        <v>21.6</v>
      </c>
      <c r="M348" s="9">
        <v>181872</v>
      </c>
      <c r="N348" s="10">
        <v>0.05</v>
      </c>
      <c r="O348" s="9">
        <v>172778.4</v>
      </c>
      <c r="P348" s="10">
        <v>0.5168586998003647</v>
      </c>
      <c r="Q348" s="9">
        <v>89302.019177587325</v>
      </c>
      <c r="R348" s="9">
        <v>83476.38082241267</v>
      </c>
      <c r="S348" s="10">
        <v>0.08</v>
      </c>
      <c r="T348" s="8">
        <v>125.2646771044608</v>
      </c>
      <c r="U348" s="11">
        <v>0</v>
      </c>
      <c r="V348" s="9">
        <v>0</v>
      </c>
      <c r="W348" s="9">
        <v>1043000</v>
      </c>
      <c r="X348" s="9"/>
    </row>
    <row r="349" spans="1:24" x14ac:dyDescent="0.25">
      <c r="A349" s="5" t="s">
        <v>3818</v>
      </c>
      <c r="B349" s="5" t="s">
        <v>3819</v>
      </c>
      <c r="C349" s="5" t="s">
        <v>117</v>
      </c>
      <c r="D349" s="5" t="s">
        <v>3820</v>
      </c>
      <c r="E349" s="5" t="s">
        <v>447</v>
      </c>
      <c r="F349" s="5" t="s">
        <v>3821</v>
      </c>
      <c r="G349" s="5" t="s">
        <v>110</v>
      </c>
      <c r="H349" s="6">
        <v>103211</v>
      </c>
      <c r="I349" s="5">
        <v>191490</v>
      </c>
      <c r="J349" s="6">
        <v>63191.7</v>
      </c>
      <c r="K349" s="5" t="s">
        <v>53</v>
      </c>
      <c r="L349" s="8">
        <v>54.45000000000001</v>
      </c>
      <c r="M349" s="9">
        <v>3440788.0650000009</v>
      </c>
      <c r="N349" s="10">
        <v>0.05</v>
      </c>
      <c r="O349" s="9">
        <v>3268748.6617500009</v>
      </c>
      <c r="P349" s="10">
        <v>0.57823873560006767</v>
      </c>
      <c r="Q349" s="9">
        <v>1890117.0931647336</v>
      </c>
      <c r="R349" s="9">
        <v>1378631.5685852673</v>
      </c>
      <c r="S349" s="10">
        <v>0.06</v>
      </c>
      <c r="T349" s="8">
        <v>119.99160692336132</v>
      </c>
      <c r="U349" s="11">
        <v>0</v>
      </c>
      <c r="V349" s="9">
        <v>0</v>
      </c>
      <c r="W349" s="9">
        <v>22977000</v>
      </c>
      <c r="X349" s="9"/>
    </row>
    <row r="350" spans="1:24" x14ac:dyDescent="0.25">
      <c r="A350" s="5" t="s">
        <v>3822</v>
      </c>
      <c r="B350" s="5" t="s">
        <v>3822</v>
      </c>
      <c r="C350" s="5" t="s">
        <v>4</v>
      </c>
      <c r="D350" s="5" t="s">
        <v>3823</v>
      </c>
      <c r="E350" s="5" t="s">
        <v>447</v>
      </c>
      <c r="F350" s="5" t="s">
        <v>274</v>
      </c>
      <c r="G350" s="5" t="s">
        <v>81</v>
      </c>
      <c r="H350" s="6">
        <v>54147</v>
      </c>
      <c r="I350" s="5">
        <v>111322</v>
      </c>
      <c r="J350" s="6">
        <v>111322</v>
      </c>
      <c r="K350" s="5" t="s">
        <v>50</v>
      </c>
      <c r="L350" s="8">
        <v>43.776000000000003</v>
      </c>
      <c r="M350" s="9">
        <v>4873231.8720000004</v>
      </c>
      <c r="N350" s="10">
        <v>0.1</v>
      </c>
      <c r="O350" s="9">
        <v>4385908.6848000009</v>
      </c>
      <c r="P350" s="10">
        <v>0.5476884009487939</v>
      </c>
      <c r="Q350" s="9">
        <v>2402111.31428554</v>
      </c>
      <c r="R350" s="9">
        <v>1983797.3705144608</v>
      </c>
      <c r="S350" s="10">
        <v>7.0000000000000007E-2</v>
      </c>
      <c r="T350" s="8">
        <v>254.57647577227203</v>
      </c>
      <c r="U350" s="11">
        <v>0</v>
      </c>
      <c r="V350" s="9">
        <v>0</v>
      </c>
      <c r="W350" s="9">
        <v>28340000</v>
      </c>
      <c r="X350" s="9"/>
    </row>
    <row r="351" spans="1:24" x14ac:dyDescent="0.25">
      <c r="A351" s="5" t="s">
        <v>3824</v>
      </c>
      <c r="B351" s="5" t="s">
        <v>3824</v>
      </c>
      <c r="C351" s="5" t="s">
        <v>20</v>
      </c>
      <c r="D351" s="5" t="s">
        <v>3825</v>
      </c>
      <c r="E351" s="5" t="s">
        <v>447</v>
      </c>
      <c r="F351" s="5" t="s">
        <v>290</v>
      </c>
      <c r="G351" s="5" t="s">
        <v>109</v>
      </c>
      <c r="H351" s="6">
        <v>16750</v>
      </c>
      <c r="I351" s="5">
        <v>3078</v>
      </c>
      <c r="J351" s="6">
        <v>3050</v>
      </c>
      <c r="K351" s="5" t="s">
        <v>48</v>
      </c>
      <c r="L351" s="8">
        <v>50</v>
      </c>
      <c r="M351" s="9">
        <v>152500</v>
      </c>
      <c r="N351" s="10">
        <v>0.05</v>
      </c>
      <c r="O351" s="9">
        <v>144875</v>
      </c>
      <c r="P351" s="10">
        <v>0.54768838049667135</v>
      </c>
      <c r="Q351" s="9">
        <v>79346.354124455262</v>
      </c>
      <c r="R351" s="9">
        <v>65528.645875544738</v>
      </c>
      <c r="S351" s="10">
        <v>7.0000000000000007E-2</v>
      </c>
      <c r="T351" s="8">
        <v>304.13369477185893</v>
      </c>
      <c r="U351" s="11">
        <v>9824.5</v>
      </c>
      <c r="V351" s="9">
        <v>1228062.5</v>
      </c>
      <c r="W351" s="9">
        <v>2164000</v>
      </c>
      <c r="X351" s="9"/>
    </row>
    <row r="352" spans="1:24" x14ac:dyDescent="0.25">
      <c r="A352" s="5" t="s">
        <v>3826</v>
      </c>
      <c r="B352" s="5" t="s">
        <v>3826</v>
      </c>
      <c r="C352" s="5" t="s">
        <v>19</v>
      </c>
      <c r="D352" s="5" t="s">
        <v>3827</v>
      </c>
      <c r="E352" s="5" t="s">
        <v>447</v>
      </c>
      <c r="F352" s="5" t="s">
        <v>63</v>
      </c>
      <c r="G352" s="5" t="s">
        <v>107</v>
      </c>
      <c r="H352" s="6">
        <v>63179</v>
      </c>
      <c r="I352" s="5">
        <v>36799</v>
      </c>
      <c r="J352" s="6">
        <v>35875</v>
      </c>
      <c r="K352" s="5" t="s">
        <v>48</v>
      </c>
      <c r="L352" s="8">
        <v>31.680000000000003</v>
      </c>
      <c r="M352" s="9">
        <v>1136520.0000000002</v>
      </c>
      <c r="N352" s="10">
        <v>0.1</v>
      </c>
      <c r="O352" s="9">
        <v>1022868.0000000002</v>
      </c>
      <c r="P352" s="10">
        <v>0.5217044216702228</v>
      </c>
      <c r="Q352" s="9">
        <v>533634.75838497758</v>
      </c>
      <c r="R352" s="9">
        <v>489233.24161502265</v>
      </c>
      <c r="S352" s="10">
        <v>0.08</v>
      </c>
      <c r="T352" s="8">
        <v>166.18428544764214</v>
      </c>
      <c r="U352" s="11">
        <v>0</v>
      </c>
      <c r="V352" s="9">
        <v>0</v>
      </c>
      <c r="W352" s="9">
        <v>6115000</v>
      </c>
      <c r="X352" s="9"/>
    </row>
    <row r="353" spans="1:24" x14ac:dyDescent="0.25">
      <c r="A353" s="5" t="s">
        <v>3828</v>
      </c>
      <c r="B353" s="5" t="s">
        <v>3828</v>
      </c>
      <c r="C353" s="5" t="s">
        <v>3</v>
      </c>
      <c r="D353" s="5" t="s">
        <v>3829</v>
      </c>
      <c r="E353" s="5" t="s">
        <v>722</v>
      </c>
      <c r="F353" s="5" t="s">
        <v>200</v>
      </c>
      <c r="G353" s="5" t="s">
        <v>83</v>
      </c>
      <c r="H353" s="6">
        <v>3168</v>
      </c>
      <c r="I353" s="5">
        <v>4398</v>
      </c>
      <c r="J353" s="6">
        <v>4398</v>
      </c>
      <c r="K353" s="5" t="s">
        <v>48</v>
      </c>
      <c r="L353" s="8">
        <v>26.136000000000006</v>
      </c>
      <c r="M353" s="9">
        <v>114946.12800000004</v>
      </c>
      <c r="N353" s="10">
        <v>0.05</v>
      </c>
      <c r="O353" s="9">
        <v>109198.82160000002</v>
      </c>
      <c r="P353" s="10">
        <v>0.523496581370407</v>
      </c>
      <c r="Q353" s="9">
        <v>57165.20979727697</v>
      </c>
      <c r="R353" s="9">
        <v>52033.611802723055</v>
      </c>
      <c r="S353" s="10">
        <v>0.08</v>
      </c>
      <c r="T353" s="8">
        <v>147.88998352297369</v>
      </c>
      <c r="U353" s="11">
        <v>0</v>
      </c>
      <c r="V353" s="9">
        <v>0</v>
      </c>
      <c r="W353" s="9">
        <v>650000</v>
      </c>
      <c r="X353" s="9"/>
    </row>
    <row r="354" spans="1:24" ht="30" x14ac:dyDescent="0.25">
      <c r="A354" s="5" t="s">
        <v>3830</v>
      </c>
      <c r="B354" s="5" t="s">
        <v>3831</v>
      </c>
      <c r="C354" s="5" t="s">
        <v>3832</v>
      </c>
      <c r="D354" s="5" t="s">
        <v>3833</v>
      </c>
      <c r="E354" s="5" t="s">
        <v>722</v>
      </c>
      <c r="F354" s="5" t="s">
        <v>3834</v>
      </c>
      <c r="G354" s="5" t="s">
        <v>113</v>
      </c>
      <c r="H354" s="6">
        <v>26386</v>
      </c>
      <c r="I354" s="5">
        <v>17130</v>
      </c>
      <c r="J354" s="6">
        <v>15830</v>
      </c>
      <c r="K354" s="5" t="s">
        <v>48</v>
      </c>
      <c r="L354" s="8">
        <v>30.97600000000001</v>
      </c>
      <c r="M354" s="9">
        <v>490350.08000000007</v>
      </c>
      <c r="N354" s="10">
        <v>0.05</v>
      </c>
      <c r="O354" s="9">
        <v>465832.57600000006</v>
      </c>
      <c r="P354" s="10">
        <v>0.54952021983595989</v>
      </c>
      <c r="Q354" s="9">
        <v>255984.41957027151</v>
      </c>
      <c r="R354" s="9">
        <v>209848.15642972855</v>
      </c>
      <c r="S354" s="10">
        <v>7.0000000000000007E-2</v>
      </c>
      <c r="T354" s="8">
        <v>175.00471722936246</v>
      </c>
      <c r="U354" s="11">
        <v>0</v>
      </c>
      <c r="V354" s="9">
        <v>0</v>
      </c>
      <c r="W354" s="9">
        <v>2998000</v>
      </c>
      <c r="X354" s="9"/>
    </row>
    <row r="355" spans="1:24" x14ac:dyDescent="0.25">
      <c r="A355" s="5" t="s">
        <v>3835</v>
      </c>
      <c r="B355" s="5" t="s">
        <v>3835</v>
      </c>
      <c r="C355" s="5" t="s">
        <v>3</v>
      </c>
      <c r="D355" s="5" t="s">
        <v>3836</v>
      </c>
      <c r="E355" s="5" t="s">
        <v>722</v>
      </c>
      <c r="F355" s="5" t="s">
        <v>70</v>
      </c>
      <c r="G355" s="5" t="s">
        <v>80</v>
      </c>
      <c r="H355" s="6">
        <v>3934</v>
      </c>
      <c r="I355" s="5">
        <v>8904</v>
      </c>
      <c r="J355" s="6">
        <v>8904</v>
      </c>
      <c r="K355" s="5" t="s">
        <v>50</v>
      </c>
      <c r="L355" s="8">
        <v>32.4</v>
      </c>
      <c r="M355" s="9">
        <v>288489.59999999998</v>
      </c>
      <c r="N355" s="10">
        <v>0.1</v>
      </c>
      <c r="O355" s="9">
        <v>259640.64</v>
      </c>
      <c r="P355" s="10">
        <v>0.5360048190127058</v>
      </c>
      <c r="Q355" s="9">
        <v>139168.63425154309</v>
      </c>
      <c r="R355" s="9">
        <v>120472.0057484569</v>
      </c>
      <c r="S355" s="10">
        <v>7.4999999999999997E-2</v>
      </c>
      <c r="T355" s="8">
        <v>180.40132636786001</v>
      </c>
      <c r="U355" s="11">
        <v>0</v>
      </c>
      <c r="V355" s="9">
        <v>0</v>
      </c>
      <c r="W355" s="9">
        <v>1606000</v>
      </c>
      <c r="X355" s="9"/>
    </row>
    <row r="356" spans="1:24" x14ac:dyDescent="0.25">
      <c r="A356" s="5" t="s">
        <v>3837</v>
      </c>
      <c r="B356" s="5" t="s">
        <v>3838</v>
      </c>
      <c r="C356" s="5" t="s">
        <v>174</v>
      </c>
      <c r="D356" s="5" t="s">
        <v>3839</v>
      </c>
      <c r="E356" s="5" t="s">
        <v>722</v>
      </c>
      <c r="F356" s="5" t="s">
        <v>3840</v>
      </c>
      <c r="G356" s="5" t="s">
        <v>80</v>
      </c>
      <c r="H356" s="6">
        <v>9462</v>
      </c>
      <c r="I356" s="5">
        <v>17854</v>
      </c>
      <c r="J356" s="6">
        <v>18206</v>
      </c>
      <c r="K356" s="5" t="s">
        <v>48</v>
      </c>
      <c r="L356" s="8">
        <v>28.8</v>
      </c>
      <c r="M356" s="9">
        <v>524332.80000000005</v>
      </c>
      <c r="N356" s="10">
        <v>0.1</v>
      </c>
      <c r="O356" s="9">
        <v>471899.52</v>
      </c>
      <c r="P356" s="10">
        <v>0.5234974301477493</v>
      </c>
      <c r="Q356" s="9">
        <v>247038.18600795639</v>
      </c>
      <c r="R356" s="9">
        <v>224861.3339920436</v>
      </c>
      <c r="S356" s="10">
        <v>0.08</v>
      </c>
      <c r="T356" s="8">
        <v>157.4306415873499</v>
      </c>
      <c r="U356" s="11">
        <v>0</v>
      </c>
      <c r="V356" s="9">
        <v>0</v>
      </c>
      <c r="W356" s="9">
        <v>2811000</v>
      </c>
      <c r="X356" s="9"/>
    </row>
    <row r="357" spans="1:24" x14ac:dyDescent="0.25">
      <c r="A357" s="5" t="s">
        <v>3841</v>
      </c>
      <c r="B357" s="5" t="s">
        <v>3842</v>
      </c>
      <c r="C357" s="5" t="s">
        <v>108</v>
      </c>
      <c r="D357" s="5" t="s">
        <v>3843</v>
      </c>
      <c r="E357" s="5" t="s">
        <v>722</v>
      </c>
      <c r="F357" s="5" t="s">
        <v>3844</v>
      </c>
      <c r="G357" s="5" t="s">
        <v>83</v>
      </c>
      <c r="H357" s="6">
        <v>8774</v>
      </c>
      <c r="I357" s="5">
        <v>13370</v>
      </c>
      <c r="J357" s="6">
        <v>13370</v>
      </c>
      <c r="K357" s="5" t="s">
        <v>50</v>
      </c>
      <c r="L357" s="8">
        <v>23.232000000000006</v>
      </c>
      <c r="M357" s="9">
        <v>310611.84000000008</v>
      </c>
      <c r="N357" s="10">
        <v>0.05</v>
      </c>
      <c r="O357" s="9">
        <v>295081.24800000008</v>
      </c>
      <c r="P357" s="10">
        <v>0.54951964253141738</v>
      </c>
      <c r="Q357" s="9">
        <v>162152.94191868458</v>
      </c>
      <c r="R357" s="9">
        <v>132928.3060813155</v>
      </c>
      <c r="S357" s="10">
        <v>7.0000000000000007E-2</v>
      </c>
      <c r="T357" s="8">
        <v>142.03259544963723</v>
      </c>
      <c r="U357" s="11">
        <v>0</v>
      </c>
      <c r="V357" s="9">
        <v>0</v>
      </c>
      <c r="W357" s="9">
        <v>1899000</v>
      </c>
      <c r="X357" s="9"/>
    </row>
    <row r="358" spans="1:24" x14ac:dyDescent="0.25">
      <c r="A358" s="5" t="s">
        <v>3845</v>
      </c>
      <c r="B358" s="5" t="s">
        <v>3845</v>
      </c>
      <c r="C358" s="5" t="s">
        <v>4</v>
      </c>
      <c r="D358" s="5" t="s">
        <v>3846</v>
      </c>
      <c r="E358" s="5" t="s">
        <v>474</v>
      </c>
      <c r="F358" s="5" t="s">
        <v>278</v>
      </c>
      <c r="G358" s="5" t="s">
        <v>80</v>
      </c>
      <c r="H358" s="6">
        <v>1560</v>
      </c>
      <c r="I358" s="5">
        <v>2756</v>
      </c>
      <c r="J358" s="6">
        <v>2756</v>
      </c>
      <c r="K358" s="5" t="s">
        <v>48</v>
      </c>
      <c r="L358" s="8">
        <v>36</v>
      </c>
      <c r="M358" s="9">
        <v>99216</v>
      </c>
      <c r="N358" s="10">
        <v>0.1</v>
      </c>
      <c r="O358" s="9">
        <v>89294.399999999994</v>
      </c>
      <c r="P358" s="10">
        <v>0.52110471513819634</v>
      </c>
      <c r="Q358" s="9">
        <v>46531.732875436152</v>
      </c>
      <c r="R358" s="9">
        <v>42762.667124563843</v>
      </c>
      <c r="S358" s="10">
        <v>0.08</v>
      </c>
      <c r="T358" s="8">
        <v>193.95259036903047</v>
      </c>
      <c r="U358" s="11">
        <v>0</v>
      </c>
      <c r="V358" s="9">
        <v>0</v>
      </c>
      <c r="W358" s="9">
        <v>535000</v>
      </c>
      <c r="X358" s="9"/>
    </row>
    <row r="359" spans="1:24" x14ac:dyDescent="0.25">
      <c r="A359" s="5" t="s">
        <v>3847</v>
      </c>
      <c r="B359" s="5" t="s">
        <v>3847</v>
      </c>
      <c r="C359" s="5" t="s">
        <v>4</v>
      </c>
      <c r="D359" s="5" t="s">
        <v>3848</v>
      </c>
      <c r="E359" s="5" t="s">
        <v>474</v>
      </c>
      <c r="F359" s="5" t="s">
        <v>278</v>
      </c>
      <c r="G359" s="5" t="s">
        <v>80</v>
      </c>
      <c r="H359" s="6">
        <v>1500</v>
      </c>
      <c r="I359" s="5">
        <v>2650</v>
      </c>
      <c r="J359" s="6">
        <v>2650</v>
      </c>
      <c r="K359" s="5" t="s">
        <v>48</v>
      </c>
      <c r="L359" s="8">
        <v>36</v>
      </c>
      <c r="M359" s="9">
        <v>95400</v>
      </c>
      <c r="N359" s="10">
        <v>0.1</v>
      </c>
      <c r="O359" s="9">
        <v>85860</v>
      </c>
      <c r="P359" s="10">
        <v>0.52110474438298793</v>
      </c>
      <c r="Q359" s="9">
        <v>44742.053352723342</v>
      </c>
      <c r="R359" s="9">
        <v>41117.946647276658</v>
      </c>
      <c r="S359" s="10">
        <v>0.08</v>
      </c>
      <c r="T359" s="8">
        <v>193.9525785248899</v>
      </c>
      <c r="U359" s="11">
        <v>0</v>
      </c>
      <c r="V359" s="9">
        <v>0</v>
      </c>
      <c r="W359" s="9">
        <v>514000</v>
      </c>
      <c r="X359" s="9"/>
    </row>
    <row r="360" spans="1:24" x14ac:dyDescent="0.25">
      <c r="A360" s="5" t="s">
        <v>3849</v>
      </c>
      <c r="B360" s="5" t="s">
        <v>3849</v>
      </c>
      <c r="C360" s="5" t="s">
        <v>4</v>
      </c>
      <c r="D360" s="5" t="s">
        <v>3850</v>
      </c>
      <c r="E360" s="5" t="s">
        <v>474</v>
      </c>
      <c r="F360" s="5" t="s">
        <v>278</v>
      </c>
      <c r="G360" s="5" t="s">
        <v>80</v>
      </c>
      <c r="H360" s="6">
        <v>1500</v>
      </c>
      <c r="I360" s="5">
        <v>2650</v>
      </c>
      <c r="J360" s="6">
        <v>2650</v>
      </c>
      <c r="K360" s="5" t="s">
        <v>48</v>
      </c>
      <c r="L360" s="8">
        <v>36</v>
      </c>
      <c r="M360" s="9">
        <v>95400</v>
      </c>
      <c r="N360" s="10">
        <v>0.1</v>
      </c>
      <c r="O360" s="9">
        <v>85860</v>
      </c>
      <c r="P360" s="10">
        <v>0.52110474438298793</v>
      </c>
      <c r="Q360" s="9">
        <v>44742.053352723342</v>
      </c>
      <c r="R360" s="9">
        <v>41117.946647276658</v>
      </c>
      <c r="S360" s="10">
        <v>0.08</v>
      </c>
      <c r="T360" s="8">
        <v>193.9525785248899</v>
      </c>
      <c r="U360" s="11">
        <v>0</v>
      </c>
      <c r="V360" s="9">
        <v>0</v>
      </c>
      <c r="W360" s="9">
        <v>514000</v>
      </c>
      <c r="X360" s="9"/>
    </row>
    <row r="361" spans="1:24" x14ac:dyDescent="0.25">
      <c r="A361" s="5" t="s">
        <v>3851</v>
      </c>
      <c r="B361" s="5" t="s">
        <v>3851</v>
      </c>
      <c r="C361" s="5" t="s">
        <v>4</v>
      </c>
      <c r="D361" s="5" t="s">
        <v>3852</v>
      </c>
      <c r="E361" s="5" t="s">
        <v>474</v>
      </c>
      <c r="F361" s="5" t="s">
        <v>302</v>
      </c>
      <c r="G361" s="5" t="s">
        <v>80</v>
      </c>
      <c r="H361" s="6">
        <v>1500</v>
      </c>
      <c r="I361" s="5">
        <v>2650</v>
      </c>
      <c r="J361" s="6">
        <v>2650</v>
      </c>
      <c r="K361" s="5" t="s">
        <v>48</v>
      </c>
      <c r="L361" s="8">
        <v>36</v>
      </c>
      <c r="M361" s="9">
        <v>95400</v>
      </c>
      <c r="N361" s="10">
        <v>0.1</v>
      </c>
      <c r="O361" s="9">
        <v>85860</v>
      </c>
      <c r="P361" s="10">
        <v>0.52110488302493396</v>
      </c>
      <c r="Q361" s="9">
        <v>44742.065256520829</v>
      </c>
      <c r="R361" s="9">
        <v>41117.934743479171</v>
      </c>
      <c r="S361" s="10">
        <v>0.08</v>
      </c>
      <c r="T361" s="8">
        <v>193.95252237490175</v>
      </c>
      <c r="U361" s="11">
        <v>0</v>
      </c>
      <c r="V361" s="9">
        <v>0</v>
      </c>
      <c r="W361" s="9">
        <v>514000</v>
      </c>
      <c r="X361" s="9"/>
    </row>
    <row r="362" spans="1:24" x14ac:dyDescent="0.25">
      <c r="A362" s="5" t="s">
        <v>3853</v>
      </c>
      <c r="B362" s="5" t="s">
        <v>3853</v>
      </c>
      <c r="C362" s="5" t="s">
        <v>4</v>
      </c>
      <c r="D362" s="5" t="s">
        <v>3854</v>
      </c>
      <c r="E362" s="5" t="s">
        <v>474</v>
      </c>
      <c r="F362" s="5" t="s">
        <v>278</v>
      </c>
      <c r="G362" s="5" t="s">
        <v>80</v>
      </c>
      <c r="H362" s="6">
        <v>1500</v>
      </c>
      <c r="I362" s="5">
        <v>2750</v>
      </c>
      <c r="J362" s="6">
        <v>2750</v>
      </c>
      <c r="K362" s="5" t="s">
        <v>48</v>
      </c>
      <c r="L362" s="8">
        <v>36</v>
      </c>
      <c r="M362" s="9">
        <v>99000</v>
      </c>
      <c r="N362" s="10">
        <v>0.1</v>
      </c>
      <c r="O362" s="9">
        <v>89100</v>
      </c>
      <c r="P362" s="10">
        <v>0.52110361766251134</v>
      </c>
      <c r="Q362" s="9">
        <v>46430.332333729762</v>
      </c>
      <c r="R362" s="9">
        <v>42669.667666270238</v>
      </c>
      <c r="S362" s="10">
        <v>0.08</v>
      </c>
      <c r="T362" s="8">
        <v>193.9530348466829</v>
      </c>
      <c r="U362" s="11">
        <v>0</v>
      </c>
      <c r="V362" s="9">
        <v>0</v>
      </c>
      <c r="W362" s="9">
        <v>533000</v>
      </c>
      <c r="X362" s="9"/>
    </row>
    <row r="363" spans="1:24" x14ac:dyDescent="0.25">
      <c r="A363" s="5" t="s">
        <v>3855</v>
      </c>
      <c r="B363" s="5" t="s">
        <v>3855</v>
      </c>
      <c r="C363" s="5" t="s">
        <v>4</v>
      </c>
      <c r="D363" s="5" t="s">
        <v>3856</v>
      </c>
      <c r="E363" s="5" t="s">
        <v>474</v>
      </c>
      <c r="F363" s="5" t="s">
        <v>278</v>
      </c>
      <c r="G363" s="5" t="s">
        <v>80</v>
      </c>
      <c r="H363" s="6">
        <v>1500</v>
      </c>
      <c r="I363" s="5">
        <v>2750</v>
      </c>
      <c r="J363" s="6">
        <v>2750</v>
      </c>
      <c r="K363" s="5" t="s">
        <v>48</v>
      </c>
      <c r="L363" s="8">
        <v>36</v>
      </c>
      <c r="M363" s="9">
        <v>99000</v>
      </c>
      <c r="N363" s="10">
        <v>0.1</v>
      </c>
      <c r="O363" s="9">
        <v>89100</v>
      </c>
      <c r="P363" s="10">
        <v>0.52110361766251134</v>
      </c>
      <c r="Q363" s="9">
        <v>46430.332333729762</v>
      </c>
      <c r="R363" s="9">
        <v>42669.667666270238</v>
      </c>
      <c r="S363" s="10">
        <v>0.08</v>
      </c>
      <c r="T363" s="8">
        <v>193.9530348466829</v>
      </c>
      <c r="U363" s="11">
        <v>0</v>
      </c>
      <c r="V363" s="9">
        <v>0</v>
      </c>
      <c r="W363" s="9">
        <v>533000</v>
      </c>
      <c r="X363" s="9"/>
    </row>
    <row r="364" spans="1:24" x14ac:dyDescent="0.25">
      <c r="A364" s="5" t="s">
        <v>3857</v>
      </c>
      <c r="B364" s="5" t="s">
        <v>3857</v>
      </c>
      <c r="C364" s="5" t="s">
        <v>4</v>
      </c>
      <c r="D364" s="5" t="s">
        <v>3858</v>
      </c>
      <c r="E364" s="5" t="s">
        <v>474</v>
      </c>
      <c r="F364" s="5" t="s">
        <v>278</v>
      </c>
      <c r="G364" s="5" t="s">
        <v>80</v>
      </c>
      <c r="H364" s="6">
        <v>1560</v>
      </c>
      <c r="I364" s="5">
        <v>2500</v>
      </c>
      <c r="J364" s="6">
        <v>2500</v>
      </c>
      <c r="K364" s="5" t="s">
        <v>48</v>
      </c>
      <c r="L364" s="8">
        <v>36</v>
      </c>
      <c r="M364" s="9">
        <v>90000</v>
      </c>
      <c r="N364" s="10">
        <v>0.1</v>
      </c>
      <c r="O364" s="9">
        <v>81000</v>
      </c>
      <c r="P364" s="10">
        <v>0.52110438701295636</v>
      </c>
      <c r="Q364" s="9">
        <v>42209.455348049465</v>
      </c>
      <c r="R364" s="9">
        <v>38790.544651950535</v>
      </c>
      <c r="S364" s="10">
        <v>0.08</v>
      </c>
      <c r="T364" s="8">
        <v>193.95272325975267</v>
      </c>
      <c r="U364" s="11">
        <v>0</v>
      </c>
      <c r="V364" s="9">
        <v>0</v>
      </c>
      <c r="W364" s="9">
        <v>485000</v>
      </c>
      <c r="X364" s="9"/>
    </row>
    <row r="365" spans="1:24" x14ac:dyDescent="0.25">
      <c r="A365" s="5" t="s">
        <v>3859</v>
      </c>
      <c r="B365" s="5" t="s">
        <v>3860</v>
      </c>
      <c r="C365" s="5" t="s">
        <v>16</v>
      </c>
      <c r="D365" s="5" t="s">
        <v>3861</v>
      </c>
      <c r="E365" s="5" t="s">
        <v>474</v>
      </c>
      <c r="F365" s="5" t="s">
        <v>1890</v>
      </c>
      <c r="G365" s="5" t="s">
        <v>83</v>
      </c>
      <c r="H365" s="6">
        <v>3060</v>
      </c>
      <c r="I365" s="5">
        <v>6120</v>
      </c>
      <c r="J365" s="6">
        <v>6120</v>
      </c>
      <c r="K365" s="5" t="s">
        <v>48</v>
      </c>
      <c r="L365" s="8">
        <v>21.6</v>
      </c>
      <c r="M365" s="9">
        <v>132192</v>
      </c>
      <c r="N365" s="10">
        <v>0.05</v>
      </c>
      <c r="O365" s="9">
        <v>125582.39999999999</v>
      </c>
      <c r="P365" s="10">
        <v>0.52110358636068588</v>
      </c>
      <c r="Q365" s="9">
        <v>65441.439023782194</v>
      </c>
      <c r="R365" s="9">
        <v>60140.960976217801</v>
      </c>
      <c r="S365" s="10">
        <v>0.08</v>
      </c>
      <c r="T365" s="8">
        <v>122.83693009848406</v>
      </c>
      <c r="U365" s="11">
        <v>0</v>
      </c>
      <c r="V365" s="9">
        <v>0</v>
      </c>
      <c r="W365" s="9">
        <v>752000</v>
      </c>
      <c r="X365" s="9"/>
    </row>
    <row r="366" spans="1:24" x14ac:dyDescent="0.25">
      <c r="A366" s="5" t="s">
        <v>3862</v>
      </c>
      <c r="B366" s="5" t="s">
        <v>3862</v>
      </c>
      <c r="C366" s="5" t="s">
        <v>4</v>
      </c>
      <c r="D366" s="5" t="s">
        <v>3863</v>
      </c>
      <c r="E366" s="5" t="s">
        <v>474</v>
      </c>
      <c r="F366" s="5" t="s">
        <v>278</v>
      </c>
      <c r="G366" s="5" t="s">
        <v>80</v>
      </c>
      <c r="H366" s="6">
        <v>1500</v>
      </c>
      <c r="I366" s="5">
        <v>2650</v>
      </c>
      <c r="J366" s="6">
        <v>2650</v>
      </c>
      <c r="K366" s="5" t="s">
        <v>48</v>
      </c>
      <c r="L366" s="8">
        <v>36</v>
      </c>
      <c r="M366" s="9">
        <v>95400</v>
      </c>
      <c r="N366" s="10">
        <v>0.1</v>
      </c>
      <c r="O366" s="9">
        <v>85860</v>
      </c>
      <c r="P366" s="10">
        <v>0.52110474438298793</v>
      </c>
      <c r="Q366" s="9">
        <v>44742.053352723342</v>
      </c>
      <c r="R366" s="9">
        <v>41117.946647276658</v>
      </c>
      <c r="S366" s="10">
        <v>0.08</v>
      </c>
      <c r="T366" s="8">
        <v>193.9525785248899</v>
      </c>
      <c r="U366" s="11">
        <v>0</v>
      </c>
      <c r="V366" s="9">
        <v>0</v>
      </c>
      <c r="W366" s="9">
        <v>514000</v>
      </c>
      <c r="X366" s="9"/>
    </row>
    <row r="367" spans="1:24" x14ac:dyDescent="0.25">
      <c r="A367" s="5" t="s">
        <v>3864</v>
      </c>
      <c r="B367" s="5" t="s">
        <v>3864</v>
      </c>
      <c r="C367" s="5" t="s">
        <v>4</v>
      </c>
      <c r="D367" s="5" t="s">
        <v>3865</v>
      </c>
      <c r="E367" s="5" t="s">
        <v>474</v>
      </c>
      <c r="F367" s="5" t="s">
        <v>278</v>
      </c>
      <c r="G367" s="5" t="s">
        <v>80</v>
      </c>
      <c r="H367" s="6">
        <v>1500</v>
      </c>
      <c r="I367" s="5">
        <v>2750</v>
      </c>
      <c r="J367" s="6">
        <v>2750</v>
      </c>
      <c r="K367" s="5" t="s">
        <v>48</v>
      </c>
      <c r="L367" s="8">
        <v>36</v>
      </c>
      <c r="M367" s="9">
        <v>99000</v>
      </c>
      <c r="N367" s="10">
        <v>0.1</v>
      </c>
      <c r="O367" s="9">
        <v>89100</v>
      </c>
      <c r="P367" s="10">
        <v>0.52110361766251134</v>
      </c>
      <c r="Q367" s="9">
        <v>46430.332333729762</v>
      </c>
      <c r="R367" s="9">
        <v>42669.667666270238</v>
      </c>
      <c r="S367" s="10">
        <v>0.08</v>
      </c>
      <c r="T367" s="8">
        <v>193.9530348466829</v>
      </c>
      <c r="U367" s="11">
        <v>0</v>
      </c>
      <c r="V367" s="9">
        <v>0</v>
      </c>
      <c r="W367" s="9">
        <v>533000</v>
      </c>
      <c r="X367" s="9"/>
    </row>
    <row r="368" spans="1:24" x14ac:dyDescent="0.25">
      <c r="A368" s="5" t="s">
        <v>3866</v>
      </c>
      <c r="B368" s="5" t="s">
        <v>3866</v>
      </c>
      <c r="C368" s="5" t="s">
        <v>4</v>
      </c>
      <c r="D368" s="5" t="s">
        <v>3867</v>
      </c>
      <c r="E368" s="5" t="s">
        <v>474</v>
      </c>
      <c r="F368" s="5" t="s">
        <v>302</v>
      </c>
      <c r="G368" s="5" t="s">
        <v>80</v>
      </c>
      <c r="H368" s="6">
        <v>1518</v>
      </c>
      <c r="I368" s="5">
        <v>2756</v>
      </c>
      <c r="J368" s="6">
        <v>2756</v>
      </c>
      <c r="K368" s="5" t="s">
        <v>48</v>
      </c>
      <c r="L368" s="8">
        <v>36</v>
      </c>
      <c r="M368" s="9">
        <v>99216</v>
      </c>
      <c r="N368" s="10">
        <v>0.1</v>
      </c>
      <c r="O368" s="9">
        <v>89294.399999999994</v>
      </c>
      <c r="P368" s="10">
        <v>0.52110438651677549</v>
      </c>
      <c r="Q368" s="9">
        <v>46531.703531383551</v>
      </c>
      <c r="R368" s="9">
        <v>42762.696468616443</v>
      </c>
      <c r="S368" s="10">
        <v>0.08</v>
      </c>
      <c r="T368" s="8">
        <v>193.95272346070593</v>
      </c>
      <c r="U368" s="11">
        <v>0</v>
      </c>
      <c r="V368" s="9">
        <v>0</v>
      </c>
      <c r="W368" s="9">
        <v>535000</v>
      </c>
      <c r="X368" s="9"/>
    </row>
    <row r="369" spans="1:24" x14ac:dyDescent="0.25">
      <c r="A369" s="5" t="s">
        <v>3868</v>
      </c>
      <c r="B369" s="5" t="s">
        <v>3868</v>
      </c>
      <c r="C369" s="5" t="s">
        <v>4</v>
      </c>
      <c r="D369" s="5" t="s">
        <v>3869</v>
      </c>
      <c r="E369" s="5" t="s">
        <v>474</v>
      </c>
      <c r="F369" s="5" t="s">
        <v>302</v>
      </c>
      <c r="G369" s="5" t="s">
        <v>80</v>
      </c>
      <c r="H369" s="6">
        <v>3042</v>
      </c>
      <c r="I369" s="5">
        <v>3265</v>
      </c>
      <c r="J369" s="6">
        <v>3265</v>
      </c>
      <c r="K369" s="5" t="s">
        <v>48</v>
      </c>
      <c r="L369" s="8">
        <v>36</v>
      </c>
      <c r="M369" s="9">
        <v>117540</v>
      </c>
      <c r="N369" s="10">
        <v>0.1</v>
      </c>
      <c r="O369" s="9">
        <v>105786</v>
      </c>
      <c r="P369" s="10">
        <v>0.52110364822876154</v>
      </c>
      <c r="Q369" s="9">
        <v>55125.470531527768</v>
      </c>
      <c r="R369" s="9">
        <v>50660.529468472232</v>
      </c>
      <c r="S369" s="10">
        <v>0.08</v>
      </c>
      <c r="T369" s="8">
        <v>193.95302246735156</v>
      </c>
      <c r="U369" s="11">
        <v>0</v>
      </c>
      <c r="V369" s="9">
        <v>0</v>
      </c>
      <c r="W369" s="9">
        <v>633000</v>
      </c>
      <c r="X369" s="9"/>
    </row>
    <row r="370" spans="1:24" x14ac:dyDescent="0.25">
      <c r="A370" s="5" t="s">
        <v>3870</v>
      </c>
      <c r="B370" s="5" t="s">
        <v>3870</v>
      </c>
      <c r="C370" s="5" t="s">
        <v>20</v>
      </c>
      <c r="D370" s="5" t="s">
        <v>3871</v>
      </c>
      <c r="E370" s="5" t="s">
        <v>474</v>
      </c>
      <c r="F370" s="5" t="s">
        <v>302</v>
      </c>
      <c r="G370" s="5" t="s">
        <v>109</v>
      </c>
      <c r="H370" s="6">
        <v>3120</v>
      </c>
      <c r="I370" s="5">
        <v>4911</v>
      </c>
      <c r="J370" s="6">
        <v>4420</v>
      </c>
      <c r="K370" s="5" t="s">
        <v>48</v>
      </c>
      <c r="L370" s="8">
        <v>45</v>
      </c>
      <c r="M370" s="9">
        <v>198900</v>
      </c>
      <c r="N370" s="10">
        <v>0.05</v>
      </c>
      <c r="O370" s="9">
        <v>188955</v>
      </c>
      <c r="P370" s="10">
        <v>0.54707450454522299</v>
      </c>
      <c r="Q370" s="9">
        <v>103372.4630063426</v>
      </c>
      <c r="R370" s="9">
        <v>85582.536993657399</v>
      </c>
      <c r="S370" s="10">
        <v>7.0000000000000007E-2</v>
      </c>
      <c r="T370" s="8">
        <v>248.95289581306508</v>
      </c>
      <c r="U370" s="11">
        <v>0</v>
      </c>
      <c r="V370" s="9">
        <v>0</v>
      </c>
      <c r="W370" s="9">
        <v>1223000</v>
      </c>
      <c r="X370" s="9"/>
    </row>
    <row r="371" spans="1:24" x14ac:dyDescent="0.25">
      <c r="A371" s="5" t="s">
        <v>3872</v>
      </c>
      <c r="B371" s="5" t="s">
        <v>3872</v>
      </c>
      <c r="C371" s="5" t="s">
        <v>4</v>
      </c>
      <c r="D371" s="5" t="s">
        <v>3873</v>
      </c>
      <c r="E371" s="5" t="s">
        <v>474</v>
      </c>
      <c r="F371" s="5" t="s">
        <v>278</v>
      </c>
      <c r="G371" s="5" t="s">
        <v>80</v>
      </c>
      <c r="H371" s="6">
        <v>1500</v>
      </c>
      <c r="I371" s="5">
        <v>2650</v>
      </c>
      <c r="J371" s="6">
        <v>2650</v>
      </c>
      <c r="K371" s="5" t="s">
        <v>48</v>
      </c>
      <c r="L371" s="8">
        <v>36</v>
      </c>
      <c r="M371" s="9">
        <v>95400</v>
      </c>
      <c r="N371" s="10">
        <v>0.1</v>
      </c>
      <c r="O371" s="9">
        <v>85860</v>
      </c>
      <c r="P371" s="10">
        <v>0.52110474438298793</v>
      </c>
      <c r="Q371" s="9">
        <v>44742.053352723342</v>
      </c>
      <c r="R371" s="9">
        <v>41117.946647276658</v>
      </c>
      <c r="S371" s="10">
        <v>0.08</v>
      </c>
      <c r="T371" s="8">
        <v>193.9525785248899</v>
      </c>
      <c r="U371" s="11">
        <v>0</v>
      </c>
      <c r="V371" s="9">
        <v>0</v>
      </c>
      <c r="W371" s="9">
        <v>514000</v>
      </c>
      <c r="X371" s="9"/>
    </row>
    <row r="372" spans="1:24" x14ac:dyDescent="0.25">
      <c r="A372" s="5" t="s">
        <v>3874</v>
      </c>
      <c r="B372" s="5" t="s">
        <v>3874</v>
      </c>
      <c r="C372" s="5" t="s">
        <v>4</v>
      </c>
      <c r="D372" s="5" t="s">
        <v>3875</v>
      </c>
      <c r="E372" s="5" t="s">
        <v>474</v>
      </c>
      <c r="F372" s="5" t="s">
        <v>278</v>
      </c>
      <c r="G372" s="5" t="s">
        <v>80</v>
      </c>
      <c r="H372" s="6">
        <v>1500</v>
      </c>
      <c r="I372" s="5">
        <v>2650</v>
      </c>
      <c r="J372" s="6">
        <v>2650</v>
      </c>
      <c r="K372" s="5" t="s">
        <v>48</v>
      </c>
      <c r="L372" s="8">
        <v>36</v>
      </c>
      <c r="M372" s="9">
        <v>95400</v>
      </c>
      <c r="N372" s="10">
        <v>0.1</v>
      </c>
      <c r="O372" s="9">
        <v>85860</v>
      </c>
      <c r="P372" s="10">
        <v>0.52110474438298793</v>
      </c>
      <c r="Q372" s="9">
        <v>44742.053352723342</v>
      </c>
      <c r="R372" s="9">
        <v>41117.946647276658</v>
      </c>
      <c r="S372" s="10">
        <v>0.08</v>
      </c>
      <c r="T372" s="8">
        <v>193.9525785248899</v>
      </c>
      <c r="U372" s="11">
        <v>0</v>
      </c>
      <c r="V372" s="9">
        <v>0</v>
      </c>
      <c r="W372" s="9">
        <v>514000</v>
      </c>
      <c r="X372" s="9"/>
    </row>
    <row r="373" spans="1:24" x14ac:dyDescent="0.25">
      <c r="A373" s="5" t="s">
        <v>3876</v>
      </c>
      <c r="B373" s="5" t="s">
        <v>3876</v>
      </c>
      <c r="C373" s="5" t="s">
        <v>4</v>
      </c>
      <c r="D373" s="5" t="s">
        <v>3877</v>
      </c>
      <c r="E373" s="5" t="s">
        <v>474</v>
      </c>
      <c r="F373" s="5" t="s">
        <v>278</v>
      </c>
      <c r="G373" s="5" t="s">
        <v>80</v>
      </c>
      <c r="H373" s="6">
        <v>1500</v>
      </c>
      <c r="I373" s="5">
        <v>2800</v>
      </c>
      <c r="J373" s="6">
        <v>2800</v>
      </c>
      <c r="K373" s="5" t="s">
        <v>48</v>
      </c>
      <c r="L373" s="8">
        <v>36</v>
      </c>
      <c r="M373" s="9">
        <v>100800</v>
      </c>
      <c r="N373" s="10">
        <v>0.1</v>
      </c>
      <c r="O373" s="9">
        <v>90720</v>
      </c>
      <c r="P373" s="10">
        <v>0.52110362420489842</v>
      </c>
      <c r="Q373" s="9">
        <v>47274.520787868387</v>
      </c>
      <c r="R373" s="9">
        <v>43445.479212131613</v>
      </c>
      <c r="S373" s="10">
        <v>0.08</v>
      </c>
      <c r="T373" s="8">
        <v>193.95303219701611</v>
      </c>
      <c r="U373" s="11">
        <v>0</v>
      </c>
      <c r="V373" s="9">
        <v>0</v>
      </c>
      <c r="W373" s="9">
        <v>543000</v>
      </c>
      <c r="X373" s="9"/>
    </row>
    <row r="374" spans="1:24" x14ac:dyDescent="0.25">
      <c r="A374" s="5" t="s">
        <v>3878</v>
      </c>
      <c r="B374" s="5" t="s">
        <v>3878</v>
      </c>
      <c r="C374" s="5" t="s">
        <v>4</v>
      </c>
      <c r="D374" s="5" t="s">
        <v>3879</v>
      </c>
      <c r="E374" s="5" t="s">
        <v>474</v>
      </c>
      <c r="F374" s="5" t="s">
        <v>278</v>
      </c>
      <c r="G374" s="5" t="s">
        <v>80</v>
      </c>
      <c r="H374" s="6">
        <v>1500</v>
      </c>
      <c r="I374" s="5">
        <v>2650</v>
      </c>
      <c r="J374" s="6">
        <v>2650</v>
      </c>
      <c r="K374" s="5" t="s">
        <v>48</v>
      </c>
      <c r="L374" s="8">
        <v>36</v>
      </c>
      <c r="M374" s="9">
        <v>95400</v>
      </c>
      <c r="N374" s="10">
        <v>0.1</v>
      </c>
      <c r="O374" s="9">
        <v>85860</v>
      </c>
      <c r="P374" s="10">
        <v>0.52110474438298793</v>
      </c>
      <c r="Q374" s="9">
        <v>44742.053352723342</v>
      </c>
      <c r="R374" s="9">
        <v>41117.946647276658</v>
      </c>
      <c r="S374" s="10">
        <v>0.08</v>
      </c>
      <c r="T374" s="8">
        <v>193.9525785248899</v>
      </c>
      <c r="U374" s="11">
        <v>0</v>
      </c>
      <c r="V374" s="9">
        <v>0</v>
      </c>
      <c r="W374" s="9">
        <v>514000</v>
      </c>
      <c r="X374" s="9"/>
    </row>
    <row r="375" spans="1:24" x14ac:dyDescent="0.25">
      <c r="A375" s="5" t="s">
        <v>3880</v>
      </c>
      <c r="B375" s="5" t="s">
        <v>3880</v>
      </c>
      <c r="C375" s="5" t="s">
        <v>4</v>
      </c>
      <c r="D375" s="5" t="s">
        <v>3881</v>
      </c>
      <c r="E375" s="5" t="s">
        <v>474</v>
      </c>
      <c r="F375" s="5" t="s">
        <v>278</v>
      </c>
      <c r="G375" s="5" t="s">
        <v>80</v>
      </c>
      <c r="H375" s="6">
        <v>1500</v>
      </c>
      <c r="I375" s="5">
        <v>2650</v>
      </c>
      <c r="J375" s="6">
        <v>2650</v>
      </c>
      <c r="K375" s="5" t="s">
        <v>48</v>
      </c>
      <c r="L375" s="8">
        <v>36</v>
      </c>
      <c r="M375" s="9">
        <v>95400</v>
      </c>
      <c r="N375" s="10">
        <v>0.1</v>
      </c>
      <c r="O375" s="9">
        <v>85860</v>
      </c>
      <c r="P375" s="10">
        <v>0.52110474438298793</v>
      </c>
      <c r="Q375" s="9">
        <v>44742.053352723342</v>
      </c>
      <c r="R375" s="9">
        <v>41117.946647276658</v>
      </c>
      <c r="S375" s="10">
        <v>0.08</v>
      </c>
      <c r="T375" s="8">
        <v>193.9525785248899</v>
      </c>
      <c r="U375" s="11">
        <v>0</v>
      </c>
      <c r="V375" s="9">
        <v>0</v>
      </c>
      <c r="W375" s="9">
        <v>514000</v>
      </c>
      <c r="X375" s="9"/>
    </row>
    <row r="376" spans="1:24" x14ac:dyDescent="0.25">
      <c r="A376" s="5" t="s">
        <v>3882</v>
      </c>
      <c r="B376" s="5" t="s">
        <v>3882</v>
      </c>
      <c r="C376" s="5" t="s">
        <v>4</v>
      </c>
      <c r="D376" s="5" t="s">
        <v>3883</v>
      </c>
      <c r="E376" s="5" t="s">
        <v>474</v>
      </c>
      <c r="F376" s="5" t="s">
        <v>302</v>
      </c>
      <c r="G376" s="5" t="s">
        <v>80</v>
      </c>
      <c r="H376" s="6">
        <v>1500</v>
      </c>
      <c r="I376" s="5">
        <v>2650</v>
      </c>
      <c r="J376" s="6">
        <v>2650</v>
      </c>
      <c r="K376" s="5" t="s">
        <v>48</v>
      </c>
      <c r="L376" s="8">
        <v>36</v>
      </c>
      <c r="M376" s="9">
        <v>95400</v>
      </c>
      <c r="N376" s="10">
        <v>0.1</v>
      </c>
      <c r="O376" s="9">
        <v>85860</v>
      </c>
      <c r="P376" s="10">
        <v>0.52110478492242596</v>
      </c>
      <c r="Q376" s="9">
        <v>44742.056833439485</v>
      </c>
      <c r="R376" s="9">
        <v>41117.943166560515</v>
      </c>
      <c r="S376" s="10">
        <v>0.08</v>
      </c>
      <c r="T376" s="8">
        <v>193.95256210641747</v>
      </c>
      <c r="U376" s="11">
        <v>0</v>
      </c>
      <c r="V376" s="9">
        <v>0</v>
      </c>
      <c r="W376" s="9">
        <v>514000</v>
      </c>
      <c r="X376" s="9"/>
    </row>
    <row r="377" spans="1:24" x14ac:dyDescent="0.25">
      <c r="A377" s="5" t="s">
        <v>3884</v>
      </c>
      <c r="B377" s="5" t="s">
        <v>3884</v>
      </c>
      <c r="C377" s="5" t="s">
        <v>4</v>
      </c>
      <c r="D377" s="5" t="s">
        <v>3885</v>
      </c>
      <c r="E377" s="5" t="s">
        <v>474</v>
      </c>
      <c r="F377" s="5" t="s">
        <v>278</v>
      </c>
      <c r="G377" s="5" t="s">
        <v>80</v>
      </c>
      <c r="H377" s="6">
        <v>1500</v>
      </c>
      <c r="I377" s="5">
        <v>2500</v>
      </c>
      <c r="J377" s="6">
        <v>3000</v>
      </c>
      <c r="K377" s="5" t="s">
        <v>48</v>
      </c>
      <c r="L377" s="8">
        <v>36</v>
      </c>
      <c r="M377" s="9">
        <v>108000</v>
      </c>
      <c r="N377" s="10">
        <v>0.1</v>
      </c>
      <c r="O377" s="9">
        <v>97200</v>
      </c>
      <c r="P377" s="10">
        <v>0.5211039840201378</v>
      </c>
      <c r="Q377" s="9">
        <v>50651.307246757395</v>
      </c>
      <c r="R377" s="9">
        <v>46548.692753242605</v>
      </c>
      <c r="S377" s="10">
        <v>0.08</v>
      </c>
      <c r="T377" s="8">
        <v>232.74346376621304</v>
      </c>
      <c r="U377" s="11">
        <v>0</v>
      </c>
      <c r="V377" s="9">
        <v>0</v>
      </c>
      <c r="W377" s="9">
        <v>582000</v>
      </c>
      <c r="X377" s="9"/>
    </row>
    <row r="378" spans="1:24" x14ac:dyDescent="0.25">
      <c r="A378" s="5" t="s">
        <v>3886</v>
      </c>
      <c r="B378" s="5" t="s">
        <v>3886</v>
      </c>
      <c r="C378" s="5" t="s">
        <v>4</v>
      </c>
      <c r="D378" s="5" t="s">
        <v>3887</v>
      </c>
      <c r="E378" s="5" t="s">
        <v>474</v>
      </c>
      <c r="F378" s="5" t="s">
        <v>278</v>
      </c>
      <c r="G378" s="5" t="s">
        <v>80</v>
      </c>
      <c r="H378" s="6">
        <v>1500</v>
      </c>
      <c r="I378" s="5">
        <v>2650</v>
      </c>
      <c r="J378" s="6">
        <v>2650</v>
      </c>
      <c r="K378" s="5" t="s">
        <v>48</v>
      </c>
      <c r="L378" s="8">
        <v>36</v>
      </c>
      <c r="M378" s="9">
        <v>95400</v>
      </c>
      <c r="N378" s="10">
        <v>0.1</v>
      </c>
      <c r="O378" s="9">
        <v>85860</v>
      </c>
      <c r="P378" s="10">
        <v>0.52110474438298793</v>
      </c>
      <c r="Q378" s="9">
        <v>44742.053352723342</v>
      </c>
      <c r="R378" s="9">
        <v>41117.946647276658</v>
      </c>
      <c r="S378" s="10">
        <v>0.08</v>
      </c>
      <c r="T378" s="8">
        <v>193.9525785248899</v>
      </c>
      <c r="U378" s="11">
        <v>0</v>
      </c>
      <c r="V378" s="9">
        <v>0</v>
      </c>
      <c r="W378" s="9">
        <v>514000</v>
      </c>
      <c r="X378" s="9"/>
    </row>
    <row r="379" spans="1:24" x14ac:dyDescent="0.25">
      <c r="A379" s="5" t="s">
        <v>3888</v>
      </c>
      <c r="B379" s="5" t="s">
        <v>3888</v>
      </c>
      <c r="C379" s="5" t="s">
        <v>3</v>
      </c>
      <c r="D379" s="5" t="s">
        <v>3889</v>
      </c>
      <c r="E379" s="5" t="s">
        <v>474</v>
      </c>
      <c r="F379" s="5" t="s">
        <v>290</v>
      </c>
      <c r="G379" s="5" t="s">
        <v>80</v>
      </c>
      <c r="H379" s="6">
        <v>3045</v>
      </c>
      <c r="I379" s="5">
        <v>5655</v>
      </c>
      <c r="J379" s="6">
        <v>5655</v>
      </c>
      <c r="K379" s="5" t="s">
        <v>48</v>
      </c>
      <c r="L379" s="8">
        <v>35.64</v>
      </c>
      <c r="M379" s="9">
        <v>201544.2</v>
      </c>
      <c r="N379" s="10">
        <v>0.1</v>
      </c>
      <c r="O379" s="9">
        <v>181389.78</v>
      </c>
      <c r="P379" s="10">
        <v>0.52110416217788325</v>
      </c>
      <c r="Q379" s="9">
        <v>94522.969334530571</v>
      </c>
      <c r="R379" s="9">
        <v>86866.810665469427</v>
      </c>
      <c r="S379" s="10">
        <v>0.08</v>
      </c>
      <c r="T379" s="8">
        <v>192.0132861747777</v>
      </c>
      <c r="U379" s="11">
        <v>0</v>
      </c>
      <c r="V379" s="9">
        <v>0</v>
      </c>
      <c r="W379" s="9">
        <v>1086000</v>
      </c>
      <c r="X379" s="9"/>
    </row>
    <row r="380" spans="1:24" x14ac:dyDescent="0.25">
      <c r="A380" s="5" t="s">
        <v>3890</v>
      </c>
      <c r="B380" s="5" t="s">
        <v>3891</v>
      </c>
      <c r="C380" s="5" t="s">
        <v>117</v>
      </c>
      <c r="D380" s="5" t="s">
        <v>3892</v>
      </c>
      <c r="E380" s="5" t="s">
        <v>474</v>
      </c>
      <c r="F380" s="5" t="s">
        <v>3893</v>
      </c>
      <c r="G380" s="5" t="s">
        <v>80</v>
      </c>
      <c r="H380" s="6">
        <v>8041</v>
      </c>
      <c r="I380" s="5">
        <v>16412</v>
      </c>
      <c r="J380" s="6">
        <v>16412</v>
      </c>
      <c r="K380" s="5" t="s">
        <v>50</v>
      </c>
      <c r="L380" s="8">
        <v>31.680000000000003</v>
      </c>
      <c r="M380" s="9">
        <v>519932.15999999997</v>
      </c>
      <c r="N380" s="10">
        <v>0.1</v>
      </c>
      <c r="O380" s="9">
        <v>467938.94400000002</v>
      </c>
      <c r="P380" s="10">
        <v>0.53358476893949947</v>
      </c>
      <c r="Q380" s="9">
        <v>249685.09331203339</v>
      </c>
      <c r="R380" s="9">
        <v>218253.85068796665</v>
      </c>
      <c r="S380" s="10">
        <v>7.4999999999999997E-2</v>
      </c>
      <c r="T380" s="8">
        <v>177.31241423995991</v>
      </c>
      <c r="U380" s="11">
        <v>0</v>
      </c>
      <c r="V380" s="9">
        <v>0</v>
      </c>
      <c r="W380" s="9">
        <v>2910000</v>
      </c>
      <c r="X380" s="9"/>
    </row>
    <row r="381" spans="1:24" x14ac:dyDescent="0.25">
      <c r="A381" s="5" t="s">
        <v>3894</v>
      </c>
      <c r="B381" s="5" t="s">
        <v>3894</v>
      </c>
      <c r="C381" s="5" t="s">
        <v>4</v>
      </c>
      <c r="D381" s="5" t="s">
        <v>3895</v>
      </c>
      <c r="E381" s="5" t="s">
        <v>474</v>
      </c>
      <c r="F381" s="5" t="s">
        <v>278</v>
      </c>
      <c r="G381" s="5" t="s">
        <v>80</v>
      </c>
      <c r="H381" s="6">
        <v>2125</v>
      </c>
      <c r="I381" s="5">
        <v>3900</v>
      </c>
      <c r="J381" s="6">
        <v>3900</v>
      </c>
      <c r="K381" s="5" t="s">
        <v>48</v>
      </c>
      <c r="L381" s="8">
        <v>36</v>
      </c>
      <c r="M381" s="9">
        <v>140400</v>
      </c>
      <c r="N381" s="10">
        <v>0.1</v>
      </c>
      <c r="O381" s="9">
        <v>126360</v>
      </c>
      <c r="P381" s="10">
        <v>0.52110501733264158</v>
      </c>
      <c r="Q381" s="9">
        <v>65846.82999015259</v>
      </c>
      <c r="R381" s="9">
        <v>60513.17000984741</v>
      </c>
      <c r="S381" s="10">
        <v>0.08</v>
      </c>
      <c r="T381" s="8">
        <v>193.95246798028015</v>
      </c>
      <c r="U381" s="11">
        <v>0</v>
      </c>
      <c r="V381" s="9">
        <v>0</v>
      </c>
      <c r="W381" s="9">
        <v>756000</v>
      </c>
      <c r="X381" s="9"/>
    </row>
    <row r="382" spans="1:24" x14ac:dyDescent="0.25">
      <c r="A382" s="5" t="s">
        <v>3896</v>
      </c>
      <c r="B382" s="5" t="s">
        <v>3896</v>
      </c>
      <c r="C382" s="5" t="s">
        <v>4</v>
      </c>
      <c r="D382" s="5" t="s">
        <v>3897</v>
      </c>
      <c r="E382" s="5" t="s">
        <v>474</v>
      </c>
      <c r="F382" s="5" t="s">
        <v>278</v>
      </c>
      <c r="G382" s="5" t="s">
        <v>80</v>
      </c>
      <c r="H382" s="6">
        <v>2125</v>
      </c>
      <c r="I382" s="5">
        <v>3900</v>
      </c>
      <c r="J382" s="6">
        <v>3900</v>
      </c>
      <c r="K382" s="5" t="s">
        <v>48</v>
      </c>
      <c r="L382" s="8">
        <v>36</v>
      </c>
      <c r="M382" s="9">
        <v>140400</v>
      </c>
      <c r="N382" s="10">
        <v>0.1</v>
      </c>
      <c r="O382" s="9">
        <v>126360</v>
      </c>
      <c r="P382" s="10">
        <v>0.52110501733264158</v>
      </c>
      <c r="Q382" s="9">
        <v>65846.82999015259</v>
      </c>
      <c r="R382" s="9">
        <v>60513.17000984741</v>
      </c>
      <c r="S382" s="10">
        <v>0.08</v>
      </c>
      <c r="T382" s="8">
        <v>193.95246798028015</v>
      </c>
      <c r="U382" s="11">
        <v>0</v>
      </c>
      <c r="V382" s="9">
        <v>0</v>
      </c>
      <c r="W382" s="9">
        <v>756000</v>
      </c>
      <c r="X382" s="9"/>
    </row>
    <row r="383" spans="1:24" x14ac:dyDescent="0.25">
      <c r="A383" s="5" t="s">
        <v>3898</v>
      </c>
      <c r="B383" s="5" t="s">
        <v>3898</v>
      </c>
      <c r="C383" s="5" t="s">
        <v>4</v>
      </c>
      <c r="D383" s="5" t="s">
        <v>3899</v>
      </c>
      <c r="E383" s="5" t="s">
        <v>474</v>
      </c>
      <c r="F383" s="5" t="s">
        <v>278</v>
      </c>
      <c r="G383" s="5" t="s">
        <v>80</v>
      </c>
      <c r="H383" s="6">
        <v>2125</v>
      </c>
      <c r="I383" s="5">
        <v>3900</v>
      </c>
      <c r="J383" s="6">
        <v>3900</v>
      </c>
      <c r="K383" s="5" t="s">
        <v>48</v>
      </c>
      <c r="L383" s="8">
        <v>36</v>
      </c>
      <c r="M383" s="9">
        <v>140400</v>
      </c>
      <c r="N383" s="10">
        <v>0.1</v>
      </c>
      <c r="O383" s="9">
        <v>126360</v>
      </c>
      <c r="P383" s="10">
        <v>0.52110501733264158</v>
      </c>
      <c r="Q383" s="9">
        <v>65846.82999015259</v>
      </c>
      <c r="R383" s="9">
        <v>60513.17000984741</v>
      </c>
      <c r="S383" s="10">
        <v>0.08</v>
      </c>
      <c r="T383" s="8">
        <v>193.95246798028015</v>
      </c>
      <c r="U383" s="11">
        <v>0</v>
      </c>
      <c r="V383" s="9">
        <v>0</v>
      </c>
      <c r="W383" s="9">
        <v>756000</v>
      </c>
      <c r="X383" s="9"/>
    </row>
    <row r="384" spans="1:24" x14ac:dyDescent="0.25">
      <c r="A384" s="5" t="s">
        <v>3900</v>
      </c>
      <c r="B384" s="5" t="s">
        <v>3900</v>
      </c>
      <c r="C384" s="5" t="s">
        <v>4</v>
      </c>
      <c r="D384" s="5" t="s">
        <v>3901</v>
      </c>
      <c r="E384" s="5" t="s">
        <v>474</v>
      </c>
      <c r="F384" s="5" t="s">
        <v>278</v>
      </c>
      <c r="G384" s="5" t="s">
        <v>80</v>
      </c>
      <c r="H384" s="6">
        <v>2125</v>
      </c>
      <c r="I384" s="5">
        <v>3900</v>
      </c>
      <c r="J384" s="6">
        <v>3900</v>
      </c>
      <c r="K384" s="5" t="s">
        <v>48</v>
      </c>
      <c r="L384" s="8">
        <v>36</v>
      </c>
      <c r="M384" s="9">
        <v>140400</v>
      </c>
      <c r="N384" s="10">
        <v>0.1</v>
      </c>
      <c r="O384" s="9">
        <v>126360</v>
      </c>
      <c r="P384" s="10">
        <v>0.52110501733264158</v>
      </c>
      <c r="Q384" s="9">
        <v>65846.82999015259</v>
      </c>
      <c r="R384" s="9">
        <v>60513.17000984741</v>
      </c>
      <c r="S384" s="10">
        <v>0.08</v>
      </c>
      <c r="T384" s="8">
        <v>193.95246798028015</v>
      </c>
      <c r="U384" s="11">
        <v>0</v>
      </c>
      <c r="V384" s="9">
        <v>0</v>
      </c>
      <c r="W384" s="9">
        <v>756000</v>
      </c>
      <c r="X384" s="9"/>
    </row>
    <row r="385" spans="1:24" x14ac:dyDescent="0.25">
      <c r="A385" s="5" t="s">
        <v>3902</v>
      </c>
      <c r="B385" s="5" t="s">
        <v>3902</v>
      </c>
      <c r="C385" s="5" t="s">
        <v>4</v>
      </c>
      <c r="D385" s="5" t="s">
        <v>3903</v>
      </c>
      <c r="E385" s="5" t="s">
        <v>474</v>
      </c>
      <c r="F385" s="5" t="s">
        <v>278</v>
      </c>
      <c r="G385" s="5" t="s">
        <v>80</v>
      </c>
      <c r="H385" s="6">
        <v>2143</v>
      </c>
      <c r="I385" s="5">
        <v>3900</v>
      </c>
      <c r="J385" s="6">
        <v>3900</v>
      </c>
      <c r="K385" s="5" t="s">
        <v>48</v>
      </c>
      <c r="L385" s="8">
        <v>36</v>
      </c>
      <c r="M385" s="9">
        <v>140400</v>
      </c>
      <c r="N385" s="10">
        <v>0.1</v>
      </c>
      <c r="O385" s="9">
        <v>126360</v>
      </c>
      <c r="P385" s="10">
        <v>0.52110501733264158</v>
      </c>
      <c r="Q385" s="9">
        <v>65846.82999015259</v>
      </c>
      <c r="R385" s="9">
        <v>60513.17000984741</v>
      </c>
      <c r="S385" s="10">
        <v>0.08</v>
      </c>
      <c r="T385" s="8">
        <v>193.95246798028015</v>
      </c>
      <c r="U385" s="11">
        <v>0</v>
      </c>
      <c r="V385" s="9">
        <v>0</v>
      </c>
      <c r="W385" s="9">
        <v>756000</v>
      </c>
      <c r="X385" s="9"/>
    </row>
    <row r="386" spans="1:24" x14ac:dyDescent="0.25">
      <c r="A386" s="5" t="s">
        <v>3904</v>
      </c>
      <c r="B386" s="5" t="s">
        <v>3904</v>
      </c>
      <c r="C386" s="5" t="s">
        <v>4</v>
      </c>
      <c r="D386" s="5" t="s">
        <v>3905</v>
      </c>
      <c r="E386" s="5" t="s">
        <v>474</v>
      </c>
      <c r="F386" s="5" t="s">
        <v>278</v>
      </c>
      <c r="G386" s="5" t="s">
        <v>80</v>
      </c>
      <c r="H386" s="6">
        <v>2138</v>
      </c>
      <c r="I386" s="5">
        <v>3250</v>
      </c>
      <c r="J386" s="6">
        <v>3500</v>
      </c>
      <c r="K386" s="5" t="s">
        <v>48</v>
      </c>
      <c r="L386" s="8">
        <v>39.6</v>
      </c>
      <c r="M386" s="9">
        <v>138600</v>
      </c>
      <c r="N386" s="10">
        <v>0.1</v>
      </c>
      <c r="O386" s="9">
        <v>124740</v>
      </c>
      <c r="P386" s="10">
        <v>0.52110367402535052</v>
      </c>
      <c r="Q386" s="9">
        <v>65002.472297922221</v>
      </c>
      <c r="R386" s="9">
        <v>59737.527702077779</v>
      </c>
      <c r="S386" s="10">
        <v>0.08</v>
      </c>
      <c r="T386" s="8">
        <v>229.75972193106841</v>
      </c>
      <c r="U386" s="11">
        <v>0</v>
      </c>
      <c r="V386" s="9">
        <v>0</v>
      </c>
      <c r="W386" s="9">
        <v>747000</v>
      </c>
      <c r="X386" s="9"/>
    </row>
    <row r="387" spans="1:24" x14ac:dyDescent="0.25">
      <c r="A387" s="5" t="s">
        <v>3906</v>
      </c>
      <c r="B387" s="5" t="s">
        <v>3906</v>
      </c>
      <c r="C387" s="5" t="s">
        <v>4</v>
      </c>
      <c r="D387" s="5" t="s">
        <v>3907</v>
      </c>
      <c r="E387" s="5" t="s">
        <v>474</v>
      </c>
      <c r="F387" s="5" t="s">
        <v>278</v>
      </c>
      <c r="G387" s="5" t="s">
        <v>80</v>
      </c>
      <c r="H387" s="6">
        <v>2179</v>
      </c>
      <c r="I387" s="5">
        <v>2704</v>
      </c>
      <c r="J387" s="6">
        <v>2704</v>
      </c>
      <c r="K387" s="5" t="s">
        <v>48</v>
      </c>
      <c r="L387" s="8">
        <v>36</v>
      </c>
      <c r="M387" s="9">
        <v>97344</v>
      </c>
      <c r="N387" s="10">
        <v>0.1</v>
      </c>
      <c r="O387" s="9">
        <v>87609.600000000006</v>
      </c>
      <c r="P387" s="10">
        <v>0.52110510178589931</v>
      </c>
      <c r="Q387" s="9">
        <v>45653.809525421922</v>
      </c>
      <c r="R387" s="9">
        <v>41955.790474578083</v>
      </c>
      <c r="S387" s="10">
        <v>0.08</v>
      </c>
      <c r="T387" s="8">
        <v>193.95243377671079</v>
      </c>
      <c r="U387" s="11">
        <v>0</v>
      </c>
      <c r="V387" s="9">
        <v>0</v>
      </c>
      <c r="W387" s="9">
        <v>524000</v>
      </c>
      <c r="X387" s="9"/>
    </row>
    <row r="388" spans="1:24" x14ac:dyDescent="0.25">
      <c r="A388" s="5" t="s">
        <v>3908</v>
      </c>
      <c r="B388" s="5" t="s">
        <v>3908</v>
      </c>
      <c r="C388" s="5" t="s">
        <v>4</v>
      </c>
      <c r="D388" s="5" t="s">
        <v>3909</v>
      </c>
      <c r="E388" s="5" t="s">
        <v>474</v>
      </c>
      <c r="F388" s="5" t="s">
        <v>278</v>
      </c>
      <c r="G388" s="5" t="s">
        <v>80</v>
      </c>
      <c r="H388" s="6">
        <v>2179</v>
      </c>
      <c r="I388" s="5">
        <v>2750</v>
      </c>
      <c r="J388" s="6">
        <v>2750</v>
      </c>
      <c r="K388" s="5" t="s">
        <v>48</v>
      </c>
      <c r="L388" s="8">
        <v>39.6</v>
      </c>
      <c r="M388" s="9">
        <v>108900</v>
      </c>
      <c r="N388" s="10">
        <v>0.1</v>
      </c>
      <c r="O388" s="9">
        <v>98010</v>
      </c>
      <c r="P388" s="10">
        <v>0.5211049831739325</v>
      </c>
      <c r="Q388" s="9">
        <v>51073.499400877125</v>
      </c>
      <c r="R388" s="9">
        <v>46936.500599122875</v>
      </c>
      <c r="S388" s="10">
        <v>0.08</v>
      </c>
      <c r="T388" s="8">
        <v>213.34772999601307</v>
      </c>
      <c r="U388" s="11">
        <v>0</v>
      </c>
      <c r="V388" s="9">
        <v>0</v>
      </c>
      <c r="W388" s="9">
        <v>587000</v>
      </c>
      <c r="X388" s="9"/>
    </row>
    <row r="389" spans="1:24" x14ac:dyDescent="0.25">
      <c r="A389" s="5" t="s">
        <v>3910</v>
      </c>
      <c r="B389" s="5" t="s">
        <v>3910</v>
      </c>
      <c r="C389" s="5" t="s">
        <v>4</v>
      </c>
      <c r="D389" s="5" t="s">
        <v>3911</v>
      </c>
      <c r="E389" s="5" t="s">
        <v>474</v>
      </c>
      <c r="F389" s="5" t="s">
        <v>302</v>
      </c>
      <c r="G389" s="5" t="s">
        <v>81</v>
      </c>
      <c r="H389" s="6">
        <v>2143</v>
      </c>
      <c r="I389" s="5">
        <v>3900</v>
      </c>
      <c r="J389" s="6">
        <v>4000</v>
      </c>
      <c r="K389" s="5" t="s">
        <v>48</v>
      </c>
      <c r="L389" s="8">
        <v>36</v>
      </c>
      <c r="M389" s="9">
        <v>144000</v>
      </c>
      <c r="N389" s="10">
        <v>0.1</v>
      </c>
      <c r="O389" s="9">
        <v>129600</v>
      </c>
      <c r="P389" s="10">
        <v>0.53358530209766697</v>
      </c>
      <c r="Q389" s="9">
        <v>69152.655151857645</v>
      </c>
      <c r="R389" s="9">
        <v>60447.344848142355</v>
      </c>
      <c r="S389" s="10">
        <v>7.4999999999999997E-2</v>
      </c>
      <c r="T389" s="8">
        <v>206.65758922441833</v>
      </c>
      <c r="U389" s="11">
        <v>0</v>
      </c>
      <c r="V389" s="9">
        <v>0</v>
      </c>
      <c r="W389" s="9">
        <v>806000</v>
      </c>
      <c r="X389" s="9"/>
    </row>
    <row r="390" spans="1:24" x14ac:dyDescent="0.25">
      <c r="A390" s="5" t="s">
        <v>3912</v>
      </c>
      <c r="B390" s="5" t="s">
        <v>3912</v>
      </c>
      <c r="C390" s="5" t="s">
        <v>4</v>
      </c>
      <c r="D390" s="5" t="s">
        <v>3913</v>
      </c>
      <c r="E390" s="5" t="s">
        <v>474</v>
      </c>
      <c r="F390" s="5" t="s">
        <v>278</v>
      </c>
      <c r="G390" s="5" t="s">
        <v>80</v>
      </c>
      <c r="H390" s="6">
        <v>2125</v>
      </c>
      <c r="I390" s="5">
        <v>3900</v>
      </c>
      <c r="J390" s="6">
        <v>3900</v>
      </c>
      <c r="K390" s="5" t="s">
        <v>48</v>
      </c>
      <c r="L390" s="8">
        <v>36</v>
      </c>
      <c r="M390" s="9">
        <v>140400</v>
      </c>
      <c r="N390" s="10">
        <v>0.1</v>
      </c>
      <c r="O390" s="9">
        <v>126360</v>
      </c>
      <c r="P390" s="10">
        <v>0.52110501733264158</v>
      </c>
      <c r="Q390" s="9">
        <v>65846.82999015259</v>
      </c>
      <c r="R390" s="9">
        <v>60513.17000984741</v>
      </c>
      <c r="S390" s="10">
        <v>0.08</v>
      </c>
      <c r="T390" s="8">
        <v>193.95246798028015</v>
      </c>
      <c r="U390" s="11">
        <v>0</v>
      </c>
      <c r="V390" s="9">
        <v>0</v>
      </c>
      <c r="W390" s="9">
        <v>756000</v>
      </c>
      <c r="X390" s="9"/>
    </row>
    <row r="391" spans="1:24" x14ac:dyDescent="0.25">
      <c r="A391" s="5" t="s">
        <v>3914</v>
      </c>
      <c r="B391" s="5" t="s">
        <v>3914</v>
      </c>
      <c r="C391" s="5" t="s">
        <v>4</v>
      </c>
      <c r="D391" s="5" t="s">
        <v>3915</v>
      </c>
      <c r="E391" s="5" t="s">
        <v>474</v>
      </c>
      <c r="F391" s="5" t="s">
        <v>278</v>
      </c>
      <c r="G391" s="5" t="s">
        <v>81</v>
      </c>
      <c r="H391" s="6">
        <v>2125</v>
      </c>
      <c r="I391" s="5">
        <v>3900</v>
      </c>
      <c r="J391" s="6">
        <v>3900</v>
      </c>
      <c r="K391" s="5" t="s">
        <v>48</v>
      </c>
      <c r="L391" s="8">
        <v>36</v>
      </c>
      <c r="M391" s="9">
        <v>140400</v>
      </c>
      <c r="N391" s="10">
        <v>0.1</v>
      </c>
      <c r="O391" s="9">
        <v>126360</v>
      </c>
      <c r="P391" s="10">
        <v>0.53358532466492981</v>
      </c>
      <c r="Q391" s="9">
        <v>67423.841624660534</v>
      </c>
      <c r="R391" s="9">
        <v>58936.158375339466</v>
      </c>
      <c r="S391" s="10">
        <v>7.4999999999999997E-2</v>
      </c>
      <c r="T391" s="8">
        <v>201.49113974475031</v>
      </c>
      <c r="U391" s="11">
        <v>0</v>
      </c>
      <c r="V391" s="9">
        <v>0</v>
      </c>
      <c r="W391" s="9">
        <v>786000</v>
      </c>
      <c r="X391" s="9"/>
    </row>
    <row r="392" spans="1:24" x14ac:dyDescent="0.25">
      <c r="A392" s="5" t="s">
        <v>3916</v>
      </c>
      <c r="B392" s="5" t="s">
        <v>3916</v>
      </c>
      <c r="C392" s="5" t="s">
        <v>4</v>
      </c>
      <c r="D392" s="5" t="s">
        <v>3917</v>
      </c>
      <c r="E392" s="5" t="s">
        <v>474</v>
      </c>
      <c r="F392" s="5" t="s">
        <v>278</v>
      </c>
      <c r="G392" s="5" t="s">
        <v>81</v>
      </c>
      <c r="H392" s="6">
        <v>2125</v>
      </c>
      <c r="I392" s="5">
        <v>3900</v>
      </c>
      <c r="J392" s="6">
        <v>3900</v>
      </c>
      <c r="K392" s="5" t="s">
        <v>48</v>
      </c>
      <c r="L392" s="8">
        <v>36</v>
      </c>
      <c r="M392" s="9">
        <v>140400</v>
      </c>
      <c r="N392" s="10">
        <v>0.1</v>
      </c>
      <c r="O392" s="9">
        <v>126360</v>
      </c>
      <c r="P392" s="10">
        <v>0.53358568213450763</v>
      </c>
      <c r="Q392" s="9">
        <v>67423.88679451638</v>
      </c>
      <c r="R392" s="9">
        <v>58936.11320548362</v>
      </c>
      <c r="S392" s="10">
        <v>7.4999999999999997E-2</v>
      </c>
      <c r="T392" s="8">
        <v>201.49098531789272</v>
      </c>
      <c r="U392" s="11">
        <v>0</v>
      </c>
      <c r="V392" s="9">
        <v>0</v>
      </c>
      <c r="W392" s="9">
        <v>786000</v>
      </c>
      <c r="X392" s="9"/>
    </row>
    <row r="393" spans="1:24" x14ac:dyDescent="0.25">
      <c r="A393" s="5" t="s">
        <v>3918</v>
      </c>
      <c r="B393" s="5" t="s">
        <v>3918</v>
      </c>
      <c r="C393" s="5" t="s">
        <v>4</v>
      </c>
      <c r="D393" s="5" t="s">
        <v>3919</v>
      </c>
      <c r="E393" s="5" t="s">
        <v>474</v>
      </c>
      <c r="F393" s="5" t="s">
        <v>302</v>
      </c>
      <c r="G393" s="5" t="s">
        <v>80</v>
      </c>
      <c r="H393" s="6">
        <v>2125</v>
      </c>
      <c r="I393" s="5">
        <v>3900</v>
      </c>
      <c r="J393" s="6">
        <v>3900</v>
      </c>
      <c r="K393" s="5" t="s">
        <v>48</v>
      </c>
      <c r="L393" s="8">
        <v>36</v>
      </c>
      <c r="M393" s="9">
        <v>140400</v>
      </c>
      <c r="N393" s="10">
        <v>0.1</v>
      </c>
      <c r="O393" s="9">
        <v>126360</v>
      </c>
      <c r="P393" s="10">
        <v>0.52110469432965068</v>
      </c>
      <c r="Q393" s="9">
        <v>65846.789175494661</v>
      </c>
      <c r="R393" s="9">
        <v>60513.210824505339</v>
      </c>
      <c r="S393" s="10">
        <v>0.08</v>
      </c>
      <c r="T393" s="8">
        <v>193.95259879649143</v>
      </c>
      <c r="U393" s="11">
        <v>0</v>
      </c>
      <c r="V393" s="9">
        <v>0</v>
      </c>
      <c r="W393" s="9">
        <v>756000</v>
      </c>
      <c r="X393" s="9"/>
    </row>
    <row r="394" spans="1:24" x14ac:dyDescent="0.25">
      <c r="A394" s="5" t="s">
        <v>3920</v>
      </c>
      <c r="B394" s="5" t="s">
        <v>3920</v>
      </c>
      <c r="C394" s="5" t="s">
        <v>4</v>
      </c>
      <c r="D394" s="5" t="s">
        <v>3921</v>
      </c>
      <c r="E394" s="5" t="s">
        <v>474</v>
      </c>
      <c r="F394" s="5" t="s">
        <v>302</v>
      </c>
      <c r="G394" s="5" t="s">
        <v>83</v>
      </c>
      <c r="H394" s="6">
        <v>2151</v>
      </c>
      <c r="I394" s="5">
        <v>4056</v>
      </c>
      <c r="J394" s="6">
        <v>4056</v>
      </c>
      <c r="K394" s="5" t="s">
        <v>48</v>
      </c>
      <c r="L394" s="8">
        <v>21.6</v>
      </c>
      <c r="M394" s="9">
        <v>87609.600000000006</v>
      </c>
      <c r="N394" s="10">
        <v>0.05</v>
      </c>
      <c r="O394" s="9">
        <v>83229.12000000001</v>
      </c>
      <c r="P394" s="10">
        <v>0.52110453876327179</v>
      </c>
      <c r="Q394" s="9">
        <v>43371.072189273007</v>
      </c>
      <c r="R394" s="9">
        <v>39858.047810727003</v>
      </c>
      <c r="S394" s="10">
        <v>0.08</v>
      </c>
      <c r="T394" s="8">
        <v>122.8366858072208</v>
      </c>
      <c r="U394" s="11">
        <v>0</v>
      </c>
      <c r="V394" s="9">
        <v>0</v>
      </c>
      <c r="W394" s="9">
        <v>498000</v>
      </c>
      <c r="X394" s="9"/>
    </row>
    <row r="395" spans="1:24" x14ac:dyDescent="0.25">
      <c r="A395" s="5" t="s">
        <v>3922</v>
      </c>
      <c r="B395" s="5" t="s">
        <v>3922</v>
      </c>
      <c r="C395" s="5" t="s">
        <v>4</v>
      </c>
      <c r="D395" s="5" t="s">
        <v>3923</v>
      </c>
      <c r="E395" s="5" t="s">
        <v>474</v>
      </c>
      <c r="F395" s="5" t="s">
        <v>278</v>
      </c>
      <c r="G395" s="5" t="s">
        <v>80</v>
      </c>
      <c r="H395" s="6">
        <v>1534</v>
      </c>
      <c r="I395" s="5">
        <v>2500</v>
      </c>
      <c r="J395" s="6">
        <v>2500</v>
      </c>
      <c r="K395" s="5" t="s">
        <v>48</v>
      </c>
      <c r="L395" s="8">
        <v>36</v>
      </c>
      <c r="M395" s="9">
        <v>90000</v>
      </c>
      <c r="N395" s="10">
        <v>0.1</v>
      </c>
      <c r="O395" s="9">
        <v>81000</v>
      </c>
      <c r="P395" s="10">
        <v>0.52110438701295636</v>
      </c>
      <c r="Q395" s="9">
        <v>42209.455348049465</v>
      </c>
      <c r="R395" s="9">
        <v>38790.544651950535</v>
      </c>
      <c r="S395" s="10">
        <v>0.08</v>
      </c>
      <c r="T395" s="8">
        <v>193.95272325975267</v>
      </c>
      <c r="U395" s="11">
        <v>0</v>
      </c>
      <c r="V395" s="9">
        <v>0</v>
      </c>
      <c r="W395" s="9">
        <v>485000</v>
      </c>
      <c r="X395" s="9"/>
    </row>
    <row r="396" spans="1:24" x14ac:dyDescent="0.25">
      <c r="A396" s="5" t="s">
        <v>3924</v>
      </c>
      <c r="B396" s="5" t="s">
        <v>3924</v>
      </c>
      <c r="C396" s="5" t="s">
        <v>4</v>
      </c>
      <c r="D396" s="5" t="s">
        <v>3925</v>
      </c>
      <c r="E396" s="5" t="s">
        <v>474</v>
      </c>
      <c r="F396" s="5" t="s">
        <v>278</v>
      </c>
      <c r="G396" s="5" t="s">
        <v>80</v>
      </c>
      <c r="H396" s="6">
        <v>1534</v>
      </c>
      <c r="I396" s="5">
        <v>2756</v>
      </c>
      <c r="J396" s="6">
        <v>2756</v>
      </c>
      <c r="K396" s="5" t="s">
        <v>48</v>
      </c>
      <c r="L396" s="8">
        <v>36</v>
      </c>
      <c r="M396" s="9">
        <v>99216</v>
      </c>
      <c r="N396" s="10">
        <v>0.1</v>
      </c>
      <c r="O396" s="9">
        <v>89294.399999999994</v>
      </c>
      <c r="P396" s="10">
        <v>0.52110471513819634</v>
      </c>
      <c r="Q396" s="9">
        <v>46531.732875436152</v>
      </c>
      <c r="R396" s="9">
        <v>42762.667124563843</v>
      </c>
      <c r="S396" s="10">
        <v>0.08</v>
      </c>
      <c r="T396" s="8">
        <v>193.95259036903047</v>
      </c>
      <c r="U396" s="11">
        <v>0</v>
      </c>
      <c r="V396" s="9">
        <v>0</v>
      </c>
      <c r="W396" s="9">
        <v>535000</v>
      </c>
      <c r="X396" s="9"/>
    </row>
    <row r="397" spans="1:24" x14ac:dyDescent="0.25">
      <c r="A397" s="5" t="s">
        <v>3926</v>
      </c>
      <c r="B397" s="5" t="s">
        <v>3926</v>
      </c>
      <c r="C397" s="5" t="s">
        <v>4</v>
      </c>
      <c r="D397" s="5" t="s">
        <v>3927</v>
      </c>
      <c r="E397" s="5" t="s">
        <v>474</v>
      </c>
      <c r="F397" s="5" t="s">
        <v>302</v>
      </c>
      <c r="G397" s="5" t="s">
        <v>80</v>
      </c>
      <c r="H397" s="6">
        <v>2151</v>
      </c>
      <c r="I397" s="5">
        <v>4000</v>
      </c>
      <c r="J397" s="6">
        <v>4000</v>
      </c>
      <c r="K397" s="5" t="s">
        <v>48</v>
      </c>
      <c r="L397" s="8">
        <v>36</v>
      </c>
      <c r="M397" s="9">
        <v>144000</v>
      </c>
      <c r="N397" s="10">
        <v>0.1</v>
      </c>
      <c r="O397" s="9">
        <v>129600</v>
      </c>
      <c r="P397" s="10">
        <v>0.52110429462263153</v>
      </c>
      <c r="Q397" s="9">
        <v>67535.11658309304</v>
      </c>
      <c r="R397" s="9">
        <v>62064.88341690696</v>
      </c>
      <c r="S397" s="10">
        <v>0.08</v>
      </c>
      <c r="T397" s="8">
        <v>193.95276067783425</v>
      </c>
      <c r="U397" s="11">
        <v>0</v>
      </c>
      <c r="V397" s="9">
        <v>0</v>
      </c>
      <c r="W397" s="9">
        <v>776000</v>
      </c>
      <c r="X397" s="9"/>
    </row>
    <row r="398" spans="1:24" x14ac:dyDescent="0.25">
      <c r="A398" s="5" t="s">
        <v>3928</v>
      </c>
      <c r="B398" s="5" t="s">
        <v>3928</v>
      </c>
      <c r="C398" s="5" t="s">
        <v>4</v>
      </c>
      <c r="D398" s="5" t="s">
        <v>3929</v>
      </c>
      <c r="E398" s="5" t="s">
        <v>474</v>
      </c>
      <c r="F398" s="5" t="s">
        <v>302</v>
      </c>
      <c r="G398" s="5" t="s">
        <v>80</v>
      </c>
      <c r="H398" s="6">
        <v>2125</v>
      </c>
      <c r="I398" s="5">
        <v>3950</v>
      </c>
      <c r="J398" s="6">
        <v>3200</v>
      </c>
      <c r="K398" s="5" t="s">
        <v>48</v>
      </c>
      <c r="L398" s="8">
        <v>36</v>
      </c>
      <c r="M398" s="9">
        <v>115200</v>
      </c>
      <c r="N398" s="10">
        <v>0.1</v>
      </c>
      <c r="O398" s="9">
        <v>103680</v>
      </c>
      <c r="P398" s="10">
        <v>0.52110460803696335</v>
      </c>
      <c r="Q398" s="9">
        <v>54028.125761272371</v>
      </c>
      <c r="R398" s="9">
        <v>49651.874238727629</v>
      </c>
      <c r="S398" s="10">
        <v>0.08</v>
      </c>
      <c r="T398" s="8">
        <v>157.12618429977098</v>
      </c>
      <c r="U398" s="11">
        <v>0</v>
      </c>
      <c r="V398" s="9">
        <v>0</v>
      </c>
      <c r="W398" s="9">
        <v>621000</v>
      </c>
      <c r="X398" s="9"/>
    </row>
    <row r="399" spans="1:24" x14ac:dyDescent="0.25">
      <c r="A399" s="5" t="s">
        <v>3930</v>
      </c>
      <c r="B399" s="5" t="s">
        <v>3930</v>
      </c>
      <c r="C399" s="5" t="s">
        <v>3</v>
      </c>
      <c r="D399" s="5" t="s">
        <v>3931</v>
      </c>
      <c r="E399" s="5" t="s">
        <v>474</v>
      </c>
      <c r="F399" s="5" t="s">
        <v>278</v>
      </c>
      <c r="G399" s="5" t="s">
        <v>80</v>
      </c>
      <c r="H399" s="6">
        <v>2125</v>
      </c>
      <c r="I399" s="5">
        <v>3815</v>
      </c>
      <c r="J399" s="6">
        <v>3815</v>
      </c>
      <c r="K399" s="5" t="s">
        <v>50</v>
      </c>
      <c r="L399" s="8">
        <v>36</v>
      </c>
      <c r="M399" s="9">
        <v>137340</v>
      </c>
      <c r="N399" s="10">
        <v>0.1</v>
      </c>
      <c r="O399" s="9">
        <v>123606</v>
      </c>
      <c r="P399" s="10">
        <v>0.53358487031342583</v>
      </c>
      <c r="Q399" s="9">
        <v>65954.291479961306</v>
      </c>
      <c r="R399" s="9">
        <v>57651.708520038694</v>
      </c>
      <c r="S399" s="10">
        <v>7.4999999999999997E-2</v>
      </c>
      <c r="T399" s="8">
        <v>201.49133602460009</v>
      </c>
      <c r="U399" s="11">
        <v>0</v>
      </c>
      <c r="V399" s="9">
        <v>0</v>
      </c>
      <c r="W399" s="9">
        <v>769000</v>
      </c>
      <c r="X399" s="9"/>
    </row>
    <row r="400" spans="1:24" x14ac:dyDescent="0.25">
      <c r="A400" s="5" t="s">
        <v>3932</v>
      </c>
      <c r="B400" s="5" t="s">
        <v>3932</v>
      </c>
      <c r="C400" s="5" t="s">
        <v>3</v>
      </c>
      <c r="D400" s="5" t="s">
        <v>3933</v>
      </c>
      <c r="E400" s="5" t="s">
        <v>474</v>
      </c>
      <c r="F400" s="5" t="s">
        <v>278</v>
      </c>
      <c r="G400" s="5" t="s">
        <v>83</v>
      </c>
      <c r="H400" s="6">
        <v>2125</v>
      </c>
      <c r="I400" s="5">
        <v>3900</v>
      </c>
      <c r="J400" s="6">
        <v>3900</v>
      </c>
      <c r="K400" s="5" t="s">
        <v>50</v>
      </c>
      <c r="L400" s="8">
        <v>29.040000000000006</v>
      </c>
      <c r="M400" s="9">
        <v>113256.00000000004</v>
      </c>
      <c r="N400" s="10">
        <v>0.05</v>
      </c>
      <c r="O400" s="9">
        <v>107593.20000000004</v>
      </c>
      <c r="P400" s="10">
        <v>0.54707522196633318</v>
      </c>
      <c r="Q400" s="9">
        <v>58861.573772068099</v>
      </c>
      <c r="R400" s="9">
        <v>48731.626227931927</v>
      </c>
      <c r="S400" s="10">
        <v>7.0000000000000007E-2</v>
      </c>
      <c r="T400" s="8">
        <v>178.50412537704</v>
      </c>
      <c r="U400" s="11">
        <v>0</v>
      </c>
      <c r="V400" s="9">
        <v>0</v>
      </c>
      <c r="W400" s="9">
        <v>696000</v>
      </c>
      <c r="X400" s="9"/>
    </row>
    <row r="401" spans="1:24" x14ac:dyDescent="0.25">
      <c r="A401" s="5" t="s">
        <v>3934</v>
      </c>
      <c r="B401" s="5" t="s">
        <v>3934</v>
      </c>
      <c r="C401" s="5" t="s">
        <v>4</v>
      </c>
      <c r="D401" s="5" t="s">
        <v>3935</v>
      </c>
      <c r="E401" s="5" t="s">
        <v>474</v>
      </c>
      <c r="F401" s="5" t="s">
        <v>278</v>
      </c>
      <c r="G401" s="5" t="s">
        <v>80</v>
      </c>
      <c r="H401" s="6">
        <v>2125</v>
      </c>
      <c r="I401" s="5">
        <v>3900</v>
      </c>
      <c r="J401" s="6">
        <v>3900</v>
      </c>
      <c r="K401" s="5" t="s">
        <v>48</v>
      </c>
      <c r="L401" s="8">
        <v>36</v>
      </c>
      <c r="M401" s="9">
        <v>140400</v>
      </c>
      <c r="N401" s="10">
        <v>0.1</v>
      </c>
      <c r="O401" s="9">
        <v>126360</v>
      </c>
      <c r="P401" s="10">
        <v>0.52110501733264158</v>
      </c>
      <c r="Q401" s="9">
        <v>65846.82999015259</v>
      </c>
      <c r="R401" s="9">
        <v>60513.17000984741</v>
      </c>
      <c r="S401" s="10">
        <v>0.08</v>
      </c>
      <c r="T401" s="8">
        <v>193.95246798028015</v>
      </c>
      <c r="U401" s="11">
        <v>0</v>
      </c>
      <c r="V401" s="9">
        <v>0</v>
      </c>
      <c r="W401" s="9">
        <v>756000</v>
      </c>
      <c r="X401" s="9"/>
    </row>
    <row r="402" spans="1:24" x14ac:dyDescent="0.25">
      <c r="A402" s="5" t="s">
        <v>3936</v>
      </c>
      <c r="B402" s="5" t="s">
        <v>3936</v>
      </c>
      <c r="C402" s="5" t="s">
        <v>4</v>
      </c>
      <c r="D402" s="5" t="s">
        <v>3937</v>
      </c>
      <c r="E402" s="5" t="s">
        <v>474</v>
      </c>
      <c r="F402" s="5" t="s">
        <v>278</v>
      </c>
      <c r="G402" s="5" t="s">
        <v>83</v>
      </c>
      <c r="H402" s="6">
        <v>2125</v>
      </c>
      <c r="I402" s="5">
        <v>3900</v>
      </c>
      <c r="J402" s="6">
        <v>3900</v>
      </c>
      <c r="K402" s="5" t="s">
        <v>48</v>
      </c>
      <c r="L402" s="8">
        <v>26.4</v>
      </c>
      <c r="M402" s="9">
        <v>102960</v>
      </c>
      <c r="N402" s="10">
        <v>0.05</v>
      </c>
      <c r="O402" s="9">
        <v>97812.000000000015</v>
      </c>
      <c r="P402" s="10">
        <v>0.52110419668985886</v>
      </c>
      <c r="Q402" s="9">
        <v>50970.243686628477</v>
      </c>
      <c r="R402" s="9">
        <v>46841.75631337153</v>
      </c>
      <c r="S402" s="10">
        <v>0.08</v>
      </c>
      <c r="T402" s="8">
        <v>150.13383433772927</v>
      </c>
      <c r="U402" s="11">
        <v>0</v>
      </c>
      <c r="V402" s="9">
        <v>0</v>
      </c>
      <c r="W402" s="9">
        <v>586000</v>
      </c>
      <c r="X402" s="9"/>
    </row>
    <row r="403" spans="1:24" x14ac:dyDescent="0.25">
      <c r="A403" s="5" t="s">
        <v>3938</v>
      </c>
      <c r="B403" s="5" t="s">
        <v>3938</v>
      </c>
      <c r="C403" s="5" t="s">
        <v>4</v>
      </c>
      <c r="D403" s="5" t="s">
        <v>3939</v>
      </c>
      <c r="E403" s="5" t="s">
        <v>474</v>
      </c>
      <c r="F403" s="5" t="s">
        <v>278</v>
      </c>
      <c r="G403" s="5" t="s">
        <v>83</v>
      </c>
      <c r="H403" s="6">
        <v>2125</v>
      </c>
      <c r="I403" s="5">
        <v>3900</v>
      </c>
      <c r="J403" s="6">
        <v>3900</v>
      </c>
      <c r="K403" s="5" t="s">
        <v>48</v>
      </c>
      <c r="L403" s="8">
        <v>26.4</v>
      </c>
      <c r="M403" s="9">
        <v>102960</v>
      </c>
      <c r="N403" s="10">
        <v>0.05</v>
      </c>
      <c r="O403" s="9">
        <v>97812.000000000015</v>
      </c>
      <c r="P403" s="10">
        <v>0.52110419668891761</v>
      </c>
      <c r="Q403" s="9">
        <v>50970.243686536422</v>
      </c>
      <c r="R403" s="9">
        <v>46841.756313463593</v>
      </c>
      <c r="S403" s="10">
        <v>0.08</v>
      </c>
      <c r="T403" s="8">
        <v>150.13383433802431</v>
      </c>
      <c r="U403" s="11">
        <v>0</v>
      </c>
      <c r="V403" s="9">
        <v>0</v>
      </c>
      <c r="W403" s="9">
        <v>586000</v>
      </c>
      <c r="X403" s="9"/>
    </row>
    <row r="404" spans="1:24" x14ac:dyDescent="0.25">
      <c r="A404" s="5" t="s">
        <v>3940</v>
      </c>
      <c r="B404" s="5" t="s">
        <v>3940</v>
      </c>
      <c r="C404" s="5" t="s">
        <v>4</v>
      </c>
      <c r="D404" s="5" t="s">
        <v>3941</v>
      </c>
      <c r="E404" s="5" t="s">
        <v>474</v>
      </c>
      <c r="F404" s="5" t="s">
        <v>278</v>
      </c>
      <c r="G404" s="5" t="s">
        <v>83</v>
      </c>
      <c r="H404" s="6">
        <v>2210</v>
      </c>
      <c r="I404" s="5">
        <v>4056</v>
      </c>
      <c r="J404" s="6">
        <v>4056</v>
      </c>
      <c r="K404" s="5" t="s">
        <v>48</v>
      </c>
      <c r="L404" s="8">
        <v>26.136000000000006</v>
      </c>
      <c r="M404" s="9">
        <v>106007.61600000002</v>
      </c>
      <c r="N404" s="10">
        <v>0.05</v>
      </c>
      <c r="O404" s="9">
        <v>100707.23520000002</v>
      </c>
      <c r="P404" s="10">
        <v>0.52110433170593096</v>
      </c>
      <c r="Q404" s="9">
        <v>52478.976496848023</v>
      </c>
      <c r="R404" s="9">
        <v>48228.258703152002</v>
      </c>
      <c r="S404" s="10">
        <v>0.08</v>
      </c>
      <c r="T404" s="8">
        <v>148.63245409008874</v>
      </c>
      <c r="U404" s="11">
        <v>0</v>
      </c>
      <c r="V404" s="9">
        <v>0</v>
      </c>
      <c r="W404" s="9">
        <v>603000</v>
      </c>
      <c r="X404" s="9"/>
    </row>
    <row r="405" spans="1:24" x14ac:dyDescent="0.25">
      <c r="A405" s="5" t="s">
        <v>3942</v>
      </c>
      <c r="B405" s="5" t="s">
        <v>3942</v>
      </c>
      <c r="C405" s="5" t="s">
        <v>4</v>
      </c>
      <c r="D405" s="5" t="s">
        <v>3943</v>
      </c>
      <c r="E405" s="5" t="s">
        <v>474</v>
      </c>
      <c r="F405" s="5" t="s">
        <v>210</v>
      </c>
      <c r="G405" s="5" t="s">
        <v>80</v>
      </c>
      <c r="H405" s="6">
        <v>23138</v>
      </c>
      <c r="I405" s="5">
        <v>14199</v>
      </c>
      <c r="J405" s="6">
        <v>14199</v>
      </c>
      <c r="K405" s="5" t="s">
        <v>48</v>
      </c>
      <c r="L405" s="8">
        <v>34.848000000000006</v>
      </c>
      <c r="M405" s="9">
        <v>494806.75200000009</v>
      </c>
      <c r="N405" s="10">
        <v>0.1</v>
      </c>
      <c r="O405" s="9">
        <v>445326.0768000001</v>
      </c>
      <c r="P405" s="10">
        <v>0.52110405497459567</v>
      </c>
      <c r="Q405" s="9">
        <v>232061.22440640823</v>
      </c>
      <c r="R405" s="9">
        <v>213264.85239359183</v>
      </c>
      <c r="S405" s="10">
        <v>0.08</v>
      </c>
      <c r="T405" s="8">
        <v>187.74636628775951</v>
      </c>
      <c r="U405" s="11">
        <v>0</v>
      </c>
      <c r="V405" s="9">
        <v>0</v>
      </c>
      <c r="W405" s="9">
        <v>2666000</v>
      </c>
      <c r="X405" s="9"/>
    </row>
    <row r="406" spans="1:24" x14ac:dyDescent="0.25">
      <c r="A406" s="5" t="s">
        <v>3944</v>
      </c>
      <c r="B406" s="5" t="s">
        <v>3944</v>
      </c>
      <c r="C406" s="5" t="s">
        <v>4</v>
      </c>
      <c r="D406" s="5" t="s">
        <v>3943</v>
      </c>
      <c r="E406" s="5" t="s">
        <v>474</v>
      </c>
      <c r="F406" s="5" t="s">
        <v>210</v>
      </c>
      <c r="G406" s="5" t="s">
        <v>80</v>
      </c>
      <c r="H406" s="6">
        <v>23138</v>
      </c>
      <c r="I406" s="5">
        <v>3055</v>
      </c>
      <c r="J406" s="6">
        <v>3055</v>
      </c>
      <c r="K406" s="5" t="s">
        <v>48</v>
      </c>
      <c r="L406" s="8">
        <v>36</v>
      </c>
      <c r="M406" s="9">
        <v>109980</v>
      </c>
      <c r="N406" s="10">
        <v>0.1</v>
      </c>
      <c r="O406" s="9">
        <v>98982</v>
      </c>
      <c r="P406" s="10">
        <v>0.52110497336187445</v>
      </c>
      <c r="Q406" s="9">
        <v>51580.012473305062</v>
      </c>
      <c r="R406" s="9">
        <v>47401.987526694938</v>
      </c>
      <c r="S406" s="10">
        <v>0.08</v>
      </c>
      <c r="T406" s="8">
        <v>193.95248578844081</v>
      </c>
      <c r="U406" s="11">
        <v>0</v>
      </c>
      <c r="V406" s="9">
        <v>0</v>
      </c>
      <c r="W406" s="9">
        <v>593000</v>
      </c>
      <c r="X406" s="9"/>
    </row>
    <row r="407" spans="1:24" x14ac:dyDescent="0.25">
      <c r="A407" s="5" t="s">
        <v>3945</v>
      </c>
      <c r="B407" s="5" t="s">
        <v>3945</v>
      </c>
      <c r="C407" s="5" t="s">
        <v>4</v>
      </c>
      <c r="D407" s="5" t="s">
        <v>3943</v>
      </c>
      <c r="E407" s="5" t="s">
        <v>474</v>
      </c>
      <c r="F407" s="5" t="s">
        <v>210</v>
      </c>
      <c r="G407" s="5" t="s">
        <v>80</v>
      </c>
      <c r="H407" s="6">
        <v>23138</v>
      </c>
      <c r="I407" s="5">
        <v>1719</v>
      </c>
      <c r="J407" s="6">
        <v>1719</v>
      </c>
      <c r="K407" s="5" t="s">
        <v>48</v>
      </c>
      <c r="L407" s="8">
        <v>36</v>
      </c>
      <c r="M407" s="9">
        <v>61884</v>
      </c>
      <c r="N407" s="10">
        <v>0.1</v>
      </c>
      <c r="O407" s="9">
        <v>55695.6</v>
      </c>
      <c r="P407" s="10">
        <v>0.52110457010560907</v>
      </c>
      <c r="Q407" s="9">
        <v>29023.23169477396</v>
      </c>
      <c r="R407" s="9">
        <v>26672.368305226039</v>
      </c>
      <c r="S407" s="10">
        <v>0.08</v>
      </c>
      <c r="T407" s="8">
        <v>193.95264910722832</v>
      </c>
      <c r="U407" s="11">
        <v>0</v>
      </c>
      <c r="V407" s="9">
        <v>0</v>
      </c>
      <c r="W407" s="9">
        <v>333000</v>
      </c>
      <c r="X407" s="9"/>
    </row>
    <row r="408" spans="1:24" x14ac:dyDescent="0.25">
      <c r="A408" s="5" t="s">
        <v>3946</v>
      </c>
      <c r="B408" s="5" t="s">
        <v>3946</v>
      </c>
      <c r="C408" s="5" t="s">
        <v>4</v>
      </c>
      <c r="D408" s="5" t="s">
        <v>3943</v>
      </c>
      <c r="E408" s="5" t="s">
        <v>474</v>
      </c>
      <c r="F408" s="5" t="s">
        <v>210</v>
      </c>
      <c r="G408" s="5" t="s">
        <v>80</v>
      </c>
      <c r="H408" s="6">
        <v>23138</v>
      </c>
      <c r="I408" s="5">
        <v>1719</v>
      </c>
      <c r="J408" s="6">
        <v>1719</v>
      </c>
      <c r="K408" s="5" t="s">
        <v>48</v>
      </c>
      <c r="L408" s="8">
        <v>36</v>
      </c>
      <c r="M408" s="9">
        <v>61884</v>
      </c>
      <c r="N408" s="10">
        <v>0.1</v>
      </c>
      <c r="O408" s="9">
        <v>55695.6</v>
      </c>
      <c r="P408" s="10">
        <v>0.52110457010560907</v>
      </c>
      <c r="Q408" s="9">
        <v>29023.23169477396</v>
      </c>
      <c r="R408" s="9">
        <v>26672.368305226039</v>
      </c>
      <c r="S408" s="10">
        <v>0.08</v>
      </c>
      <c r="T408" s="8">
        <v>193.95264910722832</v>
      </c>
      <c r="U408" s="11">
        <v>0</v>
      </c>
      <c r="V408" s="9">
        <v>0</v>
      </c>
      <c r="W408" s="9">
        <v>333000</v>
      </c>
      <c r="X408" s="9"/>
    </row>
    <row r="409" spans="1:24" x14ac:dyDescent="0.25">
      <c r="A409" s="5" t="s">
        <v>3947</v>
      </c>
      <c r="B409" s="5" t="s">
        <v>3947</v>
      </c>
      <c r="C409" s="5" t="s">
        <v>4</v>
      </c>
      <c r="D409" s="5" t="s">
        <v>3943</v>
      </c>
      <c r="E409" s="5" t="s">
        <v>474</v>
      </c>
      <c r="F409" s="5" t="s">
        <v>210</v>
      </c>
      <c r="G409" s="5" t="s">
        <v>80</v>
      </c>
      <c r="H409" s="6">
        <v>23138</v>
      </c>
      <c r="I409" s="5">
        <v>1719</v>
      </c>
      <c r="J409" s="6">
        <v>1719</v>
      </c>
      <c r="K409" s="5" t="s">
        <v>48</v>
      </c>
      <c r="L409" s="8">
        <v>36</v>
      </c>
      <c r="M409" s="9">
        <v>61884</v>
      </c>
      <c r="N409" s="10">
        <v>0.1</v>
      </c>
      <c r="O409" s="9">
        <v>55695.6</v>
      </c>
      <c r="P409" s="10">
        <v>0.52110457010560907</v>
      </c>
      <c r="Q409" s="9">
        <v>29023.23169477396</v>
      </c>
      <c r="R409" s="9">
        <v>26672.368305226039</v>
      </c>
      <c r="S409" s="10">
        <v>0.08</v>
      </c>
      <c r="T409" s="8">
        <v>193.95264910722832</v>
      </c>
      <c r="U409" s="11">
        <v>0</v>
      </c>
      <c r="V409" s="9">
        <v>0</v>
      </c>
      <c r="W409" s="9">
        <v>333000</v>
      </c>
      <c r="X409" s="9"/>
    </row>
    <row r="410" spans="1:24" x14ac:dyDescent="0.25">
      <c r="A410" s="5" t="s">
        <v>3948</v>
      </c>
      <c r="B410" s="5" t="s">
        <v>3949</v>
      </c>
      <c r="C410" s="5" t="s">
        <v>16</v>
      </c>
      <c r="D410" s="5" t="s">
        <v>3943</v>
      </c>
      <c r="E410" s="5" t="s">
        <v>474</v>
      </c>
      <c r="F410" s="5" t="s">
        <v>3950</v>
      </c>
      <c r="G410" s="5" t="s">
        <v>80</v>
      </c>
      <c r="H410" s="6">
        <v>46276</v>
      </c>
      <c r="I410" s="5">
        <v>3324</v>
      </c>
      <c r="J410" s="6">
        <v>3324</v>
      </c>
      <c r="K410" s="5" t="s">
        <v>48</v>
      </c>
      <c r="L410" s="8">
        <v>36</v>
      </c>
      <c r="M410" s="9">
        <v>119664</v>
      </c>
      <c r="N410" s="10">
        <v>0.1</v>
      </c>
      <c r="O410" s="9">
        <v>107697.60000000001</v>
      </c>
      <c r="P410" s="10">
        <v>0.52110533485417998</v>
      </c>
      <c r="Q410" s="9">
        <v>56121.793910991539</v>
      </c>
      <c r="R410" s="9">
        <v>51575.806089008467</v>
      </c>
      <c r="S410" s="10">
        <v>0.08</v>
      </c>
      <c r="T410" s="8">
        <v>193.95233938405713</v>
      </c>
      <c r="U410" s="11">
        <v>0</v>
      </c>
      <c r="V410" s="9">
        <v>0</v>
      </c>
      <c r="W410" s="9">
        <v>645000</v>
      </c>
      <c r="X410" s="9"/>
    </row>
    <row r="411" spans="1:24" ht="45" x14ac:dyDescent="0.25">
      <c r="A411" s="5" t="s">
        <v>3951</v>
      </c>
      <c r="B411" s="5" t="s">
        <v>3952</v>
      </c>
      <c r="C411" s="5" t="s">
        <v>3953</v>
      </c>
      <c r="D411" s="5" t="s">
        <v>2013</v>
      </c>
      <c r="E411" s="5" t="s">
        <v>440</v>
      </c>
      <c r="F411" s="5" t="s">
        <v>3954</v>
      </c>
      <c r="G411" s="5" t="s">
        <v>110</v>
      </c>
      <c r="H411" s="6">
        <v>47150</v>
      </c>
      <c r="I411" s="5">
        <v>60271</v>
      </c>
      <c r="J411" s="6">
        <v>60271</v>
      </c>
      <c r="K411" s="5" t="s">
        <v>50</v>
      </c>
      <c r="L411" s="8">
        <v>45</v>
      </c>
      <c r="M411" s="9">
        <v>2712195</v>
      </c>
      <c r="N411" s="10">
        <v>0.05</v>
      </c>
      <c r="O411" s="9">
        <v>2576585.25</v>
      </c>
      <c r="P411" s="10">
        <v>0.56232113294116604</v>
      </c>
      <c r="Q411" s="9">
        <v>1448868.3368994975</v>
      </c>
      <c r="R411" s="9">
        <v>1127716.9131005025</v>
      </c>
      <c r="S411" s="10">
        <v>6.5000000000000002E-2</v>
      </c>
      <c r="T411" s="8">
        <v>287.85802410407922</v>
      </c>
      <c r="U411" s="11">
        <v>0</v>
      </c>
      <c r="V411" s="9">
        <v>0</v>
      </c>
      <c r="W411" s="9">
        <v>17349000</v>
      </c>
      <c r="X411" s="9"/>
    </row>
    <row r="412" spans="1:24" ht="30" x14ac:dyDescent="0.25">
      <c r="A412" s="5" t="s">
        <v>3955</v>
      </c>
      <c r="B412" s="5" t="s">
        <v>3956</v>
      </c>
      <c r="C412" s="5" t="s">
        <v>335</v>
      </c>
      <c r="D412" s="5" t="s">
        <v>3957</v>
      </c>
      <c r="E412" s="5" t="s">
        <v>440</v>
      </c>
      <c r="F412" s="5" t="s">
        <v>3958</v>
      </c>
      <c r="G412" s="5" t="s">
        <v>80</v>
      </c>
      <c r="H412" s="6">
        <v>247856</v>
      </c>
      <c r="I412" s="5">
        <v>14060</v>
      </c>
      <c r="J412" s="6">
        <v>14060</v>
      </c>
      <c r="K412" s="5" t="s">
        <v>53</v>
      </c>
      <c r="L412" s="8">
        <v>40.128000000000007</v>
      </c>
      <c r="M412" s="9">
        <v>564199.68000000005</v>
      </c>
      <c r="N412" s="10">
        <v>0.1</v>
      </c>
      <c r="O412" s="9">
        <v>507779.71200000006</v>
      </c>
      <c r="P412" s="10">
        <v>0.54768897169461839</v>
      </c>
      <c r="Q412" s="9">
        <v>278105.34831266949</v>
      </c>
      <c r="R412" s="9">
        <v>229674.36368733057</v>
      </c>
      <c r="S412" s="10">
        <v>7.0000000000000007E-2</v>
      </c>
      <c r="T412" s="8">
        <v>233.36147499220743</v>
      </c>
      <c r="U412" s="11">
        <v>0</v>
      </c>
      <c r="V412" s="9">
        <v>0</v>
      </c>
      <c r="W412" s="9">
        <v>3281000</v>
      </c>
      <c r="X412" s="9"/>
    </row>
    <row r="413" spans="1:24" ht="75" x14ac:dyDescent="0.25">
      <c r="A413" s="5" t="s">
        <v>3959</v>
      </c>
      <c r="B413" s="5" t="s">
        <v>3960</v>
      </c>
      <c r="C413" s="5" t="s">
        <v>3295</v>
      </c>
      <c r="D413" s="5" t="s">
        <v>3957</v>
      </c>
      <c r="E413" s="5" t="s">
        <v>440</v>
      </c>
      <c r="F413" s="5" t="s">
        <v>3961</v>
      </c>
      <c r="G413" s="5" t="s">
        <v>114</v>
      </c>
      <c r="H413" s="6">
        <v>672752</v>
      </c>
      <c r="I413" s="5">
        <v>22531</v>
      </c>
      <c r="J413" s="6">
        <v>22531</v>
      </c>
      <c r="K413" s="5" t="s">
        <v>48</v>
      </c>
      <c r="L413" s="8">
        <v>18</v>
      </c>
      <c r="M413" s="9">
        <v>459900</v>
      </c>
      <c r="N413" s="10">
        <v>0.15</v>
      </c>
      <c r="O413" s="9">
        <v>390915</v>
      </c>
      <c r="P413" s="10">
        <v>0.53419482503146043</v>
      </c>
      <c r="Q413" s="9">
        <v>208824.77002717336</v>
      </c>
      <c r="R413" s="9">
        <v>182090.22997282664</v>
      </c>
      <c r="S413" s="10">
        <v>7.4999999999999997E-2</v>
      </c>
      <c r="T413" s="8">
        <v>107.75685646314064</v>
      </c>
      <c r="U413" s="11">
        <v>0</v>
      </c>
      <c r="V413" s="9">
        <v>0</v>
      </c>
      <c r="W413" s="9">
        <v>2428000</v>
      </c>
      <c r="X413" s="9"/>
    </row>
    <row r="414" spans="1:24" x14ac:dyDescent="0.25">
      <c r="A414" s="5" t="s">
        <v>3962</v>
      </c>
      <c r="B414" s="5" t="s">
        <v>3963</v>
      </c>
      <c r="C414" s="5" t="s">
        <v>172</v>
      </c>
      <c r="D414" s="5" t="s">
        <v>3964</v>
      </c>
      <c r="E414" s="5" t="s">
        <v>440</v>
      </c>
      <c r="F414" s="5" t="s">
        <v>2987</v>
      </c>
      <c r="G414" s="5" t="s">
        <v>109</v>
      </c>
      <c r="H414" s="6">
        <v>8550</v>
      </c>
      <c r="I414" s="5">
        <v>2881</v>
      </c>
      <c r="J414" s="6">
        <v>2881</v>
      </c>
      <c r="K414" s="5" t="s">
        <v>50</v>
      </c>
      <c r="L414" s="8">
        <v>66</v>
      </c>
      <c r="M414" s="9">
        <v>190146</v>
      </c>
      <c r="N414" s="10">
        <v>0.05</v>
      </c>
      <c r="O414" s="9">
        <v>180638.7</v>
      </c>
      <c r="P414" s="10">
        <v>0.57823869412108819</v>
      </c>
      <c r="Q414" s="9">
        <v>104452.285995731</v>
      </c>
      <c r="R414" s="9">
        <v>76186.414004268998</v>
      </c>
      <c r="S414" s="10">
        <v>0.06</v>
      </c>
      <c r="T414" s="8">
        <v>440.7405646434629</v>
      </c>
      <c r="U414" s="11">
        <v>2067.75</v>
      </c>
      <c r="V414" s="9">
        <v>372195</v>
      </c>
      <c r="W414" s="9">
        <v>1642000</v>
      </c>
      <c r="X414" s="9"/>
    </row>
    <row r="415" spans="1:24" x14ac:dyDescent="0.25">
      <c r="A415" s="5" t="s">
        <v>3965</v>
      </c>
      <c r="B415" s="5" t="s">
        <v>3966</v>
      </c>
      <c r="C415" s="5" t="s">
        <v>16</v>
      </c>
      <c r="D415" s="5" t="s">
        <v>3967</v>
      </c>
      <c r="E415" s="5" t="s">
        <v>440</v>
      </c>
      <c r="F415" s="5" t="s">
        <v>287</v>
      </c>
      <c r="G415" s="5" t="s">
        <v>115</v>
      </c>
      <c r="H415" s="6">
        <v>21081</v>
      </c>
      <c r="I415" s="5">
        <v>101106</v>
      </c>
      <c r="J415" s="6">
        <v>76256</v>
      </c>
      <c r="K415" s="5" t="s">
        <v>50</v>
      </c>
      <c r="L415" s="8">
        <v>24</v>
      </c>
      <c r="M415" s="9">
        <v>1830144</v>
      </c>
      <c r="N415" s="10">
        <v>0.05</v>
      </c>
      <c r="O415" s="9">
        <v>1738636.8</v>
      </c>
      <c r="P415" s="10">
        <v>0.60459883012062443</v>
      </c>
      <c r="Q415" s="9">
        <v>1051177.7752846661</v>
      </c>
      <c r="R415" s="9">
        <v>687459.02471533394</v>
      </c>
      <c r="S415" s="10">
        <v>0.06</v>
      </c>
      <c r="T415" s="8">
        <v>113.3231500793448</v>
      </c>
      <c r="U415" s="11">
        <v>0</v>
      </c>
      <c r="V415" s="9">
        <v>0</v>
      </c>
      <c r="W415" s="9">
        <v>11458000</v>
      </c>
      <c r="X415" s="9"/>
    </row>
    <row r="416" spans="1:24" x14ac:dyDescent="0.25">
      <c r="A416" s="5" t="s">
        <v>3968</v>
      </c>
      <c r="B416" s="5" t="s">
        <v>3968</v>
      </c>
      <c r="C416" s="5" t="s">
        <v>3</v>
      </c>
      <c r="D416" s="5" t="s">
        <v>3969</v>
      </c>
      <c r="E416" s="5" t="s">
        <v>440</v>
      </c>
      <c r="F416" s="5" t="s">
        <v>233</v>
      </c>
      <c r="G416" s="5" t="s">
        <v>80</v>
      </c>
      <c r="H416" s="6">
        <v>10860</v>
      </c>
      <c r="I416" s="5">
        <v>16576</v>
      </c>
      <c r="J416" s="6">
        <v>16576</v>
      </c>
      <c r="K416" s="5" t="s">
        <v>48</v>
      </c>
      <c r="L416" s="8">
        <v>30.4</v>
      </c>
      <c r="M416" s="9">
        <v>503910.40000000002</v>
      </c>
      <c r="N416" s="10">
        <v>0.1</v>
      </c>
      <c r="O416" s="9">
        <v>453519.35999999999</v>
      </c>
      <c r="P416" s="10">
        <v>0.52170426346162291</v>
      </c>
      <c r="Q416" s="9">
        <v>236602.9836743866</v>
      </c>
      <c r="R416" s="9">
        <v>216916.37632561335</v>
      </c>
      <c r="S416" s="10">
        <v>0.08</v>
      </c>
      <c r="T416" s="8">
        <v>163.57714189612494</v>
      </c>
      <c r="U416" s="11">
        <v>0</v>
      </c>
      <c r="V416" s="9">
        <v>0</v>
      </c>
      <c r="W416" s="9">
        <v>2711000</v>
      </c>
      <c r="X416" s="9"/>
    </row>
    <row r="417" spans="1:24" x14ac:dyDescent="0.25">
      <c r="A417" s="5" t="s">
        <v>3970</v>
      </c>
      <c r="B417" s="5" t="s">
        <v>3970</v>
      </c>
      <c r="C417" s="5" t="s">
        <v>3</v>
      </c>
      <c r="D417" s="5" t="s">
        <v>3971</v>
      </c>
      <c r="E417" s="5" t="s">
        <v>440</v>
      </c>
      <c r="F417" s="5" t="s">
        <v>71</v>
      </c>
      <c r="G417" s="5" t="s">
        <v>80</v>
      </c>
      <c r="H417" s="6">
        <v>10440</v>
      </c>
      <c r="I417" s="5">
        <v>16122</v>
      </c>
      <c r="J417" s="6">
        <v>15595</v>
      </c>
      <c r="K417" s="5" t="s">
        <v>48</v>
      </c>
      <c r="L417" s="8">
        <v>30.4</v>
      </c>
      <c r="M417" s="9">
        <v>474088.00000000006</v>
      </c>
      <c r="N417" s="10">
        <v>0.1</v>
      </c>
      <c r="O417" s="9">
        <v>426679.20000000007</v>
      </c>
      <c r="P417" s="10">
        <v>0.52170434260308962</v>
      </c>
      <c r="Q417" s="9">
        <v>222600.39153841225</v>
      </c>
      <c r="R417" s="9">
        <v>204078.80846158785</v>
      </c>
      <c r="S417" s="10">
        <v>0.08</v>
      </c>
      <c r="T417" s="8">
        <v>158.23006486601213</v>
      </c>
      <c r="U417" s="11">
        <v>0</v>
      </c>
      <c r="V417" s="9">
        <v>0</v>
      </c>
      <c r="W417" s="9">
        <v>2551000</v>
      </c>
      <c r="X417" s="9"/>
    </row>
    <row r="418" spans="1:24" x14ac:dyDescent="0.25">
      <c r="A418" s="5" t="s">
        <v>3972</v>
      </c>
      <c r="B418" s="5" t="s">
        <v>3972</v>
      </c>
      <c r="C418" s="5" t="s">
        <v>3</v>
      </c>
      <c r="D418" s="5" t="s">
        <v>3973</v>
      </c>
      <c r="E418" s="5" t="s">
        <v>440</v>
      </c>
      <c r="F418" s="5" t="s">
        <v>207</v>
      </c>
      <c r="G418" s="5" t="s">
        <v>89</v>
      </c>
      <c r="H418" s="6">
        <v>15660</v>
      </c>
      <c r="I418" s="5">
        <v>24882</v>
      </c>
      <c r="J418" s="6">
        <v>24882</v>
      </c>
      <c r="K418" s="5" t="s">
        <v>48</v>
      </c>
      <c r="L418" s="8">
        <v>25.6</v>
      </c>
      <c r="M418" s="9">
        <v>636979.20000000007</v>
      </c>
      <c r="N418" s="10">
        <v>0.1</v>
      </c>
      <c r="O418" s="9">
        <v>573281.28000000003</v>
      </c>
      <c r="P418" s="10">
        <v>0.48927631061378363</v>
      </c>
      <c r="Q418" s="9">
        <v>280492.94962234749</v>
      </c>
      <c r="R418" s="9">
        <v>292788.33037765254</v>
      </c>
      <c r="S418" s="10">
        <v>9.5000000000000001E-2</v>
      </c>
      <c r="T418" s="8">
        <v>123.86393477324658</v>
      </c>
      <c r="U418" s="11">
        <v>0</v>
      </c>
      <c r="V418" s="9">
        <v>0</v>
      </c>
      <c r="W418" s="9">
        <v>3082000</v>
      </c>
      <c r="X418" s="9"/>
    </row>
    <row r="419" spans="1:24" x14ac:dyDescent="0.25">
      <c r="A419" s="5" t="s">
        <v>3974</v>
      </c>
      <c r="B419" s="5" t="s">
        <v>3975</v>
      </c>
      <c r="C419" s="5" t="s">
        <v>17</v>
      </c>
      <c r="D419" s="5" t="s">
        <v>3976</v>
      </c>
      <c r="E419" s="5" t="s">
        <v>440</v>
      </c>
      <c r="F419" s="5" t="s">
        <v>3977</v>
      </c>
      <c r="G419" s="5" t="s">
        <v>115</v>
      </c>
      <c r="H419" s="6">
        <v>12094</v>
      </c>
      <c r="I419" s="5">
        <v>97128</v>
      </c>
      <c r="J419" s="6">
        <v>69580</v>
      </c>
      <c r="K419" s="5" t="s">
        <v>50</v>
      </c>
      <c r="L419" s="8">
        <v>24</v>
      </c>
      <c r="M419" s="9">
        <v>1669920</v>
      </c>
      <c r="N419" s="10">
        <v>0.05</v>
      </c>
      <c r="O419" s="9">
        <v>1586424</v>
      </c>
      <c r="P419" s="10">
        <v>0.60459895069279923</v>
      </c>
      <c r="Q419" s="9">
        <v>959150.28575387341</v>
      </c>
      <c r="R419" s="9">
        <v>627273.71424612659</v>
      </c>
      <c r="S419" s="10">
        <v>0.06</v>
      </c>
      <c r="T419" s="8">
        <v>107.63695231140464</v>
      </c>
      <c r="U419" s="11">
        <v>0</v>
      </c>
      <c r="V419" s="9">
        <v>0</v>
      </c>
      <c r="W419" s="9">
        <v>10455000</v>
      </c>
      <c r="X419" s="9"/>
    </row>
    <row r="420" spans="1:24" x14ac:dyDescent="0.25">
      <c r="A420" s="5" t="s">
        <v>3978</v>
      </c>
      <c r="B420" s="5" t="s">
        <v>3979</v>
      </c>
      <c r="C420" s="5" t="s">
        <v>3980</v>
      </c>
      <c r="D420" s="5" t="s">
        <v>3981</v>
      </c>
      <c r="E420" s="5" t="s">
        <v>440</v>
      </c>
      <c r="F420" s="5" t="s">
        <v>3982</v>
      </c>
      <c r="G420" s="5" t="s">
        <v>113</v>
      </c>
      <c r="H420" s="6">
        <v>22336</v>
      </c>
      <c r="I420" s="5">
        <v>18000</v>
      </c>
      <c r="J420" s="6">
        <v>13864</v>
      </c>
      <c r="K420" s="5" t="s">
        <v>50</v>
      </c>
      <c r="L420" s="8">
        <v>54.648000000000003</v>
      </c>
      <c r="M420" s="9">
        <v>757639.87199999997</v>
      </c>
      <c r="N420" s="10">
        <v>0.05</v>
      </c>
      <c r="O420" s="9">
        <v>719757.87839999993</v>
      </c>
      <c r="P420" s="10">
        <v>0.57823895850644191</v>
      </c>
      <c r="Q420" s="9">
        <v>416192.04598282214</v>
      </c>
      <c r="R420" s="9">
        <v>303565.83241717773</v>
      </c>
      <c r="S420" s="10">
        <v>0.06</v>
      </c>
      <c r="T420" s="8">
        <v>281.07947446034979</v>
      </c>
      <c r="U420" s="11">
        <v>0</v>
      </c>
      <c r="V420" s="9">
        <v>0</v>
      </c>
      <c r="W420" s="9">
        <v>5059000</v>
      </c>
      <c r="X420" s="9"/>
    </row>
    <row r="421" spans="1:24" x14ac:dyDescent="0.25">
      <c r="A421" s="5" t="s">
        <v>3983</v>
      </c>
      <c r="B421" s="5" t="s">
        <v>3983</v>
      </c>
      <c r="C421" s="5" t="s">
        <v>4</v>
      </c>
      <c r="D421" s="5" t="s">
        <v>3984</v>
      </c>
      <c r="E421" s="5" t="s">
        <v>440</v>
      </c>
      <c r="F421" s="5" t="s">
        <v>242</v>
      </c>
      <c r="G421" s="5" t="s">
        <v>88</v>
      </c>
      <c r="H421" s="6">
        <v>3906</v>
      </c>
      <c r="I421" s="5">
        <v>11700</v>
      </c>
      <c r="J421" s="6">
        <v>11700</v>
      </c>
      <c r="K421" s="5" t="s">
        <v>48</v>
      </c>
      <c r="L421" s="8">
        <v>25.6</v>
      </c>
      <c r="M421" s="9">
        <v>299520</v>
      </c>
      <c r="N421" s="10">
        <v>0.1</v>
      </c>
      <c r="O421" s="9">
        <v>269568</v>
      </c>
      <c r="P421" s="10">
        <v>0.48927664699175982</v>
      </c>
      <c r="Q421" s="9">
        <v>131893.32717627473</v>
      </c>
      <c r="R421" s="9">
        <v>137674.67282372527</v>
      </c>
      <c r="S421" s="10">
        <v>9.5000000000000001E-2</v>
      </c>
      <c r="T421" s="8">
        <v>123.86385319273528</v>
      </c>
      <c r="U421" s="11">
        <v>0</v>
      </c>
      <c r="V421" s="9">
        <v>0</v>
      </c>
      <c r="W421" s="9">
        <v>1449000</v>
      </c>
      <c r="X421" s="9"/>
    </row>
    <row r="422" spans="1:24" x14ac:dyDescent="0.25">
      <c r="A422" s="5" t="s">
        <v>3985</v>
      </c>
      <c r="B422" s="5" t="s">
        <v>3985</v>
      </c>
      <c r="C422" s="5" t="s">
        <v>3</v>
      </c>
      <c r="D422" s="5" t="s">
        <v>3986</v>
      </c>
      <c r="E422" s="5" t="s">
        <v>440</v>
      </c>
      <c r="F422" s="5" t="s">
        <v>267</v>
      </c>
      <c r="G422" s="5" t="s">
        <v>80</v>
      </c>
      <c r="H422" s="6">
        <v>3900</v>
      </c>
      <c r="I422" s="5">
        <v>11700</v>
      </c>
      <c r="J422" s="6">
        <v>11656</v>
      </c>
      <c r="K422" s="5" t="s">
        <v>50</v>
      </c>
      <c r="L422" s="8">
        <v>30.4</v>
      </c>
      <c r="M422" s="9">
        <v>354342.40000000002</v>
      </c>
      <c r="N422" s="10">
        <v>0.1</v>
      </c>
      <c r="O422" s="9">
        <v>318908.16000000003</v>
      </c>
      <c r="P422" s="10">
        <v>0.534192321982218</v>
      </c>
      <c r="Q422" s="9">
        <v>170358.2904894767</v>
      </c>
      <c r="R422" s="9">
        <v>148549.86951052331</v>
      </c>
      <c r="S422" s="10">
        <v>7.4999999999999997E-2</v>
      </c>
      <c r="T422" s="8">
        <v>169.28760058179299</v>
      </c>
      <c r="U422" s="11">
        <v>0</v>
      </c>
      <c r="V422" s="9">
        <v>0</v>
      </c>
      <c r="W422" s="9">
        <v>1981000</v>
      </c>
      <c r="X422" s="9"/>
    </row>
    <row r="423" spans="1:24" x14ac:dyDescent="0.25">
      <c r="A423" s="5" t="s">
        <v>3987</v>
      </c>
      <c r="B423" s="5" t="s">
        <v>3987</v>
      </c>
      <c r="C423" s="5" t="s">
        <v>3</v>
      </c>
      <c r="D423" s="5" t="s">
        <v>3988</v>
      </c>
      <c r="E423" s="5" t="s">
        <v>440</v>
      </c>
      <c r="F423" s="5" t="s">
        <v>235</v>
      </c>
      <c r="G423" s="5" t="s">
        <v>80</v>
      </c>
      <c r="H423" s="6">
        <v>3285</v>
      </c>
      <c r="I423" s="5">
        <v>6760</v>
      </c>
      <c r="J423" s="6">
        <v>6760</v>
      </c>
      <c r="K423" s="5" t="s">
        <v>48</v>
      </c>
      <c r="L423" s="8">
        <v>34.200000000000003</v>
      </c>
      <c r="M423" s="9">
        <v>231192.00000000003</v>
      </c>
      <c r="N423" s="10">
        <v>0.1</v>
      </c>
      <c r="O423" s="9">
        <v>208072.8</v>
      </c>
      <c r="P423" s="10">
        <v>0.52170496784454901</v>
      </c>
      <c r="Q423" s="9">
        <v>108552.61343332528</v>
      </c>
      <c r="R423" s="9">
        <v>99520.186566674733</v>
      </c>
      <c r="S423" s="10">
        <v>0.08</v>
      </c>
      <c r="T423" s="8">
        <v>184.02401362180979</v>
      </c>
      <c r="U423" s="11">
        <v>0</v>
      </c>
      <c r="V423" s="9">
        <v>0</v>
      </c>
      <c r="W423" s="9">
        <v>1244000</v>
      </c>
      <c r="X423" s="9"/>
    </row>
    <row r="424" spans="1:24" x14ac:dyDescent="0.25">
      <c r="A424" s="5" t="s">
        <v>3989</v>
      </c>
      <c r="B424" s="5" t="s">
        <v>3990</v>
      </c>
      <c r="C424" s="5" t="s">
        <v>3762</v>
      </c>
      <c r="D424" s="5" t="s">
        <v>3991</v>
      </c>
      <c r="E424" s="5" t="s">
        <v>440</v>
      </c>
      <c r="F424" s="5" t="s">
        <v>1663</v>
      </c>
      <c r="G424" s="5" t="s">
        <v>115</v>
      </c>
      <c r="H424" s="6">
        <v>22202</v>
      </c>
      <c r="I424" s="5">
        <v>68005</v>
      </c>
      <c r="J424" s="6">
        <v>68005</v>
      </c>
      <c r="K424" s="5" t="s">
        <v>50</v>
      </c>
      <c r="L424" s="8">
        <v>24</v>
      </c>
      <c r="M424" s="9">
        <v>1632120</v>
      </c>
      <c r="N424" s="10">
        <v>0.05</v>
      </c>
      <c r="O424" s="9">
        <v>1550514</v>
      </c>
      <c r="P424" s="10">
        <v>0.60459882126627784</v>
      </c>
      <c r="Q424" s="9">
        <v>937438.9367568614</v>
      </c>
      <c r="R424" s="9">
        <v>613075.06324313849</v>
      </c>
      <c r="S424" s="10">
        <v>0.06</v>
      </c>
      <c r="T424" s="8">
        <v>150.25244791881445</v>
      </c>
      <c r="U424" s="11">
        <v>0</v>
      </c>
      <c r="V424" s="9">
        <v>0</v>
      </c>
      <c r="W424" s="9">
        <v>10218000</v>
      </c>
      <c r="X424" s="9"/>
    </row>
    <row r="425" spans="1:24" x14ac:dyDescent="0.25">
      <c r="A425" s="5" t="s">
        <v>3992</v>
      </c>
      <c r="B425" s="5" t="s">
        <v>3992</v>
      </c>
      <c r="C425" s="5" t="s">
        <v>3</v>
      </c>
      <c r="D425" s="5" t="s">
        <v>3993</v>
      </c>
      <c r="E425" s="5" t="s">
        <v>440</v>
      </c>
      <c r="F425" s="5" t="s">
        <v>248</v>
      </c>
      <c r="G425" s="5" t="s">
        <v>80</v>
      </c>
      <c r="H425" s="6">
        <v>6042</v>
      </c>
      <c r="I425" s="5">
        <v>6309</v>
      </c>
      <c r="J425" s="6">
        <v>7185</v>
      </c>
      <c r="K425" s="5" t="s">
        <v>48</v>
      </c>
      <c r="L425" s="8">
        <v>34.200000000000003</v>
      </c>
      <c r="M425" s="9">
        <v>245727.00000000003</v>
      </c>
      <c r="N425" s="10">
        <v>0.1</v>
      </c>
      <c r="O425" s="9">
        <v>221154.3</v>
      </c>
      <c r="P425" s="10">
        <v>0.52170465753449258</v>
      </c>
      <c r="Q425" s="9">
        <v>115377.22834378044</v>
      </c>
      <c r="R425" s="9">
        <v>105777.07165621956</v>
      </c>
      <c r="S425" s="10">
        <v>0.08</v>
      </c>
      <c r="T425" s="8">
        <v>209.57574824896889</v>
      </c>
      <c r="U425" s="11">
        <v>0</v>
      </c>
      <c r="V425" s="9">
        <v>0</v>
      </c>
      <c r="W425" s="9">
        <v>1322000</v>
      </c>
      <c r="X425" s="9"/>
    </row>
    <row r="426" spans="1:24" x14ac:dyDescent="0.25">
      <c r="A426" s="5" t="s">
        <v>3994</v>
      </c>
      <c r="B426" s="5" t="s">
        <v>3994</v>
      </c>
      <c r="C426" s="5" t="s">
        <v>18</v>
      </c>
      <c r="D426" s="5" t="s">
        <v>3995</v>
      </c>
      <c r="E426" s="5" t="s">
        <v>440</v>
      </c>
      <c r="F426" s="5" t="s">
        <v>292</v>
      </c>
      <c r="G426" s="5" t="s">
        <v>111</v>
      </c>
      <c r="H426" s="6">
        <v>26263</v>
      </c>
      <c r="I426" s="5">
        <v>7617</v>
      </c>
      <c r="J426" s="6">
        <v>7508</v>
      </c>
      <c r="K426" s="5" t="s">
        <v>48</v>
      </c>
      <c r="L426" s="8">
        <v>36.299999999999997</v>
      </c>
      <c r="M426" s="9">
        <v>568190.4</v>
      </c>
      <c r="N426" s="10">
        <v>0.05</v>
      </c>
      <c r="O426" s="9">
        <v>539780.88</v>
      </c>
      <c r="P426" s="10">
        <v>0.54768838049667135</v>
      </c>
      <c r="Q426" s="9">
        <v>295631.7159902681</v>
      </c>
      <c r="R426" s="9">
        <v>244149.1640097319</v>
      </c>
      <c r="S426" s="10">
        <v>7.0000000000000007E-2</v>
      </c>
      <c r="T426" s="8">
        <v>457.9027438806653</v>
      </c>
      <c r="U426" s="11">
        <v>9124.75</v>
      </c>
      <c r="V426" s="9">
        <v>1642455</v>
      </c>
      <c r="W426" s="9">
        <v>5130000</v>
      </c>
      <c r="X426" s="9"/>
    </row>
    <row r="427" spans="1:24" x14ac:dyDescent="0.25">
      <c r="A427" s="5" t="s">
        <v>3996</v>
      </c>
      <c r="B427" s="5" t="s">
        <v>3996</v>
      </c>
      <c r="C427" s="5" t="s">
        <v>4</v>
      </c>
      <c r="D427" s="5" t="s">
        <v>3997</v>
      </c>
      <c r="E427" s="5" t="s">
        <v>440</v>
      </c>
      <c r="F427" s="5" t="s">
        <v>329</v>
      </c>
      <c r="G427" s="5" t="s">
        <v>86</v>
      </c>
      <c r="H427" s="6">
        <v>8107</v>
      </c>
      <c r="I427" s="5">
        <v>16027</v>
      </c>
      <c r="J427" s="6">
        <v>16027</v>
      </c>
      <c r="K427" s="5" t="s">
        <v>48</v>
      </c>
      <c r="L427" s="8">
        <v>20.8</v>
      </c>
      <c r="M427" s="9">
        <v>333361.60000000003</v>
      </c>
      <c r="N427" s="10">
        <v>0.05</v>
      </c>
      <c r="O427" s="9">
        <v>316693.52</v>
      </c>
      <c r="P427" s="10">
        <v>0.53419215186627977</v>
      </c>
      <c r="Q427" s="9">
        <v>169175.19293090672</v>
      </c>
      <c r="R427" s="9">
        <v>147518.3270690933</v>
      </c>
      <c r="S427" s="10">
        <v>7.4999999999999997E-2</v>
      </c>
      <c r="T427" s="8">
        <v>122.72484105496416</v>
      </c>
      <c r="U427" s="11">
        <v>0</v>
      </c>
      <c r="V427" s="9">
        <v>0</v>
      </c>
      <c r="W427" s="9">
        <v>1967000</v>
      </c>
      <c r="X427" s="9"/>
    </row>
    <row r="428" spans="1:24" x14ac:dyDescent="0.25">
      <c r="A428" s="5" t="s">
        <v>3998</v>
      </c>
      <c r="B428" s="5" t="s">
        <v>3998</v>
      </c>
      <c r="C428" s="5" t="s">
        <v>3</v>
      </c>
      <c r="D428" s="5" t="s">
        <v>3999</v>
      </c>
      <c r="E428" s="5" t="s">
        <v>447</v>
      </c>
      <c r="F428" s="5" t="s">
        <v>269</v>
      </c>
      <c r="G428" s="5" t="s">
        <v>83</v>
      </c>
      <c r="H428" s="6">
        <v>4275</v>
      </c>
      <c r="I428" s="5">
        <v>8500</v>
      </c>
      <c r="J428" s="6">
        <v>8500</v>
      </c>
      <c r="K428" s="5" t="s">
        <v>48</v>
      </c>
      <c r="L428" s="8">
        <v>54</v>
      </c>
      <c r="M428" s="9">
        <v>459000</v>
      </c>
      <c r="N428" s="10">
        <v>0.05</v>
      </c>
      <c r="O428" s="9">
        <v>436050</v>
      </c>
      <c r="P428" s="10">
        <v>0.52170414930488906</v>
      </c>
      <c r="Q428" s="9">
        <v>227489.09430439689</v>
      </c>
      <c r="R428" s="9">
        <v>208560.90569560311</v>
      </c>
      <c r="S428" s="10">
        <v>0.08</v>
      </c>
      <c r="T428" s="8">
        <v>306.7072142582399</v>
      </c>
      <c r="U428" s="11">
        <v>0</v>
      </c>
      <c r="V428" s="9">
        <v>0</v>
      </c>
      <c r="W428" s="9">
        <v>2607000</v>
      </c>
      <c r="X428" s="9"/>
    </row>
    <row r="429" spans="1:24" x14ac:dyDescent="0.25">
      <c r="A429" s="5" t="s">
        <v>4000</v>
      </c>
      <c r="B429" s="5" t="s">
        <v>4000</v>
      </c>
      <c r="C429" s="5" t="s">
        <v>3</v>
      </c>
      <c r="D429" s="5" t="s">
        <v>4001</v>
      </c>
      <c r="E429" s="5" t="s">
        <v>447</v>
      </c>
      <c r="F429" s="5" t="s">
        <v>179</v>
      </c>
      <c r="G429" s="5" t="s">
        <v>80</v>
      </c>
      <c r="H429" s="6">
        <v>4275</v>
      </c>
      <c r="I429" s="5">
        <v>5000</v>
      </c>
      <c r="J429" s="6">
        <v>5808</v>
      </c>
      <c r="K429" s="5" t="s">
        <v>48</v>
      </c>
      <c r="L429" s="8">
        <v>34.200000000000003</v>
      </c>
      <c r="M429" s="9">
        <v>198633.60000000001</v>
      </c>
      <c r="N429" s="10">
        <v>0.1</v>
      </c>
      <c r="O429" s="9">
        <v>178770.24</v>
      </c>
      <c r="P429" s="10">
        <v>0.52170384704769701</v>
      </c>
      <c r="Q429" s="9">
        <v>93265.121945640058</v>
      </c>
      <c r="R429" s="9">
        <v>85505.118054359918</v>
      </c>
      <c r="S429" s="10">
        <v>0.08</v>
      </c>
      <c r="T429" s="8">
        <v>213.76279513589975</v>
      </c>
      <c r="U429" s="11">
        <v>0</v>
      </c>
      <c r="V429" s="9">
        <v>0</v>
      </c>
      <c r="W429" s="9">
        <v>1069000</v>
      </c>
      <c r="X429" s="9"/>
    </row>
    <row r="430" spans="1:24" x14ac:dyDescent="0.25">
      <c r="A430" s="5" t="s">
        <v>4002</v>
      </c>
      <c r="B430" s="5" t="s">
        <v>4002</v>
      </c>
      <c r="C430" s="5" t="s">
        <v>4</v>
      </c>
      <c r="D430" s="5" t="s">
        <v>4003</v>
      </c>
      <c r="E430" s="5" t="s">
        <v>440</v>
      </c>
      <c r="F430" s="5" t="s">
        <v>297</v>
      </c>
      <c r="G430" s="5" t="s">
        <v>80</v>
      </c>
      <c r="H430" s="6">
        <v>5518</v>
      </c>
      <c r="I430" s="5">
        <v>6758</v>
      </c>
      <c r="J430" s="6">
        <v>6600</v>
      </c>
      <c r="K430" s="5" t="s">
        <v>48</v>
      </c>
      <c r="L430" s="8">
        <v>34.200000000000003</v>
      </c>
      <c r="M430" s="9">
        <v>225720.00000000003</v>
      </c>
      <c r="N430" s="10">
        <v>0.1</v>
      </c>
      <c r="O430" s="9">
        <v>203148.00000000003</v>
      </c>
      <c r="P430" s="10">
        <v>0.5217046878296312</v>
      </c>
      <c r="Q430" s="9">
        <v>105983.26392321392</v>
      </c>
      <c r="R430" s="9">
        <v>97164.736076786096</v>
      </c>
      <c r="S430" s="10">
        <v>0.08</v>
      </c>
      <c r="T430" s="8">
        <v>179.72169295055136</v>
      </c>
      <c r="U430" s="11">
        <v>0</v>
      </c>
      <c r="V430" s="9">
        <v>0</v>
      </c>
      <c r="W430" s="9">
        <v>1215000</v>
      </c>
      <c r="X430" s="9"/>
    </row>
    <row r="431" spans="1:24" x14ac:dyDescent="0.25">
      <c r="A431" s="5" t="s">
        <v>4004</v>
      </c>
      <c r="B431" s="5" t="s">
        <v>4004</v>
      </c>
      <c r="C431" s="5" t="s">
        <v>3</v>
      </c>
      <c r="D431" s="5" t="s">
        <v>4005</v>
      </c>
      <c r="E431" s="5" t="s">
        <v>440</v>
      </c>
      <c r="F431" s="5" t="s">
        <v>4006</v>
      </c>
      <c r="G431" s="5" t="s">
        <v>83</v>
      </c>
      <c r="H431" s="6">
        <v>8050</v>
      </c>
      <c r="I431" s="5">
        <v>9950</v>
      </c>
      <c r="J431" s="6">
        <v>10000</v>
      </c>
      <c r="K431" s="5" t="s">
        <v>48</v>
      </c>
      <c r="L431" s="8">
        <v>54</v>
      </c>
      <c r="M431" s="9">
        <v>540000</v>
      </c>
      <c r="N431" s="10">
        <v>0.05</v>
      </c>
      <c r="O431" s="9">
        <v>513000</v>
      </c>
      <c r="P431" s="10">
        <v>0.5217047272757166</v>
      </c>
      <c r="Q431" s="9">
        <v>267634.52509244264</v>
      </c>
      <c r="R431" s="9">
        <v>245365.47490755736</v>
      </c>
      <c r="S431" s="10">
        <v>0.08</v>
      </c>
      <c r="T431" s="8">
        <v>308.24808405472032</v>
      </c>
      <c r="U431" s="11">
        <v>0</v>
      </c>
      <c r="V431" s="9">
        <v>0</v>
      </c>
      <c r="W431" s="9">
        <v>3067000</v>
      </c>
      <c r="X431" s="9"/>
    </row>
    <row r="432" spans="1:24" x14ac:dyDescent="0.25">
      <c r="A432" s="5" t="s">
        <v>4007</v>
      </c>
      <c r="B432" s="5" t="s">
        <v>4008</v>
      </c>
      <c r="C432" s="5" t="s">
        <v>4009</v>
      </c>
      <c r="D432" s="5" t="s">
        <v>4010</v>
      </c>
      <c r="E432" s="5" t="s">
        <v>440</v>
      </c>
      <c r="F432" s="5" t="s">
        <v>242</v>
      </c>
      <c r="G432" s="5" t="s">
        <v>86</v>
      </c>
      <c r="H432" s="6">
        <v>22342</v>
      </c>
      <c r="I432" s="5">
        <v>22540</v>
      </c>
      <c r="J432" s="6">
        <v>22540</v>
      </c>
      <c r="K432" s="5" t="s">
        <v>48</v>
      </c>
      <c r="L432" s="8">
        <v>31.460000000000004</v>
      </c>
      <c r="M432" s="9">
        <v>709108.40000000014</v>
      </c>
      <c r="N432" s="10">
        <v>0.05</v>
      </c>
      <c r="O432" s="9">
        <v>673652.9800000001</v>
      </c>
      <c r="P432" s="10">
        <v>0.53419204606962811</v>
      </c>
      <c r="Q432" s="9">
        <v>359860.0637271023</v>
      </c>
      <c r="R432" s="9">
        <v>313792.9162728978</v>
      </c>
      <c r="S432" s="10">
        <v>7.4999999999999997E-2</v>
      </c>
      <c r="T432" s="8">
        <v>185.62136425489371</v>
      </c>
      <c r="U432" s="11">
        <v>0</v>
      </c>
      <c r="V432" s="9">
        <v>0</v>
      </c>
      <c r="W432" s="9">
        <v>4184000</v>
      </c>
      <c r="X432" s="9"/>
    </row>
    <row r="433" spans="1:24" x14ac:dyDescent="0.25">
      <c r="A433" s="5" t="s">
        <v>4011</v>
      </c>
      <c r="B433" s="5" t="s">
        <v>4012</v>
      </c>
      <c r="C433" s="5" t="s">
        <v>2928</v>
      </c>
      <c r="D433" s="5" t="s">
        <v>4013</v>
      </c>
      <c r="E433" s="5" t="s">
        <v>440</v>
      </c>
      <c r="F433" s="5" t="s">
        <v>385</v>
      </c>
      <c r="G433" s="5" t="s">
        <v>80</v>
      </c>
      <c r="H433" s="6">
        <v>10143</v>
      </c>
      <c r="I433" s="5">
        <v>19824</v>
      </c>
      <c r="J433" s="6">
        <v>19824</v>
      </c>
      <c r="K433" s="5" t="s">
        <v>48</v>
      </c>
      <c r="L433" s="8">
        <v>30.4</v>
      </c>
      <c r="M433" s="9">
        <v>602649.60000000009</v>
      </c>
      <c r="N433" s="10">
        <v>0.1</v>
      </c>
      <c r="O433" s="9">
        <v>542384.64000000013</v>
      </c>
      <c r="P433" s="10">
        <v>0.5217044887885085</v>
      </c>
      <c r="Q433" s="9">
        <v>282964.50133793929</v>
      </c>
      <c r="R433" s="9">
        <v>259420.13866206084</v>
      </c>
      <c r="S433" s="10">
        <v>0.08</v>
      </c>
      <c r="T433" s="8">
        <v>163.57706483433012</v>
      </c>
      <c r="U433" s="11">
        <v>0</v>
      </c>
      <c r="V433" s="9">
        <v>0</v>
      </c>
      <c r="W433" s="9">
        <v>3243000</v>
      </c>
      <c r="X433" s="9"/>
    </row>
    <row r="434" spans="1:24" x14ac:dyDescent="0.25">
      <c r="A434" s="5" t="s">
        <v>4014</v>
      </c>
      <c r="B434" s="5" t="s">
        <v>4015</v>
      </c>
      <c r="C434" s="5" t="s">
        <v>433</v>
      </c>
      <c r="D434" s="5" t="s">
        <v>4016</v>
      </c>
      <c r="E434" s="5" t="s">
        <v>440</v>
      </c>
      <c r="F434" s="5" t="s">
        <v>181</v>
      </c>
      <c r="G434" s="5" t="s">
        <v>84</v>
      </c>
      <c r="H434" s="6">
        <v>8265</v>
      </c>
      <c r="I434" s="5">
        <v>6500</v>
      </c>
      <c r="J434" s="6">
        <v>6500</v>
      </c>
      <c r="K434" s="5" t="s">
        <v>50</v>
      </c>
      <c r="L434" s="8">
        <v>43.56</v>
      </c>
      <c r="M434" s="9">
        <v>283140</v>
      </c>
      <c r="N434" s="10">
        <v>0.1</v>
      </c>
      <c r="O434" s="9">
        <v>254826</v>
      </c>
      <c r="P434" s="10">
        <v>0.52170506082229573</v>
      </c>
      <c r="Q434" s="9">
        <v>132944.01382910233</v>
      </c>
      <c r="R434" s="9">
        <v>121881.98617089768</v>
      </c>
      <c r="S434" s="10">
        <v>0.08</v>
      </c>
      <c r="T434" s="8">
        <v>234.38843494403395</v>
      </c>
      <c r="U434" s="11">
        <v>0</v>
      </c>
      <c r="V434" s="9">
        <v>0</v>
      </c>
      <c r="W434" s="9">
        <v>1524000</v>
      </c>
      <c r="X434" s="9"/>
    </row>
    <row r="435" spans="1:24" x14ac:dyDescent="0.25">
      <c r="A435" s="5" t="s">
        <v>4017</v>
      </c>
      <c r="B435" s="5" t="s">
        <v>4018</v>
      </c>
      <c r="C435" s="5" t="s">
        <v>108</v>
      </c>
      <c r="D435" s="5" t="s">
        <v>4019</v>
      </c>
      <c r="E435" s="5" t="s">
        <v>440</v>
      </c>
      <c r="F435" s="5" t="s">
        <v>4020</v>
      </c>
      <c r="G435" s="5" t="s">
        <v>80</v>
      </c>
      <c r="H435" s="6">
        <v>8838</v>
      </c>
      <c r="I435" s="5">
        <v>26565</v>
      </c>
      <c r="J435" s="6">
        <v>23600</v>
      </c>
      <c r="K435" s="5" t="s">
        <v>50</v>
      </c>
      <c r="L435" s="8">
        <v>30.4</v>
      </c>
      <c r="M435" s="9">
        <v>717440</v>
      </c>
      <c r="N435" s="10">
        <v>0.1</v>
      </c>
      <c r="O435" s="9">
        <v>645696</v>
      </c>
      <c r="P435" s="10">
        <v>0.53419217554137721</v>
      </c>
      <c r="Q435" s="9">
        <v>344925.75097836507</v>
      </c>
      <c r="R435" s="9">
        <v>300770.24902163493</v>
      </c>
      <c r="S435" s="10">
        <v>7.4999999999999997E-2</v>
      </c>
      <c r="T435" s="8">
        <v>150.96066203482525</v>
      </c>
      <c r="U435" s="11">
        <v>0</v>
      </c>
      <c r="V435" s="9">
        <v>0</v>
      </c>
      <c r="W435" s="9">
        <v>4010000</v>
      </c>
      <c r="X435" s="9"/>
    </row>
    <row r="436" spans="1:24" x14ac:dyDescent="0.25">
      <c r="A436" s="5" t="s">
        <v>4021</v>
      </c>
      <c r="B436" s="5" t="s">
        <v>4021</v>
      </c>
      <c r="C436" s="5" t="s">
        <v>3</v>
      </c>
      <c r="D436" s="5" t="s">
        <v>4022</v>
      </c>
      <c r="E436" s="5" t="s">
        <v>440</v>
      </c>
      <c r="F436" s="5" t="s">
        <v>291</v>
      </c>
      <c r="G436" s="5" t="s">
        <v>80</v>
      </c>
      <c r="H436" s="6">
        <v>4061</v>
      </c>
      <c r="I436" s="5">
        <v>8050</v>
      </c>
      <c r="J436" s="6">
        <v>8050</v>
      </c>
      <c r="K436" s="5" t="s">
        <v>48</v>
      </c>
      <c r="L436" s="8">
        <v>34.200000000000003</v>
      </c>
      <c r="M436" s="9">
        <v>275310</v>
      </c>
      <c r="N436" s="10">
        <v>0.1</v>
      </c>
      <c r="O436" s="9">
        <v>247779</v>
      </c>
      <c r="P436" s="10">
        <v>0.52170449650200956</v>
      </c>
      <c r="Q436" s="9">
        <v>129267.41843877142</v>
      </c>
      <c r="R436" s="9">
        <v>118511.58156122858</v>
      </c>
      <c r="S436" s="10">
        <v>0.08</v>
      </c>
      <c r="T436" s="8">
        <v>184.02419497085185</v>
      </c>
      <c r="U436" s="11">
        <v>0</v>
      </c>
      <c r="V436" s="9">
        <v>0</v>
      </c>
      <c r="W436" s="9">
        <v>1481000</v>
      </c>
      <c r="X436" s="9"/>
    </row>
    <row r="437" spans="1:24" x14ac:dyDescent="0.25">
      <c r="A437" s="5" t="s">
        <v>4023</v>
      </c>
      <c r="B437" s="5" t="s">
        <v>4024</v>
      </c>
      <c r="C437" s="5" t="s">
        <v>118</v>
      </c>
      <c r="D437" s="5" t="s">
        <v>962</v>
      </c>
      <c r="E437" s="5" t="s">
        <v>440</v>
      </c>
      <c r="F437" s="5" t="s">
        <v>3566</v>
      </c>
      <c r="G437" s="5" t="s">
        <v>84</v>
      </c>
      <c r="H437" s="6">
        <v>112696</v>
      </c>
      <c r="I437" s="5">
        <v>70306</v>
      </c>
      <c r="J437" s="6">
        <v>41498</v>
      </c>
      <c r="K437" s="5" t="s">
        <v>50</v>
      </c>
      <c r="L437" s="8">
        <v>42.24</v>
      </c>
      <c r="M437" s="9">
        <v>1752875.52</v>
      </c>
      <c r="N437" s="10">
        <v>0.1</v>
      </c>
      <c r="O437" s="9">
        <v>1577587.9680000001</v>
      </c>
      <c r="P437" s="10">
        <v>0.52170446759632982</v>
      </c>
      <c r="Q437" s="9">
        <v>823034.69093181589</v>
      </c>
      <c r="R437" s="9">
        <v>754553.27706818411</v>
      </c>
      <c r="S437" s="10">
        <v>0.08</v>
      </c>
      <c r="T437" s="8">
        <v>134.15520671567575</v>
      </c>
      <c r="U437" s="11">
        <v>0</v>
      </c>
      <c r="V437" s="9">
        <v>0</v>
      </c>
      <c r="W437" s="9">
        <v>9432000</v>
      </c>
      <c r="X437" s="9"/>
    </row>
    <row r="438" spans="1:24" x14ac:dyDescent="0.25">
      <c r="A438" s="5" t="s">
        <v>4025</v>
      </c>
      <c r="B438" s="5" t="s">
        <v>4025</v>
      </c>
      <c r="C438" s="5" t="s">
        <v>3</v>
      </c>
      <c r="D438" s="5" t="s">
        <v>4026</v>
      </c>
      <c r="E438" s="5" t="s">
        <v>440</v>
      </c>
      <c r="F438" s="5" t="s">
        <v>182</v>
      </c>
      <c r="G438" s="5" t="s">
        <v>88</v>
      </c>
      <c r="H438" s="6">
        <v>8320</v>
      </c>
      <c r="I438" s="5">
        <v>3520</v>
      </c>
      <c r="J438" s="6">
        <v>2448</v>
      </c>
      <c r="K438" s="5" t="s">
        <v>48</v>
      </c>
      <c r="L438" s="8">
        <v>32</v>
      </c>
      <c r="M438" s="9">
        <v>78336</v>
      </c>
      <c r="N438" s="10">
        <v>0.1</v>
      </c>
      <c r="O438" s="9">
        <v>70502.399999999994</v>
      </c>
      <c r="P438" s="10">
        <v>0.48927652675814176</v>
      </c>
      <c r="Q438" s="9">
        <v>34495.169400113213</v>
      </c>
      <c r="R438" s="9">
        <v>36007.230599886781</v>
      </c>
      <c r="S438" s="10">
        <v>9.5000000000000001E-2</v>
      </c>
      <c r="T438" s="8">
        <v>107.67712499966144</v>
      </c>
      <c r="U438" s="11">
        <v>5872</v>
      </c>
      <c r="V438" s="9">
        <v>734000</v>
      </c>
      <c r="W438" s="9">
        <v>1113000</v>
      </c>
      <c r="X438" s="9"/>
    </row>
    <row r="439" spans="1:24" x14ac:dyDescent="0.25">
      <c r="A439" s="5" t="s">
        <v>4027</v>
      </c>
      <c r="B439" s="5" t="s">
        <v>4027</v>
      </c>
      <c r="C439" s="5" t="s">
        <v>18</v>
      </c>
      <c r="D439" s="5" t="s">
        <v>4028</v>
      </c>
      <c r="E439" s="5" t="s">
        <v>440</v>
      </c>
      <c r="F439" s="5" t="s">
        <v>213</v>
      </c>
      <c r="G439" s="5" t="s">
        <v>112</v>
      </c>
      <c r="H439" s="6">
        <v>12790</v>
      </c>
      <c r="I439" s="5">
        <v>6150</v>
      </c>
      <c r="J439" s="6">
        <v>6150</v>
      </c>
      <c r="K439" s="5" t="s">
        <v>48</v>
      </c>
      <c r="L439" s="8">
        <v>31.68</v>
      </c>
      <c r="M439" s="9">
        <v>286812</v>
      </c>
      <c r="N439" s="10">
        <v>0.05</v>
      </c>
      <c r="O439" s="9">
        <v>272471.40000000002</v>
      </c>
      <c r="P439" s="10">
        <v>0.53419240728256101</v>
      </c>
      <c r="Q439" s="9">
        <v>145552.15308164959</v>
      </c>
      <c r="R439" s="9">
        <v>126919.24691835044</v>
      </c>
      <c r="S439" s="10">
        <v>7.4999999999999997E-2</v>
      </c>
      <c r="T439" s="8">
        <v>275.16367895577332</v>
      </c>
      <c r="U439" s="11">
        <v>0</v>
      </c>
      <c r="V439" s="9">
        <v>0</v>
      </c>
      <c r="W439" s="9">
        <v>1692000</v>
      </c>
      <c r="X439" s="9"/>
    </row>
    <row r="440" spans="1:24" x14ac:dyDescent="0.25">
      <c r="A440" s="5" t="s">
        <v>4029</v>
      </c>
      <c r="B440" s="5" t="s">
        <v>4030</v>
      </c>
      <c r="C440" s="5" t="s">
        <v>4031</v>
      </c>
      <c r="D440" s="5" t="s">
        <v>4032</v>
      </c>
      <c r="E440" s="5" t="s">
        <v>440</v>
      </c>
      <c r="F440" s="5" t="s">
        <v>420</v>
      </c>
      <c r="G440" s="5" t="s">
        <v>81</v>
      </c>
      <c r="H440" s="6">
        <v>20301</v>
      </c>
      <c r="I440" s="5">
        <v>9590</v>
      </c>
      <c r="J440" s="6">
        <v>9590</v>
      </c>
      <c r="K440" s="5" t="s">
        <v>50</v>
      </c>
      <c r="L440" s="8">
        <v>49.247999999999998</v>
      </c>
      <c r="M440" s="9">
        <v>472288.31999999995</v>
      </c>
      <c r="N440" s="10">
        <v>0.1</v>
      </c>
      <c r="O440" s="9">
        <v>425059.4879999999</v>
      </c>
      <c r="P440" s="10">
        <v>0.54768981385797211</v>
      </c>
      <c r="Q440" s="9">
        <v>232800.75186128492</v>
      </c>
      <c r="R440" s="9">
        <v>192258.73613871503</v>
      </c>
      <c r="S440" s="10">
        <v>7.0000000000000007E-2</v>
      </c>
      <c r="T440" s="8">
        <v>286.3976406058618</v>
      </c>
      <c r="U440" s="11">
        <v>0</v>
      </c>
      <c r="V440" s="9">
        <v>0</v>
      </c>
      <c r="W440" s="9">
        <v>2747000</v>
      </c>
      <c r="X440" s="9"/>
    </row>
    <row r="441" spans="1:24" x14ac:dyDescent="0.25">
      <c r="A441" s="5" t="s">
        <v>4033</v>
      </c>
      <c r="B441" s="5" t="s">
        <v>4034</v>
      </c>
      <c r="C441" s="5" t="s">
        <v>427</v>
      </c>
      <c r="D441" s="5" t="s">
        <v>4035</v>
      </c>
      <c r="E441" s="5" t="s">
        <v>440</v>
      </c>
      <c r="F441" s="5" t="s">
        <v>171</v>
      </c>
      <c r="G441" s="5" t="s">
        <v>88</v>
      </c>
      <c r="H441" s="6">
        <v>22360</v>
      </c>
      <c r="I441" s="5">
        <v>51824</v>
      </c>
      <c r="J441" s="6">
        <v>44055</v>
      </c>
      <c r="K441" s="5" t="s">
        <v>48</v>
      </c>
      <c r="L441" s="8">
        <v>28.160000000000004</v>
      </c>
      <c r="M441" s="9">
        <v>1240588.8</v>
      </c>
      <c r="N441" s="10">
        <v>0.1</v>
      </c>
      <c r="O441" s="9">
        <v>1116529.92</v>
      </c>
      <c r="P441" s="10">
        <v>0.48927640781627019</v>
      </c>
      <c r="Q441" s="9">
        <v>546291.74847698747</v>
      </c>
      <c r="R441" s="9">
        <v>570238.17152301245</v>
      </c>
      <c r="S441" s="10">
        <v>9.5000000000000001E-2</v>
      </c>
      <c r="T441" s="8">
        <v>115.82485081551576</v>
      </c>
      <c r="U441" s="11">
        <v>0</v>
      </c>
      <c r="V441" s="9">
        <v>0</v>
      </c>
      <c r="W441" s="9">
        <v>6003000</v>
      </c>
      <c r="X441" s="9"/>
    </row>
    <row r="442" spans="1:24" x14ac:dyDescent="0.25">
      <c r="A442" s="5" t="s">
        <v>4036</v>
      </c>
      <c r="B442" s="5" t="s">
        <v>4037</v>
      </c>
      <c r="C442" s="5" t="s">
        <v>4038</v>
      </c>
      <c r="D442" s="5" t="s">
        <v>4039</v>
      </c>
      <c r="E442" s="5" t="s">
        <v>440</v>
      </c>
      <c r="F442" s="5" t="s">
        <v>182</v>
      </c>
      <c r="G442" s="5" t="s">
        <v>89</v>
      </c>
      <c r="H442" s="6">
        <v>44419</v>
      </c>
      <c r="I442" s="5">
        <v>16215</v>
      </c>
      <c r="J442" s="6">
        <v>16215</v>
      </c>
      <c r="K442" s="5" t="s">
        <v>48</v>
      </c>
      <c r="L442" s="8">
        <v>20.736000000000004</v>
      </c>
      <c r="M442" s="9">
        <v>336234.24000000005</v>
      </c>
      <c r="N442" s="10">
        <v>0.1</v>
      </c>
      <c r="O442" s="9">
        <v>302610.81600000005</v>
      </c>
      <c r="P442" s="10">
        <v>0.48927618780413645</v>
      </c>
      <c r="Q442" s="9">
        <v>148060.26644077903</v>
      </c>
      <c r="R442" s="9">
        <v>154550.54955922102</v>
      </c>
      <c r="S442" s="10">
        <v>9.5000000000000001E-2</v>
      </c>
      <c r="T442" s="8">
        <v>100.32981129183246</v>
      </c>
      <c r="U442" s="11">
        <v>0</v>
      </c>
      <c r="V442" s="9">
        <v>0</v>
      </c>
      <c r="W442" s="9">
        <v>1627000</v>
      </c>
      <c r="X442" s="9"/>
    </row>
    <row r="443" spans="1:24" x14ac:dyDescent="0.25">
      <c r="A443" s="5" t="s">
        <v>4040</v>
      </c>
      <c r="B443" s="5" t="s">
        <v>4041</v>
      </c>
      <c r="C443" s="5" t="s">
        <v>3676</v>
      </c>
      <c r="D443" s="5" t="s">
        <v>4042</v>
      </c>
      <c r="E443" s="5" t="s">
        <v>440</v>
      </c>
      <c r="F443" s="5" t="s">
        <v>4043</v>
      </c>
      <c r="G443" s="5" t="s">
        <v>105</v>
      </c>
      <c r="H443" s="6">
        <v>9280</v>
      </c>
      <c r="I443" s="5">
        <v>9228</v>
      </c>
      <c r="J443" s="6">
        <v>9228</v>
      </c>
      <c r="K443" s="5" t="s">
        <v>48</v>
      </c>
      <c r="L443" s="8">
        <v>21.78</v>
      </c>
      <c r="M443" s="9">
        <v>200985.84</v>
      </c>
      <c r="N443" s="10">
        <v>0.05</v>
      </c>
      <c r="O443" s="9">
        <v>190936.54800000001</v>
      </c>
      <c r="P443" s="10">
        <v>0.53419221672442319</v>
      </c>
      <c r="Q443" s="9">
        <v>101996.81782982923</v>
      </c>
      <c r="R443" s="9">
        <v>88939.730170170791</v>
      </c>
      <c r="S443" s="10">
        <v>7.4999999999999997E-2</v>
      </c>
      <c r="T443" s="8">
        <v>128.50705125006616</v>
      </c>
      <c r="U443" s="11">
        <v>0</v>
      </c>
      <c r="V443" s="9">
        <v>0</v>
      </c>
      <c r="W443" s="9">
        <v>1186000</v>
      </c>
      <c r="X443" s="9"/>
    </row>
    <row r="444" spans="1:24" x14ac:dyDescent="0.25">
      <c r="A444" s="5" t="s">
        <v>4044</v>
      </c>
      <c r="B444" s="5" t="s">
        <v>4044</v>
      </c>
      <c r="C444" s="5" t="s">
        <v>18</v>
      </c>
      <c r="D444" s="5" t="s">
        <v>4045</v>
      </c>
      <c r="E444" s="5" t="s">
        <v>440</v>
      </c>
      <c r="F444" s="5" t="s">
        <v>250</v>
      </c>
      <c r="G444" s="5" t="s">
        <v>105</v>
      </c>
      <c r="H444" s="6">
        <v>3375</v>
      </c>
      <c r="I444" s="5">
        <v>3320</v>
      </c>
      <c r="J444" s="6">
        <v>2900</v>
      </c>
      <c r="K444" s="5" t="s">
        <v>48</v>
      </c>
      <c r="L444" s="8">
        <v>22</v>
      </c>
      <c r="M444" s="9">
        <v>63800</v>
      </c>
      <c r="N444" s="10">
        <v>0.05</v>
      </c>
      <c r="O444" s="9">
        <v>60610</v>
      </c>
      <c r="P444" s="10">
        <v>0.53419204606962811</v>
      </c>
      <c r="Q444" s="9">
        <v>32377.379912280157</v>
      </c>
      <c r="R444" s="9">
        <v>28232.620087719843</v>
      </c>
      <c r="S444" s="10">
        <v>7.4999999999999997E-2</v>
      </c>
      <c r="T444" s="8">
        <v>113.38401641654556</v>
      </c>
      <c r="U444" s="11">
        <v>0</v>
      </c>
      <c r="V444" s="9">
        <v>0</v>
      </c>
      <c r="W444" s="9">
        <v>376000</v>
      </c>
      <c r="X444" s="9"/>
    </row>
    <row r="445" spans="1:24" x14ac:dyDescent="0.25">
      <c r="A445" s="5" t="s">
        <v>4046</v>
      </c>
      <c r="B445" s="5" t="s">
        <v>4047</v>
      </c>
      <c r="C445" s="5" t="s">
        <v>3090</v>
      </c>
      <c r="D445" s="5" t="s">
        <v>4048</v>
      </c>
      <c r="E445" s="5" t="s">
        <v>440</v>
      </c>
      <c r="F445" s="5" t="s">
        <v>4049</v>
      </c>
      <c r="G445" s="5" t="s">
        <v>105</v>
      </c>
      <c r="H445" s="6">
        <v>13898</v>
      </c>
      <c r="I445" s="5">
        <v>8568</v>
      </c>
      <c r="J445" s="6">
        <v>8568</v>
      </c>
      <c r="K445" s="5" t="s">
        <v>53</v>
      </c>
      <c r="L445" s="8">
        <v>34.847999999999999</v>
      </c>
      <c r="M445" s="9">
        <v>298577.66399999999</v>
      </c>
      <c r="N445" s="10">
        <v>0.05</v>
      </c>
      <c r="O445" s="9">
        <v>283648.78080000001</v>
      </c>
      <c r="P445" s="10">
        <v>0.56232131488875037</v>
      </c>
      <c r="Q445" s="9">
        <v>159501.75538604695</v>
      </c>
      <c r="R445" s="9">
        <v>124147.02541395306</v>
      </c>
      <c r="S445" s="10">
        <v>6.5000000000000002E-2</v>
      </c>
      <c r="T445" s="8">
        <v>222.91716119721511</v>
      </c>
      <c r="U445" s="11">
        <v>0</v>
      </c>
      <c r="V445" s="9">
        <v>0</v>
      </c>
      <c r="W445" s="9">
        <v>1910000</v>
      </c>
      <c r="X445" s="9"/>
    </row>
    <row r="446" spans="1:24" x14ac:dyDescent="0.25">
      <c r="A446" s="5" t="s">
        <v>4050</v>
      </c>
      <c r="B446" s="5" t="s">
        <v>4051</v>
      </c>
      <c r="C446" s="5" t="s">
        <v>3676</v>
      </c>
      <c r="D446" s="5" t="s">
        <v>4052</v>
      </c>
      <c r="E446" s="5" t="s">
        <v>440</v>
      </c>
      <c r="F446" s="5" t="s">
        <v>4053</v>
      </c>
      <c r="G446" s="5" t="s">
        <v>105</v>
      </c>
      <c r="H446" s="6">
        <v>12600</v>
      </c>
      <c r="I446" s="5">
        <v>12600</v>
      </c>
      <c r="J446" s="6">
        <v>12600</v>
      </c>
      <c r="K446" s="5" t="s">
        <v>48</v>
      </c>
      <c r="L446" s="8">
        <v>23.957999999999998</v>
      </c>
      <c r="M446" s="9">
        <v>301870.80000000005</v>
      </c>
      <c r="N446" s="10">
        <v>0.05</v>
      </c>
      <c r="O446" s="9">
        <v>286777.26000000007</v>
      </c>
      <c r="P446" s="10">
        <v>0.53419254539628458</v>
      </c>
      <c r="Q446" s="9">
        <v>153194.27448117215</v>
      </c>
      <c r="R446" s="9">
        <v>133582.98551882792</v>
      </c>
      <c r="S446" s="10">
        <v>7.4999999999999997E-2</v>
      </c>
      <c r="T446" s="8">
        <v>141.35765663368034</v>
      </c>
      <c r="U446" s="11">
        <v>0</v>
      </c>
      <c r="V446" s="9">
        <v>0</v>
      </c>
      <c r="W446" s="9">
        <v>1781000</v>
      </c>
      <c r="X446" s="9"/>
    </row>
    <row r="447" spans="1:24" x14ac:dyDescent="0.25">
      <c r="A447" s="5" t="s">
        <v>4054</v>
      </c>
      <c r="B447" s="5" t="s">
        <v>4054</v>
      </c>
      <c r="C447" s="5" t="s">
        <v>3</v>
      </c>
      <c r="D447" s="5" t="s">
        <v>4055</v>
      </c>
      <c r="E447" s="5" t="s">
        <v>440</v>
      </c>
      <c r="F447" s="5" t="s">
        <v>247</v>
      </c>
      <c r="G447" s="5" t="s">
        <v>89</v>
      </c>
      <c r="H447" s="6">
        <v>7605</v>
      </c>
      <c r="I447" s="5">
        <v>14802</v>
      </c>
      <c r="J447" s="6">
        <v>14802</v>
      </c>
      <c r="K447" s="5" t="s">
        <v>50</v>
      </c>
      <c r="L447" s="8">
        <v>25.6</v>
      </c>
      <c r="M447" s="9">
        <v>378931.20000000001</v>
      </c>
      <c r="N447" s="10">
        <v>0.1</v>
      </c>
      <c r="O447" s="9">
        <v>341038.08000000002</v>
      </c>
      <c r="P447" s="10">
        <v>0.51011657917267006</v>
      </c>
      <c r="Q447" s="9">
        <v>173969.17873721538</v>
      </c>
      <c r="R447" s="9">
        <v>167068.90126278464</v>
      </c>
      <c r="S447" s="10">
        <v>8.5000000000000006E-2</v>
      </c>
      <c r="T447" s="8">
        <v>132.78722371601981</v>
      </c>
      <c r="U447" s="11">
        <v>0</v>
      </c>
      <c r="V447" s="9">
        <v>0</v>
      </c>
      <c r="W447" s="9">
        <v>1966000</v>
      </c>
      <c r="X447" s="9"/>
    </row>
    <row r="448" spans="1:24" x14ac:dyDescent="0.25">
      <c r="A448" s="5" t="s">
        <v>4056</v>
      </c>
      <c r="B448" s="5" t="s">
        <v>4056</v>
      </c>
      <c r="C448" s="5" t="s">
        <v>3</v>
      </c>
      <c r="D448" s="5" t="s">
        <v>4057</v>
      </c>
      <c r="E448" s="5" t="s">
        <v>440</v>
      </c>
      <c r="F448" s="5" t="s">
        <v>249</v>
      </c>
      <c r="G448" s="5" t="s">
        <v>89</v>
      </c>
      <c r="H448" s="6">
        <v>4582</v>
      </c>
      <c r="I448" s="5">
        <v>9164</v>
      </c>
      <c r="J448" s="6">
        <v>9164</v>
      </c>
      <c r="K448" s="5" t="s">
        <v>50</v>
      </c>
      <c r="L448" s="8">
        <v>28.8</v>
      </c>
      <c r="M448" s="9">
        <v>263923.20000000001</v>
      </c>
      <c r="N448" s="10">
        <v>0.1</v>
      </c>
      <c r="O448" s="9">
        <v>237530.88</v>
      </c>
      <c r="P448" s="10">
        <v>0.51011641616601244</v>
      </c>
      <c r="Q448" s="9">
        <v>121168.40123435916</v>
      </c>
      <c r="R448" s="9">
        <v>116362.47876564084</v>
      </c>
      <c r="S448" s="10">
        <v>8.5000000000000006E-2</v>
      </c>
      <c r="T448" s="8">
        <v>149.3856763879642</v>
      </c>
      <c r="U448" s="11">
        <v>0</v>
      </c>
      <c r="V448" s="9">
        <v>0</v>
      </c>
      <c r="W448" s="9">
        <v>1369000</v>
      </c>
      <c r="X448" s="9"/>
    </row>
    <row r="449" spans="1:24" ht="30" x14ac:dyDescent="0.25">
      <c r="A449" s="5" t="s">
        <v>4058</v>
      </c>
      <c r="B449" s="5" t="s">
        <v>4059</v>
      </c>
      <c r="C449" s="5" t="s">
        <v>2905</v>
      </c>
      <c r="D449" s="5" t="s">
        <v>4060</v>
      </c>
      <c r="E449" s="5" t="s">
        <v>2047</v>
      </c>
      <c r="F449" s="5" t="s">
        <v>4061</v>
      </c>
      <c r="G449" s="5" t="s">
        <v>89</v>
      </c>
      <c r="H449" s="6">
        <v>28872</v>
      </c>
      <c r="I449" s="5">
        <v>129196</v>
      </c>
      <c r="J449" s="6">
        <v>129196</v>
      </c>
      <c r="K449" s="5" t="s">
        <v>50</v>
      </c>
      <c r="L449" s="8">
        <v>25.6</v>
      </c>
      <c r="M449" s="9">
        <v>3307417.6000000001</v>
      </c>
      <c r="N449" s="10">
        <v>0.1</v>
      </c>
      <c r="O449" s="9">
        <v>2976675.8399999999</v>
      </c>
      <c r="P449" s="10">
        <v>0.50549864277419765</v>
      </c>
      <c r="Q449" s="9">
        <v>1504705.5970987447</v>
      </c>
      <c r="R449" s="9">
        <v>1471970.2429012551</v>
      </c>
      <c r="S449" s="10">
        <v>8.5000000000000006E-2</v>
      </c>
      <c r="T449" s="8">
        <v>134.03895612332337</v>
      </c>
      <c r="U449" s="11">
        <v>0</v>
      </c>
      <c r="V449" s="9">
        <v>0</v>
      </c>
      <c r="W449" s="9">
        <v>17317000</v>
      </c>
      <c r="X449" s="9"/>
    </row>
    <row r="450" spans="1:24" x14ac:dyDescent="0.25">
      <c r="A450" s="5" t="s">
        <v>4062</v>
      </c>
      <c r="B450" s="5" t="s">
        <v>4063</v>
      </c>
      <c r="C450" s="5" t="s">
        <v>4064</v>
      </c>
      <c r="D450" s="5" t="s">
        <v>4065</v>
      </c>
      <c r="E450" s="5" t="s">
        <v>2047</v>
      </c>
      <c r="F450" s="5" t="s">
        <v>397</v>
      </c>
      <c r="G450" s="5" t="s">
        <v>89</v>
      </c>
      <c r="H450" s="6">
        <v>19650</v>
      </c>
      <c r="I450" s="5">
        <v>27382</v>
      </c>
      <c r="J450" s="6">
        <v>27382</v>
      </c>
      <c r="K450" s="5" t="s">
        <v>48</v>
      </c>
      <c r="L450" s="8">
        <v>25.6</v>
      </c>
      <c r="M450" s="9">
        <v>700979.20000000007</v>
      </c>
      <c r="N450" s="10">
        <v>0.1</v>
      </c>
      <c r="O450" s="9">
        <v>630881.28000000003</v>
      </c>
      <c r="P450" s="10">
        <v>0.44529500085146478</v>
      </c>
      <c r="Q450" s="9">
        <v>280928.28011477325</v>
      </c>
      <c r="R450" s="9">
        <v>349952.99988522677</v>
      </c>
      <c r="S450" s="10">
        <v>9.5000000000000001E-2</v>
      </c>
      <c r="T450" s="8">
        <v>134.53055979349736</v>
      </c>
      <c r="U450" s="11">
        <v>0</v>
      </c>
      <c r="V450" s="9">
        <v>0</v>
      </c>
      <c r="W450" s="9">
        <v>3684000</v>
      </c>
      <c r="X450" s="9"/>
    </row>
    <row r="451" spans="1:24" x14ac:dyDescent="0.25">
      <c r="A451" s="5" t="s">
        <v>4066</v>
      </c>
      <c r="B451" s="5" t="s">
        <v>4066</v>
      </c>
      <c r="C451" s="5" t="s">
        <v>3</v>
      </c>
      <c r="D451" s="5" t="s">
        <v>4067</v>
      </c>
      <c r="E451" s="5" t="s">
        <v>440</v>
      </c>
      <c r="F451" s="5" t="s">
        <v>267</v>
      </c>
      <c r="G451" s="5" t="s">
        <v>80</v>
      </c>
      <c r="H451" s="6">
        <v>12750</v>
      </c>
      <c r="I451" s="5">
        <v>9385</v>
      </c>
      <c r="J451" s="6">
        <v>8920</v>
      </c>
      <c r="K451" s="5" t="s">
        <v>48</v>
      </c>
      <c r="L451" s="8">
        <v>34.200000000000003</v>
      </c>
      <c r="M451" s="9">
        <v>305064</v>
      </c>
      <c r="N451" s="10">
        <v>0.1</v>
      </c>
      <c r="O451" s="9">
        <v>274557.59999999998</v>
      </c>
      <c r="P451" s="10">
        <v>0.52170458229973349</v>
      </c>
      <c r="Q451" s="9">
        <v>143237.95802521729</v>
      </c>
      <c r="R451" s="9">
        <v>131319.64197478269</v>
      </c>
      <c r="S451" s="10">
        <v>0.08</v>
      </c>
      <c r="T451" s="8">
        <v>174.90628925783523</v>
      </c>
      <c r="U451" s="11">
        <v>0</v>
      </c>
      <c r="V451" s="9">
        <v>0</v>
      </c>
      <c r="W451" s="9">
        <v>1641000</v>
      </c>
      <c r="X451" s="9"/>
    </row>
    <row r="452" spans="1:24" x14ac:dyDescent="0.25">
      <c r="A452" s="5" t="s">
        <v>4068</v>
      </c>
      <c r="B452" s="5" t="s">
        <v>4068</v>
      </c>
      <c r="C452" s="5" t="s">
        <v>18</v>
      </c>
      <c r="D452" s="5" t="s">
        <v>4069</v>
      </c>
      <c r="E452" s="5" t="s">
        <v>440</v>
      </c>
      <c r="F452" s="5" t="s">
        <v>228</v>
      </c>
      <c r="G452" s="5" t="s">
        <v>105</v>
      </c>
      <c r="H452" s="6">
        <v>17000</v>
      </c>
      <c r="I452" s="5">
        <v>17000</v>
      </c>
      <c r="J452" s="6">
        <v>17000</v>
      </c>
      <c r="K452" s="5" t="s">
        <v>48</v>
      </c>
      <c r="L452" s="8">
        <v>23.232000000000003</v>
      </c>
      <c r="M452" s="9">
        <v>394944.00000000006</v>
      </c>
      <c r="N452" s="10">
        <v>0.05</v>
      </c>
      <c r="O452" s="9">
        <v>375196.8000000001</v>
      </c>
      <c r="P452" s="10">
        <v>0.53419204606962822</v>
      </c>
      <c r="Q452" s="9">
        <v>200427.1462707771</v>
      </c>
      <c r="R452" s="9">
        <v>174769.65372922295</v>
      </c>
      <c r="S452" s="10">
        <v>7.4999999999999997E-2</v>
      </c>
      <c r="T452" s="8">
        <v>137.0742382189984</v>
      </c>
      <c r="U452" s="11">
        <v>0</v>
      </c>
      <c r="V452" s="9">
        <v>0</v>
      </c>
      <c r="W452" s="9">
        <v>2330000</v>
      </c>
      <c r="X452" s="9"/>
    </row>
    <row r="453" spans="1:24" x14ac:dyDescent="0.25">
      <c r="A453" s="5" t="s">
        <v>4070</v>
      </c>
      <c r="B453" s="5" t="s">
        <v>4070</v>
      </c>
      <c r="C453" s="5" t="s">
        <v>4</v>
      </c>
      <c r="D453" s="5" t="s">
        <v>4071</v>
      </c>
      <c r="E453" s="5" t="s">
        <v>440</v>
      </c>
      <c r="F453" s="5" t="s">
        <v>232</v>
      </c>
      <c r="G453" s="5" t="s">
        <v>86</v>
      </c>
      <c r="H453" s="6">
        <v>11970</v>
      </c>
      <c r="I453" s="5">
        <v>11480</v>
      </c>
      <c r="J453" s="6">
        <v>11480</v>
      </c>
      <c r="K453" s="5" t="s">
        <v>48</v>
      </c>
      <c r="L453" s="8">
        <v>25.168000000000006</v>
      </c>
      <c r="M453" s="9">
        <v>288928.64000000007</v>
      </c>
      <c r="N453" s="10">
        <v>0.05</v>
      </c>
      <c r="O453" s="9">
        <v>274482.20800000004</v>
      </c>
      <c r="P453" s="10">
        <v>0.53419227102491429</v>
      </c>
      <c r="Q453" s="9">
        <v>146626.27404745293</v>
      </c>
      <c r="R453" s="9">
        <v>127855.93395254712</v>
      </c>
      <c r="S453" s="10">
        <v>7.4999999999999997E-2</v>
      </c>
      <c r="T453" s="8">
        <v>148.49701968936947</v>
      </c>
      <c r="U453" s="11">
        <v>0</v>
      </c>
      <c r="V453" s="9">
        <v>0</v>
      </c>
      <c r="W453" s="9">
        <v>1705000</v>
      </c>
      <c r="X453" s="9"/>
    </row>
    <row r="454" spans="1:24" x14ac:dyDescent="0.25">
      <c r="A454" s="5" t="s">
        <v>4072</v>
      </c>
      <c r="B454" s="5" t="s">
        <v>4072</v>
      </c>
      <c r="C454" s="5" t="s">
        <v>18</v>
      </c>
      <c r="D454" s="5" t="s">
        <v>4073</v>
      </c>
      <c r="E454" s="5" t="s">
        <v>440</v>
      </c>
      <c r="F454" s="5" t="s">
        <v>192</v>
      </c>
      <c r="G454" s="5" t="s">
        <v>105</v>
      </c>
      <c r="H454" s="6">
        <v>8550</v>
      </c>
      <c r="I454" s="5">
        <v>9464</v>
      </c>
      <c r="J454" s="6">
        <v>9464</v>
      </c>
      <c r="K454" s="5" t="s">
        <v>48</v>
      </c>
      <c r="L454" s="8">
        <v>19.8</v>
      </c>
      <c r="M454" s="9">
        <v>187387.2</v>
      </c>
      <c r="N454" s="10">
        <v>0.05</v>
      </c>
      <c r="O454" s="9">
        <v>178017.84000000003</v>
      </c>
      <c r="P454" s="10">
        <v>0.53419204606962811</v>
      </c>
      <c r="Q454" s="9">
        <v>95095.714186495694</v>
      </c>
      <c r="R454" s="9">
        <v>82922.125813504332</v>
      </c>
      <c r="S454" s="10">
        <v>7.4999999999999997E-2</v>
      </c>
      <c r="T454" s="8">
        <v>116.82463484573728</v>
      </c>
      <c r="U454" s="11">
        <v>0</v>
      </c>
      <c r="V454" s="9">
        <v>0</v>
      </c>
      <c r="W454" s="9">
        <v>1106000</v>
      </c>
      <c r="X454" s="9"/>
    </row>
    <row r="455" spans="1:24" ht="30" x14ac:dyDescent="0.25">
      <c r="A455" s="5" t="s">
        <v>4074</v>
      </c>
      <c r="B455" s="5" t="s">
        <v>4075</v>
      </c>
      <c r="C455" s="5" t="s">
        <v>373</v>
      </c>
      <c r="D455" s="5" t="s">
        <v>4076</v>
      </c>
      <c r="E455" s="5" t="s">
        <v>440</v>
      </c>
      <c r="F455" s="5" t="s">
        <v>4077</v>
      </c>
      <c r="G455" s="5" t="s">
        <v>105</v>
      </c>
      <c r="H455" s="6">
        <v>10202</v>
      </c>
      <c r="I455" s="5">
        <v>10734</v>
      </c>
      <c r="J455" s="6">
        <v>11501</v>
      </c>
      <c r="K455" s="5" t="s">
        <v>48</v>
      </c>
      <c r="L455" s="8">
        <v>21.296000000000006</v>
      </c>
      <c r="M455" s="9">
        <v>244925.29600000009</v>
      </c>
      <c r="N455" s="10">
        <v>0.05</v>
      </c>
      <c r="O455" s="9">
        <v>232679.03120000008</v>
      </c>
      <c r="P455" s="10">
        <v>0.53419390661305222</v>
      </c>
      <c r="Q455" s="9">
        <v>124295.7206636683</v>
      </c>
      <c r="R455" s="9">
        <v>108383.31053633176</v>
      </c>
      <c r="S455" s="10">
        <v>7.4999999999999997E-2</v>
      </c>
      <c r="T455" s="8">
        <v>134.62929077241384</v>
      </c>
      <c r="U455" s="11">
        <v>0</v>
      </c>
      <c r="V455" s="9">
        <v>0</v>
      </c>
      <c r="W455" s="9">
        <v>1445000</v>
      </c>
      <c r="X455" s="9"/>
    </row>
    <row r="456" spans="1:24" x14ac:dyDescent="0.25">
      <c r="A456" s="5" t="s">
        <v>4078</v>
      </c>
      <c r="B456" s="5" t="s">
        <v>4079</v>
      </c>
      <c r="C456" s="5" t="s">
        <v>174</v>
      </c>
      <c r="D456" s="5" t="s">
        <v>4080</v>
      </c>
      <c r="E456" s="5" t="s">
        <v>440</v>
      </c>
      <c r="F456" s="5" t="s">
        <v>4081</v>
      </c>
      <c r="G456" s="5" t="s">
        <v>89</v>
      </c>
      <c r="H456" s="6">
        <v>29925</v>
      </c>
      <c r="I456" s="5">
        <v>59850</v>
      </c>
      <c r="J456" s="6">
        <v>59850</v>
      </c>
      <c r="K456" s="5" t="s">
        <v>50</v>
      </c>
      <c r="L456" s="8">
        <v>25.6</v>
      </c>
      <c r="M456" s="9">
        <v>1532160</v>
      </c>
      <c r="N456" s="10">
        <v>0.1</v>
      </c>
      <c r="O456" s="9">
        <v>1378944</v>
      </c>
      <c r="P456" s="10">
        <v>0.51011634501511061</v>
      </c>
      <c r="Q456" s="9">
        <v>703421.87326051667</v>
      </c>
      <c r="R456" s="9">
        <v>675522.12673948333</v>
      </c>
      <c r="S456" s="10">
        <v>8.5000000000000006E-2</v>
      </c>
      <c r="T456" s="8">
        <v>132.78728718649236</v>
      </c>
      <c r="U456" s="11">
        <v>0</v>
      </c>
      <c r="V456" s="9">
        <v>0</v>
      </c>
      <c r="W456" s="9">
        <v>7947000</v>
      </c>
      <c r="X456" s="9"/>
    </row>
    <row r="457" spans="1:24" x14ac:dyDescent="0.25">
      <c r="A457" s="5" t="s">
        <v>4082</v>
      </c>
      <c r="B457" s="5" t="s">
        <v>4083</v>
      </c>
      <c r="C457" s="5" t="s">
        <v>106</v>
      </c>
      <c r="D457" s="5" t="s">
        <v>4084</v>
      </c>
      <c r="E457" s="5" t="s">
        <v>440</v>
      </c>
      <c r="F457" s="5" t="s">
        <v>1325</v>
      </c>
      <c r="G457" s="5" t="s">
        <v>112</v>
      </c>
      <c r="H457" s="6">
        <v>13680</v>
      </c>
      <c r="I457" s="5">
        <v>13600</v>
      </c>
      <c r="J457" s="6">
        <v>13600</v>
      </c>
      <c r="K457" s="5" t="s">
        <v>48</v>
      </c>
      <c r="L457" s="8">
        <v>23.760000000000005</v>
      </c>
      <c r="M457" s="9">
        <v>323136.00000000006</v>
      </c>
      <c r="N457" s="10">
        <v>0.05</v>
      </c>
      <c r="O457" s="9">
        <v>306979.20000000007</v>
      </c>
      <c r="P457" s="10">
        <v>0.53419256244181823</v>
      </c>
      <c r="Q457" s="9">
        <v>163986.00546433945</v>
      </c>
      <c r="R457" s="9">
        <v>142993.19453566062</v>
      </c>
      <c r="S457" s="10">
        <v>7.4999999999999997E-2</v>
      </c>
      <c r="T457" s="8">
        <v>140.1894064075104</v>
      </c>
      <c r="U457" s="11">
        <v>0</v>
      </c>
      <c r="V457" s="9">
        <v>0</v>
      </c>
      <c r="W457" s="9">
        <v>1907000</v>
      </c>
      <c r="X457" s="9"/>
    </row>
    <row r="458" spans="1:24" x14ac:dyDescent="0.25">
      <c r="A458" s="5" t="s">
        <v>4085</v>
      </c>
      <c r="B458" s="5" t="s">
        <v>4085</v>
      </c>
      <c r="C458" s="5" t="s">
        <v>3</v>
      </c>
      <c r="D458" s="5" t="s">
        <v>4086</v>
      </c>
      <c r="E458" s="5" t="s">
        <v>440</v>
      </c>
      <c r="F458" s="5" t="s">
        <v>274</v>
      </c>
      <c r="G458" s="5" t="s">
        <v>86</v>
      </c>
      <c r="H458" s="6">
        <v>6600</v>
      </c>
      <c r="I458" s="5">
        <v>17790</v>
      </c>
      <c r="J458" s="6">
        <v>17763</v>
      </c>
      <c r="K458" s="5" t="s">
        <v>48</v>
      </c>
      <c r="L458" s="8">
        <v>31.460000000000004</v>
      </c>
      <c r="M458" s="9">
        <v>558823.9800000001</v>
      </c>
      <c r="N458" s="10">
        <v>0.05</v>
      </c>
      <c r="O458" s="9">
        <v>530882.78100000008</v>
      </c>
      <c r="P458" s="10">
        <v>0.53419204606962811</v>
      </c>
      <c r="Q458" s="9">
        <v>283593.35900552431</v>
      </c>
      <c r="R458" s="9">
        <v>247289.42199447576</v>
      </c>
      <c r="S458" s="10">
        <v>7.4999999999999997E-2</v>
      </c>
      <c r="T458" s="8">
        <v>185.33964548958275</v>
      </c>
      <c r="U458" s="11">
        <v>0</v>
      </c>
      <c r="V458" s="9">
        <v>0</v>
      </c>
      <c r="W458" s="9">
        <v>3297000</v>
      </c>
      <c r="X458" s="9"/>
    </row>
    <row r="459" spans="1:24" x14ac:dyDescent="0.25">
      <c r="A459" s="5" t="s">
        <v>4087</v>
      </c>
      <c r="B459" s="5" t="s">
        <v>4087</v>
      </c>
      <c r="C459" s="5" t="s">
        <v>3</v>
      </c>
      <c r="D459" s="5" t="s">
        <v>4088</v>
      </c>
      <c r="E459" s="5" t="s">
        <v>1049</v>
      </c>
      <c r="F459" s="5" t="s">
        <v>255</v>
      </c>
      <c r="G459" s="5" t="s">
        <v>81</v>
      </c>
      <c r="H459" s="6">
        <v>8119</v>
      </c>
      <c r="I459" s="5">
        <v>14579</v>
      </c>
      <c r="J459" s="6">
        <v>14000</v>
      </c>
      <c r="K459" s="5" t="s">
        <v>50</v>
      </c>
      <c r="L459" s="8">
        <v>36.784000000000006</v>
      </c>
      <c r="M459" s="9">
        <v>514976.00000000006</v>
      </c>
      <c r="N459" s="10">
        <v>0.1</v>
      </c>
      <c r="O459" s="9">
        <v>463478.4</v>
      </c>
      <c r="P459" s="10">
        <v>0.5429029433817808</v>
      </c>
      <c r="Q459" s="9">
        <v>251623.78755387841</v>
      </c>
      <c r="R459" s="9">
        <v>211854.61244612164</v>
      </c>
      <c r="S459" s="10">
        <v>7.0000000000000007E-2</v>
      </c>
      <c r="T459" s="8">
        <v>207.59273362480437</v>
      </c>
      <c r="U459" s="11">
        <v>0</v>
      </c>
      <c r="V459" s="9">
        <v>0</v>
      </c>
      <c r="W459" s="9">
        <v>3026000</v>
      </c>
      <c r="X459" s="9"/>
    </row>
    <row r="460" spans="1:24" x14ac:dyDescent="0.25">
      <c r="A460" s="5" t="s">
        <v>4089</v>
      </c>
      <c r="B460" s="5" t="s">
        <v>4089</v>
      </c>
      <c r="C460" s="5" t="s">
        <v>18</v>
      </c>
      <c r="D460" s="5" t="s">
        <v>4090</v>
      </c>
      <c r="E460" s="5" t="s">
        <v>440</v>
      </c>
      <c r="F460" s="5" t="s">
        <v>248</v>
      </c>
      <c r="G460" s="5" t="s">
        <v>105</v>
      </c>
      <c r="H460" s="6">
        <v>9000</v>
      </c>
      <c r="I460" s="5">
        <v>7880</v>
      </c>
      <c r="J460" s="6">
        <v>7880</v>
      </c>
      <c r="K460" s="5" t="s">
        <v>48</v>
      </c>
      <c r="L460" s="8">
        <v>26.136000000000003</v>
      </c>
      <c r="M460" s="9">
        <v>205951.68</v>
      </c>
      <c r="N460" s="10">
        <v>0.05</v>
      </c>
      <c r="O460" s="9">
        <v>195654.09599999999</v>
      </c>
      <c r="P460" s="10">
        <v>0.53419228361275728</v>
      </c>
      <c r="Q460" s="9">
        <v>104516.90834042964</v>
      </c>
      <c r="R460" s="9">
        <v>91137.187659570365</v>
      </c>
      <c r="S460" s="10">
        <v>7.4999999999999997E-2</v>
      </c>
      <c r="T460" s="8">
        <v>154.20843935629506</v>
      </c>
      <c r="U460" s="11">
        <v>0</v>
      </c>
      <c r="V460" s="9">
        <v>0</v>
      </c>
      <c r="W460" s="9">
        <v>1215000</v>
      </c>
      <c r="X460" s="9"/>
    </row>
    <row r="461" spans="1:24" x14ac:dyDescent="0.25">
      <c r="A461" s="5" t="s">
        <v>4091</v>
      </c>
      <c r="B461" s="5" t="s">
        <v>4091</v>
      </c>
      <c r="C461" s="5" t="s">
        <v>3</v>
      </c>
      <c r="D461" s="5" t="s">
        <v>4092</v>
      </c>
      <c r="E461" s="5" t="s">
        <v>447</v>
      </c>
      <c r="F461" s="5" t="s">
        <v>221</v>
      </c>
      <c r="G461" s="5" t="s">
        <v>80</v>
      </c>
      <c r="H461" s="6">
        <v>2975</v>
      </c>
      <c r="I461" s="5">
        <v>5950</v>
      </c>
      <c r="J461" s="6">
        <v>5950</v>
      </c>
      <c r="K461" s="5" t="s">
        <v>48</v>
      </c>
      <c r="L461" s="8">
        <v>34.200000000000003</v>
      </c>
      <c r="M461" s="9">
        <v>203490.00000000003</v>
      </c>
      <c r="N461" s="10">
        <v>0.1</v>
      </c>
      <c r="O461" s="9">
        <v>183141.00000000003</v>
      </c>
      <c r="P461" s="10">
        <v>0.52170475903517344</v>
      </c>
      <c r="Q461" s="9">
        <v>95545.531274460722</v>
      </c>
      <c r="R461" s="9">
        <v>87595.468725539307</v>
      </c>
      <c r="S461" s="10">
        <v>0.08</v>
      </c>
      <c r="T461" s="8">
        <v>184.02409396121701</v>
      </c>
      <c r="U461" s="11">
        <v>0</v>
      </c>
      <c r="V461" s="9">
        <v>0</v>
      </c>
      <c r="W461" s="9">
        <v>1095000</v>
      </c>
      <c r="X461" s="9"/>
    </row>
    <row r="462" spans="1:24" x14ac:dyDescent="0.25">
      <c r="A462" s="5" t="s">
        <v>4093</v>
      </c>
      <c r="B462" s="5" t="s">
        <v>4093</v>
      </c>
      <c r="C462" s="5" t="s">
        <v>3</v>
      </c>
      <c r="D462" s="5" t="s">
        <v>4094</v>
      </c>
      <c r="E462" s="5" t="s">
        <v>1049</v>
      </c>
      <c r="F462" s="5" t="s">
        <v>217</v>
      </c>
      <c r="G462" s="5" t="s">
        <v>80</v>
      </c>
      <c r="H462" s="6">
        <v>5979</v>
      </c>
      <c r="I462" s="5">
        <v>7881</v>
      </c>
      <c r="J462" s="6">
        <v>7300</v>
      </c>
      <c r="K462" s="5" t="s">
        <v>48</v>
      </c>
      <c r="L462" s="8">
        <v>34.200000000000003</v>
      </c>
      <c r="M462" s="9">
        <v>249660.00000000003</v>
      </c>
      <c r="N462" s="10">
        <v>0.1</v>
      </c>
      <c r="O462" s="9">
        <v>224694.00000000003</v>
      </c>
      <c r="P462" s="10">
        <v>0.51702583860557838</v>
      </c>
      <c r="Q462" s="9">
        <v>116172.60377964184</v>
      </c>
      <c r="R462" s="9">
        <v>108521.39622035818</v>
      </c>
      <c r="S462" s="10">
        <v>0.08</v>
      </c>
      <c r="T462" s="8">
        <v>172.12504158793013</v>
      </c>
      <c r="U462" s="11">
        <v>0</v>
      </c>
      <c r="V462" s="9">
        <v>0</v>
      </c>
      <c r="W462" s="9">
        <v>1357000</v>
      </c>
      <c r="X462" s="9"/>
    </row>
    <row r="463" spans="1:24" x14ac:dyDescent="0.25">
      <c r="A463" s="5" t="s">
        <v>4095</v>
      </c>
      <c r="B463" s="5" t="s">
        <v>4096</v>
      </c>
      <c r="C463" s="5" t="s">
        <v>4097</v>
      </c>
      <c r="D463" s="5" t="s">
        <v>4098</v>
      </c>
      <c r="E463" s="5" t="s">
        <v>2047</v>
      </c>
      <c r="F463" s="5" t="s">
        <v>4099</v>
      </c>
      <c r="G463" s="5" t="s">
        <v>3740</v>
      </c>
      <c r="H463" s="6">
        <v>223479</v>
      </c>
      <c r="I463" s="5">
        <v>1215367</v>
      </c>
      <c r="J463" s="6">
        <v>1133739</v>
      </c>
      <c r="K463" s="5" t="s">
        <v>53</v>
      </c>
      <c r="L463" s="8">
        <v>60</v>
      </c>
      <c r="M463" s="9">
        <v>68024340</v>
      </c>
      <c r="N463" s="10">
        <v>0.1</v>
      </c>
      <c r="O463" s="9">
        <v>61221906</v>
      </c>
      <c r="P463" s="10">
        <v>0.59074422491012046</v>
      </c>
      <c r="Q463" s="9">
        <v>36166487.407490253</v>
      </c>
      <c r="R463" s="9">
        <v>25055418.592509747</v>
      </c>
      <c r="S463" s="10">
        <v>5.5E-2</v>
      </c>
      <c r="T463" s="8">
        <v>374.82757497805937</v>
      </c>
      <c r="U463" s="11">
        <v>0</v>
      </c>
      <c r="V463" s="9">
        <v>0</v>
      </c>
      <c r="W463" s="9">
        <v>455553000</v>
      </c>
      <c r="X463" s="9"/>
    </row>
    <row r="464" spans="1:24" x14ac:dyDescent="0.25">
      <c r="A464" s="5" t="s">
        <v>4100</v>
      </c>
      <c r="B464" s="5" t="s">
        <v>4100</v>
      </c>
      <c r="C464" s="5" t="s">
        <v>3</v>
      </c>
      <c r="D464" s="5" t="s">
        <v>4101</v>
      </c>
      <c r="E464" s="5" t="s">
        <v>835</v>
      </c>
      <c r="F464" s="5" t="s">
        <v>204</v>
      </c>
      <c r="G464" s="5" t="s">
        <v>105</v>
      </c>
      <c r="H464" s="6">
        <v>13559</v>
      </c>
      <c r="I464" s="5">
        <v>26270</v>
      </c>
      <c r="J464" s="6">
        <v>26270</v>
      </c>
      <c r="K464" s="5" t="s">
        <v>48</v>
      </c>
      <c r="L464" s="8">
        <v>14.4</v>
      </c>
      <c r="M464" s="9">
        <v>378288</v>
      </c>
      <c r="N464" s="10">
        <v>0.05</v>
      </c>
      <c r="O464" s="9">
        <v>359373.6</v>
      </c>
      <c r="P464" s="10">
        <v>0.52945676230235206</v>
      </c>
      <c r="Q464" s="9">
        <v>190272.78271294053</v>
      </c>
      <c r="R464" s="9">
        <v>169100.81728705944</v>
      </c>
      <c r="S464" s="10">
        <v>7.4999999999999997E-2</v>
      </c>
      <c r="T464" s="8">
        <v>85.827086556050986</v>
      </c>
      <c r="U464" s="11">
        <v>0</v>
      </c>
      <c r="V464" s="9">
        <v>0</v>
      </c>
      <c r="W464" s="9">
        <v>2255000</v>
      </c>
      <c r="X464" s="9"/>
    </row>
    <row r="465" spans="1:24" x14ac:dyDescent="0.25">
      <c r="A465" s="5" t="s">
        <v>4102</v>
      </c>
      <c r="B465" s="5" t="s">
        <v>4102</v>
      </c>
      <c r="C465" s="5" t="s">
        <v>3</v>
      </c>
      <c r="D465" s="5" t="s">
        <v>4103</v>
      </c>
      <c r="E465" s="5" t="s">
        <v>2627</v>
      </c>
      <c r="F465" s="5" t="s">
        <v>226</v>
      </c>
      <c r="G465" s="5" t="s">
        <v>80</v>
      </c>
      <c r="H465" s="6">
        <v>4700</v>
      </c>
      <c r="I465" s="5">
        <v>7500</v>
      </c>
      <c r="J465" s="6">
        <v>8250</v>
      </c>
      <c r="K465" s="5" t="s">
        <v>48</v>
      </c>
      <c r="L465" s="8">
        <v>32.4</v>
      </c>
      <c r="M465" s="9">
        <v>267300</v>
      </c>
      <c r="N465" s="10">
        <v>0.1</v>
      </c>
      <c r="O465" s="9">
        <v>240570</v>
      </c>
      <c r="P465" s="10">
        <v>0.51702596869518436</v>
      </c>
      <c r="Q465" s="9">
        <v>124380.93728900047</v>
      </c>
      <c r="R465" s="9">
        <v>116189.06271099953</v>
      </c>
      <c r="S465" s="10">
        <v>0.08</v>
      </c>
      <c r="T465" s="8">
        <v>193.64843785166585</v>
      </c>
      <c r="U465" s="11">
        <v>0</v>
      </c>
      <c r="V465" s="9">
        <v>0</v>
      </c>
      <c r="W465" s="9">
        <v>1452000</v>
      </c>
      <c r="X465" s="9"/>
    </row>
    <row r="466" spans="1:24" x14ac:dyDescent="0.25">
      <c r="A466" s="5" t="s">
        <v>4104</v>
      </c>
      <c r="B466" s="5" t="s">
        <v>4104</v>
      </c>
      <c r="C466" s="5" t="s">
        <v>3</v>
      </c>
      <c r="D466" s="5" t="s">
        <v>4105</v>
      </c>
      <c r="E466" s="5" t="s">
        <v>1049</v>
      </c>
      <c r="F466" s="5" t="s">
        <v>211</v>
      </c>
      <c r="G466" s="5" t="s">
        <v>2066</v>
      </c>
      <c r="H466" s="6">
        <v>38805</v>
      </c>
      <c r="I466" s="5">
        <v>92772</v>
      </c>
      <c r="J466" s="6">
        <v>35253.360000000001</v>
      </c>
      <c r="K466" s="5" t="s">
        <v>50</v>
      </c>
      <c r="L466" s="8">
        <v>30.800000000000004</v>
      </c>
      <c r="M466" s="9">
        <v>1085803.4879999999</v>
      </c>
      <c r="N466" s="10">
        <v>0.1</v>
      </c>
      <c r="O466" s="9">
        <v>977223.13920000021</v>
      </c>
      <c r="P466" s="10">
        <v>0.54290283601030398</v>
      </c>
      <c r="Q466" s="9">
        <v>530537.21368657215</v>
      </c>
      <c r="R466" s="9">
        <v>446685.92551342794</v>
      </c>
      <c r="S466" s="10">
        <v>7.0000000000000007E-2</v>
      </c>
      <c r="T466" s="8">
        <v>68.783981237169442</v>
      </c>
      <c r="U466" s="11">
        <v>0</v>
      </c>
      <c r="V466" s="9">
        <v>0</v>
      </c>
      <c r="W466" s="9">
        <v>6381000</v>
      </c>
      <c r="X466" s="9"/>
    </row>
    <row r="467" spans="1:24" x14ac:dyDescent="0.25">
      <c r="A467" s="5" t="s">
        <v>4106</v>
      </c>
      <c r="B467" s="5" t="s">
        <v>4106</v>
      </c>
      <c r="C467" s="5" t="s">
        <v>3</v>
      </c>
      <c r="D467" s="5" t="s">
        <v>4107</v>
      </c>
      <c r="E467" s="5" t="s">
        <v>835</v>
      </c>
      <c r="F467" s="5" t="s">
        <v>243</v>
      </c>
      <c r="G467" s="5" t="s">
        <v>89</v>
      </c>
      <c r="H467" s="6">
        <v>11520</v>
      </c>
      <c r="I467" s="5">
        <v>31230</v>
      </c>
      <c r="J467" s="6">
        <v>24360</v>
      </c>
      <c r="K467" s="5" t="s">
        <v>50</v>
      </c>
      <c r="L467" s="8">
        <v>26.4</v>
      </c>
      <c r="M467" s="9">
        <v>643104</v>
      </c>
      <c r="N467" s="10">
        <v>0.1</v>
      </c>
      <c r="O467" s="9">
        <v>578793.6</v>
      </c>
      <c r="P467" s="10">
        <v>0.50549860598105989</v>
      </c>
      <c r="Q467" s="9">
        <v>292579.35795075918</v>
      </c>
      <c r="R467" s="9">
        <v>286214.2420492408</v>
      </c>
      <c r="S467" s="10">
        <v>8.5000000000000006E-2</v>
      </c>
      <c r="T467" s="8">
        <v>107.8202490249725</v>
      </c>
      <c r="U467" s="11">
        <v>0</v>
      </c>
      <c r="V467" s="9">
        <v>0</v>
      </c>
      <c r="W467" s="9">
        <v>3367000</v>
      </c>
      <c r="X467" s="9"/>
    </row>
    <row r="468" spans="1:24" x14ac:dyDescent="0.25">
      <c r="A468" s="5" t="s">
        <v>4108</v>
      </c>
      <c r="B468" s="5" t="s">
        <v>4108</v>
      </c>
      <c r="C468" s="5" t="s">
        <v>3</v>
      </c>
      <c r="D468" s="5" t="s">
        <v>4109</v>
      </c>
      <c r="E468" s="5" t="s">
        <v>835</v>
      </c>
      <c r="F468" s="5" t="s">
        <v>269</v>
      </c>
      <c r="G468" s="5" t="s">
        <v>80</v>
      </c>
      <c r="H468" s="6">
        <v>8099</v>
      </c>
      <c r="I468" s="5">
        <v>21330</v>
      </c>
      <c r="J468" s="6">
        <v>19500</v>
      </c>
      <c r="K468" s="5" t="s">
        <v>50</v>
      </c>
      <c r="L468" s="8">
        <v>28.8</v>
      </c>
      <c r="M468" s="9">
        <v>561600</v>
      </c>
      <c r="N468" s="10">
        <v>0.1</v>
      </c>
      <c r="O468" s="9">
        <v>505440</v>
      </c>
      <c r="P468" s="10">
        <v>0.52945713833081198</v>
      </c>
      <c r="Q468" s="9">
        <v>267608.81599792559</v>
      </c>
      <c r="R468" s="9">
        <v>237831.18400207441</v>
      </c>
      <c r="S468" s="10">
        <v>7.4999999999999997E-2</v>
      </c>
      <c r="T468" s="8">
        <v>148.6677193324422</v>
      </c>
      <c r="U468" s="11">
        <v>0</v>
      </c>
      <c r="V468" s="9">
        <v>0</v>
      </c>
      <c r="W468" s="9">
        <v>3171000</v>
      </c>
      <c r="X468" s="9"/>
    </row>
    <row r="469" spans="1:24" x14ac:dyDescent="0.25">
      <c r="A469" s="5" t="s">
        <v>4110</v>
      </c>
      <c r="B469" s="5" t="s">
        <v>4111</v>
      </c>
      <c r="C469" s="5" t="s">
        <v>117</v>
      </c>
      <c r="D469" s="5" t="s">
        <v>4112</v>
      </c>
      <c r="E469" s="5" t="s">
        <v>1049</v>
      </c>
      <c r="F469" s="5" t="s">
        <v>4113</v>
      </c>
      <c r="G469" s="5" t="s">
        <v>80</v>
      </c>
      <c r="H469" s="6">
        <v>14135</v>
      </c>
      <c r="I469" s="5">
        <v>24876</v>
      </c>
      <c r="J469" s="6">
        <v>23048</v>
      </c>
      <c r="K469" s="5" t="s">
        <v>50</v>
      </c>
      <c r="L469" s="8">
        <v>28.8</v>
      </c>
      <c r="M469" s="9">
        <v>663782.40000000002</v>
      </c>
      <c r="N469" s="10">
        <v>0.1</v>
      </c>
      <c r="O469" s="9">
        <v>597404.16000000003</v>
      </c>
      <c r="P469" s="10">
        <v>0.52945704261763138</v>
      </c>
      <c r="Q469" s="9">
        <v>316299.83980107028</v>
      </c>
      <c r="R469" s="9">
        <v>281104.32019892975</v>
      </c>
      <c r="S469" s="10">
        <v>7.4999999999999997E-2</v>
      </c>
      <c r="T469" s="8">
        <v>150.66962544831955</v>
      </c>
      <c r="U469" s="11">
        <v>0</v>
      </c>
      <c r="V469" s="9">
        <v>0</v>
      </c>
      <c r="W469" s="9">
        <v>3748000</v>
      </c>
      <c r="X469" s="9"/>
    </row>
    <row r="470" spans="1:24" x14ac:dyDescent="0.25">
      <c r="A470" s="5" t="s">
        <v>4114</v>
      </c>
      <c r="B470" s="5" t="s">
        <v>4114</v>
      </c>
      <c r="C470" s="5" t="s">
        <v>3</v>
      </c>
      <c r="D470" s="5" t="s">
        <v>4115</v>
      </c>
      <c r="E470" s="5" t="s">
        <v>835</v>
      </c>
      <c r="F470" s="5" t="s">
        <v>202</v>
      </c>
      <c r="G470" s="5" t="s">
        <v>89</v>
      </c>
      <c r="H470" s="6">
        <v>8026</v>
      </c>
      <c r="I470" s="5">
        <v>31664</v>
      </c>
      <c r="J470" s="6">
        <v>31664</v>
      </c>
      <c r="K470" s="5" t="s">
        <v>50</v>
      </c>
      <c r="L470" s="8">
        <v>21.6</v>
      </c>
      <c r="M470" s="9">
        <v>683942.40000000002</v>
      </c>
      <c r="N470" s="10">
        <v>0.1</v>
      </c>
      <c r="O470" s="9">
        <v>615548.16000000003</v>
      </c>
      <c r="P470" s="10">
        <v>0.50549851892382558</v>
      </c>
      <c r="Q470" s="9">
        <v>311158.68320628605</v>
      </c>
      <c r="R470" s="9">
        <v>304389.47679371398</v>
      </c>
      <c r="S470" s="10">
        <v>8.5000000000000006E-2</v>
      </c>
      <c r="T470" s="8">
        <v>113.09539755436272</v>
      </c>
      <c r="U470" s="11">
        <v>0</v>
      </c>
      <c r="V470" s="9">
        <v>0</v>
      </c>
      <c r="W470" s="9">
        <v>3581000</v>
      </c>
      <c r="X470" s="9"/>
    </row>
    <row r="471" spans="1:24" x14ac:dyDescent="0.25">
      <c r="A471" s="5" t="s">
        <v>4116</v>
      </c>
      <c r="B471" s="5" t="s">
        <v>4116</v>
      </c>
      <c r="C471" s="5" t="s">
        <v>3</v>
      </c>
      <c r="D471" s="5" t="s">
        <v>4117</v>
      </c>
      <c r="E471" s="5" t="s">
        <v>835</v>
      </c>
      <c r="F471" s="5" t="s">
        <v>221</v>
      </c>
      <c r="G471" s="5" t="s">
        <v>80</v>
      </c>
      <c r="H471" s="6">
        <v>9990</v>
      </c>
      <c r="I471" s="5">
        <v>28920</v>
      </c>
      <c r="J471" s="6">
        <v>26687</v>
      </c>
      <c r="K471" s="5" t="s">
        <v>48</v>
      </c>
      <c r="L471" s="8">
        <v>28.8</v>
      </c>
      <c r="M471" s="9">
        <v>768585.6</v>
      </c>
      <c r="N471" s="10">
        <v>0.1</v>
      </c>
      <c r="O471" s="9">
        <v>691727.04</v>
      </c>
      <c r="P471" s="10">
        <v>0.51702570118677216</v>
      </c>
      <c r="Q471" s="9">
        <v>357640.65788585041</v>
      </c>
      <c r="R471" s="9">
        <v>334086.38211414963</v>
      </c>
      <c r="S471" s="10">
        <v>0.08</v>
      </c>
      <c r="T471" s="8">
        <v>144.40109876994711</v>
      </c>
      <c r="U471" s="11">
        <v>0</v>
      </c>
      <c r="V471" s="9">
        <v>0</v>
      </c>
      <c r="W471" s="9">
        <v>4176000</v>
      </c>
      <c r="X471" s="9"/>
    </row>
    <row r="472" spans="1:24" x14ac:dyDescent="0.25">
      <c r="A472" s="5" t="s">
        <v>4118</v>
      </c>
      <c r="B472" s="5" t="s">
        <v>4118</v>
      </c>
      <c r="C472" s="5" t="s">
        <v>3</v>
      </c>
      <c r="D472" s="5" t="s">
        <v>4119</v>
      </c>
      <c r="E472" s="5" t="s">
        <v>835</v>
      </c>
      <c r="F472" s="5" t="s">
        <v>179</v>
      </c>
      <c r="G472" s="5" t="s">
        <v>80</v>
      </c>
      <c r="H472" s="6">
        <v>3979</v>
      </c>
      <c r="I472" s="5">
        <v>11520</v>
      </c>
      <c r="J472" s="6">
        <v>11520</v>
      </c>
      <c r="K472" s="5" t="s">
        <v>50</v>
      </c>
      <c r="L472" s="8">
        <v>28.8</v>
      </c>
      <c r="M472" s="9">
        <v>331776</v>
      </c>
      <c r="N472" s="10">
        <v>0.1</v>
      </c>
      <c r="O472" s="9">
        <v>298598.40000000002</v>
      </c>
      <c r="P472" s="10">
        <v>0.52945720167213906</v>
      </c>
      <c r="Q472" s="9">
        <v>158095.07328777807</v>
      </c>
      <c r="R472" s="9">
        <v>140503.32671222195</v>
      </c>
      <c r="S472" s="10">
        <v>7.4999999999999997E-2</v>
      </c>
      <c r="T472" s="8">
        <v>162.61959110210876</v>
      </c>
      <c r="U472" s="11">
        <v>0</v>
      </c>
      <c r="V472" s="9">
        <v>0</v>
      </c>
      <c r="W472" s="9">
        <v>1873000</v>
      </c>
      <c r="X472" s="9"/>
    </row>
    <row r="473" spans="1:24" x14ac:dyDescent="0.25">
      <c r="A473" s="5" t="s">
        <v>4120</v>
      </c>
      <c r="B473" s="5" t="s">
        <v>4121</v>
      </c>
      <c r="C473" s="5" t="s">
        <v>336</v>
      </c>
      <c r="D473" s="5" t="s">
        <v>4122</v>
      </c>
      <c r="E473" s="5" t="s">
        <v>835</v>
      </c>
      <c r="F473" s="5" t="s">
        <v>191</v>
      </c>
      <c r="G473" s="5" t="s">
        <v>80</v>
      </c>
      <c r="H473" s="6">
        <v>16000</v>
      </c>
      <c r="I473" s="5">
        <v>22404</v>
      </c>
      <c r="J473" s="6">
        <v>18461</v>
      </c>
      <c r="K473" s="5" t="s">
        <v>50</v>
      </c>
      <c r="L473" s="8">
        <v>28.8</v>
      </c>
      <c r="M473" s="9">
        <v>531676.80000000005</v>
      </c>
      <c r="N473" s="10">
        <v>0.1</v>
      </c>
      <c r="O473" s="9">
        <v>478509.12000000005</v>
      </c>
      <c r="P473" s="10">
        <v>0.52945719049834283</v>
      </c>
      <c r="Q473" s="9">
        <v>253350.09430303439</v>
      </c>
      <c r="R473" s="9">
        <v>225159.02569696563</v>
      </c>
      <c r="S473" s="10">
        <v>7.4999999999999997E-2</v>
      </c>
      <c r="T473" s="8">
        <v>133.99930113489594</v>
      </c>
      <c r="U473" s="11">
        <v>0</v>
      </c>
      <c r="V473" s="9">
        <v>0</v>
      </c>
      <c r="W473" s="9">
        <v>3002000</v>
      </c>
      <c r="X473" s="9"/>
    </row>
    <row r="474" spans="1:24" x14ac:dyDescent="0.25">
      <c r="A474" s="5" t="s">
        <v>4123</v>
      </c>
      <c r="B474" s="5" t="s">
        <v>4124</v>
      </c>
      <c r="C474" s="5" t="s">
        <v>108</v>
      </c>
      <c r="D474" s="5" t="s">
        <v>4125</v>
      </c>
      <c r="E474" s="5" t="s">
        <v>835</v>
      </c>
      <c r="F474" s="5" t="s">
        <v>4126</v>
      </c>
      <c r="G474" s="5" t="s">
        <v>84</v>
      </c>
      <c r="H474" s="6">
        <v>18041</v>
      </c>
      <c r="I474" s="5">
        <v>37965</v>
      </c>
      <c r="J474" s="6">
        <v>37965</v>
      </c>
      <c r="K474" s="5" t="s">
        <v>48</v>
      </c>
      <c r="L474" s="8">
        <v>25.6</v>
      </c>
      <c r="M474" s="9">
        <v>971904</v>
      </c>
      <c r="N474" s="10">
        <v>0.1</v>
      </c>
      <c r="O474" s="9">
        <v>874713.59999999998</v>
      </c>
      <c r="P474" s="10">
        <v>0.4947801923283629</v>
      </c>
      <c r="Q474" s="9">
        <v>432790.96324023465</v>
      </c>
      <c r="R474" s="9">
        <v>441922.63675976539</v>
      </c>
      <c r="S474" s="10">
        <v>0.09</v>
      </c>
      <c r="T474" s="8">
        <v>129.3362707639391</v>
      </c>
      <c r="U474" s="11">
        <v>0</v>
      </c>
      <c r="V474" s="9">
        <v>0</v>
      </c>
      <c r="W474" s="9">
        <v>4910000</v>
      </c>
      <c r="X474" s="9"/>
    </row>
    <row r="475" spans="1:24" x14ac:dyDescent="0.25">
      <c r="A475" s="5" t="s">
        <v>4127</v>
      </c>
      <c r="B475" s="5" t="s">
        <v>4128</v>
      </c>
      <c r="C475" s="5" t="s">
        <v>16</v>
      </c>
      <c r="D475" s="5" t="s">
        <v>4129</v>
      </c>
      <c r="E475" s="5" t="s">
        <v>835</v>
      </c>
      <c r="F475" s="5" t="s">
        <v>4130</v>
      </c>
      <c r="G475" s="5" t="s">
        <v>115</v>
      </c>
      <c r="H475" s="6">
        <v>24720</v>
      </c>
      <c r="I475" s="5">
        <v>98816</v>
      </c>
      <c r="J475" s="6">
        <v>71774</v>
      </c>
      <c r="K475" s="5" t="s">
        <v>50</v>
      </c>
      <c r="L475" s="8">
        <v>20</v>
      </c>
      <c r="M475" s="9">
        <v>1435480</v>
      </c>
      <c r="N475" s="10">
        <v>0.05</v>
      </c>
      <c r="O475" s="9">
        <v>1363706</v>
      </c>
      <c r="P475" s="10">
        <v>0.6000435738453701</v>
      </c>
      <c r="Q475" s="9">
        <v>818283.02191437443</v>
      </c>
      <c r="R475" s="9">
        <v>545422.97808562568</v>
      </c>
      <c r="S475" s="10">
        <v>0.06</v>
      </c>
      <c r="T475" s="8">
        <v>91.993027122062841</v>
      </c>
      <c r="U475" s="11">
        <v>0</v>
      </c>
      <c r="V475" s="9">
        <v>0</v>
      </c>
      <c r="W475" s="9">
        <v>9090000</v>
      </c>
      <c r="X475" s="9"/>
    </row>
    <row r="476" spans="1:24" x14ac:dyDescent="0.25">
      <c r="A476" s="5" t="s">
        <v>4131</v>
      </c>
      <c r="B476" s="5" t="s">
        <v>4132</v>
      </c>
      <c r="C476" s="5" t="s">
        <v>108</v>
      </c>
      <c r="D476" s="5" t="s">
        <v>4133</v>
      </c>
      <c r="E476" s="5" t="s">
        <v>835</v>
      </c>
      <c r="F476" s="5" t="s">
        <v>262</v>
      </c>
      <c r="G476" s="5" t="s">
        <v>89</v>
      </c>
      <c r="H476" s="6">
        <v>5577</v>
      </c>
      <c r="I476" s="5">
        <v>16343</v>
      </c>
      <c r="J476" s="6">
        <v>16404</v>
      </c>
      <c r="K476" s="5" t="s">
        <v>48</v>
      </c>
      <c r="L476" s="8">
        <v>26.4</v>
      </c>
      <c r="M476" s="9">
        <v>433065.6</v>
      </c>
      <c r="N476" s="10">
        <v>0.1</v>
      </c>
      <c r="O476" s="9">
        <v>389759.04</v>
      </c>
      <c r="P476" s="10">
        <v>0.48478882241013693</v>
      </c>
      <c r="Q476" s="9">
        <v>188950.82602530549</v>
      </c>
      <c r="R476" s="9">
        <v>200808.21397469455</v>
      </c>
      <c r="S476" s="10">
        <v>9.5000000000000001E-2</v>
      </c>
      <c r="T476" s="8">
        <v>129.33798405542663</v>
      </c>
      <c r="U476" s="11">
        <v>0</v>
      </c>
      <c r="V476" s="9">
        <v>0</v>
      </c>
      <c r="W476" s="9">
        <v>2114000</v>
      </c>
      <c r="X476" s="9"/>
    </row>
    <row r="477" spans="1:24" x14ac:dyDescent="0.25">
      <c r="A477" s="5" t="s">
        <v>4134</v>
      </c>
      <c r="B477" s="5" t="s">
        <v>4135</v>
      </c>
      <c r="C477" s="5" t="s">
        <v>16</v>
      </c>
      <c r="D477" s="5" t="s">
        <v>4136</v>
      </c>
      <c r="E477" s="5" t="s">
        <v>835</v>
      </c>
      <c r="F477" s="5" t="s">
        <v>4137</v>
      </c>
      <c r="G477" s="5" t="s">
        <v>89</v>
      </c>
      <c r="H477" s="6">
        <v>16077</v>
      </c>
      <c r="I477" s="5">
        <v>94794</v>
      </c>
      <c r="J477" s="6">
        <v>89850</v>
      </c>
      <c r="K477" s="5" t="s">
        <v>48</v>
      </c>
      <c r="L477" s="8">
        <v>19.200000000000003</v>
      </c>
      <c r="M477" s="9">
        <v>1725120.0000000002</v>
      </c>
      <c r="N477" s="10">
        <v>0.1</v>
      </c>
      <c r="O477" s="9">
        <v>1552608.0000000002</v>
      </c>
      <c r="P477" s="10">
        <v>0.48478851723479049</v>
      </c>
      <c r="Q477" s="9">
        <v>752686.53016687371</v>
      </c>
      <c r="R477" s="9">
        <v>799921.46983312652</v>
      </c>
      <c r="S477" s="10">
        <v>9.5000000000000001E-2</v>
      </c>
      <c r="T477" s="8">
        <v>88.826571283450818</v>
      </c>
      <c r="U477" s="11">
        <v>0</v>
      </c>
      <c r="V477" s="9">
        <v>0</v>
      </c>
      <c r="W477" s="9">
        <v>8420000</v>
      </c>
      <c r="X477" s="9"/>
    </row>
    <row r="478" spans="1:24" x14ac:dyDescent="0.25">
      <c r="A478" s="5" t="s">
        <v>4138</v>
      </c>
      <c r="B478" s="5" t="s">
        <v>4138</v>
      </c>
      <c r="C478" s="5" t="s">
        <v>3</v>
      </c>
      <c r="D478" s="5" t="s">
        <v>4139</v>
      </c>
      <c r="E478" s="5" t="s">
        <v>835</v>
      </c>
      <c r="F478" s="5" t="s">
        <v>179</v>
      </c>
      <c r="G478" s="5" t="s">
        <v>81</v>
      </c>
      <c r="H478" s="6">
        <v>8978</v>
      </c>
      <c r="I478" s="5">
        <v>17914</v>
      </c>
      <c r="J478" s="6">
        <v>14986</v>
      </c>
      <c r="K478" s="5" t="s">
        <v>48</v>
      </c>
      <c r="L478" s="8">
        <v>28.8</v>
      </c>
      <c r="M478" s="9">
        <v>431596.79999999999</v>
      </c>
      <c r="N478" s="10">
        <v>0.1</v>
      </c>
      <c r="O478" s="9">
        <v>388437.12</v>
      </c>
      <c r="P478" s="10">
        <v>0.52945688948263647</v>
      </c>
      <c r="Q478" s="9">
        <v>205660.70931479361</v>
      </c>
      <c r="R478" s="9">
        <v>182776.41068520641</v>
      </c>
      <c r="S478" s="10">
        <v>7.4999999999999997E-2</v>
      </c>
      <c r="T478" s="8">
        <v>136.03990226281601</v>
      </c>
      <c r="U478" s="11">
        <v>0</v>
      </c>
      <c r="V478" s="9">
        <v>0</v>
      </c>
      <c r="W478" s="9">
        <v>2437000</v>
      </c>
      <c r="X478" s="9"/>
    </row>
    <row r="479" spans="1:24" x14ac:dyDescent="0.25">
      <c r="A479" s="5" t="s">
        <v>4140</v>
      </c>
      <c r="B479" s="5" t="s">
        <v>4140</v>
      </c>
      <c r="C479" s="5" t="s">
        <v>3</v>
      </c>
      <c r="D479" s="5" t="s">
        <v>4141</v>
      </c>
      <c r="E479" s="5" t="s">
        <v>835</v>
      </c>
      <c r="F479" s="5" t="s">
        <v>179</v>
      </c>
      <c r="G479" s="5" t="s">
        <v>80</v>
      </c>
      <c r="H479" s="6">
        <v>6400</v>
      </c>
      <c r="I479" s="5">
        <v>19200</v>
      </c>
      <c r="J479" s="6">
        <v>18285</v>
      </c>
      <c r="K479" s="5" t="s">
        <v>48</v>
      </c>
      <c r="L479" s="8">
        <v>28.8</v>
      </c>
      <c r="M479" s="9">
        <v>526608</v>
      </c>
      <c r="N479" s="10">
        <v>0.1</v>
      </c>
      <c r="O479" s="9">
        <v>473947.2</v>
      </c>
      <c r="P479" s="10">
        <v>0.51702570118677205</v>
      </c>
      <c r="Q479" s="9">
        <v>245042.88340550731</v>
      </c>
      <c r="R479" s="9">
        <v>228904.3165944927</v>
      </c>
      <c r="S479" s="10">
        <v>0.08</v>
      </c>
      <c r="T479" s="8">
        <v>149.02624778287284</v>
      </c>
      <c r="U479" s="11">
        <v>0</v>
      </c>
      <c r="V479" s="9">
        <v>0</v>
      </c>
      <c r="W479" s="9">
        <v>2861000</v>
      </c>
      <c r="X479" s="9"/>
    </row>
    <row r="480" spans="1:24" x14ac:dyDescent="0.25">
      <c r="A480" s="5" t="s">
        <v>4142</v>
      </c>
      <c r="B480" s="5" t="s">
        <v>4143</v>
      </c>
      <c r="C480" s="5" t="s">
        <v>106</v>
      </c>
      <c r="D480" s="5" t="s">
        <v>4144</v>
      </c>
      <c r="E480" s="5" t="s">
        <v>835</v>
      </c>
      <c r="F480" s="5" t="s">
        <v>4145</v>
      </c>
      <c r="G480" s="5" t="s">
        <v>105</v>
      </c>
      <c r="H480" s="6">
        <v>15360</v>
      </c>
      <c r="I480" s="5">
        <v>12076</v>
      </c>
      <c r="J480" s="6">
        <v>12000</v>
      </c>
      <c r="K480" s="5" t="s">
        <v>48</v>
      </c>
      <c r="L480" s="8">
        <v>14.4</v>
      </c>
      <c r="M480" s="9">
        <v>172800</v>
      </c>
      <c r="N480" s="10">
        <v>0.05</v>
      </c>
      <c r="O480" s="9">
        <v>164160</v>
      </c>
      <c r="P480" s="10">
        <v>0.52945793130046492</v>
      </c>
      <c r="Q480" s="9">
        <v>86915.814002284314</v>
      </c>
      <c r="R480" s="9">
        <v>77244.185997715686</v>
      </c>
      <c r="S480" s="10">
        <v>7.4999999999999997E-2</v>
      </c>
      <c r="T480" s="8">
        <v>85.286724078299315</v>
      </c>
      <c r="U480" s="11">
        <v>0</v>
      </c>
      <c r="V480" s="9">
        <v>0</v>
      </c>
      <c r="W480" s="9">
        <v>1030000</v>
      </c>
      <c r="X480" s="9"/>
    </row>
    <row r="481" spans="1:24" x14ac:dyDescent="0.25">
      <c r="A481" s="5" t="s">
        <v>4146</v>
      </c>
      <c r="B481" s="5" t="s">
        <v>4147</v>
      </c>
      <c r="C481" s="5" t="s">
        <v>4148</v>
      </c>
      <c r="D481" s="5" t="s">
        <v>4149</v>
      </c>
      <c r="E481" s="5" t="s">
        <v>835</v>
      </c>
      <c r="F481" s="5" t="s">
        <v>4150</v>
      </c>
      <c r="G481" s="5" t="s">
        <v>81</v>
      </c>
      <c r="H481" s="6">
        <v>27541</v>
      </c>
      <c r="I481" s="5">
        <v>50000</v>
      </c>
      <c r="J481" s="6">
        <v>50000</v>
      </c>
      <c r="K481" s="5" t="s">
        <v>48</v>
      </c>
      <c r="L481" s="8">
        <v>28.8</v>
      </c>
      <c r="M481" s="9">
        <v>1440000</v>
      </c>
      <c r="N481" s="10">
        <v>0.1</v>
      </c>
      <c r="O481" s="9">
        <v>1296000</v>
      </c>
      <c r="P481" s="10">
        <v>0.52840814688443649</v>
      </c>
      <c r="Q481" s="9">
        <v>684816.95836222963</v>
      </c>
      <c r="R481" s="9">
        <v>611183.04163777037</v>
      </c>
      <c r="S481" s="10">
        <v>7.4999999999999997E-2</v>
      </c>
      <c r="T481" s="8">
        <v>162.98214443673876</v>
      </c>
      <c r="U481" s="11">
        <v>0</v>
      </c>
      <c r="V481" s="9">
        <v>0</v>
      </c>
      <c r="W481" s="9">
        <v>8149000</v>
      </c>
      <c r="X481" s="9"/>
    </row>
    <row r="482" spans="1:24" ht="30" x14ac:dyDescent="0.25">
      <c r="A482" s="5" t="s">
        <v>4151</v>
      </c>
      <c r="B482" s="5" t="s">
        <v>4152</v>
      </c>
      <c r="C482" s="5" t="s">
        <v>4153</v>
      </c>
      <c r="D482" s="5" t="s">
        <v>4154</v>
      </c>
      <c r="E482" s="5" t="s">
        <v>835</v>
      </c>
      <c r="F482" s="5" t="s">
        <v>211</v>
      </c>
      <c r="G482" s="5" t="s">
        <v>89</v>
      </c>
      <c r="H482" s="6">
        <v>69108</v>
      </c>
      <c r="I482" s="5">
        <v>32328</v>
      </c>
      <c r="J482" s="6">
        <v>40000</v>
      </c>
      <c r="K482" s="5" t="s">
        <v>50</v>
      </c>
      <c r="L482" s="8">
        <v>26.4</v>
      </c>
      <c r="M482" s="9">
        <v>1056000</v>
      </c>
      <c r="N482" s="10">
        <v>0.1</v>
      </c>
      <c r="O482" s="9">
        <v>950400</v>
      </c>
      <c r="P482" s="10">
        <v>0.50549878692104289</v>
      </c>
      <c r="Q482" s="9">
        <v>480426.0470897592</v>
      </c>
      <c r="R482" s="9">
        <v>469973.9529102408</v>
      </c>
      <c r="S482" s="10">
        <v>8.5000000000000006E-2</v>
      </c>
      <c r="T482" s="8">
        <v>171.03146895433596</v>
      </c>
      <c r="U482" s="11">
        <v>0</v>
      </c>
      <c r="V482" s="9">
        <v>0</v>
      </c>
      <c r="W482" s="9">
        <v>5529000</v>
      </c>
      <c r="X482" s="9"/>
    </row>
    <row r="483" spans="1:24" x14ac:dyDescent="0.25">
      <c r="A483" s="5" t="s">
        <v>4155</v>
      </c>
      <c r="B483" s="5" t="s">
        <v>4155</v>
      </c>
      <c r="C483" s="5" t="s">
        <v>3</v>
      </c>
      <c r="D483" s="5" t="s">
        <v>4156</v>
      </c>
      <c r="E483" s="5" t="s">
        <v>491</v>
      </c>
      <c r="F483" s="5" t="s">
        <v>267</v>
      </c>
      <c r="G483" s="5" t="s">
        <v>81</v>
      </c>
      <c r="H483" s="6">
        <v>8682</v>
      </c>
      <c r="I483" s="5">
        <v>16704</v>
      </c>
      <c r="J483" s="6">
        <v>17326</v>
      </c>
      <c r="K483" s="5" t="s">
        <v>48</v>
      </c>
      <c r="L483" s="8">
        <v>20.736000000000004</v>
      </c>
      <c r="M483" s="9">
        <v>359271.93600000005</v>
      </c>
      <c r="N483" s="10">
        <v>0.1</v>
      </c>
      <c r="O483" s="9">
        <v>323344.74240000005</v>
      </c>
      <c r="P483" s="10">
        <v>0.52945688948263647</v>
      </c>
      <c r="Q483" s="9">
        <v>171197.10154166838</v>
      </c>
      <c r="R483" s="9">
        <v>152147.64085833167</v>
      </c>
      <c r="S483" s="10">
        <v>7.4999999999999997E-2</v>
      </c>
      <c r="T483" s="8">
        <v>121.44607348206551</v>
      </c>
      <c r="U483" s="11">
        <v>0</v>
      </c>
      <c r="V483" s="9">
        <v>0</v>
      </c>
      <c r="W483" s="9">
        <v>2029000</v>
      </c>
      <c r="X483" s="9"/>
    </row>
    <row r="484" spans="1:24" ht="60" x14ac:dyDescent="0.25">
      <c r="A484" s="5" t="s">
        <v>4157</v>
      </c>
      <c r="B484" s="5" t="s">
        <v>4158</v>
      </c>
      <c r="C484" s="5" t="s">
        <v>4159</v>
      </c>
      <c r="D484" s="5" t="s">
        <v>4160</v>
      </c>
      <c r="E484" s="5" t="s">
        <v>710</v>
      </c>
      <c r="F484" s="5" t="s">
        <v>236</v>
      </c>
      <c r="G484" s="5" t="s">
        <v>84</v>
      </c>
      <c r="H484" s="6">
        <v>748812</v>
      </c>
      <c r="I484" s="5">
        <v>590844</v>
      </c>
      <c r="J484" s="6">
        <v>590844</v>
      </c>
      <c r="K484" s="5" t="s">
        <v>50</v>
      </c>
      <c r="L484" s="8">
        <v>28.160000000000004</v>
      </c>
      <c r="M484" s="9">
        <v>16638167.040000005</v>
      </c>
      <c r="N484" s="10">
        <v>0.1</v>
      </c>
      <c r="O484" s="9">
        <v>14974350.336000005</v>
      </c>
      <c r="P484" s="10">
        <v>0.51702571819889076</v>
      </c>
      <c r="Q484" s="9">
        <v>7742124.237032203</v>
      </c>
      <c r="R484" s="9">
        <v>7232226.0989677999</v>
      </c>
      <c r="S484" s="10">
        <v>0.08</v>
      </c>
      <c r="T484" s="8">
        <v>153.00625247459143</v>
      </c>
      <c r="U484" s="11">
        <v>0</v>
      </c>
      <c r="V484" s="9">
        <v>0</v>
      </c>
      <c r="W484" s="9">
        <v>90403000</v>
      </c>
      <c r="X484" s="9"/>
    </row>
    <row r="485" spans="1:24" x14ac:dyDescent="0.25">
      <c r="A485" s="5" t="s">
        <v>4161</v>
      </c>
      <c r="B485" s="5" t="s">
        <v>4162</v>
      </c>
      <c r="C485" s="5" t="s">
        <v>4038</v>
      </c>
      <c r="D485" s="5" t="s">
        <v>4163</v>
      </c>
      <c r="E485" s="5" t="s">
        <v>491</v>
      </c>
      <c r="F485" s="5" t="s">
        <v>323</v>
      </c>
      <c r="G485" s="5" t="s">
        <v>115</v>
      </c>
      <c r="H485" s="6">
        <v>68496</v>
      </c>
      <c r="I485" s="5">
        <v>130560</v>
      </c>
      <c r="J485" s="6">
        <v>96042</v>
      </c>
      <c r="K485" s="5" t="s">
        <v>50</v>
      </c>
      <c r="L485" s="8">
        <v>20</v>
      </c>
      <c r="M485" s="9">
        <v>1920840</v>
      </c>
      <c r="N485" s="10">
        <v>0.05</v>
      </c>
      <c r="O485" s="9">
        <v>1824798</v>
      </c>
      <c r="P485" s="10">
        <v>0.60004345152173644</v>
      </c>
      <c r="Q485" s="9">
        <v>1094958.0902499617</v>
      </c>
      <c r="R485" s="9">
        <v>729839.90975003829</v>
      </c>
      <c r="S485" s="10">
        <v>0.06</v>
      </c>
      <c r="T485" s="8">
        <v>93.167880635983252</v>
      </c>
      <c r="U485" s="11">
        <v>0</v>
      </c>
      <c r="V485" s="9">
        <v>0</v>
      </c>
      <c r="W485" s="9">
        <v>12164000</v>
      </c>
      <c r="X485" s="9"/>
    </row>
    <row r="486" spans="1:24" x14ac:dyDescent="0.25">
      <c r="A486" s="5" t="s">
        <v>4164</v>
      </c>
      <c r="B486" s="5" t="s">
        <v>4164</v>
      </c>
      <c r="C486" s="5" t="s">
        <v>3</v>
      </c>
      <c r="D486" s="5" t="s">
        <v>4165</v>
      </c>
      <c r="E486" s="5" t="s">
        <v>491</v>
      </c>
      <c r="F486" s="5" t="s">
        <v>246</v>
      </c>
      <c r="G486" s="5" t="s">
        <v>84</v>
      </c>
      <c r="H486" s="6">
        <v>62748</v>
      </c>
      <c r="I486" s="5">
        <v>50754</v>
      </c>
      <c r="J486" s="6">
        <v>50754</v>
      </c>
      <c r="K486" s="5" t="s">
        <v>50</v>
      </c>
      <c r="L486" s="8">
        <v>30.97600000000001</v>
      </c>
      <c r="M486" s="9">
        <v>1572155.9040000003</v>
      </c>
      <c r="N486" s="10">
        <v>0.1</v>
      </c>
      <c r="O486" s="9">
        <v>1414940.3136000002</v>
      </c>
      <c r="P486" s="10">
        <v>0.51702567881073391</v>
      </c>
      <c r="Q486" s="9">
        <v>731560.4761157129</v>
      </c>
      <c r="R486" s="9">
        <v>683379.83748428733</v>
      </c>
      <c r="S486" s="10">
        <v>0.08</v>
      </c>
      <c r="T486" s="8">
        <v>168.30689144803546</v>
      </c>
      <c r="U486" s="11">
        <v>0</v>
      </c>
      <c r="V486" s="9">
        <v>0</v>
      </c>
      <c r="W486" s="9">
        <v>8542000</v>
      </c>
      <c r="X486" s="9"/>
    </row>
    <row r="487" spans="1:24" x14ac:dyDescent="0.25">
      <c r="A487" s="5" t="s">
        <v>4166</v>
      </c>
      <c r="B487" s="5" t="s">
        <v>4166</v>
      </c>
      <c r="C487" s="5" t="s">
        <v>3</v>
      </c>
      <c r="D487" s="5" t="s">
        <v>4167</v>
      </c>
      <c r="E487" s="5" t="s">
        <v>491</v>
      </c>
      <c r="F487" s="5" t="s">
        <v>221</v>
      </c>
      <c r="G487" s="5" t="s">
        <v>81</v>
      </c>
      <c r="H487" s="6">
        <v>4525</v>
      </c>
      <c r="I487" s="5">
        <v>6225</v>
      </c>
      <c r="J487" s="6">
        <v>6225</v>
      </c>
      <c r="K487" s="5" t="s">
        <v>48</v>
      </c>
      <c r="L487" s="8">
        <v>32.4</v>
      </c>
      <c r="M487" s="9">
        <v>201690</v>
      </c>
      <c r="N487" s="10">
        <v>0.1</v>
      </c>
      <c r="O487" s="9">
        <v>181521</v>
      </c>
      <c r="P487" s="10">
        <v>0.52945688948263647</v>
      </c>
      <c r="Q487" s="9">
        <v>96107.544035777653</v>
      </c>
      <c r="R487" s="9">
        <v>85413.455964222347</v>
      </c>
      <c r="S487" s="10">
        <v>7.4999999999999997E-2</v>
      </c>
      <c r="T487" s="8">
        <v>182.94716136915096</v>
      </c>
      <c r="U487" s="11">
        <v>0</v>
      </c>
      <c r="V487" s="9">
        <v>0</v>
      </c>
      <c r="W487" s="9">
        <v>1139000</v>
      </c>
      <c r="X487" s="9"/>
    </row>
    <row r="488" spans="1:24" x14ac:dyDescent="0.25">
      <c r="A488" s="5" t="s">
        <v>4168</v>
      </c>
      <c r="B488" s="5" t="s">
        <v>4169</v>
      </c>
      <c r="C488" s="5" t="s">
        <v>4170</v>
      </c>
      <c r="D488" s="5" t="s">
        <v>4171</v>
      </c>
      <c r="E488" s="5" t="s">
        <v>491</v>
      </c>
      <c r="F488" s="5" t="s">
        <v>207</v>
      </c>
      <c r="G488" s="5" t="s">
        <v>81</v>
      </c>
      <c r="H488" s="6">
        <v>50693</v>
      </c>
      <c r="I488" s="5">
        <v>19000</v>
      </c>
      <c r="J488" s="6">
        <v>18000</v>
      </c>
      <c r="K488" s="5" t="s">
        <v>48</v>
      </c>
      <c r="L488" s="8">
        <v>28.8</v>
      </c>
      <c r="M488" s="9">
        <v>518400</v>
      </c>
      <c r="N488" s="10">
        <v>0.1</v>
      </c>
      <c r="O488" s="9">
        <v>466560</v>
      </c>
      <c r="P488" s="10">
        <v>0.52945698759195758</v>
      </c>
      <c r="Q488" s="9">
        <v>247023.45213090375</v>
      </c>
      <c r="R488" s="9">
        <v>219536.54786909625</v>
      </c>
      <c r="S488" s="10">
        <v>7.4999999999999997E-2</v>
      </c>
      <c r="T488" s="8">
        <v>154.06073534673422</v>
      </c>
      <c r="U488" s="11">
        <v>7943</v>
      </c>
      <c r="V488" s="9">
        <v>238290</v>
      </c>
      <c r="W488" s="9">
        <v>3165000</v>
      </c>
      <c r="X488" s="9"/>
    </row>
    <row r="489" spans="1:24" x14ac:dyDescent="0.25">
      <c r="A489" s="5" t="s">
        <v>4172</v>
      </c>
      <c r="B489" s="5" t="s">
        <v>4173</v>
      </c>
      <c r="C489" s="5" t="s">
        <v>4174</v>
      </c>
      <c r="D489" s="5" t="s">
        <v>4175</v>
      </c>
      <c r="E489" s="5" t="s">
        <v>491</v>
      </c>
      <c r="F489" s="5" t="s">
        <v>1886</v>
      </c>
      <c r="G489" s="5" t="s">
        <v>89</v>
      </c>
      <c r="H489" s="6">
        <v>38050</v>
      </c>
      <c r="I489" s="5">
        <v>95412</v>
      </c>
      <c r="J489" s="6">
        <v>89500</v>
      </c>
      <c r="K489" s="5" t="s">
        <v>116</v>
      </c>
      <c r="L489" s="8">
        <v>19.200000000000003</v>
      </c>
      <c r="M489" s="9">
        <v>1718400.0000000002</v>
      </c>
      <c r="N489" s="10">
        <v>0.1</v>
      </c>
      <c r="O489" s="9">
        <v>1546560.0000000002</v>
      </c>
      <c r="P489" s="10">
        <v>0.48478847170999995</v>
      </c>
      <c r="Q489" s="9">
        <v>749754.45880781754</v>
      </c>
      <c r="R489" s="9">
        <v>796805.54119218269</v>
      </c>
      <c r="S489" s="10">
        <v>9.5000000000000001E-2</v>
      </c>
      <c r="T489" s="8">
        <v>87.907461843283826</v>
      </c>
      <c r="U489" s="11">
        <v>0</v>
      </c>
      <c r="V489" s="9">
        <v>0</v>
      </c>
      <c r="W489" s="9">
        <v>8387000</v>
      </c>
      <c r="X489" s="9"/>
    </row>
    <row r="490" spans="1:24" x14ac:dyDescent="0.25">
      <c r="A490" s="5" t="s">
        <v>4176</v>
      </c>
      <c r="B490" s="5" t="s">
        <v>4177</v>
      </c>
      <c r="C490" s="5" t="s">
        <v>106</v>
      </c>
      <c r="D490" s="5" t="s">
        <v>4178</v>
      </c>
      <c r="E490" s="5" t="s">
        <v>491</v>
      </c>
      <c r="F490" s="5" t="s">
        <v>311</v>
      </c>
      <c r="G490" s="5" t="s">
        <v>105</v>
      </c>
      <c r="H490" s="6">
        <v>8409</v>
      </c>
      <c r="I490" s="5">
        <v>8624</v>
      </c>
      <c r="J490" s="6">
        <v>8624</v>
      </c>
      <c r="K490" s="5" t="s">
        <v>48</v>
      </c>
      <c r="L490" s="8">
        <v>19.602</v>
      </c>
      <c r="M490" s="9">
        <v>169047.64800000002</v>
      </c>
      <c r="N490" s="10">
        <v>0.05</v>
      </c>
      <c r="O490" s="9">
        <v>160595.26560000001</v>
      </c>
      <c r="P490" s="10">
        <v>0.52945707133226727</v>
      </c>
      <c r="Q490" s="9">
        <v>85028.298994403609</v>
      </c>
      <c r="R490" s="9">
        <v>75566.966605596404</v>
      </c>
      <c r="S490" s="10">
        <v>7.4999999999999997E-2</v>
      </c>
      <c r="T490" s="8">
        <v>116.83204484476872</v>
      </c>
      <c r="U490" s="11">
        <v>0</v>
      </c>
      <c r="V490" s="9">
        <v>0</v>
      </c>
      <c r="W490" s="9">
        <v>1008000</v>
      </c>
      <c r="X490" s="9"/>
    </row>
    <row r="491" spans="1:24" x14ac:dyDescent="0.25">
      <c r="A491" s="5" t="s">
        <v>4179</v>
      </c>
      <c r="B491" s="5" t="s">
        <v>4179</v>
      </c>
      <c r="C491" s="5" t="s">
        <v>18</v>
      </c>
      <c r="D491" s="5" t="s">
        <v>4180</v>
      </c>
      <c r="E491" s="5" t="s">
        <v>491</v>
      </c>
      <c r="F491" s="5" t="s">
        <v>202</v>
      </c>
      <c r="G491" s="5" t="s">
        <v>105</v>
      </c>
      <c r="H491" s="6">
        <v>9948</v>
      </c>
      <c r="I491" s="5">
        <v>9820</v>
      </c>
      <c r="J491" s="6">
        <v>9820</v>
      </c>
      <c r="K491" s="5" t="s">
        <v>48</v>
      </c>
      <c r="L491" s="8">
        <v>16.2</v>
      </c>
      <c r="M491" s="9">
        <v>159084</v>
      </c>
      <c r="N491" s="10">
        <v>0.05</v>
      </c>
      <c r="O491" s="9">
        <v>151129.79999999999</v>
      </c>
      <c r="P491" s="10">
        <v>0.52945688948263647</v>
      </c>
      <c r="Q491" s="9">
        <v>80016.713816132949</v>
      </c>
      <c r="R491" s="9">
        <v>71113.086183867039</v>
      </c>
      <c r="S491" s="10">
        <v>7.4999999999999997E-2</v>
      </c>
      <c r="T491" s="8">
        <v>96.555446278162989</v>
      </c>
      <c r="U491" s="11">
        <v>0</v>
      </c>
      <c r="V491" s="9">
        <v>0</v>
      </c>
      <c r="W491" s="9">
        <v>948000</v>
      </c>
      <c r="X491" s="9"/>
    </row>
    <row r="492" spans="1:24" ht="30" x14ac:dyDescent="0.25">
      <c r="A492" s="5" t="s">
        <v>4181</v>
      </c>
      <c r="B492" s="5" t="s">
        <v>4182</v>
      </c>
      <c r="C492" s="5" t="s">
        <v>4183</v>
      </c>
      <c r="D492" s="5" t="s">
        <v>4184</v>
      </c>
      <c r="E492" s="5" t="s">
        <v>447</v>
      </c>
      <c r="F492" s="5" t="s">
        <v>265</v>
      </c>
      <c r="G492" s="5" t="s">
        <v>84</v>
      </c>
      <c r="H492" s="6">
        <v>63754</v>
      </c>
      <c r="I492" s="5">
        <v>36508</v>
      </c>
      <c r="J492" s="6">
        <v>36508</v>
      </c>
      <c r="K492" s="5" t="s">
        <v>50</v>
      </c>
      <c r="L492" s="8">
        <v>25.6</v>
      </c>
      <c r="M492" s="9">
        <v>934604.80000000005</v>
      </c>
      <c r="N492" s="10">
        <v>0.1</v>
      </c>
      <c r="O492" s="9">
        <v>841144.31999999995</v>
      </c>
      <c r="P492" s="10">
        <v>0.52170477882840205</v>
      </c>
      <c r="Q492" s="9">
        <v>438829.01142836665</v>
      </c>
      <c r="R492" s="9">
        <v>402315.30857163342</v>
      </c>
      <c r="S492" s="10">
        <v>0.08</v>
      </c>
      <c r="T492" s="8">
        <v>137.74902369742023</v>
      </c>
      <c r="U492" s="11">
        <v>0</v>
      </c>
      <c r="V492" s="9">
        <v>0</v>
      </c>
      <c r="W492" s="9">
        <v>5029000</v>
      </c>
      <c r="X492" s="9"/>
    </row>
    <row r="493" spans="1:24" ht="150" x14ac:dyDescent="0.25">
      <c r="A493" s="5" t="s">
        <v>4185</v>
      </c>
      <c r="B493" s="5" t="s">
        <v>4186</v>
      </c>
      <c r="C493" s="5" t="s">
        <v>4187</v>
      </c>
      <c r="D493" s="5" t="s">
        <v>4188</v>
      </c>
      <c r="E493" s="5" t="s">
        <v>447</v>
      </c>
      <c r="F493" s="5" t="s">
        <v>4189</v>
      </c>
      <c r="G493" s="5" t="s">
        <v>369</v>
      </c>
      <c r="H493" s="6">
        <v>229394</v>
      </c>
      <c r="I493" s="5">
        <v>50648</v>
      </c>
      <c r="J493" s="6">
        <v>50648</v>
      </c>
      <c r="K493" s="5" t="s">
        <v>48</v>
      </c>
      <c r="L493" s="8">
        <v>14.4</v>
      </c>
      <c r="M493" s="9">
        <v>729331.19999999995</v>
      </c>
      <c r="N493" s="10">
        <v>0.05</v>
      </c>
      <c r="O493" s="9">
        <v>692864.64</v>
      </c>
      <c r="P493" s="10">
        <v>0.54768948851395582</v>
      </c>
      <c r="Q493" s="9">
        <v>379474.68029100617</v>
      </c>
      <c r="R493" s="9">
        <v>313389.95970899385</v>
      </c>
      <c r="S493" s="10">
        <v>7.0000000000000007E-2</v>
      </c>
      <c r="T493" s="8">
        <v>88.394397101844035</v>
      </c>
      <c r="U493" s="11">
        <v>115436</v>
      </c>
      <c r="V493" s="9">
        <v>3463080</v>
      </c>
      <c r="W493" s="9">
        <v>7940000</v>
      </c>
      <c r="X493" s="9"/>
    </row>
    <row r="494" spans="1:24" ht="30" x14ac:dyDescent="0.25">
      <c r="A494" s="5" t="s">
        <v>4190</v>
      </c>
      <c r="B494" s="5" t="s">
        <v>4191</v>
      </c>
      <c r="C494" s="5" t="s">
        <v>4192</v>
      </c>
      <c r="D494" s="5" t="s">
        <v>4193</v>
      </c>
      <c r="E494" s="5" t="s">
        <v>491</v>
      </c>
      <c r="F494" s="5" t="s">
        <v>4194</v>
      </c>
      <c r="G494" s="5" t="s">
        <v>84</v>
      </c>
      <c r="H494" s="6">
        <v>67994</v>
      </c>
      <c r="I494" s="5">
        <v>43936</v>
      </c>
      <c r="J494" s="6">
        <v>43936</v>
      </c>
      <c r="K494" s="5" t="s">
        <v>48</v>
      </c>
      <c r="L494" s="8">
        <v>25.6</v>
      </c>
      <c r="M494" s="9">
        <v>1124761.6000000001</v>
      </c>
      <c r="N494" s="10">
        <v>0.1</v>
      </c>
      <c r="O494" s="9">
        <v>1012285.4399999999</v>
      </c>
      <c r="P494" s="10">
        <v>0.49478041148480928</v>
      </c>
      <c r="Q494" s="9">
        <v>500859.00654328126</v>
      </c>
      <c r="R494" s="9">
        <v>511426.43345671881</v>
      </c>
      <c r="S494" s="10">
        <v>0.09</v>
      </c>
      <c r="T494" s="8">
        <v>129.33621465988884</v>
      </c>
      <c r="U494" s="11">
        <v>0</v>
      </c>
      <c r="V494" s="9">
        <v>0</v>
      </c>
      <c r="W494" s="9">
        <v>5683000</v>
      </c>
      <c r="X494" s="9"/>
    </row>
    <row r="495" spans="1:24" ht="45" x14ac:dyDescent="0.25">
      <c r="A495" s="5" t="s">
        <v>4195</v>
      </c>
      <c r="B495" s="5" t="s">
        <v>4196</v>
      </c>
      <c r="C495" s="5" t="s">
        <v>4197</v>
      </c>
      <c r="D495" s="5" t="s">
        <v>4198</v>
      </c>
      <c r="E495" s="5" t="s">
        <v>491</v>
      </c>
      <c r="F495" s="5" t="s">
        <v>4199</v>
      </c>
      <c r="G495" s="5" t="s">
        <v>168</v>
      </c>
      <c r="H495" s="6">
        <v>169933</v>
      </c>
      <c r="I495" s="5">
        <v>67571</v>
      </c>
      <c r="J495" s="6">
        <v>67571</v>
      </c>
      <c r="K495" s="5" t="s">
        <v>48</v>
      </c>
      <c r="L495" s="8">
        <v>20.8</v>
      </c>
      <c r="M495" s="9">
        <v>1405476.8</v>
      </c>
      <c r="N495" s="10">
        <v>0.05</v>
      </c>
      <c r="O495" s="9">
        <v>1335202.96</v>
      </c>
      <c r="P495" s="10">
        <v>0.46460821347747894</v>
      </c>
      <c r="Q495" s="9">
        <v>620346.26187544176</v>
      </c>
      <c r="R495" s="9">
        <v>714856.6981245582</v>
      </c>
      <c r="S495" s="10">
        <v>8.5000000000000006E-2</v>
      </c>
      <c r="T495" s="8">
        <v>124.46284354923549</v>
      </c>
      <c r="U495" s="11">
        <v>17898.25</v>
      </c>
      <c r="V495" s="9">
        <v>885963.375</v>
      </c>
      <c r="W495" s="9">
        <v>9296000</v>
      </c>
      <c r="X495" s="9"/>
    </row>
    <row r="496" spans="1:24" x14ac:dyDescent="0.25">
      <c r="A496" s="5" t="s">
        <v>4200</v>
      </c>
      <c r="B496" s="5" t="s">
        <v>4201</v>
      </c>
      <c r="C496" s="5" t="s">
        <v>409</v>
      </c>
      <c r="D496" s="5" t="s">
        <v>4202</v>
      </c>
      <c r="E496" s="5" t="s">
        <v>491</v>
      </c>
      <c r="F496" s="5" t="s">
        <v>1527</v>
      </c>
      <c r="G496" s="5" t="s">
        <v>89</v>
      </c>
      <c r="H496" s="6">
        <v>24650</v>
      </c>
      <c r="I496" s="5">
        <v>48792</v>
      </c>
      <c r="J496" s="6">
        <v>48792</v>
      </c>
      <c r="K496" s="5" t="s">
        <v>48</v>
      </c>
      <c r="L496" s="8">
        <v>24</v>
      </c>
      <c r="M496" s="9">
        <v>1171008</v>
      </c>
      <c r="N496" s="10">
        <v>0.1</v>
      </c>
      <c r="O496" s="9">
        <v>1053907.2</v>
      </c>
      <c r="P496" s="10">
        <v>0.48478850242817456</v>
      </c>
      <c r="Q496" s="9">
        <v>510922.09318627062</v>
      </c>
      <c r="R496" s="9">
        <v>542985.10681372928</v>
      </c>
      <c r="S496" s="10">
        <v>9.5000000000000001E-2</v>
      </c>
      <c r="T496" s="8">
        <v>117.14282471106766</v>
      </c>
      <c r="U496" s="11">
        <v>0</v>
      </c>
      <c r="V496" s="9">
        <v>0</v>
      </c>
      <c r="W496" s="9">
        <v>5716000</v>
      </c>
      <c r="X496" s="9"/>
    </row>
    <row r="497" spans="1:24" ht="45" x14ac:dyDescent="0.25">
      <c r="A497" s="5" t="s">
        <v>4203</v>
      </c>
      <c r="B497" s="5" t="s">
        <v>4204</v>
      </c>
      <c r="C497" s="5" t="s">
        <v>4205</v>
      </c>
      <c r="D497" s="5" t="s">
        <v>4206</v>
      </c>
      <c r="E497" s="5" t="s">
        <v>447</v>
      </c>
      <c r="F497" s="5" t="s">
        <v>4207</v>
      </c>
      <c r="G497" s="5" t="s">
        <v>89</v>
      </c>
      <c r="H497" s="6">
        <v>68812</v>
      </c>
      <c r="I497" s="5">
        <v>41501</v>
      </c>
      <c r="J497" s="6">
        <v>41501</v>
      </c>
      <c r="K497" s="5" t="s">
        <v>48</v>
      </c>
      <c r="L497" s="8">
        <v>24</v>
      </c>
      <c r="M497" s="9">
        <v>996024</v>
      </c>
      <c r="N497" s="10">
        <v>0.1</v>
      </c>
      <c r="O497" s="9">
        <v>896421.6</v>
      </c>
      <c r="P497" s="10">
        <v>0.48927648551405034</v>
      </c>
      <c r="Q497" s="9">
        <v>438598.00998688175</v>
      </c>
      <c r="R497" s="9">
        <v>457823.59001311823</v>
      </c>
      <c r="S497" s="10">
        <v>9.5000000000000001E-2</v>
      </c>
      <c r="T497" s="8">
        <v>116.12239908312119</v>
      </c>
      <c r="U497" s="11">
        <v>0</v>
      </c>
      <c r="V497" s="9">
        <v>0</v>
      </c>
      <c r="W497" s="9">
        <v>4819000</v>
      </c>
      <c r="X497" s="9"/>
    </row>
    <row r="498" spans="1:24" x14ac:dyDescent="0.25">
      <c r="A498" s="5" t="s">
        <v>4208</v>
      </c>
      <c r="B498" s="5" t="s">
        <v>4209</v>
      </c>
      <c r="C498" s="5" t="s">
        <v>4038</v>
      </c>
      <c r="D498" s="5" t="s">
        <v>4210</v>
      </c>
      <c r="E498" s="5" t="s">
        <v>447</v>
      </c>
      <c r="F498" s="5" t="s">
        <v>179</v>
      </c>
      <c r="G498" s="5" t="s">
        <v>89</v>
      </c>
      <c r="H498" s="6">
        <v>27648</v>
      </c>
      <c r="I498" s="5">
        <v>20168</v>
      </c>
      <c r="J498" s="6">
        <v>20168</v>
      </c>
      <c r="K498" s="5" t="s">
        <v>48</v>
      </c>
      <c r="L498" s="8">
        <v>24</v>
      </c>
      <c r="M498" s="9">
        <v>484032</v>
      </c>
      <c r="N498" s="10">
        <v>0.1</v>
      </c>
      <c r="O498" s="9">
        <v>435628.79999999999</v>
      </c>
      <c r="P498" s="10">
        <v>0.48927631061378368</v>
      </c>
      <c r="Q498" s="9">
        <v>213142.85206110985</v>
      </c>
      <c r="R498" s="9">
        <v>222485.94793889017</v>
      </c>
      <c r="S498" s="10">
        <v>9.5000000000000001E-2</v>
      </c>
      <c r="T498" s="8">
        <v>116.12243884991864</v>
      </c>
      <c r="U498" s="11">
        <v>0</v>
      </c>
      <c r="V498" s="9">
        <v>0</v>
      </c>
      <c r="W498" s="9">
        <v>2342000</v>
      </c>
      <c r="X498" s="9"/>
    </row>
    <row r="499" spans="1:24" x14ac:dyDescent="0.25">
      <c r="A499" s="5" t="s">
        <v>4211</v>
      </c>
      <c r="B499" s="5" t="s">
        <v>4211</v>
      </c>
      <c r="C499" s="5" t="s">
        <v>3</v>
      </c>
      <c r="D499" s="5" t="s">
        <v>4212</v>
      </c>
      <c r="E499" s="5" t="s">
        <v>1357</v>
      </c>
      <c r="F499" s="5" t="s">
        <v>292</v>
      </c>
      <c r="G499" s="5" t="s">
        <v>81</v>
      </c>
      <c r="H499" s="6">
        <v>167774</v>
      </c>
      <c r="I499" s="5">
        <v>58600</v>
      </c>
      <c r="J499" s="6">
        <v>44865</v>
      </c>
      <c r="K499" s="5" t="s">
        <v>50</v>
      </c>
      <c r="L499" s="8">
        <v>28.8</v>
      </c>
      <c r="M499" s="9">
        <v>1292112</v>
      </c>
      <c r="N499" s="10">
        <v>0.1</v>
      </c>
      <c r="O499" s="9">
        <v>1162900.8</v>
      </c>
      <c r="P499" s="10">
        <v>0.54273198092027508</v>
      </c>
      <c r="Q499" s="9">
        <v>631143.45479777269</v>
      </c>
      <c r="R499" s="9">
        <v>531757.34520222736</v>
      </c>
      <c r="S499" s="10">
        <v>7.0000000000000007E-2</v>
      </c>
      <c r="T499" s="8">
        <v>129.63367752370243</v>
      </c>
      <c r="U499" s="11">
        <v>35924</v>
      </c>
      <c r="V499" s="9">
        <v>1077720</v>
      </c>
      <c r="W499" s="9">
        <v>8674000</v>
      </c>
      <c r="X499" s="9"/>
    </row>
    <row r="500" spans="1:24" x14ac:dyDescent="0.25">
      <c r="A500" s="5" t="s">
        <v>4213</v>
      </c>
      <c r="B500" s="5" t="s">
        <v>4214</v>
      </c>
      <c r="C500" s="5" t="s">
        <v>121</v>
      </c>
      <c r="D500" s="5" t="s">
        <v>4215</v>
      </c>
      <c r="E500" s="5" t="s">
        <v>1183</v>
      </c>
      <c r="F500" s="5" t="s">
        <v>63</v>
      </c>
      <c r="G500" s="5" t="s">
        <v>4216</v>
      </c>
      <c r="H500" s="6">
        <v>18090</v>
      </c>
      <c r="I500" s="5">
        <v>1920</v>
      </c>
      <c r="J500" s="6">
        <v>1860</v>
      </c>
      <c r="K500" s="5" t="s">
        <v>48</v>
      </c>
      <c r="L500" s="8">
        <v>20</v>
      </c>
      <c r="M500" s="9">
        <v>37200</v>
      </c>
      <c r="N500" s="10">
        <v>0.05</v>
      </c>
      <c r="O500" s="9">
        <v>35340</v>
      </c>
      <c r="P500" s="10">
        <v>0.5292880068315059</v>
      </c>
      <c r="Q500" s="9">
        <v>18705.038161425415</v>
      </c>
      <c r="R500" s="9">
        <v>16634.961838574582</v>
      </c>
      <c r="S500" s="10">
        <v>7.4999999999999997E-2</v>
      </c>
      <c r="T500" s="8">
        <v>115.5205683234346</v>
      </c>
      <c r="U500" s="11">
        <v>10410</v>
      </c>
      <c r="V500" s="9">
        <v>156150</v>
      </c>
      <c r="W500" s="9">
        <v>378000</v>
      </c>
      <c r="X500" s="9"/>
    </row>
    <row r="501" spans="1:24" x14ac:dyDescent="0.25">
      <c r="A501" s="5" t="s">
        <v>4217</v>
      </c>
      <c r="B501" s="5" t="s">
        <v>4217</v>
      </c>
      <c r="C501" s="5" t="s">
        <v>3</v>
      </c>
      <c r="D501" s="5" t="s">
        <v>1434</v>
      </c>
      <c r="E501" s="5" t="s">
        <v>1076</v>
      </c>
      <c r="F501" s="5" t="s">
        <v>250</v>
      </c>
      <c r="G501" s="5" t="s">
        <v>88</v>
      </c>
      <c r="H501" s="6">
        <v>4312</v>
      </c>
      <c r="I501" s="5">
        <v>8000</v>
      </c>
      <c r="J501" s="6">
        <v>8000</v>
      </c>
      <c r="K501" s="5" t="s">
        <v>48</v>
      </c>
      <c r="L501" s="8">
        <v>32.670000000000009</v>
      </c>
      <c r="M501" s="9">
        <v>261360.00000000009</v>
      </c>
      <c r="N501" s="10">
        <v>0.1</v>
      </c>
      <c r="O501" s="9">
        <v>235224.00000000009</v>
      </c>
      <c r="P501" s="10">
        <v>0.48462863597986811</v>
      </c>
      <c r="Q501" s="9">
        <v>113996.28626972852</v>
      </c>
      <c r="R501" s="9">
        <v>121227.71373027154</v>
      </c>
      <c r="S501" s="10">
        <v>9.5000000000000001E-2</v>
      </c>
      <c r="T501" s="8">
        <v>159.51014964509412</v>
      </c>
      <c r="U501" s="11">
        <v>0</v>
      </c>
      <c r="V501" s="9">
        <v>0</v>
      </c>
      <c r="W501" s="9">
        <v>1276000</v>
      </c>
      <c r="X501" s="9"/>
    </row>
    <row r="502" spans="1:24" x14ac:dyDescent="0.25">
      <c r="A502" s="5" t="s">
        <v>4218</v>
      </c>
      <c r="B502" s="5" t="s">
        <v>4218</v>
      </c>
      <c r="C502" s="5" t="s">
        <v>21</v>
      </c>
      <c r="D502" s="5" t="s">
        <v>4219</v>
      </c>
      <c r="E502" s="5" t="s">
        <v>1076</v>
      </c>
      <c r="F502" s="5" t="s">
        <v>225</v>
      </c>
      <c r="G502" s="5" t="s">
        <v>110</v>
      </c>
      <c r="H502" s="6">
        <v>50808</v>
      </c>
      <c r="I502" s="5">
        <v>41544</v>
      </c>
      <c r="J502" s="6">
        <v>41544</v>
      </c>
      <c r="K502" s="5" t="s">
        <v>116</v>
      </c>
      <c r="L502" s="8">
        <v>16.559999999999999</v>
      </c>
      <c r="M502" s="9">
        <v>687968.6399999999</v>
      </c>
      <c r="N502" s="10">
        <v>0.05</v>
      </c>
      <c r="O502" s="9">
        <v>653570.20799999987</v>
      </c>
      <c r="P502" s="10">
        <v>0.51685914879002093</v>
      </c>
      <c r="Q502" s="9">
        <v>337803.74138139689</v>
      </c>
      <c r="R502" s="9">
        <v>315766.46661860298</v>
      </c>
      <c r="S502" s="10">
        <v>0.08</v>
      </c>
      <c r="T502" s="8">
        <v>95.009648390442351</v>
      </c>
      <c r="U502" s="11">
        <v>0</v>
      </c>
      <c r="V502" s="9">
        <v>0</v>
      </c>
      <c r="W502" s="9">
        <v>3947000</v>
      </c>
      <c r="X502" s="9"/>
    </row>
    <row r="503" spans="1:24" x14ac:dyDescent="0.25">
      <c r="A503" s="5" t="s">
        <v>4220</v>
      </c>
      <c r="B503" s="5" t="s">
        <v>4221</v>
      </c>
      <c r="C503" s="5" t="s">
        <v>106</v>
      </c>
      <c r="D503" s="5" t="s">
        <v>4222</v>
      </c>
      <c r="E503" s="5" t="s">
        <v>471</v>
      </c>
      <c r="F503" s="5" t="s">
        <v>1689</v>
      </c>
      <c r="G503" s="5" t="s">
        <v>105</v>
      </c>
      <c r="H503" s="6">
        <v>4800</v>
      </c>
      <c r="I503" s="5">
        <v>4734</v>
      </c>
      <c r="J503" s="6">
        <v>4734</v>
      </c>
      <c r="K503" s="5" t="s">
        <v>48</v>
      </c>
      <c r="L503" s="8">
        <v>19.602</v>
      </c>
      <c r="M503" s="9">
        <v>92795.868000000002</v>
      </c>
      <c r="N503" s="10">
        <v>0.05</v>
      </c>
      <c r="O503" s="9">
        <v>88156.074600000007</v>
      </c>
      <c r="P503" s="10">
        <v>0.5292891992448161</v>
      </c>
      <c r="Q503" s="9">
        <v>46660.05813360028</v>
      </c>
      <c r="R503" s="9">
        <v>41496.016466399728</v>
      </c>
      <c r="S503" s="10">
        <v>7.4999999999999997E-2</v>
      </c>
      <c r="T503" s="8">
        <v>116.87372614110612</v>
      </c>
      <c r="U503" s="11">
        <v>0</v>
      </c>
      <c r="V503" s="9">
        <v>0</v>
      </c>
      <c r="W503" s="9">
        <v>553000</v>
      </c>
      <c r="X503" s="9"/>
    </row>
    <row r="504" spans="1:24" x14ac:dyDescent="0.25">
      <c r="A504" s="5" t="s">
        <v>4223</v>
      </c>
      <c r="B504" s="5" t="s">
        <v>4224</v>
      </c>
      <c r="C504" s="5" t="s">
        <v>4225</v>
      </c>
      <c r="D504" s="5" t="s">
        <v>4226</v>
      </c>
      <c r="E504" s="5" t="s">
        <v>4227</v>
      </c>
      <c r="F504" s="5" t="s">
        <v>2987</v>
      </c>
      <c r="G504" s="5" t="s">
        <v>109</v>
      </c>
      <c r="H504" s="6">
        <v>8810</v>
      </c>
      <c r="I504" s="5">
        <v>6956</v>
      </c>
      <c r="J504" s="6">
        <v>6956</v>
      </c>
      <c r="K504" s="5" t="s">
        <v>48</v>
      </c>
      <c r="L504" s="8">
        <v>54.45000000000001</v>
      </c>
      <c r="M504" s="9">
        <v>378754.20000000007</v>
      </c>
      <c r="N504" s="10">
        <v>0.05</v>
      </c>
      <c r="O504" s="9">
        <v>359816.49000000005</v>
      </c>
      <c r="P504" s="10">
        <v>0.54532718801975544</v>
      </c>
      <c r="Q504" s="9">
        <v>196217.71469483848</v>
      </c>
      <c r="R504" s="9">
        <v>163598.77530516157</v>
      </c>
      <c r="S504" s="10">
        <v>7.0000000000000007E-2</v>
      </c>
      <c r="T504" s="8">
        <v>335.98696973868715</v>
      </c>
      <c r="U504" s="11">
        <v>0</v>
      </c>
      <c r="V504" s="9">
        <v>0</v>
      </c>
      <c r="W504" s="9">
        <v>2337000</v>
      </c>
      <c r="X504" s="9"/>
    </row>
    <row r="505" spans="1:24" x14ac:dyDescent="0.25">
      <c r="A505" s="5" t="s">
        <v>4228</v>
      </c>
      <c r="B505" s="5" t="s">
        <v>4229</v>
      </c>
      <c r="C505" s="5" t="s">
        <v>16</v>
      </c>
      <c r="D505" s="5" t="s">
        <v>4230</v>
      </c>
      <c r="E505" s="5" t="s">
        <v>722</v>
      </c>
      <c r="F505" s="5" t="s">
        <v>319</v>
      </c>
      <c r="G505" s="5" t="s">
        <v>81</v>
      </c>
      <c r="H505" s="6">
        <v>10000</v>
      </c>
      <c r="I505" s="5">
        <v>26557</v>
      </c>
      <c r="J505" s="6">
        <v>4200</v>
      </c>
      <c r="K505" s="5" t="s">
        <v>48</v>
      </c>
      <c r="L505" s="8">
        <v>32.4</v>
      </c>
      <c r="M505" s="9">
        <v>136080</v>
      </c>
      <c r="N505" s="10">
        <v>0.1</v>
      </c>
      <c r="O505" s="9">
        <v>122472</v>
      </c>
      <c r="P505" s="10">
        <v>0.53600586582779641</v>
      </c>
      <c r="Q505" s="9">
        <v>65645.710399661883</v>
      </c>
      <c r="R505" s="9">
        <v>56826.289600338117</v>
      </c>
      <c r="S505" s="10">
        <v>7.4999999999999997E-2</v>
      </c>
      <c r="T505" s="8">
        <v>28.53047638429949</v>
      </c>
      <c r="U505" s="11">
        <v>0</v>
      </c>
      <c r="V505" s="9">
        <v>0</v>
      </c>
      <c r="W505" s="9">
        <v>758000</v>
      </c>
      <c r="X505" s="9"/>
    </row>
    <row r="506" spans="1:24" x14ac:dyDescent="0.25">
      <c r="A506" s="5" t="s">
        <v>4231</v>
      </c>
      <c r="B506" s="5" t="s">
        <v>4232</v>
      </c>
      <c r="C506" s="5" t="s">
        <v>108</v>
      </c>
      <c r="D506" s="5" t="s">
        <v>4233</v>
      </c>
      <c r="E506" s="5" t="s">
        <v>722</v>
      </c>
      <c r="F506" s="5" t="s">
        <v>4234</v>
      </c>
      <c r="G506" s="5" t="s">
        <v>83</v>
      </c>
      <c r="H506" s="6">
        <v>3750</v>
      </c>
      <c r="I506" s="5">
        <v>8324</v>
      </c>
      <c r="J506" s="6">
        <v>8324</v>
      </c>
      <c r="K506" s="5" t="s">
        <v>48</v>
      </c>
      <c r="L506" s="8">
        <v>26.136000000000006</v>
      </c>
      <c r="M506" s="9">
        <v>217556.06400000004</v>
      </c>
      <c r="N506" s="10">
        <v>0.05</v>
      </c>
      <c r="O506" s="9">
        <v>206678.26080000005</v>
      </c>
      <c r="P506" s="10">
        <v>0.52349642065836255</v>
      </c>
      <c r="Q506" s="9">
        <v>108195.3297566956</v>
      </c>
      <c r="R506" s="9">
        <v>98482.931043304459</v>
      </c>
      <c r="S506" s="10">
        <v>0.08</v>
      </c>
      <c r="T506" s="8">
        <v>147.89003340236735</v>
      </c>
      <c r="U506" s="11">
        <v>0</v>
      </c>
      <c r="V506" s="9">
        <v>0</v>
      </c>
      <c r="W506" s="9">
        <v>1231000</v>
      </c>
      <c r="X506" s="9"/>
    </row>
    <row r="507" spans="1:24" x14ac:dyDescent="0.25">
      <c r="A507" s="5" t="s">
        <v>4235</v>
      </c>
      <c r="B507" s="5" t="s">
        <v>4235</v>
      </c>
      <c r="C507" s="5" t="s">
        <v>3</v>
      </c>
      <c r="D507" s="5" t="s">
        <v>4236</v>
      </c>
      <c r="E507" s="5" t="s">
        <v>722</v>
      </c>
      <c r="F507" s="5" t="s">
        <v>252</v>
      </c>
      <c r="G507" s="5" t="s">
        <v>83</v>
      </c>
      <c r="H507" s="6">
        <v>3000</v>
      </c>
      <c r="I507" s="5">
        <v>3050</v>
      </c>
      <c r="J507" s="6">
        <v>3050</v>
      </c>
      <c r="K507" s="5" t="s">
        <v>48</v>
      </c>
      <c r="L507" s="8">
        <v>24</v>
      </c>
      <c r="M507" s="9">
        <v>73200</v>
      </c>
      <c r="N507" s="10">
        <v>0.05</v>
      </c>
      <c r="O507" s="9">
        <v>69540</v>
      </c>
      <c r="P507" s="10">
        <v>0.52349675177866195</v>
      </c>
      <c r="Q507" s="9">
        <v>36403.964118688149</v>
      </c>
      <c r="R507" s="9">
        <v>33136.035881311851</v>
      </c>
      <c r="S507" s="10">
        <v>0.08</v>
      </c>
      <c r="T507" s="8">
        <v>135.80342574308136</v>
      </c>
      <c r="U507" s="11">
        <v>0</v>
      </c>
      <c r="V507" s="9">
        <v>0</v>
      </c>
      <c r="W507" s="9">
        <v>414000</v>
      </c>
      <c r="X507" s="9"/>
    </row>
    <row r="508" spans="1:24" x14ac:dyDescent="0.25">
      <c r="A508" s="5" t="s">
        <v>4237</v>
      </c>
      <c r="B508" s="5" t="s">
        <v>4237</v>
      </c>
      <c r="C508" s="5" t="s">
        <v>3</v>
      </c>
      <c r="D508" s="5" t="s">
        <v>4238</v>
      </c>
      <c r="E508" s="5" t="s">
        <v>722</v>
      </c>
      <c r="F508" s="5" t="s">
        <v>219</v>
      </c>
      <c r="G508" s="5" t="s">
        <v>80</v>
      </c>
      <c r="H508" s="6">
        <v>9000</v>
      </c>
      <c r="I508" s="5">
        <v>16920</v>
      </c>
      <c r="J508" s="6">
        <v>16920</v>
      </c>
      <c r="K508" s="5" t="s">
        <v>48</v>
      </c>
      <c r="L508" s="8">
        <v>25.92</v>
      </c>
      <c r="M508" s="9">
        <v>438566.40000000002</v>
      </c>
      <c r="N508" s="10">
        <v>0.1</v>
      </c>
      <c r="O508" s="9">
        <v>394709.76000000001</v>
      </c>
      <c r="P508" s="10">
        <v>0.52349642065836244</v>
      </c>
      <c r="Q508" s="9">
        <v>206629.14655892129</v>
      </c>
      <c r="R508" s="9">
        <v>188080.61344107872</v>
      </c>
      <c r="S508" s="10">
        <v>0.08</v>
      </c>
      <c r="T508" s="8">
        <v>138.94844373602149</v>
      </c>
      <c r="U508" s="11">
        <v>0</v>
      </c>
      <c r="V508" s="9">
        <v>0</v>
      </c>
      <c r="W508" s="9">
        <v>2351000</v>
      </c>
      <c r="X508" s="9"/>
    </row>
    <row r="509" spans="1:24" x14ac:dyDescent="0.25">
      <c r="A509" s="5" t="s">
        <v>4239</v>
      </c>
      <c r="B509" s="5" t="s">
        <v>4240</v>
      </c>
      <c r="C509" s="5" t="s">
        <v>16</v>
      </c>
      <c r="D509" s="5" t="s">
        <v>4241</v>
      </c>
      <c r="E509" s="5" t="s">
        <v>722</v>
      </c>
      <c r="F509" s="5" t="s">
        <v>4242</v>
      </c>
      <c r="G509" s="5" t="s">
        <v>81</v>
      </c>
      <c r="H509" s="6">
        <v>10650</v>
      </c>
      <c r="I509" s="5">
        <v>28545</v>
      </c>
      <c r="J509" s="6">
        <v>3668</v>
      </c>
      <c r="K509" s="5" t="s">
        <v>48</v>
      </c>
      <c r="L509" s="8">
        <v>36</v>
      </c>
      <c r="M509" s="9">
        <v>132048</v>
      </c>
      <c r="N509" s="10">
        <v>0.1</v>
      </c>
      <c r="O509" s="9">
        <v>118843.2</v>
      </c>
      <c r="P509" s="10">
        <v>0.53600593289449994</v>
      </c>
      <c r="Q509" s="9">
        <v>63700.660284167629</v>
      </c>
      <c r="R509" s="9">
        <v>55142.539715832369</v>
      </c>
      <c r="S509" s="10">
        <v>7.4999999999999997E-2</v>
      </c>
      <c r="T509" s="8">
        <v>25.757010435374497</v>
      </c>
      <c r="U509" s="11">
        <v>0</v>
      </c>
      <c r="V509" s="9">
        <v>0</v>
      </c>
      <c r="W509" s="9">
        <v>735000</v>
      </c>
      <c r="X509" s="9"/>
    </row>
    <row r="510" spans="1:24" x14ac:dyDescent="0.25">
      <c r="A510" s="5" t="s">
        <v>4243</v>
      </c>
      <c r="B510" s="5" t="s">
        <v>4243</v>
      </c>
      <c r="C510" s="5" t="s">
        <v>3</v>
      </c>
      <c r="D510" s="5" t="s">
        <v>4244</v>
      </c>
      <c r="E510" s="5" t="s">
        <v>722</v>
      </c>
      <c r="F510" s="5" t="s">
        <v>249</v>
      </c>
      <c r="G510" s="5" t="s">
        <v>80</v>
      </c>
      <c r="H510" s="6">
        <v>4964</v>
      </c>
      <c r="I510" s="5">
        <v>7241</v>
      </c>
      <c r="J510" s="6">
        <v>7241</v>
      </c>
      <c r="K510" s="5" t="s">
        <v>48</v>
      </c>
      <c r="L510" s="8">
        <v>36</v>
      </c>
      <c r="M510" s="9">
        <v>260676</v>
      </c>
      <c r="N510" s="10">
        <v>0.1</v>
      </c>
      <c r="O510" s="9">
        <v>234608.4</v>
      </c>
      <c r="P510" s="10">
        <v>0.52349624925641336</v>
      </c>
      <c r="Q510" s="9">
        <v>122816.61744404832</v>
      </c>
      <c r="R510" s="9">
        <v>111791.78255595168</v>
      </c>
      <c r="S510" s="10">
        <v>0.08</v>
      </c>
      <c r="T510" s="8">
        <v>192.98401905115259</v>
      </c>
      <c r="U510" s="11">
        <v>0</v>
      </c>
      <c r="V510" s="9">
        <v>0</v>
      </c>
      <c r="W510" s="9">
        <v>1397000</v>
      </c>
      <c r="X510" s="9"/>
    </row>
    <row r="511" spans="1:24" x14ac:dyDescent="0.25">
      <c r="A511" s="5" t="s">
        <v>4245</v>
      </c>
      <c r="B511" s="5" t="s">
        <v>4245</v>
      </c>
      <c r="C511" s="5" t="s">
        <v>3</v>
      </c>
      <c r="D511" s="5" t="s">
        <v>4246</v>
      </c>
      <c r="E511" s="5" t="s">
        <v>722</v>
      </c>
      <c r="F511" s="5" t="s">
        <v>281</v>
      </c>
      <c r="G511" s="5" t="s">
        <v>80</v>
      </c>
      <c r="H511" s="6">
        <v>2160</v>
      </c>
      <c r="I511" s="5">
        <v>3678</v>
      </c>
      <c r="J511" s="6">
        <v>3678</v>
      </c>
      <c r="K511" s="5" t="s">
        <v>48</v>
      </c>
      <c r="L511" s="8">
        <v>36</v>
      </c>
      <c r="M511" s="9">
        <v>132408</v>
      </c>
      <c r="N511" s="10">
        <v>0.1</v>
      </c>
      <c r="O511" s="9">
        <v>119167.2</v>
      </c>
      <c r="P511" s="10">
        <v>0.52349642065836255</v>
      </c>
      <c r="Q511" s="9">
        <v>62383.602659879216</v>
      </c>
      <c r="R511" s="9">
        <v>56783.597340120781</v>
      </c>
      <c r="S511" s="10">
        <v>0.08</v>
      </c>
      <c r="T511" s="8">
        <v>192.98394963336315</v>
      </c>
      <c r="U511" s="11">
        <v>0</v>
      </c>
      <c r="V511" s="9">
        <v>0</v>
      </c>
      <c r="W511" s="9">
        <v>710000</v>
      </c>
      <c r="X511" s="9"/>
    </row>
    <row r="512" spans="1:24" x14ac:dyDescent="0.25">
      <c r="A512" s="5" t="s">
        <v>4247</v>
      </c>
      <c r="B512" s="5" t="s">
        <v>4247</v>
      </c>
      <c r="C512" s="5" t="s">
        <v>3</v>
      </c>
      <c r="D512" s="5" t="s">
        <v>4248</v>
      </c>
      <c r="E512" s="5" t="s">
        <v>722</v>
      </c>
      <c r="F512" s="5" t="s">
        <v>4249</v>
      </c>
      <c r="G512" s="5" t="s">
        <v>80</v>
      </c>
      <c r="H512" s="6">
        <v>2160</v>
      </c>
      <c r="I512" s="5">
        <v>2252</v>
      </c>
      <c r="J512" s="6">
        <v>2252</v>
      </c>
      <c r="K512" s="5" t="s">
        <v>48</v>
      </c>
      <c r="L512" s="8">
        <v>36</v>
      </c>
      <c r="M512" s="9">
        <v>81072</v>
      </c>
      <c r="N512" s="10">
        <v>0.1</v>
      </c>
      <c r="O512" s="9">
        <v>72964.800000000003</v>
      </c>
      <c r="P512" s="10">
        <v>0.52349686911173554</v>
      </c>
      <c r="Q512" s="9">
        <v>38196.844355363959</v>
      </c>
      <c r="R512" s="9">
        <v>34767.955644636044</v>
      </c>
      <c r="S512" s="10">
        <v>0.08</v>
      </c>
      <c r="T512" s="8">
        <v>192.98376800974711</v>
      </c>
      <c r="U512" s="11">
        <v>0</v>
      </c>
      <c r="V512" s="9">
        <v>0</v>
      </c>
      <c r="W512" s="9">
        <v>435000</v>
      </c>
      <c r="X512" s="9"/>
    </row>
    <row r="513" spans="1:24" x14ac:dyDescent="0.25">
      <c r="A513" s="5" t="s">
        <v>4668</v>
      </c>
      <c r="B513" s="5" t="s">
        <v>4669</v>
      </c>
      <c r="C513" s="5" t="s">
        <v>417</v>
      </c>
      <c r="D513" s="5" t="s">
        <v>4670</v>
      </c>
      <c r="E513" s="5" t="s">
        <v>722</v>
      </c>
      <c r="F513" s="5" t="s">
        <v>4671</v>
      </c>
      <c r="G513" s="5" t="s">
        <v>80</v>
      </c>
      <c r="H513" s="6">
        <v>5970</v>
      </c>
      <c r="I513" s="5">
        <v>6970</v>
      </c>
      <c r="J513" s="6">
        <v>6970</v>
      </c>
      <c r="K513" s="5" t="s">
        <v>48</v>
      </c>
      <c r="L513" s="8">
        <v>32.4</v>
      </c>
      <c r="M513" s="9">
        <v>225828</v>
      </c>
      <c r="N513" s="10">
        <v>0.1</v>
      </c>
      <c r="O513" s="9">
        <v>203245.2</v>
      </c>
      <c r="P513" s="10">
        <v>0.5234970334259772</v>
      </c>
      <c r="Q513" s="9">
        <v>106398.25925806945</v>
      </c>
      <c r="R513" s="9">
        <v>96846.940741930579</v>
      </c>
      <c r="S513" s="10">
        <v>0.08</v>
      </c>
      <c r="T513" s="8">
        <v>173.68533131623133</v>
      </c>
      <c r="U513" s="11">
        <v>0</v>
      </c>
      <c r="V513" s="9">
        <v>0</v>
      </c>
      <c r="W513" s="9">
        <v>1211000</v>
      </c>
      <c r="X513" s="9"/>
    </row>
    <row r="514" spans="1:24" x14ac:dyDescent="0.25">
      <c r="A514" s="5" t="s">
        <v>4250</v>
      </c>
      <c r="B514" s="5" t="s">
        <v>4250</v>
      </c>
      <c r="C514" s="5" t="s">
        <v>3</v>
      </c>
      <c r="D514" s="5" t="s">
        <v>4251</v>
      </c>
      <c r="E514" s="5" t="s">
        <v>722</v>
      </c>
      <c r="F514" s="5" t="s">
        <v>208</v>
      </c>
      <c r="G514" s="5" t="s">
        <v>80</v>
      </c>
      <c r="H514" s="6">
        <v>5229</v>
      </c>
      <c r="I514" s="5">
        <v>11130</v>
      </c>
      <c r="J514" s="6">
        <v>11130</v>
      </c>
      <c r="K514" s="5" t="s">
        <v>48</v>
      </c>
      <c r="L514" s="8">
        <v>31.680000000000003</v>
      </c>
      <c r="M514" s="9">
        <v>352598.4</v>
      </c>
      <c r="N514" s="10">
        <v>0.1</v>
      </c>
      <c r="O514" s="9">
        <v>317338.56</v>
      </c>
      <c r="P514" s="10">
        <v>0.52349662530228758</v>
      </c>
      <c r="Q514" s="9">
        <v>166125.6652382875</v>
      </c>
      <c r="R514" s="9">
        <v>151212.89476171249</v>
      </c>
      <c r="S514" s="10">
        <v>0.08</v>
      </c>
      <c r="T514" s="8">
        <v>169.8258027422647</v>
      </c>
      <c r="U514" s="11">
        <v>0</v>
      </c>
      <c r="V514" s="9">
        <v>0</v>
      </c>
      <c r="W514" s="9">
        <v>1890000</v>
      </c>
      <c r="X514" s="9"/>
    </row>
    <row r="515" spans="1:24" x14ac:dyDescent="0.25">
      <c r="A515" s="5" t="s">
        <v>4252</v>
      </c>
      <c r="B515" s="5" t="s">
        <v>4252</v>
      </c>
      <c r="C515" s="5" t="s">
        <v>3</v>
      </c>
      <c r="D515" s="5" t="s">
        <v>4253</v>
      </c>
      <c r="E515" s="5" t="s">
        <v>722</v>
      </c>
      <c r="F515" s="5" t="s">
        <v>271</v>
      </c>
      <c r="G515" s="5" t="s">
        <v>80</v>
      </c>
      <c r="H515" s="6">
        <v>8695</v>
      </c>
      <c r="I515" s="5">
        <v>12000</v>
      </c>
      <c r="J515" s="6">
        <v>12000</v>
      </c>
      <c r="K515" s="5" t="s">
        <v>50</v>
      </c>
      <c r="L515" s="8">
        <v>31.680000000000003</v>
      </c>
      <c r="M515" s="9">
        <v>380160.00000000006</v>
      </c>
      <c r="N515" s="10">
        <v>0.1</v>
      </c>
      <c r="O515" s="9">
        <v>342144.00000000006</v>
      </c>
      <c r="P515" s="10">
        <v>0.53600491104302372</v>
      </c>
      <c r="Q515" s="9">
        <v>183390.86428390435</v>
      </c>
      <c r="R515" s="9">
        <v>158753.13571609571</v>
      </c>
      <c r="S515" s="10">
        <v>7.4999999999999997E-2</v>
      </c>
      <c r="T515" s="8">
        <v>176.39237301788413</v>
      </c>
      <c r="U515" s="11">
        <v>0</v>
      </c>
      <c r="V515" s="9">
        <v>0</v>
      </c>
      <c r="W515" s="9">
        <v>2117000</v>
      </c>
      <c r="X515" s="9"/>
    </row>
    <row r="516" spans="1:24" x14ac:dyDescent="0.25">
      <c r="A516" s="5" t="s">
        <v>4254</v>
      </c>
      <c r="B516" s="5" t="s">
        <v>4254</v>
      </c>
      <c r="C516" s="5" t="s">
        <v>4</v>
      </c>
      <c r="D516" s="5" t="s">
        <v>4255</v>
      </c>
      <c r="E516" s="5" t="s">
        <v>722</v>
      </c>
      <c r="F516" s="5" t="s">
        <v>278</v>
      </c>
      <c r="G516" s="5" t="s">
        <v>80</v>
      </c>
      <c r="H516" s="6">
        <v>39279</v>
      </c>
      <c r="I516" s="5">
        <v>69538</v>
      </c>
      <c r="J516" s="6">
        <v>29205.96</v>
      </c>
      <c r="K516" s="5" t="s">
        <v>50</v>
      </c>
      <c r="L516" s="8">
        <v>34.848000000000006</v>
      </c>
      <c r="M516" s="9">
        <v>1017769.29408</v>
      </c>
      <c r="N516" s="10">
        <v>0.1</v>
      </c>
      <c r="O516" s="9">
        <v>915992.36467200005</v>
      </c>
      <c r="P516" s="10">
        <v>0.53600484834321016</v>
      </c>
      <c r="Q516" s="9">
        <v>490976.34850955394</v>
      </c>
      <c r="R516" s="9">
        <v>425016.01616244618</v>
      </c>
      <c r="S516" s="10">
        <v>7.4999999999999997E-2</v>
      </c>
      <c r="T516" s="8">
        <v>81.493287346476492</v>
      </c>
      <c r="U516" s="11">
        <v>0</v>
      </c>
      <c r="V516" s="9">
        <v>0</v>
      </c>
      <c r="W516" s="9">
        <v>5667000</v>
      </c>
      <c r="X516" s="9"/>
    </row>
    <row r="517" spans="1:24" x14ac:dyDescent="0.25">
      <c r="A517" s="5" t="s">
        <v>4256</v>
      </c>
      <c r="B517" s="5" t="s">
        <v>4257</v>
      </c>
      <c r="C517" s="5" t="s">
        <v>108</v>
      </c>
      <c r="D517" s="5" t="s">
        <v>4258</v>
      </c>
      <c r="E517" s="5" t="s">
        <v>722</v>
      </c>
      <c r="F517" s="5" t="s">
        <v>2974</v>
      </c>
      <c r="G517" s="5" t="s">
        <v>80</v>
      </c>
      <c r="H517" s="6">
        <v>10035</v>
      </c>
      <c r="I517" s="5">
        <v>20100</v>
      </c>
      <c r="J517" s="6">
        <v>20070</v>
      </c>
      <c r="K517" s="5" t="s">
        <v>48</v>
      </c>
      <c r="L517" s="8">
        <v>28.8</v>
      </c>
      <c r="M517" s="9">
        <v>578016</v>
      </c>
      <c r="N517" s="10">
        <v>0.1</v>
      </c>
      <c r="O517" s="9">
        <v>520214.4</v>
      </c>
      <c r="P517" s="10">
        <v>0.52349679654426728</v>
      </c>
      <c r="Q517" s="9">
        <v>272330.57191619807</v>
      </c>
      <c r="R517" s="9">
        <v>247883.82808380196</v>
      </c>
      <c r="S517" s="10">
        <v>0.08</v>
      </c>
      <c r="T517" s="8">
        <v>154.15660950485196</v>
      </c>
      <c r="U517" s="11">
        <v>0</v>
      </c>
      <c r="V517" s="9">
        <v>0</v>
      </c>
      <c r="W517" s="9">
        <v>3099000</v>
      </c>
      <c r="X517" s="9"/>
    </row>
    <row r="518" spans="1:24" x14ac:dyDescent="0.25">
      <c r="A518" s="5" t="s">
        <v>4259</v>
      </c>
      <c r="B518" s="5" t="s">
        <v>4259</v>
      </c>
      <c r="C518" s="5" t="s">
        <v>3</v>
      </c>
      <c r="D518" s="5" t="s">
        <v>4260</v>
      </c>
      <c r="E518" s="5" t="s">
        <v>722</v>
      </c>
      <c r="F518" s="5" t="s">
        <v>363</v>
      </c>
      <c r="G518" s="5" t="s">
        <v>80</v>
      </c>
      <c r="H518" s="6">
        <v>2600</v>
      </c>
      <c r="I518" s="5">
        <v>2200</v>
      </c>
      <c r="J518" s="6">
        <v>2200</v>
      </c>
      <c r="K518" s="5" t="s">
        <v>48</v>
      </c>
      <c r="L518" s="8">
        <v>36</v>
      </c>
      <c r="M518" s="9">
        <v>79200</v>
      </c>
      <c r="N518" s="10">
        <v>0.1</v>
      </c>
      <c r="O518" s="9">
        <v>71280</v>
      </c>
      <c r="P518" s="10">
        <v>0.52349642065836244</v>
      </c>
      <c r="Q518" s="9">
        <v>37314.824864528076</v>
      </c>
      <c r="R518" s="9">
        <v>33965.175135471924</v>
      </c>
      <c r="S518" s="10">
        <v>0.08</v>
      </c>
      <c r="T518" s="8">
        <v>192.98394963336321</v>
      </c>
      <c r="U518" s="11">
        <v>0</v>
      </c>
      <c r="V518" s="9">
        <v>0</v>
      </c>
      <c r="W518" s="9">
        <v>425000</v>
      </c>
      <c r="X518" s="9"/>
    </row>
    <row r="519" spans="1:24" x14ac:dyDescent="0.25">
      <c r="A519" s="5" t="s">
        <v>4261</v>
      </c>
      <c r="B519" s="5" t="s">
        <v>4261</v>
      </c>
      <c r="C519" s="5" t="s">
        <v>3</v>
      </c>
      <c r="D519" s="5" t="s">
        <v>4262</v>
      </c>
      <c r="E519" s="5" t="s">
        <v>474</v>
      </c>
      <c r="F519" s="5" t="s">
        <v>4263</v>
      </c>
      <c r="G519" s="5" t="s">
        <v>83</v>
      </c>
      <c r="H519" s="6">
        <v>6382</v>
      </c>
      <c r="I519" s="5">
        <v>14424</v>
      </c>
      <c r="J519" s="6">
        <v>13800</v>
      </c>
      <c r="K519" s="5" t="s">
        <v>48</v>
      </c>
      <c r="L519" s="8">
        <v>19.200000000000003</v>
      </c>
      <c r="M519" s="9">
        <v>264960.00000000006</v>
      </c>
      <c r="N519" s="10">
        <v>0.05</v>
      </c>
      <c r="O519" s="9">
        <v>251712.00000000009</v>
      </c>
      <c r="P519" s="10">
        <v>0.5211039840201378</v>
      </c>
      <c r="Q519" s="9">
        <v>131168.12602567696</v>
      </c>
      <c r="R519" s="9">
        <v>120543.8739743231</v>
      </c>
      <c r="S519" s="10">
        <v>0.08</v>
      </c>
      <c r="T519" s="8">
        <v>104.46467170542419</v>
      </c>
      <c r="U519" s="11">
        <v>0</v>
      </c>
      <c r="V519" s="9">
        <v>0</v>
      </c>
      <c r="W519" s="9">
        <v>1507000</v>
      </c>
      <c r="X519" s="9"/>
    </row>
    <row r="520" spans="1:24" ht="30" x14ac:dyDescent="0.25">
      <c r="A520" s="5" t="s">
        <v>4264</v>
      </c>
      <c r="B520" s="5" t="s">
        <v>4265</v>
      </c>
      <c r="C520" s="5" t="s">
        <v>4266</v>
      </c>
      <c r="D520" s="5" t="s">
        <v>4267</v>
      </c>
      <c r="E520" s="5" t="s">
        <v>471</v>
      </c>
      <c r="F520" s="5" t="s">
        <v>4268</v>
      </c>
      <c r="G520" s="5" t="s">
        <v>105</v>
      </c>
      <c r="H520" s="6">
        <v>30000</v>
      </c>
      <c r="I520" s="5">
        <v>12630</v>
      </c>
      <c r="J520" s="6">
        <v>12630</v>
      </c>
      <c r="K520" s="5" t="s">
        <v>48</v>
      </c>
      <c r="L520" s="8">
        <v>14.4</v>
      </c>
      <c r="M520" s="9">
        <v>181872</v>
      </c>
      <c r="N520" s="10">
        <v>0.05</v>
      </c>
      <c r="O520" s="9">
        <v>172778.4</v>
      </c>
      <c r="P520" s="10">
        <v>0.52928818730233596</v>
      </c>
      <c r="Q520" s="9">
        <v>91449.566140997922</v>
      </c>
      <c r="R520" s="9">
        <v>81328.833859002087</v>
      </c>
      <c r="S520" s="10">
        <v>7.4999999999999997E-2</v>
      </c>
      <c r="T520" s="8">
        <v>85.857834636053923</v>
      </c>
      <c r="U520" s="11">
        <v>0</v>
      </c>
      <c r="V520" s="9">
        <v>0</v>
      </c>
      <c r="W520" s="9">
        <v>1084000</v>
      </c>
      <c r="X520" s="9"/>
    </row>
    <row r="521" spans="1:24" x14ac:dyDescent="0.25">
      <c r="A521" s="5" t="s">
        <v>4269</v>
      </c>
      <c r="B521" s="5" t="s">
        <v>4270</v>
      </c>
      <c r="C521" s="5" t="s">
        <v>120</v>
      </c>
      <c r="D521" s="5" t="s">
        <v>4271</v>
      </c>
      <c r="E521" s="5" t="s">
        <v>471</v>
      </c>
      <c r="F521" s="5" t="s">
        <v>340</v>
      </c>
      <c r="G521" s="5" t="s">
        <v>86</v>
      </c>
      <c r="H521" s="6">
        <v>19684</v>
      </c>
      <c r="I521" s="5">
        <v>19350</v>
      </c>
      <c r="J521" s="6">
        <v>19350</v>
      </c>
      <c r="K521" s="5" t="s">
        <v>48</v>
      </c>
      <c r="L521" s="8">
        <v>26</v>
      </c>
      <c r="M521" s="9">
        <v>503100</v>
      </c>
      <c r="N521" s="10">
        <v>0.05</v>
      </c>
      <c r="O521" s="9">
        <v>477945</v>
      </c>
      <c r="P521" s="10">
        <v>0.5292880068315059</v>
      </c>
      <c r="Q521" s="9">
        <v>252970.55642508407</v>
      </c>
      <c r="R521" s="9">
        <v>224974.44357491593</v>
      </c>
      <c r="S521" s="10">
        <v>7.4999999999999997E-2</v>
      </c>
      <c r="T521" s="8">
        <v>155.02114975015741</v>
      </c>
      <c r="U521" s="11">
        <v>0</v>
      </c>
      <c r="V521" s="9">
        <v>0</v>
      </c>
      <c r="W521" s="9">
        <v>3000000</v>
      </c>
      <c r="X521" s="9"/>
    </row>
    <row r="522" spans="1:24" ht="60" x14ac:dyDescent="0.25">
      <c r="A522" s="5" t="s">
        <v>4272</v>
      </c>
      <c r="B522" s="5" t="s">
        <v>4273</v>
      </c>
      <c r="C522" s="5" t="s">
        <v>4274</v>
      </c>
      <c r="D522" s="5" t="s">
        <v>4275</v>
      </c>
      <c r="E522" s="5" t="s">
        <v>478</v>
      </c>
      <c r="F522" s="5" t="s">
        <v>4276</v>
      </c>
      <c r="G522" s="5" t="s">
        <v>110</v>
      </c>
      <c r="H522" s="6">
        <v>51136</v>
      </c>
      <c r="I522" s="5">
        <v>22065</v>
      </c>
      <c r="J522" s="6">
        <v>22065</v>
      </c>
      <c r="K522" s="5" t="s">
        <v>48</v>
      </c>
      <c r="L522" s="8">
        <v>20.7</v>
      </c>
      <c r="M522" s="9">
        <v>456745.5</v>
      </c>
      <c r="N522" s="10">
        <v>0.05</v>
      </c>
      <c r="O522" s="9">
        <v>433908.22499999998</v>
      </c>
      <c r="P522" s="10">
        <v>0.52928875615859516</v>
      </c>
      <c r="Q522" s="9">
        <v>229662.74469723384</v>
      </c>
      <c r="R522" s="9">
        <v>204245.48030276617</v>
      </c>
      <c r="S522" s="10">
        <v>7.4999999999999997E-2</v>
      </c>
      <c r="T522" s="8">
        <v>123.42048813521636</v>
      </c>
      <c r="U522" s="11">
        <v>1489.75</v>
      </c>
      <c r="V522" s="9">
        <v>44692.5</v>
      </c>
      <c r="W522" s="9">
        <v>2768000</v>
      </c>
      <c r="X522" s="9"/>
    </row>
    <row r="523" spans="1:24" x14ac:dyDescent="0.25">
      <c r="A523" s="5" t="s">
        <v>4277</v>
      </c>
      <c r="B523" s="5" t="s">
        <v>4277</v>
      </c>
      <c r="C523" s="5" t="s">
        <v>3</v>
      </c>
      <c r="D523" s="5" t="s">
        <v>4278</v>
      </c>
      <c r="E523" s="5" t="s">
        <v>471</v>
      </c>
      <c r="F523" s="5" t="s">
        <v>388</v>
      </c>
      <c r="G523" s="5" t="s">
        <v>83</v>
      </c>
      <c r="H523" s="6">
        <v>2664</v>
      </c>
      <c r="I523" s="5">
        <v>3696</v>
      </c>
      <c r="J523" s="6">
        <v>3696</v>
      </c>
      <c r="K523" s="5" t="s">
        <v>48</v>
      </c>
      <c r="L523" s="8">
        <v>24</v>
      </c>
      <c r="M523" s="9">
        <v>88704</v>
      </c>
      <c r="N523" s="10">
        <v>0.05</v>
      </c>
      <c r="O523" s="9">
        <v>84268.800000000003</v>
      </c>
      <c r="P523" s="10">
        <v>0.51685972819888903</v>
      </c>
      <c r="Q523" s="9">
        <v>43555.149063646539</v>
      </c>
      <c r="R523" s="9">
        <v>40713.650936353464</v>
      </c>
      <c r="S523" s="10">
        <v>0.08</v>
      </c>
      <c r="T523" s="8">
        <v>137.69497746331663</v>
      </c>
      <c r="U523" s="11">
        <v>0</v>
      </c>
      <c r="V523" s="9">
        <v>0</v>
      </c>
      <c r="W523" s="9">
        <v>509000</v>
      </c>
      <c r="X523" s="9"/>
    </row>
    <row r="524" spans="1:24" x14ac:dyDescent="0.25">
      <c r="A524" s="5" t="s">
        <v>4279</v>
      </c>
      <c r="B524" s="5" t="s">
        <v>4279</v>
      </c>
      <c r="C524" s="5" t="s">
        <v>2</v>
      </c>
      <c r="D524" s="5" t="s">
        <v>4280</v>
      </c>
      <c r="E524" s="5" t="s">
        <v>471</v>
      </c>
      <c r="F524" s="5" t="s">
        <v>257</v>
      </c>
      <c r="G524" s="5" t="s">
        <v>86</v>
      </c>
      <c r="H524" s="6">
        <v>3100</v>
      </c>
      <c r="I524" s="5">
        <v>2825</v>
      </c>
      <c r="J524" s="6">
        <v>2825</v>
      </c>
      <c r="K524" s="5" t="s">
        <v>48</v>
      </c>
      <c r="L524" s="8">
        <v>26</v>
      </c>
      <c r="M524" s="9">
        <v>73450</v>
      </c>
      <c r="N524" s="10">
        <v>0.05</v>
      </c>
      <c r="O524" s="9">
        <v>69777.5</v>
      </c>
      <c r="P524" s="10">
        <v>0.52928909640652266</v>
      </c>
      <c r="Q524" s="9">
        <v>36932.469924506135</v>
      </c>
      <c r="R524" s="9">
        <v>32845.030075493865</v>
      </c>
      <c r="S524" s="10">
        <v>7.4999999999999997E-2</v>
      </c>
      <c r="T524" s="8">
        <v>155.02079091678522</v>
      </c>
      <c r="U524" s="11">
        <v>0</v>
      </c>
      <c r="V524" s="9">
        <v>0</v>
      </c>
      <c r="W524" s="9">
        <v>438000</v>
      </c>
      <c r="X524" s="9"/>
    </row>
    <row r="525" spans="1:24" ht="30" x14ac:dyDescent="0.25">
      <c r="A525" s="5" t="s">
        <v>4653</v>
      </c>
      <c r="B525" s="5" t="s">
        <v>4654</v>
      </c>
      <c r="C525" s="5" t="s">
        <v>4655</v>
      </c>
      <c r="D525" s="5" t="s">
        <v>4656</v>
      </c>
      <c r="E525" s="5" t="s">
        <v>471</v>
      </c>
      <c r="F525" s="5" t="s">
        <v>4657</v>
      </c>
      <c r="G525" s="5" t="s">
        <v>81</v>
      </c>
      <c r="H525" s="6">
        <v>18480</v>
      </c>
      <c r="I525" s="5">
        <v>9883</v>
      </c>
      <c r="J525" s="6">
        <v>9883</v>
      </c>
      <c r="K525" s="5" t="s">
        <v>48</v>
      </c>
      <c r="L525" s="8">
        <v>32.4</v>
      </c>
      <c r="M525" s="9">
        <v>320209.2</v>
      </c>
      <c r="N525" s="10">
        <v>0.1</v>
      </c>
      <c r="O525" s="9">
        <v>288188.28000000003</v>
      </c>
      <c r="P525" s="10">
        <v>0.52378296737970453</v>
      </c>
      <c r="Q525" s="9">
        <v>150948.11246245317</v>
      </c>
      <c r="R525" s="9">
        <v>137240.16753754686</v>
      </c>
      <c r="S525" s="10">
        <v>7.4999999999999997E-2</v>
      </c>
      <c r="T525" s="8">
        <v>185.1531822827709</v>
      </c>
      <c r="U525" s="11">
        <v>0</v>
      </c>
      <c r="V525" s="9">
        <v>0</v>
      </c>
      <c r="W525" s="9">
        <v>1830000</v>
      </c>
      <c r="X525" s="9"/>
    </row>
    <row r="526" spans="1:24" x14ac:dyDescent="0.25">
      <c r="A526" s="5" t="s">
        <v>4281</v>
      </c>
      <c r="B526" s="5" t="s">
        <v>4282</v>
      </c>
      <c r="C526" s="5" t="s">
        <v>336</v>
      </c>
      <c r="D526" s="5" t="s">
        <v>4283</v>
      </c>
      <c r="E526" s="5" t="s">
        <v>474</v>
      </c>
      <c r="F526" s="5" t="s">
        <v>260</v>
      </c>
      <c r="G526" s="5" t="s">
        <v>80</v>
      </c>
      <c r="H526" s="6">
        <v>10560</v>
      </c>
      <c r="I526" s="5">
        <v>10354</v>
      </c>
      <c r="J526" s="6">
        <v>10354</v>
      </c>
      <c r="K526" s="5" t="s">
        <v>50</v>
      </c>
      <c r="L526" s="8">
        <v>28.8</v>
      </c>
      <c r="M526" s="9">
        <v>298195.20000000001</v>
      </c>
      <c r="N526" s="10">
        <v>0.1</v>
      </c>
      <c r="O526" s="9">
        <v>268375.67999999999</v>
      </c>
      <c r="P526" s="10">
        <v>0.53358463663551581</v>
      </c>
      <c r="Q526" s="9">
        <v>143201.13969460948</v>
      </c>
      <c r="R526" s="9">
        <v>125174.54030539052</v>
      </c>
      <c r="S526" s="10">
        <v>7.4999999999999997E-2</v>
      </c>
      <c r="T526" s="8">
        <v>161.19314957876571</v>
      </c>
      <c r="U526" s="11">
        <v>0</v>
      </c>
      <c r="V526" s="9">
        <v>0</v>
      </c>
      <c r="W526" s="9">
        <v>1669000</v>
      </c>
      <c r="X526" s="9"/>
    </row>
    <row r="527" spans="1:24" x14ac:dyDescent="0.25">
      <c r="A527" s="5" t="s">
        <v>4284</v>
      </c>
      <c r="B527" s="5" t="s">
        <v>4284</v>
      </c>
      <c r="C527" s="5" t="s">
        <v>4</v>
      </c>
      <c r="D527" s="5" t="s">
        <v>4285</v>
      </c>
      <c r="E527" s="5" t="s">
        <v>447</v>
      </c>
      <c r="F527" s="5" t="s">
        <v>196</v>
      </c>
      <c r="G527" s="5" t="s">
        <v>115</v>
      </c>
      <c r="H527" s="6">
        <v>49118</v>
      </c>
      <c r="I527" s="5">
        <v>144000</v>
      </c>
      <c r="J527" s="6">
        <v>162674</v>
      </c>
      <c r="K527" s="5" t="s">
        <v>48</v>
      </c>
      <c r="L527" s="8">
        <v>14.4</v>
      </c>
      <c r="M527" s="9">
        <v>2342505.6</v>
      </c>
      <c r="N527" s="10">
        <v>0.05</v>
      </c>
      <c r="O527" s="9">
        <v>2225380.3200000003</v>
      </c>
      <c r="P527" s="10">
        <v>0.58967564614544055</v>
      </c>
      <c r="Q527" s="9">
        <v>1312252.5781153473</v>
      </c>
      <c r="R527" s="9">
        <v>913127.74188465299</v>
      </c>
      <c r="S527" s="10">
        <v>6.5000000000000002E-2</v>
      </c>
      <c r="T527" s="8">
        <v>97.556382679984281</v>
      </c>
      <c r="U527" s="11">
        <v>0</v>
      </c>
      <c r="V527" s="9">
        <v>0</v>
      </c>
      <c r="W527" s="9">
        <v>14048000</v>
      </c>
      <c r="X527" s="9"/>
    </row>
    <row r="528" spans="1:24" x14ac:dyDescent="0.25">
      <c r="A528" s="5" t="s">
        <v>4286</v>
      </c>
      <c r="B528" s="5" t="s">
        <v>4286</v>
      </c>
      <c r="C528" s="5" t="s">
        <v>3</v>
      </c>
      <c r="D528" s="5" t="s">
        <v>4287</v>
      </c>
      <c r="E528" s="5" t="s">
        <v>474</v>
      </c>
      <c r="F528" s="5" t="s">
        <v>175</v>
      </c>
      <c r="G528" s="5" t="s">
        <v>80</v>
      </c>
      <c r="H528" s="6">
        <v>24000</v>
      </c>
      <c r="I528" s="5">
        <v>32400</v>
      </c>
      <c r="J528" s="6">
        <v>32400</v>
      </c>
      <c r="K528" s="5" t="s">
        <v>48</v>
      </c>
      <c r="L528" s="8">
        <v>28.8</v>
      </c>
      <c r="M528" s="9">
        <v>933120</v>
      </c>
      <c r="N528" s="10">
        <v>0.1</v>
      </c>
      <c r="O528" s="9">
        <v>839808</v>
      </c>
      <c r="P528" s="10">
        <v>0.52110411585746641</v>
      </c>
      <c r="Q528" s="9">
        <v>437627.4053300271</v>
      </c>
      <c r="R528" s="9">
        <v>402180.5946699729</v>
      </c>
      <c r="S528" s="10">
        <v>0.08</v>
      </c>
      <c r="T528" s="8">
        <v>155.1622664621809</v>
      </c>
      <c r="U528" s="11">
        <v>0</v>
      </c>
      <c r="V528" s="9">
        <v>0</v>
      </c>
      <c r="W528" s="9">
        <v>5027000</v>
      </c>
      <c r="X528" s="9"/>
    </row>
    <row r="529" spans="1:24" x14ac:dyDescent="0.25">
      <c r="A529" s="5" t="s">
        <v>4288</v>
      </c>
      <c r="B529" s="5" t="s">
        <v>4289</v>
      </c>
      <c r="C529" s="5" t="s">
        <v>106</v>
      </c>
      <c r="D529" s="5" t="s">
        <v>4290</v>
      </c>
      <c r="E529" s="5" t="s">
        <v>474</v>
      </c>
      <c r="F529" s="5" t="s">
        <v>357</v>
      </c>
      <c r="G529" s="5" t="s">
        <v>105</v>
      </c>
      <c r="H529" s="6">
        <v>4484</v>
      </c>
      <c r="I529" s="5">
        <v>3200</v>
      </c>
      <c r="J529" s="6">
        <v>3200</v>
      </c>
      <c r="K529" s="5" t="s">
        <v>48</v>
      </c>
      <c r="L529" s="8">
        <v>19.8</v>
      </c>
      <c r="M529" s="9">
        <v>63360</v>
      </c>
      <c r="N529" s="10">
        <v>0.05</v>
      </c>
      <c r="O529" s="9">
        <v>60192</v>
      </c>
      <c r="P529" s="10">
        <v>0.53358522128329089</v>
      </c>
      <c r="Q529" s="9">
        <v>32117.561639483847</v>
      </c>
      <c r="R529" s="9">
        <v>28074.438360516153</v>
      </c>
      <c r="S529" s="10">
        <v>7.4999999999999997E-2</v>
      </c>
      <c r="T529" s="8">
        <v>116.97682650215064</v>
      </c>
      <c r="U529" s="11">
        <v>0</v>
      </c>
      <c r="V529" s="9">
        <v>0</v>
      </c>
      <c r="W529" s="9">
        <v>374000</v>
      </c>
      <c r="X529" s="9"/>
    </row>
    <row r="530" spans="1:24" x14ac:dyDescent="0.25">
      <c r="A530" s="5" t="s">
        <v>4291</v>
      </c>
      <c r="B530" s="5" t="s">
        <v>4292</v>
      </c>
      <c r="C530" s="5" t="s">
        <v>4293</v>
      </c>
      <c r="D530" s="5" t="s">
        <v>4294</v>
      </c>
      <c r="E530" s="5" t="s">
        <v>474</v>
      </c>
      <c r="F530" s="5" t="s">
        <v>301</v>
      </c>
      <c r="G530" s="5" t="s">
        <v>168</v>
      </c>
      <c r="H530" s="6">
        <v>38104</v>
      </c>
      <c r="I530" s="5">
        <v>18331</v>
      </c>
      <c r="J530" s="6">
        <v>18098</v>
      </c>
      <c r="K530" s="5" t="s">
        <v>48</v>
      </c>
      <c r="L530" s="8">
        <v>20.8</v>
      </c>
      <c r="M530" s="9">
        <v>376438.4</v>
      </c>
      <c r="N530" s="10">
        <v>0.05</v>
      </c>
      <c r="O530" s="9">
        <v>357616.48000000004</v>
      </c>
      <c r="P530" s="10">
        <v>0.46838672036810775</v>
      </c>
      <c r="Q530" s="9">
        <v>167502.81021678701</v>
      </c>
      <c r="R530" s="9">
        <v>190113.66978321303</v>
      </c>
      <c r="S530" s="10">
        <v>8.5000000000000006E-2</v>
      </c>
      <c r="T530" s="8">
        <v>122.01360587061647</v>
      </c>
      <c r="U530" s="11">
        <v>0</v>
      </c>
      <c r="V530" s="9">
        <v>0</v>
      </c>
      <c r="W530" s="9">
        <v>2237000</v>
      </c>
      <c r="X530" s="9"/>
    </row>
    <row r="531" spans="1:24" x14ac:dyDescent="0.25">
      <c r="A531" s="5" t="s">
        <v>4295</v>
      </c>
      <c r="B531" s="5" t="s">
        <v>4296</v>
      </c>
      <c r="C531" s="5" t="s">
        <v>108</v>
      </c>
      <c r="D531" s="5" t="s">
        <v>4297</v>
      </c>
      <c r="E531" s="5" t="s">
        <v>474</v>
      </c>
      <c r="F531" s="5" t="s">
        <v>4298</v>
      </c>
      <c r="G531" s="5" t="s">
        <v>86</v>
      </c>
      <c r="H531" s="6">
        <v>9358</v>
      </c>
      <c r="I531" s="5">
        <v>13166</v>
      </c>
      <c r="J531" s="6">
        <v>13116</v>
      </c>
      <c r="K531" s="5" t="s">
        <v>48</v>
      </c>
      <c r="L531" s="8">
        <v>26</v>
      </c>
      <c r="M531" s="9">
        <v>341016</v>
      </c>
      <c r="N531" s="10">
        <v>0.05</v>
      </c>
      <c r="O531" s="9">
        <v>323965.2</v>
      </c>
      <c r="P531" s="10">
        <v>0.53358463663551592</v>
      </c>
      <c r="Q531" s="9">
        <v>172862.85352455225</v>
      </c>
      <c r="R531" s="9">
        <v>151102.34647544776</v>
      </c>
      <c r="S531" s="10">
        <v>7.4999999999999997E-2</v>
      </c>
      <c r="T531" s="8">
        <v>153.02278239449873</v>
      </c>
      <c r="U531" s="11">
        <v>0</v>
      </c>
      <c r="V531" s="9">
        <v>0</v>
      </c>
      <c r="W531" s="9">
        <v>2015000</v>
      </c>
      <c r="X531" s="9"/>
    </row>
    <row r="532" spans="1:24" x14ac:dyDescent="0.25">
      <c r="A532" s="5" t="s">
        <v>4299</v>
      </c>
      <c r="B532" s="5" t="s">
        <v>4300</v>
      </c>
      <c r="C532" s="5" t="s">
        <v>108</v>
      </c>
      <c r="D532" s="5" t="s">
        <v>4301</v>
      </c>
      <c r="E532" s="5" t="s">
        <v>474</v>
      </c>
      <c r="F532" s="5" t="s">
        <v>4302</v>
      </c>
      <c r="G532" s="5" t="s">
        <v>81</v>
      </c>
      <c r="H532" s="6">
        <v>6250</v>
      </c>
      <c r="I532" s="5">
        <v>10086</v>
      </c>
      <c r="J532" s="6">
        <v>9098</v>
      </c>
      <c r="K532" s="5" t="s">
        <v>48</v>
      </c>
      <c r="L532" s="8">
        <v>26.244</v>
      </c>
      <c r="M532" s="9">
        <v>238767.91200000001</v>
      </c>
      <c r="N532" s="10">
        <v>0.1</v>
      </c>
      <c r="O532" s="9">
        <v>214891.1208</v>
      </c>
      <c r="P532" s="10">
        <v>0.5335844423017374</v>
      </c>
      <c r="Q532" s="9">
        <v>114662.55884766328</v>
      </c>
      <c r="R532" s="9">
        <v>100228.56195233672</v>
      </c>
      <c r="S532" s="10">
        <v>7.4999999999999997E-2</v>
      </c>
      <c r="T532" s="8">
        <v>132.49859468879202</v>
      </c>
      <c r="U532" s="11">
        <v>0</v>
      </c>
      <c r="V532" s="9">
        <v>0</v>
      </c>
      <c r="W532" s="9">
        <v>1336000</v>
      </c>
      <c r="X532" s="9"/>
    </row>
    <row r="533" spans="1:24" x14ac:dyDescent="0.25">
      <c r="A533" s="5" t="s">
        <v>4303</v>
      </c>
      <c r="B533" s="5" t="s">
        <v>4304</v>
      </c>
      <c r="C533" s="5" t="s">
        <v>4305</v>
      </c>
      <c r="D533" s="5" t="s">
        <v>4306</v>
      </c>
      <c r="E533" s="5" t="s">
        <v>478</v>
      </c>
      <c r="F533" s="5" t="s">
        <v>4307</v>
      </c>
      <c r="G533" s="5" t="s">
        <v>105</v>
      </c>
      <c r="H533" s="6">
        <v>5000</v>
      </c>
      <c r="I533" s="5">
        <v>3700</v>
      </c>
      <c r="J533" s="6">
        <v>3700</v>
      </c>
      <c r="K533" s="5" t="s">
        <v>48</v>
      </c>
      <c r="L533" s="8">
        <v>19.8</v>
      </c>
      <c r="M533" s="9">
        <v>73260</v>
      </c>
      <c r="N533" s="10">
        <v>0.05</v>
      </c>
      <c r="O533" s="9">
        <v>69597</v>
      </c>
      <c r="P533" s="10">
        <v>0.52928841470908472</v>
      </c>
      <c r="Q533" s="9">
        <v>36836.88579850817</v>
      </c>
      <c r="R533" s="9">
        <v>32760.11420149183</v>
      </c>
      <c r="S533" s="10">
        <v>7.4999999999999997E-2</v>
      </c>
      <c r="T533" s="8">
        <v>118.05446559096154</v>
      </c>
      <c r="U533" s="11">
        <v>0</v>
      </c>
      <c r="V533" s="9">
        <v>0</v>
      </c>
      <c r="W533" s="9">
        <v>437000</v>
      </c>
      <c r="X533" s="9"/>
    </row>
    <row r="534" spans="1:24" x14ac:dyDescent="0.25">
      <c r="A534" s="5" t="s">
        <v>4308</v>
      </c>
      <c r="B534" s="5" t="s">
        <v>4308</v>
      </c>
      <c r="C534" s="5" t="s">
        <v>18</v>
      </c>
      <c r="D534" s="5" t="s">
        <v>4309</v>
      </c>
      <c r="E534" s="5" t="s">
        <v>478</v>
      </c>
      <c r="F534" s="5" t="s">
        <v>232</v>
      </c>
      <c r="G534" s="5" t="s">
        <v>105</v>
      </c>
      <c r="H534" s="6">
        <v>2500</v>
      </c>
      <c r="I534" s="5">
        <v>2000</v>
      </c>
      <c r="J534" s="6">
        <v>2000</v>
      </c>
      <c r="K534" s="5" t="s">
        <v>48</v>
      </c>
      <c r="L534" s="8">
        <v>18</v>
      </c>
      <c r="M534" s="9">
        <v>36000</v>
      </c>
      <c r="N534" s="10">
        <v>0.05</v>
      </c>
      <c r="O534" s="9">
        <v>34200</v>
      </c>
      <c r="P534" s="10">
        <v>0.52928876156915583</v>
      </c>
      <c r="Q534" s="9">
        <v>18101.675645665131</v>
      </c>
      <c r="R534" s="9">
        <v>16098.324354334867</v>
      </c>
      <c r="S534" s="10">
        <v>7.4999999999999997E-2</v>
      </c>
      <c r="T534" s="8">
        <v>107.32216236223248</v>
      </c>
      <c r="U534" s="11">
        <v>0</v>
      </c>
      <c r="V534" s="9">
        <v>0</v>
      </c>
      <c r="W534" s="9">
        <v>215000</v>
      </c>
      <c r="X534" s="9"/>
    </row>
    <row r="535" spans="1:24" x14ac:dyDescent="0.25">
      <c r="A535" s="5" t="s">
        <v>4310</v>
      </c>
      <c r="B535" s="5" t="s">
        <v>4311</v>
      </c>
      <c r="C535" s="5" t="s">
        <v>17</v>
      </c>
      <c r="D535" s="5" t="s">
        <v>4312</v>
      </c>
      <c r="E535" s="5" t="s">
        <v>478</v>
      </c>
      <c r="F535" s="5" t="s">
        <v>4313</v>
      </c>
      <c r="G535" s="5" t="s">
        <v>86</v>
      </c>
      <c r="H535" s="6">
        <v>7500</v>
      </c>
      <c r="I535" s="5">
        <v>4089</v>
      </c>
      <c r="J535" s="6">
        <v>4089</v>
      </c>
      <c r="K535" s="5" t="s">
        <v>48</v>
      </c>
      <c r="L535" s="8">
        <v>28.314000000000007</v>
      </c>
      <c r="M535" s="9">
        <v>115775.94600000004</v>
      </c>
      <c r="N535" s="10">
        <v>0.05</v>
      </c>
      <c r="O535" s="9">
        <v>109987.14870000002</v>
      </c>
      <c r="P535" s="10">
        <v>0.52928719541811242</v>
      </c>
      <c r="Q535" s="9">
        <v>58214.7894674579</v>
      </c>
      <c r="R535" s="9">
        <v>51772.35923254212</v>
      </c>
      <c r="S535" s="10">
        <v>7.4999999999999997E-2</v>
      </c>
      <c r="T535" s="8">
        <v>168.81832308646651</v>
      </c>
      <c r="U535" s="11">
        <v>0</v>
      </c>
      <c r="V535" s="9">
        <v>0</v>
      </c>
      <c r="W535" s="9">
        <v>690000</v>
      </c>
      <c r="X535" s="9"/>
    </row>
    <row r="536" spans="1:24" x14ac:dyDescent="0.25">
      <c r="A536" s="5" t="s">
        <v>4314</v>
      </c>
      <c r="B536" s="5" t="s">
        <v>4315</v>
      </c>
      <c r="C536" s="5" t="s">
        <v>4316</v>
      </c>
      <c r="D536" s="5" t="s">
        <v>4317</v>
      </c>
      <c r="E536" s="5" t="s">
        <v>478</v>
      </c>
      <c r="F536" s="5" t="s">
        <v>4318</v>
      </c>
      <c r="G536" s="5" t="s">
        <v>112</v>
      </c>
      <c r="H536" s="6">
        <v>7200</v>
      </c>
      <c r="I536" s="5">
        <v>4800</v>
      </c>
      <c r="J536" s="6">
        <v>4800</v>
      </c>
      <c r="K536" s="5" t="s">
        <v>48</v>
      </c>
      <c r="L536" s="8">
        <v>18</v>
      </c>
      <c r="M536" s="9">
        <v>86400</v>
      </c>
      <c r="N536" s="10">
        <v>0.05</v>
      </c>
      <c r="O536" s="9">
        <v>82080</v>
      </c>
      <c r="P536" s="10">
        <v>0.52928910767362847</v>
      </c>
      <c r="Q536" s="9">
        <v>43444.049957851421</v>
      </c>
      <c r="R536" s="9">
        <v>38635.950042148579</v>
      </c>
      <c r="S536" s="10">
        <v>7.4999999999999997E-2</v>
      </c>
      <c r="T536" s="8">
        <v>107.32208345041272</v>
      </c>
      <c r="U536" s="11">
        <v>0</v>
      </c>
      <c r="V536" s="9">
        <v>0</v>
      </c>
      <c r="W536" s="9">
        <v>515000</v>
      </c>
      <c r="X536" s="9"/>
    </row>
    <row r="537" spans="1:24" x14ac:dyDescent="0.25">
      <c r="A537" s="5" t="s">
        <v>4319</v>
      </c>
      <c r="B537" s="5" t="s">
        <v>4320</v>
      </c>
      <c r="C537" s="5" t="s">
        <v>118</v>
      </c>
      <c r="D537" s="5" t="s">
        <v>4321</v>
      </c>
      <c r="E537" s="5" t="s">
        <v>478</v>
      </c>
      <c r="F537" s="5" t="s">
        <v>4322</v>
      </c>
      <c r="G537" s="5" t="s">
        <v>80</v>
      </c>
      <c r="H537" s="6">
        <v>9260</v>
      </c>
      <c r="I537" s="5">
        <v>9263</v>
      </c>
      <c r="J537" s="6">
        <v>9263</v>
      </c>
      <c r="K537" s="5" t="s">
        <v>48</v>
      </c>
      <c r="L537" s="8">
        <v>21.6</v>
      </c>
      <c r="M537" s="9">
        <v>200080.8</v>
      </c>
      <c r="N537" s="10">
        <v>0.1</v>
      </c>
      <c r="O537" s="9">
        <v>180072.72000000003</v>
      </c>
      <c r="P537" s="10">
        <v>0.51685871603343081</v>
      </c>
      <c r="Q537" s="9">
        <v>93072.154851847517</v>
      </c>
      <c r="R537" s="9">
        <v>87000.565148152513</v>
      </c>
      <c r="S537" s="10">
        <v>0.08</v>
      </c>
      <c r="T537" s="8">
        <v>117.40333200387632</v>
      </c>
      <c r="U537" s="11">
        <v>0</v>
      </c>
      <c r="V537" s="9">
        <v>0</v>
      </c>
      <c r="W537" s="9">
        <v>1088000</v>
      </c>
      <c r="X537" s="9"/>
    </row>
    <row r="538" spans="1:24" x14ac:dyDescent="0.25">
      <c r="A538" s="5" t="s">
        <v>4323</v>
      </c>
      <c r="B538" s="5" t="s">
        <v>4324</v>
      </c>
      <c r="C538" s="5" t="s">
        <v>108</v>
      </c>
      <c r="D538" s="5" t="s">
        <v>4325</v>
      </c>
      <c r="E538" s="5" t="s">
        <v>478</v>
      </c>
      <c r="F538" s="5" t="s">
        <v>4326</v>
      </c>
      <c r="G538" s="5" t="s">
        <v>80</v>
      </c>
      <c r="H538" s="6">
        <v>5000</v>
      </c>
      <c r="I538" s="5">
        <v>9632</v>
      </c>
      <c r="J538" s="6">
        <v>9632</v>
      </c>
      <c r="K538" s="5" t="s">
        <v>48</v>
      </c>
      <c r="L538" s="8">
        <v>21.6</v>
      </c>
      <c r="M538" s="9">
        <v>208051.20000000001</v>
      </c>
      <c r="N538" s="10">
        <v>0.1</v>
      </c>
      <c r="O538" s="9">
        <v>187246.07999999999</v>
      </c>
      <c r="P538" s="10">
        <v>0.51685861596630189</v>
      </c>
      <c r="Q538" s="9">
        <v>96779.749753915443</v>
      </c>
      <c r="R538" s="9">
        <v>90466.330246084573</v>
      </c>
      <c r="S538" s="10">
        <v>0.08</v>
      </c>
      <c r="T538" s="8">
        <v>117.40335632018866</v>
      </c>
      <c r="U538" s="11">
        <v>0</v>
      </c>
      <c r="V538" s="9">
        <v>0</v>
      </c>
      <c r="W538" s="9">
        <v>1131000</v>
      </c>
      <c r="X538" s="9"/>
    </row>
    <row r="539" spans="1:24" x14ac:dyDescent="0.25">
      <c r="A539" s="5" t="s">
        <v>4327</v>
      </c>
      <c r="B539" s="5" t="s">
        <v>4328</v>
      </c>
      <c r="C539" s="5" t="s">
        <v>106</v>
      </c>
      <c r="D539" s="5" t="s">
        <v>4329</v>
      </c>
      <c r="E539" s="5" t="s">
        <v>478</v>
      </c>
      <c r="F539" s="5" t="s">
        <v>253</v>
      </c>
      <c r="G539" s="5" t="s">
        <v>105</v>
      </c>
      <c r="H539" s="6">
        <v>10784</v>
      </c>
      <c r="I539" s="5">
        <v>1620</v>
      </c>
      <c r="J539" s="6">
        <v>1620</v>
      </c>
      <c r="K539" s="5" t="s">
        <v>48</v>
      </c>
      <c r="L539" s="8">
        <v>18</v>
      </c>
      <c r="M539" s="9">
        <v>29160</v>
      </c>
      <c r="N539" s="10">
        <v>0.05</v>
      </c>
      <c r="O539" s="9">
        <v>27702</v>
      </c>
      <c r="P539" s="10">
        <v>0.5292880068315059</v>
      </c>
      <c r="Q539" s="9">
        <v>14662.336365246378</v>
      </c>
      <c r="R539" s="9">
        <v>13039.663634753622</v>
      </c>
      <c r="S539" s="10">
        <v>7.4999999999999997E-2</v>
      </c>
      <c r="T539" s="8">
        <v>107.32233444241666</v>
      </c>
      <c r="U539" s="11">
        <v>7139</v>
      </c>
      <c r="V539" s="9">
        <v>142780</v>
      </c>
      <c r="W539" s="9">
        <v>317000</v>
      </c>
      <c r="X539" s="9"/>
    </row>
    <row r="540" spans="1:24" x14ac:dyDescent="0.25">
      <c r="A540" s="5" t="s">
        <v>4330</v>
      </c>
      <c r="B540" s="5" t="s">
        <v>4330</v>
      </c>
      <c r="C540" s="5" t="s">
        <v>4</v>
      </c>
      <c r="D540" s="5" t="s">
        <v>4331</v>
      </c>
      <c r="E540" s="5" t="s">
        <v>1183</v>
      </c>
      <c r="F540" s="5" t="s">
        <v>286</v>
      </c>
      <c r="G540" s="5" t="s">
        <v>81</v>
      </c>
      <c r="H540" s="6">
        <v>0</v>
      </c>
      <c r="I540" s="5">
        <v>180</v>
      </c>
      <c r="J540" s="6">
        <v>180</v>
      </c>
      <c r="K540" s="5" t="s">
        <v>48</v>
      </c>
      <c r="L540" s="8">
        <v>34.847999999999999</v>
      </c>
      <c r="M540" s="9">
        <v>6272.6399999999994</v>
      </c>
      <c r="N540" s="10">
        <v>0.1</v>
      </c>
      <c r="O540" s="9">
        <v>5645.3759999999993</v>
      </c>
      <c r="P540" s="10">
        <v>0.52929913329953338</v>
      </c>
      <c r="Q540" s="9">
        <v>2988.0926239499863</v>
      </c>
      <c r="R540" s="9">
        <v>2657.283376050013</v>
      </c>
      <c r="S540" s="10">
        <v>7.4999999999999997E-2</v>
      </c>
      <c r="T540" s="8">
        <v>196.83580563333427</v>
      </c>
      <c r="U540" s="11">
        <v>0</v>
      </c>
      <c r="V540" s="9">
        <v>0</v>
      </c>
      <c r="W540" s="9">
        <v>35000</v>
      </c>
      <c r="X540" s="9"/>
    </row>
    <row r="541" spans="1:24" x14ac:dyDescent="0.25">
      <c r="A541" s="5" t="s">
        <v>4332</v>
      </c>
      <c r="B541" s="5" t="s">
        <v>4332</v>
      </c>
      <c r="C541" s="5" t="s">
        <v>3</v>
      </c>
      <c r="D541" s="5" t="s">
        <v>4333</v>
      </c>
      <c r="E541" s="5" t="s">
        <v>478</v>
      </c>
      <c r="F541" s="5" t="s">
        <v>346</v>
      </c>
      <c r="G541" s="5" t="s">
        <v>81</v>
      </c>
      <c r="H541" s="6">
        <v>2700</v>
      </c>
      <c r="I541" s="5">
        <v>3636</v>
      </c>
      <c r="J541" s="6">
        <v>3636</v>
      </c>
      <c r="K541" s="5" t="s">
        <v>48</v>
      </c>
      <c r="L541" s="8">
        <v>24</v>
      </c>
      <c r="M541" s="9">
        <v>87264</v>
      </c>
      <c r="N541" s="10">
        <v>0.1</v>
      </c>
      <c r="O541" s="9">
        <v>78537.600000000006</v>
      </c>
      <c r="P541" s="10">
        <v>0.52928907255352542</v>
      </c>
      <c r="Q541" s="9">
        <v>41569.093464579761</v>
      </c>
      <c r="R541" s="9">
        <v>36968.506535420245</v>
      </c>
      <c r="S541" s="10">
        <v>7.4999999999999997E-2</v>
      </c>
      <c r="T541" s="8">
        <v>135.56474710458468</v>
      </c>
      <c r="U541" s="11">
        <v>0</v>
      </c>
      <c r="V541" s="9">
        <v>0</v>
      </c>
      <c r="W541" s="9">
        <v>493000</v>
      </c>
      <c r="X541" s="9"/>
    </row>
    <row r="542" spans="1:24" x14ac:dyDescent="0.25">
      <c r="A542" s="5" t="s">
        <v>4334</v>
      </c>
      <c r="B542" s="5" t="s">
        <v>4335</v>
      </c>
      <c r="C542" s="5" t="s">
        <v>4336</v>
      </c>
      <c r="D542" s="5" t="s">
        <v>4337</v>
      </c>
      <c r="E542" s="5" t="s">
        <v>478</v>
      </c>
      <c r="F542" s="5" t="s">
        <v>4338</v>
      </c>
      <c r="G542" s="5" t="s">
        <v>109</v>
      </c>
      <c r="H542" s="6">
        <v>11000</v>
      </c>
      <c r="I542" s="5">
        <v>6360</v>
      </c>
      <c r="J542" s="6">
        <v>6360</v>
      </c>
      <c r="K542" s="5" t="s">
        <v>48</v>
      </c>
      <c r="L542" s="8">
        <v>36</v>
      </c>
      <c r="M542" s="9">
        <v>228960</v>
      </c>
      <c r="N542" s="10">
        <v>0.05</v>
      </c>
      <c r="O542" s="9">
        <v>217512</v>
      </c>
      <c r="P542" s="10">
        <v>0.54273233864916604</v>
      </c>
      <c r="Q542" s="9">
        <v>118050.7964442574</v>
      </c>
      <c r="R542" s="9">
        <v>99461.203555742599</v>
      </c>
      <c r="S542" s="10">
        <v>7.0000000000000007E-2</v>
      </c>
      <c r="T542" s="8">
        <v>223.40791454569316</v>
      </c>
      <c r="U542" s="11">
        <v>0</v>
      </c>
      <c r="V542" s="9">
        <v>0</v>
      </c>
      <c r="W542" s="9">
        <v>1421000</v>
      </c>
      <c r="X542" s="9"/>
    </row>
    <row r="543" spans="1:24" x14ac:dyDescent="0.25">
      <c r="A543" s="5" t="s">
        <v>4339</v>
      </c>
      <c r="B543" s="5" t="s">
        <v>4340</v>
      </c>
      <c r="C543" s="5" t="s">
        <v>16</v>
      </c>
      <c r="D543" s="5" t="s">
        <v>4341</v>
      </c>
      <c r="E543" s="5" t="s">
        <v>478</v>
      </c>
      <c r="F543" s="5" t="s">
        <v>4342</v>
      </c>
      <c r="G543" s="5" t="s">
        <v>86</v>
      </c>
      <c r="H543" s="6">
        <v>5964</v>
      </c>
      <c r="I543" s="5">
        <v>5628</v>
      </c>
      <c r="J543" s="6">
        <v>5628</v>
      </c>
      <c r="K543" s="5" t="s">
        <v>48</v>
      </c>
      <c r="L543" s="8">
        <v>23.4</v>
      </c>
      <c r="M543" s="9">
        <v>131695.20000000001</v>
      </c>
      <c r="N543" s="10">
        <v>0.05</v>
      </c>
      <c r="O543" s="9">
        <v>125110.44000000002</v>
      </c>
      <c r="P543" s="10">
        <v>0.52928844351819704</v>
      </c>
      <c r="Q543" s="9">
        <v>66219.510055476785</v>
      </c>
      <c r="R543" s="9">
        <v>58890.929944523232</v>
      </c>
      <c r="S543" s="10">
        <v>7.4999999999999997E-2</v>
      </c>
      <c r="T543" s="8">
        <v>139.51890534120642</v>
      </c>
      <c r="U543" s="11">
        <v>0</v>
      </c>
      <c r="V543" s="9">
        <v>0</v>
      </c>
      <c r="W543" s="9">
        <v>785000</v>
      </c>
      <c r="X543" s="9"/>
    </row>
    <row r="544" spans="1:24" ht="30" x14ac:dyDescent="0.25">
      <c r="A544" s="5" t="s">
        <v>4343</v>
      </c>
      <c r="B544" s="5" t="s">
        <v>4344</v>
      </c>
      <c r="C544" s="5" t="s">
        <v>4345</v>
      </c>
      <c r="D544" s="5" t="s">
        <v>4346</v>
      </c>
      <c r="E544" s="5" t="s">
        <v>478</v>
      </c>
      <c r="F544" s="5" t="s">
        <v>215</v>
      </c>
      <c r="G544" s="5" t="s">
        <v>105</v>
      </c>
      <c r="H544" s="6">
        <v>14700</v>
      </c>
      <c r="I544" s="5">
        <v>1204</v>
      </c>
      <c r="J544" s="6">
        <v>1204</v>
      </c>
      <c r="K544" s="5" t="s">
        <v>48</v>
      </c>
      <c r="L544" s="8">
        <v>18</v>
      </c>
      <c r="M544" s="9">
        <v>21672</v>
      </c>
      <c r="N544" s="10">
        <v>0.05</v>
      </c>
      <c r="O544" s="9">
        <v>20588.400000000001</v>
      </c>
      <c r="P544" s="10">
        <v>0.52928651876001698</v>
      </c>
      <c r="Q544" s="9">
        <v>10897.162562838734</v>
      </c>
      <c r="R544" s="9">
        <v>9691.2374371612677</v>
      </c>
      <c r="S544" s="10">
        <v>7.4999999999999997E-2</v>
      </c>
      <c r="T544" s="8">
        <v>107.32267372271616</v>
      </c>
      <c r="U544" s="11">
        <v>11991</v>
      </c>
      <c r="V544" s="9">
        <v>239820</v>
      </c>
      <c r="W544" s="9">
        <v>369000</v>
      </c>
      <c r="X544" s="9"/>
    </row>
    <row r="545" spans="1:24" x14ac:dyDescent="0.25">
      <c r="A545" s="5" t="s">
        <v>4682</v>
      </c>
      <c r="B545" s="5" t="s">
        <v>4683</v>
      </c>
      <c r="C545" s="5" t="s">
        <v>108</v>
      </c>
      <c r="D545" s="5" t="s">
        <v>4684</v>
      </c>
      <c r="E545" s="5" t="s">
        <v>1183</v>
      </c>
      <c r="F545" s="5" t="s">
        <v>2491</v>
      </c>
      <c r="G545" s="5" t="s">
        <v>86</v>
      </c>
      <c r="H545" s="6">
        <v>5375</v>
      </c>
      <c r="I545" s="5">
        <v>10600</v>
      </c>
      <c r="J545" s="6">
        <v>10600</v>
      </c>
      <c r="K545" s="5" t="s">
        <v>48</v>
      </c>
      <c r="L545" s="8">
        <v>25.168000000000006</v>
      </c>
      <c r="M545" s="9">
        <v>266780.80000000005</v>
      </c>
      <c r="N545" s="10">
        <v>0.05</v>
      </c>
      <c r="O545" s="9">
        <v>253441.76000000004</v>
      </c>
      <c r="P545" s="10">
        <v>0.52928787377263087</v>
      </c>
      <c r="Q545" s="9">
        <v>134143.65027559342</v>
      </c>
      <c r="R545" s="9">
        <v>119298.10972440662</v>
      </c>
      <c r="S545" s="10">
        <v>7.4999999999999997E-2</v>
      </c>
      <c r="T545" s="8">
        <v>150.0605153766121</v>
      </c>
      <c r="U545" s="11">
        <v>0</v>
      </c>
      <c r="V545" s="9">
        <v>0</v>
      </c>
      <c r="W545" s="9">
        <v>1591000</v>
      </c>
      <c r="X545" s="9"/>
    </row>
    <row r="546" spans="1:24" x14ac:dyDescent="0.25">
      <c r="A546" s="5" t="s">
        <v>4347</v>
      </c>
      <c r="B546" s="5" t="s">
        <v>4347</v>
      </c>
      <c r="C546" s="5" t="s">
        <v>18</v>
      </c>
      <c r="D546" s="5" t="s">
        <v>4348</v>
      </c>
      <c r="E546" s="5" t="s">
        <v>1183</v>
      </c>
      <c r="F546" s="5" t="s">
        <v>57</v>
      </c>
      <c r="G546" s="5" t="s">
        <v>105</v>
      </c>
      <c r="H546" s="6">
        <v>5776</v>
      </c>
      <c r="I546" s="5">
        <v>5000</v>
      </c>
      <c r="J546" s="6">
        <v>5033</v>
      </c>
      <c r="K546" s="5" t="s">
        <v>48</v>
      </c>
      <c r="L546" s="8">
        <v>16.2</v>
      </c>
      <c r="M546" s="9">
        <v>81534.599999999991</v>
      </c>
      <c r="N546" s="10">
        <v>0.05</v>
      </c>
      <c r="O546" s="9">
        <v>77457.87</v>
      </c>
      <c r="P546" s="10">
        <v>0.52928751954382358</v>
      </c>
      <c r="Q546" s="9">
        <v>40997.483881447944</v>
      </c>
      <c r="R546" s="9">
        <v>36460.386118552051</v>
      </c>
      <c r="S546" s="10">
        <v>7.4999999999999997E-2</v>
      </c>
      <c r="T546" s="8">
        <v>97.227696316138804</v>
      </c>
      <c r="U546" s="11">
        <v>0</v>
      </c>
      <c r="V546" s="9">
        <v>0</v>
      </c>
      <c r="W546" s="9">
        <v>486000</v>
      </c>
      <c r="X546" s="9"/>
    </row>
    <row r="547" spans="1:24" x14ac:dyDescent="0.25">
      <c r="A547" s="5" t="s">
        <v>4349</v>
      </c>
      <c r="B547" s="5" t="s">
        <v>4350</v>
      </c>
      <c r="C547" s="5" t="s">
        <v>4351</v>
      </c>
      <c r="D547" s="5" t="s">
        <v>4352</v>
      </c>
      <c r="E547" s="5" t="s">
        <v>471</v>
      </c>
      <c r="F547" s="5" t="s">
        <v>189</v>
      </c>
      <c r="G547" s="5" t="s">
        <v>168</v>
      </c>
      <c r="H547" s="6">
        <v>5000</v>
      </c>
      <c r="I547" s="5">
        <v>1610</v>
      </c>
      <c r="J547" s="6">
        <v>1610</v>
      </c>
      <c r="K547" s="5" t="s">
        <v>48</v>
      </c>
      <c r="L547" s="8">
        <v>0</v>
      </c>
      <c r="M547" s="9">
        <v>0</v>
      </c>
      <c r="N547" s="10">
        <v>0.05</v>
      </c>
      <c r="O547" s="9">
        <v>0</v>
      </c>
      <c r="P547" s="10" t="s">
        <v>1</v>
      </c>
      <c r="Q547" s="9">
        <v>0</v>
      </c>
      <c r="R547" s="9">
        <v>0</v>
      </c>
      <c r="S547" s="10">
        <v>8.5000000000000006E-2</v>
      </c>
      <c r="T547" s="8">
        <v>0</v>
      </c>
      <c r="U547" s="11">
        <v>0</v>
      </c>
      <c r="V547" s="9">
        <v>0</v>
      </c>
      <c r="W547" s="9">
        <v>149510</v>
      </c>
      <c r="X547" s="9"/>
    </row>
    <row r="548" spans="1:24" x14ac:dyDescent="0.25">
      <c r="A548" s="5" t="s">
        <v>4353</v>
      </c>
      <c r="B548" s="5" t="s">
        <v>4354</v>
      </c>
      <c r="C548" s="5" t="s">
        <v>106</v>
      </c>
      <c r="D548" s="5" t="s">
        <v>4355</v>
      </c>
      <c r="E548" s="5" t="s">
        <v>471</v>
      </c>
      <c r="F548" s="5" t="s">
        <v>253</v>
      </c>
      <c r="G548" s="5" t="s">
        <v>105</v>
      </c>
      <c r="H548" s="6">
        <v>5530</v>
      </c>
      <c r="I548" s="5">
        <v>2605</v>
      </c>
      <c r="J548" s="6">
        <v>2605</v>
      </c>
      <c r="K548" s="5" t="s">
        <v>48</v>
      </c>
      <c r="L548" s="8">
        <v>18</v>
      </c>
      <c r="M548" s="9">
        <v>46890</v>
      </c>
      <c r="N548" s="10">
        <v>0.05</v>
      </c>
      <c r="O548" s="9">
        <v>44545.5</v>
      </c>
      <c r="P548" s="10">
        <v>0.5292880068315059</v>
      </c>
      <c r="Q548" s="9">
        <v>23577.398908312847</v>
      </c>
      <c r="R548" s="9">
        <v>20968.101091687153</v>
      </c>
      <c r="S548" s="10">
        <v>7.4999999999999997E-2</v>
      </c>
      <c r="T548" s="8">
        <v>107.32233444241666</v>
      </c>
      <c r="U548" s="11">
        <v>0</v>
      </c>
      <c r="V548" s="9">
        <v>0</v>
      </c>
      <c r="W548" s="9">
        <v>280000</v>
      </c>
      <c r="X548" s="9"/>
    </row>
    <row r="549" spans="1:24" x14ac:dyDescent="0.25">
      <c r="A549" s="5" t="s">
        <v>4356</v>
      </c>
      <c r="B549" s="5" t="s">
        <v>4356</v>
      </c>
      <c r="C549" s="5" t="s">
        <v>3</v>
      </c>
      <c r="D549" s="5" t="s">
        <v>4357</v>
      </c>
      <c r="E549" s="5" t="s">
        <v>471</v>
      </c>
      <c r="F549" s="5" t="s">
        <v>249</v>
      </c>
      <c r="G549" s="5" t="s">
        <v>80</v>
      </c>
      <c r="H549" s="6">
        <v>2500</v>
      </c>
      <c r="I549" s="5">
        <v>3050</v>
      </c>
      <c r="J549" s="6">
        <v>3050</v>
      </c>
      <c r="K549" s="5" t="s">
        <v>48</v>
      </c>
      <c r="L549" s="8">
        <v>24</v>
      </c>
      <c r="M549" s="9">
        <v>73200</v>
      </c>
      <c r="N549" s="10">
        <v>0.1</v>
      </c>
      <c r="O549" s="9">
        <v>65880</v>
      </c>
      <c r="P549" s="10">
        <v>0.51685889980802158</v>
      </c>
      <c r="Q549" s="9">
        <v>34050.664319352465</v>
      </c>
      <c r="R549" s="9">
        <v>31829.335680647535</v>
      </c>
      <c r="S549" s="10">
        <v>0.08</v>
      </c>
      <c r="T549" s="8">
        <v>130.44809705183417</v>
      </c>
      <c r="U549" s="11">
        <v>0</v>
      </c>
      <c r="V549" s="9">
        <v>0</v>
      </c>
      <c r="W549" s="9">
        <v>398000</v>
      </c>
      <c r="X549" s="9"/>
    </row>
    <row r="550" spans="1:24" x14ac:dyDescent="0.25">
      <c r="A550" s="5" t="s">
        <v>4358</v>
      </c>
      <c r="B550" s="5" t="s">
        <v>4359</v>
      </c>
      <c r="C550" s="5" t="s">
        <v>106</v>
      </c>
      <c r="D550" s="5" t="s">
        <v>4360</v>
      </c>
      <c r="E550" s="5" t="s">
        <v>478</v>
      </c>
      <c r="F550" s="5" t="s">
        <v>327</v>
      </c>
      <c r="G550" s="5" t="s">
        <v>105</v>
      </c>
      <c r="H550" s="6">
        <v>6886</v>
      </c>
      <c r="I550" s="5">
        <v>1529</v>
      </c>
      <c r="J550" s="6">
        <v>1529</v>
      </c>
      <c r="K550" s="5" t="s">
        <v>48</v>
      </c>
      <c r="L550" s="8">
        <v>18</v>
      </c>
      <c r="M550" s="9">
        <v>27522</v>
      </c>
      <c r="N550" s="10">
        <v>0.05</v>
      </c>
      <c r="O550" s="9">
        <v>26145.9</v>
      </c>
      <c r="P550" s="10">
        <v>0.52928884589686942</v>
      </c>
      <c r="Q550" s="9">
        <v>13838.73323593496</v>
      </c>
      <c r="R550" s="9">
        <v>12307.166764065039</v>
      </c>
      <c r="S550" s="10">
        <v>7.4999999999999997E-2</v>
      </c>
      <c r="T550" s="8">
        <v>107.32214313551376</v>
      </c>
      <c r="U550" s="11">
        <v>3445.75</v>
      </c>
      <c r="V550" s="9">
        <v>170564.625</v>
      </c>
      <c r="W550" s="9">
        <v>335000</v>
      </c>
      <c r="X550" s="9"/>
    </row>
    <row r="551" spans="1:24" x14ac:dyDescent="0.25">
      <c r="A551" s="5" t="s">
        <v>4361</v>
      </c>
      <c r="B551" s="5" t="s">
        <v>4361</v>
      </c>
      <c r="C551" s="5" t="s">
        <v>18</v>
      </c>
      <c r="D551" s="5" t="s">
        <v>4362</v>
      </c>
      <c r="E551" s="5" t="s">
        <v>478</v>
      </c>
      <c r="F551" s="5" t="s">
        <v>245</v>
      </c>
      <c r="G551" s="5" t="s">
        <v>105</v>
      </c>
      <c r="H551" s="6">
        <v>7765</v>
      </c>
      <c r="I551" s="5">
        <v>1232</v>
      </c>
      <c r="J551" s="6">
        <v>1232</v>
      </c>
      <c r="K551" s="5" t="s">
        <v>48</v>
      </c>
      <c r="L551" s="8">
        <v>18</v>
      </c>
      <c r="M551" s="9">
        <v>22176</v>
      </c>
      <c r="N551" s="10">
        <v>0.05</v>
      </c>
      <c r="O551" s="9">
        <v>21067.200000000001</v>
      </c>
      <c r="P551" s="10">
        <v>0.52928960280108239</v>
      </c>
      <c r="Q551" s="9">
        <v>11150.649920130963</v>
      </c>
      <c r="R551" s="9">
        <v>9916.5500798690373</v>
      </c>
      <c r="S551" s="10">
        <v>7.4999999999999997E-2</v>
      </c>
      <c r="T551" s="8">
        <v>107.3219705613532</v>
      </c>
      <c r="U551" s="11">
        <v>4993</v>
      </c>
      <c r="V551" s="9">
        <v>99860</v>
      </c>
      <c r="W551" s="9">
        <v>232000</v>
      </c>
      <c r="X551" s="9"/>
    </row>
    <row r="552" spans="1:24" x14ac:dyDescent="0.25">
      <c r="A552" s="5" t="s">
        <v>4363</v>
      </c>
      <c r="B552" s="5" t="s">
        <v>4363</v>
      </c>
      <c r="C552" s="5" t="s">
        <v>18</v>
      </c>
      <c r="D552" s="5" t="s">
        <v>4364</v>
      </c>
      <c r="E552" s="5" t="s">
        <v>478</v>
      </c>
      <c r="F552" s="5" t="s">
        <v>210</v>
      </c>
      <c r="G552" s="5" t="s">
        <v>105</v>
      </c>
      <c r="H552" s="6">
        <v>12305</v>
      </c>
      <c r="I552" s="5">
        <v>2626</v>
      </c>
      <c r="J552" s="6">
        <v>1789</v>
      </c>
      <c r="K552" s="5" t="s">
        <v>48</v>
      </c>
      <c r="L552" s="8">
        <v>18</v>
      </c>
      <c r="M552" s="9">
        <v>32202</v>
      </c>
      <c r="N552" s="10">
        <v>0.05</v>
      </c>
      <c r="O552" s="9">
        <v>30591.9</v>
      </c>
      <c r="P552" s="10">
        <v>0.52928857259130391</v>
      </c>
      <c r="Q552" s="9">
        <v>16191.943083855913</v>
      </c>
      <c r="R552" s="9">
        <v>14399.95691614409</v>
      </c>
      <c r="S552" s="10">
        <v>7.4999999999999997E-2</v>
      </c>
      <c r="T552" s="8">
        <v>73.114785052775275</v>
      </c>
      <c r="U552" s="11">
        <v>6396.5</v>
      </c>
      <c r="V552" s="9">
        <v>127930</v>
      </c>
      <c r="W552" s="9">
        <v>320000</v>
      </c>
      <c r="X552" s="9"/>
    </row>
    <row r="553" spans="1:24" x14ac:dyDescent="0.25">
      <c r="A553" s="5" t="s">
        <v>4365</v>
      </c>
      <c r="B553" s="5" t="s">
        <v>4366</v>
      </c>
      <c r="C553" s="5" t="s">
        <v>3676</v>
      </c>
      <c r="D553" s="5" t="s">
        <v>4367</v>
      </c>
      <c r="E553" s="5" t="s">
        <v>478</v>
      </c>
      <c r="F553" s="5" t="s">
        <v>358</v>
      </c>
      <c r="G553" s="5" t="s">
        <v>111</v>
      </c>
      <c r="H553" s="6">
        <v>12000</v>
      </c>
      <c r="I553" s="5">
        <v>1965</v>
      </c>
      <c r="J553" s="6">
        <v>1965</v>
      </c>
      <c r="K553" s="5" t="s">
        <v>50</v>
      </c>
      <c r="L553" s="8">
        <v>26</v>
      </c>
      <c r="M553" s="9">
        <v>51090</v>
      </c>
      <c r="N553" s="10">
        <v>0.05</v>
      </c>
      <c r="O553" s="9">
        <v>48535.5</v>
      </c>
      <c r="P553" s="10">
        <v>0.55732186968108843</v>
      </c>
      <c r="Q553" s="9">
        <v>27049.895605906466</v>
      </c>
      <c r="R553" s="9">
        <v>21485.604394093534</v>
      </c>
      <c r="S553" s="10">
        <v>6.5000000000000002E-2</v>
      </c>
      <c r="T553" s="8">
        <v>168.2176895211864</v>
      </c>
      <c r="U553" s="11">
        <v>7578.75</v>
      </c>
      <c r="V553" s="9">
        <v>151575</v>
      </c>
      <c r="W553" s="9">
        <v>482000</v>
      </c>
      <c r="X553" s="9"/>
    </row>
    <row r="554" spans="1:24" x14ac:dyDescent="0.25">
      <c r="A554" s="5" t="s">
        <v>4368</v>
      </c>
      <c r="B554" s="5" t="s">
        <v>4369</v>
      </c>
      <c r="C554" s="5" t="s">
        <v>4370</v>
      </c>
      <c r="D554" s="5" t="s">
        <v>2201</v>
      </c>
      <c r="E554" s="5" t="s">
        <v>478</v>
      </c>
      <c r="F554" s="5" t="s">
        <v>4371</v>
      </c>
      <c r="G554" s="5" t="s">
        <v>107</v>
      </c>
      <c r="H554" s="6">
        <v>100413</v>
      </c>
      <c r="I554" s="5">
        <v>49984</v>
      </c>
      <c r="J554" s="6">
        <v>50056</v>
      </c>
      <c r="K554" s="5" t="s">
        <v>48</v>
      </c>
      <c r="L554" s="8">
        <v>34</v>
      </c>
      <c r="M554" s="9">
        <v>1701904</v>
      </c>
      <c r="N554" s="10">
        <v>0.1</v>
      </c>
      <c r="O554" s="9">
        <v>1531713.6</v>
      </c>
      <c r="P554" s="10">
        <v>0.51685889980802169</v>
      </c>
      <c r="Q554" s="9">
        <v>791679.80611698411</v>
      </c>
      <c r="R554" s="9">
        <v>740033.79388301587</v>
      </c>
      <c r="S554" s="10">
        <v>0.08</v>
      </c>
      <c r="T554" s="8">
        <v>185.06767012519401</v>
      </c>
      <c r="U554" s="11">
        <v>0</v>
      </c>
      <c r="V554" s="9">
        <v>0</v>
      </c>
      <c r="W554" s="9">
        <v>9250000</v>
      </c>
      <c r="X554" s="9"/>
    </row>
    <row r="555" spans="1:24" x14ac:dyDescent="0.25">
      <c r="A555" s="5" t="s">
        <v>4372</v>
      </c>
      <c r="B555" s="5" t="s">
        <v>4373</v>
      </c>
      <c r="C555" s="5" t="s">
        <v>106</v>
      </c>
      <c r="D555" s="5" t="s">
        <v>4374</v>
      </c>
      <c r="E555" s="5" t="s">
        <v>471</v>
      </c>
      <c r="F555" s="5" t="s">
        <v>4375</v>
      </c>
      <c r="G555" s="5" t="s">
        <v>105</v>
      </c>
      <c r="H555" s="6">
        <v>6000</v>
      </c>
      <c r="I555" s="5">
        <v>2400</v>
      </c>
      <c r="J555" s="6">
        <v>2400</v>
      </c>
      <c r="K555" s="5" t="s">
        <v>48</v>
      </c>
      <c r="L555" s="8">
        <v>21.78</v>
      </c>
      <c r="M555" s="9">
        <v>52272</v>
      </c>
      <c r="N555" s="10">
        <v>0.05</v>
      </c>
      <c r="O555" s="9">
        <v>49658.400000000001</v>
      </c>
      <c r="P555" s="10">
        <v>0.5292867568700077</v>
      </c>
      <c r="Q555" s="9">
        <v>26283.53348735359</v>
      </c>
      <c r="R555" s="9">
        <v>23374.866512646411</v>
      </c>
      <c r="S555" s="10">
        <v>7.4999999999999997E-2</v>
      </c>
      <c r="T555" s="8">
        <v>129.86036951470231</v>
      </c>
      <c r="U555" s="11">
        <v>600</v>
      </c>
      <c r="V555" s="9">
        <v>18600</v>
      </c>
      <c r="W555" s="9">
        <v>330000</v>
      </c>
      <c r="X555" s="9"/>
    </row>
    <row r="556" spans="1:24" x14ac:dyDescent="0.25">
      <c r="A556" s="5" t="s">
        <v>4376</v>
      </c>
      <c r="B556" s="5" t="s">
        <v>4377</v>
      </c>
      <c r="C556" s="5" t="s">
        <v>108</v>
      </c>
      <c r="D556" s="5" t="s">
        <v>4378</v>
      </c>
      <c r="E556" s="5" t="s">
        <v>478</v>
      </c>
      <c r="F556" s="5" t="s">
        <v>4379</v>
      </c>
      <c r="G556" s="5" t="s">
        <v>83</v>
      </c>
      <c r="H556" s="6">
        <v>7266</v>
      </c>
      <c r="I556" s="5">
        <v>4271</v>
      </c>
      <c r="J556" s="6">
        <v>4271</v>
      </c>
      <c r="K556" s="5" t="s">
        <v>48</v>
      </c>
      <c r="L556" s="8">
        <v>26.136000000000006</v>
      </c>
      <c r="M556" s="9">
        <v>111626.85600000004</v>
      </c>
      <c r="N556" s="10">
        <v>0.05</v>
      </c>
      <c r="O556" s="9">
        <v>106045.51320000004</v>
      </c>
      <c r="P556" s="10">
        <v>0.51685937993582365</v>
      </c>
      <c r="Q556" s="9">
        <v>54810.618197528223</v>
      </c>
      <c r="R556" s="9">
        <v>51234.895002471807</v>
      </c>
      <c r="S556" s="10">
        <v>0.08</v>
      </c>
      <c r="T556" s="8">
        <v>149.94993854621811</v>
      </c>
      <c r="U556" s="11">
        <v>0</v>
      </c>
      <c r="V556" s="9">
        <v>0</v>
      </c>
      <c r="W556" s="9">
        <v>640000</v>
      </c>
      <c r="X556" s="9"/>
    </row>
    <row r="557" spans="1:24" x14ac:dyDescent="0.25">
      <c r="A557" s="5" t="s">
        <v>4380</v>
      </c>
      <c r="B557" s="5" t="s">
        <v>4381</v>
      </c>
      <c r="C557" s="5" t="s">
        <v>4382</v>
      </c>
      <c r="D557" s="5" t="s">
        <v>4383</v>
      </c>
      <c r="E557" s="5" t="s">
        <v>478</v>
      </c>
      <c r="F557" s="5" t="s">
        <v>204</v>
      </c>
      <c r="G557" s="5" t="s">
        <v>84</v>
      </c>
      <c r="H557" s="6">
        <v>35868</v>
      </c>
      <c r="I557" s="5">
        <v>16324</v>
      </c>
      <c r="J557" s="6">
        <v>16324</v>
      </c>
      <c r="K557" s="5" t="s">
        <v>48</v>
      </c>
      <c r="L557" s="8">
        <v>30.97600000000001</v>
      </c>
      <c r="M557" s="9">
        <v>505652.2240000001</v>
      </c>
      <c r="N557" s="10">
        <v>0.1</v>
      </c>
      <c r="O557" s="9">
        <v>455087.00160000008</v>
      </c>
      <c r="P557" s="10">
        <v>0.49461830461971201</v>
      </c>
      <c r="Q557" s="9">
        <v>225094.36118586021</v>
      </c>
      <c r="R557" s="9">
        <v>229992.64041413987</v>
      </c>
      <c r="S557" s="10">
        <v>0.09</v>
      </c>
      <c r="T557" s="8">
        <v>156.54703396099805</v>
      </c>
      <c r="U557" s="11">
        <v>0</v>
      </c>
      <c r="V557" s="9">
        <v>0</v>
      </c>
      <c r="W557" s="9">
        <v>2555000</v>
      </c>
      <c r="X557" s="9"/>
    </row>
    <row r="558" spans="1:24" x14ac:dyDescent="0.25">
      <c r="A558" s="5" t="s">
        <v>4384</v>
      </c>
      <c r="B558" s="5" t="s">
        <v>4384</v>
      </c>
      <c r="C558" s="5" t="s">
        <v>3</v>
      </c>
      <c r="D558" s="5" t="s">
        <v>4385</v>
      </c>
      <c r="E558" s="5" t="s">
        <v>478</v>
      </c>
      <c r="F558" s="5" t="s">
        <v>248</v>
      </c>
      <c r="G558" s="5" t="s">
        <v>81</v>
      </c>
      <c r="H558" s="6">
        <v>9750</v>
      </c>
      <c r="I558" s="5">
        <v>11141</v>
      </c>
      <c r="J558" s="6">
        <v>9038</v>
      </c>
      <c r="K558" s="5" t="s">
        <v>48</v>
      </c>
      <c r="L558" s="8">
        <v>15.552</v>
      </c>
      <c r="M558" s="9">
        <v>140558.97600000002</v>
      </c>
      <c r="N558" s="10">
        <v>0.1</v>
      </c>
      <c r="O558" s="9">
        <v>126503.07840000004</v>
      </c>
      <c r="P558" s="10">
        <v>0.52928865730975483</v>
      </c>
      <c r="Q558" s="9">
        <v>66956.644511886669</v>
      </c>
      <c r="R558" s="9">
        <v>59546.433888113359</v>
      </c>
      <c r="S558" s="10">
        <v>7.4999999999999997E-2</v>
      </c>
      <c r="T558" s="8">
        <v>71.264020450723592</v>
      </c>
      <c r="U558" s="11">
        <v>0</v>
      </c>
      <c r="V558" s="9">
        <v>0</v>
      </c>
      <c r="W558" s="9">
        <v>794000</v>
      </c>
      <c r="X558" s="9"/>
    </row>
    <row r="559" spans="1:24" x14ac:dyDescent="0.25">
      <c r="A559" s="5" t="s">
        <v>4386</v>
      </c>
      <c r="B559" s="5" t="s">
        <v>4386</v>
      </c>
      <c r="C559" s="5" t="s">
        <v>18</v>
      </c>
      <c r="D559" s="5" t="s">
        <v>4387</v>
      </c>
      <c r="E559" s="5" t="s">
        <v>478</v>
      </c>
      <c r="F559" s="5" t="s">
        <v>214</v>
      </c>
      <c r="G559" s="5" t="s">
        <v>105</v>
      </c>
      <c r="H559" s="6">
        <v>11103</v>
      </c>
      <c r="I559" s="5">
        <v>1902</v>
      </c>
      <c r="J559" s="6">
        <v>1902</v>
      </c>
      <c r="K559" s="5" t="s">
        <v>48</v>
      </c>
      <c r="L559" s="8">
        <v>21.78</v>
      </c>
      <c r="M559" s="9">
        <v>41425.560000000005</v>
      </c>
      <c r="N559" s="10">
        <v>0.05</v>
      </c>
      <c r="O559" s="9">
        <v>39354.282000000007</v>
      </c>
      <c r="P559" s="10">
        <v>0.5292880068315059</v>
      </c>
      <c r="Q559" s="9">
        <v>20829.749480065013</v>
      </c>
      <c r="R559" s="9">
        <v>18524.532519934994</v>
      </c>
      <c r="S559" s="10">
        <v>7.4999999999999997E-2</v>
      </c>
      <c r="T559" s="8">
        <v>129.86002467532418</v>
      </c>
      <c r="U559" s="11">
        <v>6823.5</v>
      </c>
      <c r="V559" s="9">
        <v>136470</v>
      </c>
      <c r="W559" s="9">
        <v>383000</v>
      </c>
      <c r="X559" s="9"/>
    </row>
    <row r="560" spans="1:24" x14ac:dyDescent="0.25">
      <c r="A560" s="5" t="s">
        <v>4388</v>
      </c>
      <c r="B560" s="5" t="s">
        <v>4388</v>
      </c>
      <c r="C560" s="5" t="s">
        <v>3</v>
      </c>
      <c r="D560" s="5" t="s">
        <v>4389</v>
      </c>
      <c r="E560" s="5" t="s">
        <v>478</v>
      </c>
      <c r="F560" s="5" t="s">
        <v>247</v>
      </c>
      <c r="G560" s="5" t="s">
        <v>80</v>
      </c>
      <c r="H560" s="6">
        <v>11291</v>
      </c>
      <c r="I560" s="5">
        <v>7682</v>
      </c>
      <c r="J560" s="6">
        <v>7682</v>
      </c>
      <c r="K560" s="5" t="s">
        <v>48</v>
      </c>
      <c r="L560" s="8">
        <v>21.6</v>
      </c>
      <c r="M560" s="9">
        <v>165931.20000000001</v>
      </c>
      <c r="N560" s="10">
        <v>0.1</v>
      </c>
      <c r="O560" s="9">
        <v>149338.08000000002</v>
      </c>
      <c r="P560" s="10">
        <v>0.51685944144951756</v>
      </c>
      <c r="Q560" s="9">
        <v>77186.796615943385</v>
      </c>
      <c r="R560" s="9">
        <v>72151.283384056631</v>
      </c>
      <c r="S560" s="10">
        <v>0.08</v>
      </c>
      <c r="T560" s="8">
        <v>117.40315572776724</v>
      </c>
      <c r="U560" s="11">
        <v>0</v>
      </c>
      <c r="V560" s="9">
        <v>0</v>
      </c>
      <c r="W560" s="9">
        <v>902000</v>
      </c>
      <c r="X560" s="9"/>
    </row>
    <row r="561" spans="1:24" x14ac:dyDescent="0.25">
      <c r="A561" s="5" t="s">
        <v>4390</v>
      </c>
      <c r="B561" s="5" t="s">
        <v>4390</v>
      </c>
      <c r="C561" s="5" t="s">
        <v>18</v>
      </c>
      <c r="D561" s="5" t="s">
        <v>4391</v>
      </c>
      <c r="E561" s="5" t="s">
        <v>478</v>
      </c>
      <c r="F561" s="5" t="s">
        <v>52</v>
      </c>
      <c r="G561" s="5" t="s">
        <v>112</v>
      </c>
      <c r="H561" s="6">
        <v>2425</v>
      </c>
      <c r="I561" s="5">
        <v>1550</v>
      </c>
      <c r="J561" s="6">
        <v>1550</v>
      </c>
      <c r="K561" s="5" t="s">
        <v>48</v>
      </c>
      <c r="L561" s="8">
        <v>20</v>
      </c>
      <c r="M561" s="9">
        <v>31000</v>
      </c>
      <c r="N561" s="10">
        <v>0.05</v>
      </c>
      <c r="O561" s="9">
        <v>29450</v>
      </c>
      <c r="P561" s="10">
        <v>0.52928696269940223</v>
      </c>
      <c r="Q561" s="9">
        <v>15587.501051497396</v>
      </c>
      <c r="R561" s="9">
        <v>13862.498948502604</v>
      </c>
      <c r="S561" s="10">
        <v>7.4999999999999997E-2</v>
      </c>
      <c r="T561" s="8">
        <v>119.24730278281812</v>
      </c>
      <c r="U561" s="11">
        <v>0</v>
      </c>
      <c r="V561" s="9">
        <v>0</v>
      </c>
      <c r="W561" s="9">
        <v>185000</v>
      </c>
      <c r="X561" s="9"/>
    </row>
    <row r="562" spans="1:24" x14ac:dyDescent="0.25">
      <c r="A562" s="5" t="s">
        <v>4392</v>
      </c>
      <c r="B562" s="5" t="s">
        <v>4393</v>
      </c>
      <c r="C562" s="5" t="s">
        <v>172</v>
      </c>
      <c r="D562" s="5" t="s">
        <v>4394</v>
      </c>
      <c r="E562" s="5" t="s">
        <v>1183</v>
      </c>
      <c r="F562" s="5" t="s">
        <v>351</v>
      </c>
      <c r="G562" s="5" t="s">
        <v>109</v>
      </c>
      <c r="H562" s="6">
        <v>38395</v>
      </c>
      <c r="I562" s="5">
        <v>4417</v>
      </c>
      <c r="J562" s="6">
        <v>4417</v>
      </c>
      <c r="K562" s="5" t="s">
        <v>48</v>
      </c>
      <c r="L562" s="8">
        <v>36</v>
      </c>
      <c r="M562" s="9">
        <v>159012</v>
      </c>
      <c r="N562" s="10">
        <v>0.05</v>
      </c>
      <c r="O562" s="9">
        <v>151061.4</v>
      </c>
      <c r="P562" s="10">
        <v>0.54273235133838194</v>
      </c>
      <c r="Q562" s="9">
        <v>81985.90881846784</v>
      </c>
      <c r="R562" s="9">
        <v>69075.491181532154</v>
      </c>
      <c r="S562" s="10">
        <v>7.0000000000000007E-2</v>
      </c>
      <c r="T562" s="8">
        <v>223.40790834610479</v>
      </c>
      <c r="U562" s="11">
        <v>28456.75</v>
      </c>
      <c r="V562" s="9">
        <v>569135</v>
      </c>
      <c r="W562" s="9">
        <v>1556000</v>
      </c>
      <c r="X562" s="9"/>
    </row>
    <row r="563" spans="1:24" x14ac:dyDescent="0.25">
      <c r="A563" s="5" t="s">
        <v>4395</v>
      </c>
      <c r="B563" s="5" t="s">
        <v>4396</v>
      </c>
      <c r="C563" s="5" t="s">
        <v>119</v>
      </c>
      <c r="D563" s="5" t="s">
        <v>4397</v>
      </c>
      <c r="E563" s="5" t="s">
        <v>478</v>
      </c>
      <c r="F563" s="5" t="s">
        <v>249</v>
      </c>
      <c r="G563" s="5" t="s">
        <v>105</v>
      </c>
      <c r="H563" s="6">
        <v>5568</v>
      </c>
      <c r="I563" s="5">
        <v>2592</v>
      </c>
      <c r="J563" s="6">
        <v>2592</v>
      </c>
      <c r="K563" s="5" t="s">
        <v>48</v>
      </c>
      <c r="L563" s="8">
        <v>21.78</v>
      </c>
      <c r="M563" s="9">
        <v>56453.760000000002</v>
      </c>
      <c r="N563" s="10">
        <v>0.05</v>
      </c>
      <c r="O563" s="9">
        <v>53631.072</v>
      </c>
      <c r="P563" s="10">
        <v>0.5292889465641637</v>
      </c>
      <c r="Q563" s="9">
        <v>28386.333601986815</v>
      </c>
      <c r="R563" s="9">
        <v>25244.738398013185</v>
      </c>
      <c r="S563" s="10">
        <v>7.4999999999999997E-2</v>
      </c>
      <c r="T563" s="8">
        <v>129.85976542187851</v>
      </c>
      <c r="U563" s="11">
        <v>0</v>
      </c>
      <c r="V563" s="9">
        <v>0</v>
      </c>
      <c r="W563" s="9">
        <v>337000</v>
      </c>
      <c r="X563" s="9"/>
    </row>
    <row r="564" spans="1:24" x14ac:dyDescent="0.25">
      <c r="A564" s="5" t="s">
        <v>4678</v>
      </c>
      <c r="B564" s="5" t="s">
        <v>4678</v>
      </c>
      <c r="C564" s="5" t="s">
        <v>18</v>
      </c>
      <c r="D564" s="5" t="s">
        <v>4679</v>
      </c>
      <c r="E564" s="5" t="s">
        <v>478</v>
      </c>
      <c r="F564" s="5" t="s">
        <v>51</v>
      </c>
      <c r="G564" s="5" t="s">
        <v>105</v>
      </c>
      <c r="H564" s="6">
        <v>39505</v>
      </c>
      <c r="I564" s="5">
        <v>5504</v>
      </c>
      <c r="J564" s="6">
        <v>5504</v>
      </c>
      <c r="K564" s="5" t="s">
        <v>48</v>
      </c>
      <c r="L564" s="8">
        <v>14.58</v>
      </c>
      <c r="M564" s="9">
        <v>80248.320000000007</v>
      </c>
      <c r="N564" s="10">
        <v>0.05</v>
      </c>
      <c r="O564" s="9">
        <v>76235.90400000001</v>
      </c>
      <c r="P564" s="10">
        <v>0.5292890296855105</v>
      </c>
      <c r="Q564" s="9">
        <v>40350.827655357738</v>
      </c>
      <c r="R564" s="9">
        <v>35885.076344642272</v>
      </c>
      <c r="S564" s="10">
        <v>7.4999999999999997E-2</v>
      </c>
      <c r="T564" s="8">
        <v>86.930901997679925</v>
      </c>
      <c r="U564" s="11">
        <v>27121</v>
      </c>
      <c r="V564" s="9">
        <v>406815</v>
      </c>
      <c r="W564" s="9">
        <v>885000</v>
      </c>
      <c r="X564" s="9"/>
    </row>
    <row r="565" spans="1:24" x14ac:dyDescent="0.25">
      <c r="A565" s="5" t="s">
        <v>4398</v>
      </c>
      <c r="B565" s="5" t="s">
        <v>4398</v>
      </c>
      <c r="C565" s="5" t="s">
        <v>18</v>
      </c>
      <c r="D565" s="5" t="s">
        <v>4399</v>
      </c>
      <c r="E565" s="5" t="s">
        <v>478</v>
      </c>
      <c r="F565" s="5" t="s">
        <v>387</v>
      </c>
      <c r="G565" s="5" t="s">
        <v>105</v>
      </c>
      <c r="H565" s="6">
        <v>3750</v>
      </c>
      <c r="I565" s="5">
        <v>1400</v>
      </c>
      <c r="J565" s="6">
        <v>1400</v>
      </c>
      <c r="K565" s="5" t="s">
        <v>48</v>
      </c>
      <c r="L565" s="8">
        <v>21.78</v>
      </c>
      <c r="M565" s="9">
        <v>30492</v>
      </c>
      <c r="N565" s="10">
        <v>0.05</v>
      </c>
      <c r="O565" s="9">
        <v>28967.4</v>
      </c>
      <c r="P565" s="10">
        <v>0.52928709044754374</v>
      </c>
      <c r="Q565" s="9">
        <v>15332.07086383018</v>
      </c>
      <c r="R565" s="9">
        <v>13635.329136169819</v>
      </c>
      <c r="S565" s="10">
        <v>7.4999999999999997E-2</v>
      </c>
      <c r="T565" s="8">
        <v>129.86027748733164</v>
      </c>
      <c r="U565" s="11">
        <v>600</v>
      </c>
      <c r="V565" s="9">
        <v>12000</v>
      </c>
      <c r="W565" s="9">
        <v>194000</v>
      </c>
      <c r="X565" s="9"/>
    </row>
    <row r="566" spans="1:24" x14ac:dyDescent="0.25">
      <c r="A566" s="5" t="s">
        <v>4400</v>
      </c>
      <c r="B566" s="5" t="s">
        <v>4400</v>
      </c>
      <c r="C566" s="5" t="s">
        <v>18</v>
      </c>
      <c r="D566" s="5" t="s">
        <v>4401</v>
      </c>
      <c r="E566" s="5" t="s">
        <v>478</v>
      </c>
      <c r="F566" s="5" t="s">
        <v>239</v>
      </c>
      <c r="G566" s="5" t="s">
        <v>105</v>
      </c>
      <c r="H566" s="6">
        <v>7500</v>
      </c>
      <c r="I566" s="5">
        <v>5000</v>
      </c>
      <c r="J566" s="6">
        <v>4606</v>
      </c>
      <c r="K566" s="5" t="s">
        <v>48</v>
      </c>
      <c r="L566" s="8">
        <v>16.2</v>
      </c>
      <c r="M566" s="9">
        <v>74617.2</v>
      </c>
      <c r="N566" s="10">
        <v>0.05</v>
      </c>
      <c r="O566" s="9">
        <v>70886.34</v>
      </c>
      <c r="P566" s="10">
        <v>0.52928746936118476</v>
      </c>
      <c r="Q566" s="9">
        <v>37519.251510876522</v>
      </c>
      <c r="R566" s="9">
        <v>33367.088489123475</v>
      </c>
      <c r="S566" s="10">
        <v>7.4999999999999997E-2</v>
      </c>
      <c r="T566" s="8">
        <v>88.9789026376626</v>
      </c>
      <c r="U566" s="11">
        <v>0</v>
      </c>
      <c r="V566" s="9">
        <v>0</v>
      </c>
      <c r="W566" s="9">
        <v>445000</v>
      </c>
      <c r="X566" s="9"/>
    </row>
    <row r="567" spans="1:24" x14ac:dyDescent="0.25">
      <c r="A567" s="5" t="s">
        <v>4402</v>
      </c>
      <c r="B567" s="5" t="s">
        <v>4402</v>
      </c>
      <c r="C567" s="5" t="s">
        <v>18</v>
      </c>
      <c r="D567" s="5" t="s">
        <v>4403</v>
      </c>
      <c r="E567" s="5" t="s">
        <v>478</v>
      </c>
      <c r="F567" s="5" t="s">
        <v>4404</v>
      </c>
      <c r="G567" s="5" t="s">
        <v>105</v>
      </c>
      <c r="H567" s="6">
        <v>7500</v>
      </c>
      <c r="I567" s="5">
        <v>4735</v>
      </c>
      <c r="J567" s="6">
        <v>4735</v>
      </c>
      <c r="K567" s="5" t="s">
        <v>48</v>
      </c>
      <c r="L567" s="8">
        <v>19.602</v>
      </c>
      <c r="M567" s="9">
        <v>92815.47</v>
      </c>
      <c r="N567" s="10">
        <v>0.05</v>
      </c>
      <c r="O567" s="9">
        <v>88174.696500000005</v>
      </c>
      <c r="P567" s="10">
        <v>0.52928800683150579</v>
      </c>
      <c r="Q567" s="9">
        <v>46669.809363457949</v>
      </c>
      <c r="R567" s="9">
        <v>41504.887136542049</v>
      </c>
      <c r="S567" s="10">
        <v>7.4999999999999997E-2</v>
      </c>
      <c r="T567" s="8">
        <v>116.87402220779178</v>
      </c>
      <c r="U567" s="11">
        <v>0</v>
      </c>
      <c r="V567" s="9">
        <v>0</v>
      </c>
      <c r="W567" s="9">
        <v>553000</v>
      </c>
      <c r="X567" s="9"/>
    </row>
    <row r="568" spans="1:24" x14ac:dyDescent="0.25">
      <c r="A568" s="5" t="s">
        <v>4405</v>
      </c>
      <c r="B568" s="5" t="s">
        <v>4406</v>
      </c>
      <c r="C568" s="5" t="s">
        <v>4038</v>
      </c>
      <c r="D568" s="5" t="s">
        <v>4407</v>
      </c>
      <c r="E568" s="5" t="s">
        <v>471</v>
      </c>
      <c r="F568" s="5" t="s">
        <v>69</v>
      </c>
      <c r="G568" s="5" t="s">
        <v>86</v>
      </c>
      <c r="H568" s="6">
        <v>13630</v>
      </c>
      <c r="I568" s="5">
        <v>6276</v>
      </c>
      <c r="J568" s="6">
        <v>6276</v>
      </c>
      <c r="K568" s="5" t="s">
        <v>48</v>
      </c>
      <c r="L568" s="8">
        <v>23.4</v>
      </c>
      <c r="M568" s="9">
        <v>146858.40000000002</v>
      </c>
      <c r="N568" s="10">
        <v>0.05</v>
      </c>
      <c r="O568" s="9">
        <v>139515.48000000001</v>
      </c>
      <c r="P568" s="10">
        <v>0.52928843706395512</v>
      </c>
      <c r="Q568" s="9">
        <v>73843.930355427481</v>
      </c>
      <c r="R568" s="9">
        <v>65671.549644572515</v>
      </c>
      <c r="S568" s="10">
        <v>7.4999999999999997E-2</v>
      </c>
      <c r="T568" s="8">
        <v>139.51890725424371</v>
      </c>
      <c r="U568" s="11">
        <v>0</v>
      </c>
      <c r="V568" s="9">
        <v>0</v>
      </c>
      <c r="W568" s="9">
        <v>876000</v>
      </c>
      <c r="X568" s="9"/>
    </row>
    <row r="569" spans="1:24" x14ac:dyDescent="0.25">
      <c r="A569" s="5" t="s">
        <v>4408</v>
      </c>
      <c r="B569" s="5" t="s">
        <v>4408</v>
      </c>
      <c r="C569" s="5" t="s">
        <v>3</v>
      </c>
      <c r="D569" s="5" t="s">
        <v>4409</v>
      </c>
      <c r="E569" s="5" t="s">
        <v>478</v>
      </c>
      <c r="F569" s="5" t="s">
        <v>249</v>
      </c>
      <c r="G569" s="5" t="s">
        <v>88</v>
      </c>
      <c r="H569" s="6">
        <v>2925</v>
      </c>
      <c r="I569" s="5">
        <v>3744</v>
      </c>
      <c r="J569" s="6">
        <v>4150</v>
      </c>
      <c r="K569" s="5" t="s">
        <v>48</v>
      </c>
      <c r="L569" s="8">
        <v>23.4</v>
      </c>
      <c r="M569" s="9">
        <v>97110.000000000015</v>
      </c>
      <c r="N569" s="10">
        <v>0.1</v>
      </c>
      <c r="O569" s="9">
        <v>87399.000000000015</v>
      </c>
      <c r="P569" s="10">
        <v>0.48462907781198322</v>
      </c>
      <c r="Q569" s="9">
        <v>42356.096771689525</v>
      </c>
      <c r="R569" s="9">
        <v>45042.90322831049</v>
      </c>
      <c r="S569" s="10">
        <v>9.5000000000000001E-2</v>
      </c>
      <c r="T569" s="8">
        <v>126.638841735016</v>
      </c>
      <c r="U569" s="11">
        <v>0</v>
      </c>
      <c r="V569" s="9">
        <v>0</v>
      </c>
      <c r="W569" s="9">
        <v>474000</v>
      </c>
      <c r="X569" s="9"/>
    </row>
    <row r="570" spans="1:24" x14ac:dyDescent="0.25">
      <c r="A570" s="5" t="s">
        <v>4410</v>
      </c>
      <c r="B570" s="5" t="s">
        <v>4410</v>
      </c>
      <c r="C570" s="5" t="s">
        <v>18</v>
      </c>
      <c r="D570" s="5" t="s">
        <v>4411</v>
      </c>
      <c r="E570" s="5" t="s">
        <v>471</v>
      </c>
      <c r="F570" s="5" t="s">
        <v>202</v>
      </c>
      <c r="G570" s="5" t="s">
        <v>105</v>
      </c>
      <c r="H570" s="6">
        <v>4416</v>
      </c>
      <c r="I570" s="5">
        <v>4368</v>
      </c>
      <c r="J570" s="6">
        <v>4368</v>
      </c>
      <c r="K570" s="5" t="s">
        <v>48</v>
      </c>
      <c r="L570" s="8">
        <v>16.2</v>
      </c>
      <c r="M570" s="9">
        <v>70761.599999999991</v>
      </c>
      <c r="N570" s="10">
        <v>0.05</v>
      </c>
      <c r="O570" s="9">
        <v>67223.51999999999</v>
      </c>
      <c r="P570" s="10">
        <v>0.5292880068315059</v>
      </c>
      <c r="Q570" s="9">
        <v>35580.602912997871</v>
      </c>
      <c r="R570" s="9">
        <v>31642.917087002119</v>
      </c>
      <c r="S570" s="10">
        <v>7.4999999999999997E-2</v>
      </c>
      <c r="T570" s="8">
        <v>96.590100998174975</v>
      </c>
      <c r="U570" s="11">
        <v>0</v>
      </c>
      <c r="V570" s="9">
        <v>0</v>
      </c>
      <c r="W570" s="9">
        <v>422000</v>
      </c>
      <c r="X570" s="9"/>
    </row>
    <row r="571" spans="1:24" x14ac:dyDescent="0.25">
      <c r="A571" s="5" t="s">
        <v>4412</v>
      </c>
      <c r="B571" s="5" t="s">
        <v>4413</v>
      </c>
      <c r="C571" s="5" t="s">
        <v>119</v>
      </c>
      <c r="D571" s="5" t="s">
        <v>4414</v>
      </c>
      <c r="E571" s="5" t="s">
        <v>478</v>
      </c>
      <c r="F571" s="5" t="s">
        <v>221</v>
      </c>
      <c r="G571" s="5" t="s">
        <v>105</v>
      </c>
      <c r="H571" s="6">
        <v>13367</v>
      </c>
      <c r="I571" s="5">
        <v>7470</v>
      </c>
      <c r="J571" s="6">
        <v>7500</v>
      </c>
      <c r="K571" s="5" t="s">
        <v>48</v>
      </c>
      <c r="L571" s="8">
        <v>16.2</v>
      </c>
      <c r="M571" s="9">
        <v>121500</v>
      </c>
      <c r="N571" s="10">
        <v>0.05</v>
      </c>
      <c r="O571" s="9">
        <v>115425</v>
      </c>
      <c r="P571" s="10">
        <v>0.52928864238210216</v>
      </c>
      <c r="Q571" s="9">
        <v>61093.141546954146</v>
      </c>
      <c r="R571" s="9">
        <v>54331.858453045854</v>
      </c>
      <c r="S571" s="10">
        <v>7.4999999999999997E-2</v>
      </c>
      <c r="T571" s="8">
        <v>96.977882111639204</v>
      </c>
      <c r="U571" s="11">
        <v>0</v>
      </c>
      <c r="V571" s="9">
        <v>0</v>
      </c>
      <c r="W571" s="9">
        <v>724000</v>
      </c>
      <c r="X571" s="9"/>
    </row>
    <row r="572" spans="1:24" x14ac:dyDescent="0.25">
      <c r="A572" s="5" t="s">
        <v>4415</v>
      </c>
      <c r="B572" s="5" t="s">
        <v>4415</v>
      </c>
      <c r="C572" s="5" t="s">
        <v>18</v>
      </c>
      <c r="D572" s="5" t="s">
        <v>4416</v>
      </c>
      <c r="E572" s="5" t="s">
        <v>478</v>
      </c>
      <c r="F572" s="5" t="s">
        <v>192</v>
      </c>
      <c r="G572" s="5" t="s">
        <v>105</v>
      </c>
      <c r="H572" s="6">
        <v>7475</v>
      </c>
      <c r="I572" s="5">
        <v>5624</v>
      </c>
      <c r="J572" s="6">
        <v>5300</v>
      </c>
      <c r="K572" s="5" t="s">
        <v>48</v>
      </c>
      <c r="L572" s="8">
        <v>16.2</v>
      </c>
      <c r="M572" s="9">
        <v>85860</v>
      </c>
      <c r="N572" s="10">
        <v>0.05</v>
      </c>
      <c r="O572" s="9">
        <v>81567</v>
      </c>
      <c r="P572" s="10">
        <v>0.5292880068315059</v>
      </c>
      <c r="Q572" s="9">
        <v>43172.434853225437</v>
      </c>
      <c r="R572" s="9">
        <v>38394.565146774563</v>
      </c>
      <c r="S572" s="10">
        <v>7.4999999999999997E-2</v>
      </c>
      <c r="T572" s="8">
        <v>91.025521922177717</v>
      </c>
      <c r="U572" s="11">
        <v>0</v>
      </c>
      <c r="V572" s="9">
        <v>0</v>
      </c>
      <c r="W572" s="9">
        <v>512000</v>
      </c>
      <c r="X572" s="9"/>
    </row>
    <row r="573" spans="1:24" ht="30" x14ac:dyDescent="0.25">
      <c r="A573" s="5" t="s">
        <v>4417</v>
      </c>
      <c r="B573" s="5" t="s">
        <v>4418</v>
      </c>
      <c r="C573" s="5" t="s">
        <v>4419</v>
      </c>
      <c r="D573" s="5" t="s">
        <v>4420</v>
      </c>
      <c r="E573" s="5" t="s">
        <v>478</v>
      </c>
      <c r="F573" s="5" t="s">
        <v>4421</v>
      </c>
      <c r="G573" s="5" t="s">
        <v>109</v>
      </c>
      <c r="H573" s="6">
        <v>21314</v>
      </c>
      <c r="I573" s="5">
        <v>6275</v>
      </c>
      <c r="J573" s="6">
        <v>6275</v>
      </c>
      <c r="K573" s="5" t="s">
        <v>48</v>
      </c>
      <c r="L573" s="8">
        <v>36</v>
      </c>
      <c r="M573" s="9">
        <v>225900</v>
      </c>
      <c r="N573" s="10">
        <v>0.05</v>
      </c>
      <c r="O573" s="9">
        <v>214605</v>
      </c>
      <c r="P573" s="10">
        <v>0.54273302683870617</v>
      </c>
      <c r="Q573" s="9">
        <v>116473.22122472052</v>
      </c>
      <c r="R573" s="9">
        <v>98131.778775279468</v>
      </c>
      <c r="S573" s="10">
        <v>7.0000000000000007E-2</v>
      </c>
      <c r="T573" s="8">
        <v>223.40757831594641</v>
      </c>
      <c r="U573" s="11">
        <v>7195.25</v>
      </c>
      <c r="V573" s="9">
        <v>143905</v>
      </c>
      <c r="W573" s="9">
        <v>1546000</v>
      </c>
      <c r="X573" s="9"/>
    </row>
    <row r="574" spans="1:24" x14ac:dyDescent="0.25">
      <c r="A574" s="5" t="s">
        <v>4422</v>
      </c>
      <c r="B574" s="5" t="s">
        <v>4422</v>
      </c>
      <c r="C574" s="5" t="s">
        <v>18</v>
      </c>
      <c r="D574" s="5" t="s">
        <v>4423</v>
      </c>
      <c r="E574" s="5" t="s">
        <v>478</v>
      </c>
      <c r="F574" s="5" t="s">
        <v>196</v>
      </c>
      <c r="G574" s="5" t="s">
        <v>105</v>
      </c>
      <c r="H574" s="6">
        <v>34496</v>
      </c>
      <c r="I574" s="5">
        <v>2450</v>
      </c>
      <c r="J574" s="6">
        <v>2450</v>
      </c>
      <c r="K574" s="5" t="s">
        <v>48</v>
      </c>
      <c r="L574" s="8">
        <v>18</v>
      </c>
      <c r="M574" s="9">
        <v>44100</v>
      </c>
      <c r="N574" s="10">
        <v>0.05</v>
      </c>
      <c r="O574" s="9">
        <v>41895</v>
      </c>
      <c r="P574" s="10">
        <v>0.5292880068315059</v>
      </c>
      <c r="Q574" s="9">
        <v>22174.52104620594</v>
      </c>
      <c r="R574" s="9">
        <v>19720.47895379406</v>
      </c>
      <c r="S574" s="10">
        <v>7.4999999999999997E-2</v>
      </c>
      <c r="T574" s="8">
        <v>107.32233444241666</v>
      </c>
      <c r="U574" s="11">
        <v>28983.5</v>
      </c>
      <c r="V574" s="9">
        <v>434752.5</v>
      </c>
      <c r="W574" s="9">
        <v>698000</v>
      </c>
      <c r="X574" s="9"/>
    </row>
    <row r="575" spans="1:24" ht="30" x14ac:dyDescent="0.25">
      <c r="A575" s="5" t="s">
        <v>4424</v>
      </c>
      <c r="B575" s="5" t="s">
        <v>4425</v>
      </c>
      <c r="C575" s="5" t="s">
        <v>4426</v>
      </c>
      <c r="D575" s="5" t="s">
        <v>4427</v>
      </c>
      <c r="E575" s="5" t="s">
        <v>478</v>
      </c>
      <c r="F575" s="5" t="s">
        <v>4428</v>
      </c>
      <c r="G575" s="5" t="s">
        <v>110</v>
      </c>
      <c r="H575" s="6">
        <v>134290</v>
      </c>
      <c r="I575" s="5">
        <v>49500</v>
      </c>
      <c r="J575" s="6">
        <v>49500</v>
      </c>
      <c r="K575" s="5" t="s">
        <v>50</v>
      </c>
      <c r="L575" s="8">
        <v>20</v>
      </c>
      <c r="M575" s="9">
        <v>990000</v>
      </c>
      <c r="N575" s="10">
        <v>0.05</v>
      </c>
      <c r="O575" s="9">
        <v>940500</v>
      </c>
      <c r="P575" s="10">
        <v>0.55732051550724038</v>
      </c>
      <c r="Q575" s="9">
        <v>524159.94483455957</v>
      </c>
      <c r="R575" s="9">
        <v>416340.05516544043</v>
      </c>
      <c r="S575" s="10">
        <v>6.5000000000000002E-2</v>
      </c>
      <c r="T575" s="8">
        <v>129.39861854403742</v>
      </c>
      <c r="U575" s="11">
        <v>22915</v>
      </c>
      <c r="V575" s="9">
        <v>343725</v>
      </c>
      <c r="W575" s="9">
        <v>6749000</v>
      </c>
      <c r="X575" s="9"/>
    </row>
    <row r="576" spans="1:24" x14ac:dyDescent="0.25">
      <c r="A576" s="5" t="s">
        <v>4429</v>
      </c>
      <c r="B576" s="5" t="s">
        <v>4430</v>
      </c>
      <c r="C576" s="5" t="s">
        <v>4431</v>
      </c>
      <c r="D576" s="5" t="s">
        <v>4432</v>
      </c>
      <c r="E576" s="5" t="s">
        <v>478</v>
      </c>
      <c r="F576" s="5" t="s">
        <v>4433</v>
      </c>
      <c r="G576" s="5" t="s">
        <v>105</v>
      </c>
      <c r="H576" s="6">
        <v>10000</v>
      </c>
      <c r="I576" s="5">
        <v>3750</v>
      </c>
      <c r="J576" s="6">
        <v>3750</v>
      </c>
      <c r="K576" s="5" t="s">
        <v>48</v>
      </c>
      <c r="L576" s="8">
        <v>18</v>
      </c>
      <c r="M576" s="9">
        <v>67500</v>
      </c>
      <c r="N576" s="10">
        <v>0.05</v>
      </c>
      <c r="O576" s="9">
        <v>64125</v>
      </c>
      <c r="P576" s="10">
        <v>0.52543630683363274</v>
      </c>
      <c r="Q576" s="9">
        <v>33693.603175706696</v>
      </c>
      <c r="R576" s="9">
        <v>30431.396824293304</v>
      </c>
      <c r="S576" s="10">
        <v>7.4999999999999997E-2</v>
      </c>
      <c r="T576" s="8">
        <v>108.20052204193176</v>
      </c>
      <c r="U576" s="11">
        <v>1562.5</v>
      </c>
      <c r="V576" s="9">
        <v>23437.5</v>
      </c>
      <c r="W576" s="9">
        <v>429000</v>
      </c>
      <c r="X576" s="9"/>
    </row>
    <row r="577" spans="1:24" x14ac:dyDescent="0.25">
      <c r="A577" s="5" t="s">
        <v>4434</v>
      </c>
      <c r="B577" s="5" t="s">
        <v>4434</v>
      </c>
      <c r="C577" s="5" t="s">
        <v>18</v>
      </c>
      <c r="D577" s="5" t="s">
        <v>4435</v>
      </c>
      <c r="E577" s="5" t="s">
        <v>478</v>
      </c>
      <c r="F577" s="5" t="s">
        <v>207</v>
      </c>
      <c r="G577" s="5" t="s">
        <v>105</v>
      </c>
      <c r="H577" s="6">
        <v>2950</v>
      </c>
      <c r="I577" s="5">
        <v>1550</v>
      </c>
      <c r="J577" s="6">
        <v>1550</v>
      </c>
      <c r="K577" s="5" t="s">
        <v>48</v>
      </c>
      <c r="L577" s="8">
        <v>21.78</v>
      </c>
      <c r="M577" s="9">
        <v>33759</v>
      </c>
      <c r="N577" s="10">
        <v>0.05</v>
      </c>
      <c r="O577" s="9">
        <v>32071.05</v>
      </c>
      <c r="P577" s="10">
        <v>0.52928966222650553</v>
      </c>
      <c r="Q577" s="9">
        <v>16974.875221749371</v>
      </c>
      <c r="R577" s="9">
        <v>15096.174778250628</v>
      </c>
      <c r="S577" s="10">
        <v>7.4999999999999997E-2</v>
      </c>
      <c r="T577" s="8">
        <v>129.85956798495164</v>
      </c>
      <c r="U577" s="11">
        <v>0</v>
      </c>
      <c r="V577" s="9">
        <v>0</v>
      </c>
      <c r="W577" s="9">
        <v>201000</v>
      </c>
      <c r="X577" s="9"/>
    </row>
    <row r="578" spans="1:24" ht="30" x14ac:dyDescent="0.25">
      <c r="A578" s="5" t="s">
        <v>4436</v>
      </c>
      <c r="B578" s="5" t="s">
        <v>4437</v>
      </c>
      <c r="C578" s="5" t="s">
        <v>4438</v>
      </c>
      <c r="D578" s="5" t="s">
        <v>4439</v>
      </c>
      <c r="E578" s="5" t="s">
        <v>478</v>
      </c>
      <c r="F578" s="5" t="s">
        <v>4440</v>
      </c>
      <c r="G578" s="5" t="s">
        <v>109</v>
      </c>
      <c r="H578" s="6">
        <v>18090</v>
      </c>
      <c r="I578" s="5">
        <v>2387</v>
      </c>
      <c r="J578" s="6">
        <v>2580</v>
      </c>
      <c r="K578" s="5" t="s">
        <v>48</v>
      </c>
      <c r="L578" s="8">
        <v>40</v>
      </c>
      <c r="M578" s="9">
        <v>103200</v>
      </c>
      <c r="N578" s="10">
        <v>0.05</v>
      </c>
      <c r="O578" s="9">
        <v>98040</v>
      </c>
      <c r="P578" s="10">
        <v>0.54273201256111347</v>
      </c>
      <c r="Q578" s="9">
        <v>53209.446511491566</v>
      </c>
      <c r="R578" s="9">
        <v>44830.553488508434</v>
      </c>
      <c r="S578" s="10">
        <v>7.0000000000000007E-2</v>
      </c>
      <c r="T578" s="8">
        <v>268.30183427199972</v>
      </c>
      <c r="U578" s="11">
        <v>12719.25</v>
      </c>
      <c r="V578" s="9">
        <v>254385</v>
      </c>
      <c r="W578" s="9">
        <v>895000</v>
      </c>
      <c r="X578" s="9"/>
    </row>
    <row r="579" spans="1:24" x14ac:dyDescent="0.25">
      <c r="A579" s="5" t="s">
        <v>4441</v>
      </c>
      <c r="B579" s="5" t="s">
        <v>4442</v>
      </c>
      <c r="C579" s="5" t="s">
        <v>16</v>
      </c>
      <c r="D579" s="5" t="s">
        <v>4443</v>
      </c>
      <c r="E579" s="5" t="s">
        <v>478</v>
      </c>
      <c r="F579" s="5" t="s">
        <v>4444</v>
      </c>
      <c r="G579" s="5" t="s">
        <v>86</v>
      </c>
      <c r="H579" s="6">
        <v>6650</v>
      </c>
      <c r="I579" s="5">
        <v>3465</v>
      </c>
      <c r="J579" s="6">
        <v>3465</v>
      </c>
      <c r="K579" s="5" t="s">
        <v>48</v>
      </c>
      <c r="L579" s="8">
        <v>23.4</v>
      </c>
      <c r="M579" s="9">
        <v>81081.000000000015</v>
      </c>
      <c r="N579" s="10">
        <v>0.05</v>
      </c>
      <c r="O579" s="9">
        <v>77026.950000000012</v>
      </c>
      <c r="P579" s="10">
        <v>0.52928749853751977</v>
      </c>
      <c r="Q579" s="9">
        <v>40769.401685474615</v>
      </c>
      <c r="R579" s="9">
        <v>36257.548314525397</v>
      </c>
      <c r="S579" s="10">
        <v>7.4999999999999997E-2</v>
      </c>
      <c r="T579" s="8">
        <v>139.51918543347915</v>
      </c>
      <c r="U579" s="11">
        <v>0</v>
      </c>
      <c r="V579" s="9">
        <v>0</v>
      </c>
      <c r="W579" s="9">
        <v>483000</v>
      </c>
      <c r="X579" s="9"/>
    </row>
    <row r="580" spans="1:24" x14ac:dyDescent="0.25">
      <c r="A580" s="5" t="s">
        <v>4445</v>
      </c>
      <c r="B580" s="5" t="s">
        <v>4446</v>
      </c>
      <c r="C580" s="5" t="s">
        <v>16</v>
      </c>
      <c r="D580" s="5" t="s">
        <v>4447</v>
      </c>
      <c r="E580" s="5" t="s">
        <v>478</v>
      </c>
      <c r="F580" s="5" t="s">
        <v>301</v>
      </c>
      <c r="G580" s="5" t="s">
        <v>86</v>
      </c>
      <c r="H580" s="6">
        <v>6517</v>
      </c>
      <c r="I580" s="5">
        <v>5150</v>
      </c>
      <c r="J580" s="6">
        <v>5150</v>
      </c>
      <c r="K580" s="5" t="s">
        <v>48</v>
      </c>
      <c r="L580" s="8">
        <v>23.4</v>
      </c>
      <c r="M580" s="9">
        <v>120510</v>
      </c>
      <c r="N580" s="10">
        <v>0.05</v>
      </c>
      <c r="O580" s="9">
        <v>114484.5</v>
      </c>
      <c r="P580" s="10">
        <v>0.52928836512084909</v>
      </c>
      <c r="Q580" s="9">
        <v>60595.313836677858</v>
      </c>
      <c r="R580" s="9">
        <v>53889.186163322163</v>
      </c>
      <c r="S580" s="10">
        <v>7.4999999999999997E-2</v>
      </c>
      <c r="T580" s="8">
        <v>139.51892857818035</v>
      </c>
      <c r="U580" s="11">
        <v>0</v>
      </c>
      <c r="V580" s="9">
        <v>0</v>
      </c>
      <c r="W580" s="9">
        <v>719000</v>
      </c>
      <c r="X580" s="9"/>
    </row>
    <row r="581" spans="1:24" ht="30" x14ac:dyDescent="0.25">
      <c r="A581" s="5" t="s">
        <v>4448</v>
      </c>
      <c r="B581" s="5" t="s">
        <v>4449</v>
      </c>
      <c r="C581" s="5" t="s">
        <v>4450</v>
      </c>
      <c r="D581" s="5" t="s">
        <v>4451</v>
      </c>
      <c r="E581" s="5" t="s">
        <v>471</v>
      </c>
      <c r="F581" s="5" t="s">
        <v>194</v>
      </c>
      <c r="G581" s="5" t="s">
        <v>80</v>
      </c>
      <c r="H581" s="6">
        <v>18824</v>
      </c>
      <c r="I581" s="5">
        <v>7154</v>
      </c>
      <c r="J581" s="6">
        <v>7154</v>
      </c>
      <c r="K581" s="5" t="s">
        <v>48</v>
      </c>
      <c r="L581" s="8">
        <v>21.6</v>
      </c>
      <c r="M581" s="9">
        <v>154526.40000000002</v>
      </c>
      <c r="N581" s="10">
        <v>0.1</v>
      </c>
      <c r="O581" s="9">
        <v>139073.76</v>
      </c>
      <c r="P581" s="10">
        <v>0.51686034526594393</v>
      </c>
      <c r="Q581" s="9">
        <v>71881.711611033024</v>
      </c>
      <c r="R581" s="9">
        <v>67192.048388966985</v>
      </c>
      <c r="S581" s="10">
        <v>0.08</v>
      </c>
      <c r="T581" s="8">
        <v>117.40293610037564</v>
      </c>
      <c r="U581" s="11">
        <v>2727.5</v>
      </c>
      <c r="V581" s="9">
        <v>84552.5</v>
      </c>
      <c r="W581" s="9">
        <v>924000</v>
      </c>
      <c r="X581" s="9"/>
    </row>
    <row r="582" spans="1:24" x14ac:dyDescent="0.25">
      <c r="A582" s="5" t="s">
        <v>4452</v>
      </c>
      <c r="B582" s="5" t="s">
        <v>4452</v>
      </c>
      <c r="C582" s="5" t="s">
        <v>18</v>
      </c>
      <c r="D582" s="5" t="s">
        <v>4453</v>
      </c>
      <c r="E582" s="5" t="s">
        <v>471</v>
      </c>
      <c r="F582" s="5" t="s">
        <v>215</v>
      </c>
      <c r="G582" s="5" t="s">
        <v>105</v>
      </c>
      <c r="H582" s="6">
        <v>10878</v>
      </c>
      <c r="I582" s="5">
        <v>1421</v>
      </c>
      <c r="J582" s="6">
        <v>1421</v>
      </c>
      <c r="K582" s="5" t="s">
        <v>48</v>
      </c>
      <c r="L582" s="8">
        <v>21.78</v>
      </c>
      <c r="M582" s="9">
        <v>30949.38</v>
      </c>
      <c r="N582" s="10">
        <v>0.05</v>
      </c>
      <c r="O582" s="9">
        <v>29401.911</v>
      </c>
      <c r="P582" s="10">
        <v>0.52928739847490713</v>
      </c>
      <c r="Q582" s="9">
        <v>15562.060983380756</v>
      </c>
      <c r="R582" s="9">
        <v>13839.850016619244</v>
      </c>
      <c r="S582" s="10">
        <v>7.4999999999999997E-2</v>
      </c>
      <c r="T582" s="8">
        <v>129.86019250874261</v>
      </c>
      <c r="U582" s="11">
        <v>7680.75</v>
      </c>
      <c r="V582" s="9">
        <v>153615</v>
      </c>
      <c r="W582" s="9">
        <v>338000</v>
      </c>
      <c r="X582" s="9"/>
    </row>
    <row r="583" spans="1:24" x14ac:dyDescent="0.25">
      <c r="A583" s="5" t="s">
        <v>4454</v>
      </c>
      <c r="B583" s="5" t="s">
        <v>4455</v>
      </c>
      <c r="C583" s="5" t="s">
        <v>106</v>
      </c>
      <c r="D583" s="5" t="s">
        <v>4456</v>
      </c>
      <c r="E583" s="5" t="s">
        <v>471</v>
      </c>
      <c r="F583" s="5" t="s">
        <v>230</v>
      </c>
      <c r="G583" s="5" t="s">
        <v>105</v>
      </c>
      <c r="H583" s="6">
        <v>4086</v>
      </c>
      <c r="I583" s="5">
        <v>792</v>
      </c>
      <c r="J583" s="6">
        <v>792</v>
      </c>
      <c r="K583" s="5" t="s">
        <v>48</v>
      </c>
      <c r="L583" s="8">
        <v>23.957999999999998</v>
      </c>
      <c r="M583" s="9">
        <v>18974.736000000001</v>
      </c>
      <c r="N583" s="10">
        <v>0.05</v>
      </c>
      <c r="O583" s="9">
        <v>18025.999199999998</v>
      </c>
      <c r="P583" s="10">
        <v>0.52929004391374712</v>
      </c>
      <c r="Q583" s="9">
        <v>9540.9819081571713</v>
      </c>
      <c r="R583" s="9">
        <v>8485.0172918428307</v>
      </c>
      <c r="S583" s="10">
        <v>7.4999999999999997E-2</v>
      </c>
      <c r="T583" s="8">
        <v>142.84540895358302</v>
      </c>
      <c r="U583" s="11">
        <v>2304</v>
      </c>
      <c r="V583" s="9">
        <v>46080</v>
      </c>
      <c r="W583" s="9">
        <v>159000</v>
      </c>
      <c r="X583" s="9"/>
    </row>
    <row r="584" spans="1:24" x14ac:dyDescent="0.25">
      <c r="A584" s="5" t="s">
        <v>4457</v>
      </c>
      <c r="B584" s="5" t="s">
        <v>4458</v>
      </c>
      <c r="C584" s="5" t="s">
        <v>4431</v>
      </c>
      <c r="D584" s="5" t="s">
        <v>4459</v>
      </c>
      <c r="E584" s="5" t="s">
        <v>471</v>
      </c>
      <c r="F584" s="5" t="s">
        <v>4460</v>
      </c>
      <c r="G584" s="5" t="s">
        <v>105</v>
      </c>
      <c r="H584" s="6">
        <v>7008</v>
      </c>
      <c r="I584" s="5">
        <v>3363</v>
      </c>
      <c r="J584" s="6">
        <v>3248</v>
      </c>
      <c r="K584" s="5" t="s">
        <v>48</v>
      </c>
      <c r="L584" s="8">
        <v>18</v>
      </c>
      <c r="M584" s="9">
        <v>58464</v>
      </c>
      <c r="N584" s="10">
        <v>0.05</v>
      </c>
      <c r="O584" s="9">
        <v>55540.800000000003</v>
      </c>
      <c r="P584" s="10">
        <v>0.52928971106388123</v>
      </c>
      <c r="Q584" s="9">
        <v>29397.173984256813</v>
      </c>
      <c r="R584" s="9">
        <v>26143.62601574319</v>
      </c>
      <c r="S584" s="10">
        <v>7.4999999999999997E-2</v>
      </c>
      <c r="T584" s="8">
        <v>103.65200125183146</v>
      </c>
      <c r="U584" s="11">
        <v>0</v>
      </c>
      <c r="V584" s="9">
        <v>0</v>
      </c>
      <c r="W584" s="9">
        <v>349000</v>
      </c>
      <c r="X584" s="9"/>
    </row>
    <row r="585" spans="1:24" x14ac:dyDescent="0.25">
      <c r="A585" s="5" t="s">
        <v>4461</v>
      </c>
      <c r="B585" s="5" t="s">
        <v>4461</v>
      </c>
      <c r="C585" s="5" t="s">
        <v>18</v>
      </c>
      <c r="D585" s="5" t="s">
        <v>4462</v>
      </c>
      <c r="E585" s="5" t="s">
        <v>471</v>
      </c>
      <c r="F585" s="5" t="s">
        <v>223</v>
      </c>
      <c r="G585" s="5" t="s">
        <v>105</v>
      </c>
      <c r="H585" s="6">
        <v>5952</v>
      </c>
      <c r="I585" s="5">
        <v>4247</v>
      </c>
      <c r="J585" s="6">
        <v>4247</v>
      </c>
      <c r="K585" s="5" t="s">
        <v>48</v>
      </c>
      <c r="L585" s="8">
        <v>16.2</v>
      </c>
      <c r="M585" s="9">
        <v>68801.399999999994</v>
      </c>
      <c r="N585" s="10">
        <v>0.05</v>
      </c>
      <c r="O585" s="9">
        <v>65361.329999999994</v>
      </c>
      <c r="P585" s="10">
        <v>0.52928739855894369</v>
      </c>
      <c r="Q585" s="9">
        <v>34594.928322052641</v>
      </c>
      <c r="R585" s="9">
        <v>30766.401677947353</v>
      </c>
      <c r="S585" s="10">
        <v>7.4999999999999997E-2</v>
      </c>
      <c r="T585" s="8">
        <v>96.590225815704741</v>
      </c>
      <c r="U585" s="11">
        <v>0</v>
      </c>
      <c r="V585" s="9">
        <v>0</v>
      </c>
      <c r="W585" s="9">
        <v>410000</v>
      </c>
      <c r="X585" s="9"/>
    </row>
    <row r="586" spans="1:24" ht="30" x14ac:dyDescent="0.25">
      <c r="A586" s="5" t="s">
        <v>4463</v>
      </c>
      <c r="B586" s="5" t="s">
        <v>4464</v>
      </c>
      <c r="C586" s="5" t="s">
        <v>4465</v>
      </c>
      <c r="D586" s="5" t="s">
        <v>4466</v>
      </c>
      <c r="E586" s="5" t="s">
        <v>478</v>
      </c>
      <c r="F586" s="5" t="s">
        <v>4467</v>
      </c>
      <c r="G586" s="5" t="s">
        <v>107</v>
      </c>
      <c r="H586" s="6">
        <v>716010</v>
      </c>
      <c r="I586" s="5">
        <v>169435</v>
      </c>
      <c r="J586" s="6">
        <v>169128</v>
      </c>
      <c r="K586" s="5" t="s">
        <v>48</v>
      </c>
      <c r="L586" s="8">
        <v>33.660000000000004</v>
      </c>
      <c r="M586" s="9">
        <v>5692848.4800000004</v>
      </c>
      <c r="N586" s="10">
        <v>0.1</v>
      </c>
      <c r="O586" s="9">
        <v>5123563.6320000002</v>
      </c>
      <c r="P586" s="10">
        <v>0.5168589527552323</v>
      </c>
      <c r="Q586" s="9">
        <v>2648159.7332103145</v>
      </c>
      <c r="R586" s="9">
        <v>2475403.8987896857</v>
      </c>
      <c r="S586" s="10">
        <v>0.08</v>
      </c>
      <c r="T586" s="8">
        <v>182.62194195338077</v>
      </c>
      <c r="U586" s="11">
        <v>334781.25</v>
      </c>
      <c r="V586" s="9">
        <v>6695625</v>
      </c>
      <c r="W586" s="9">
        <v>37638000</v>
      </c>
      <c r="X586" s="9"/>
    </row>
    <row r="587" spans="1:24" x14ac:dyDescent="0.25">
      <c r="A587" s="5" t="s">
        <v>4468</v>
      </c>
      <c r="B587" s="5" t="s">
        <v>4469</v>
      </c>
      <c r="C587" s="5" t="s">
        <v>4470</v>
      </c>
      <c r="D587" s="5" t="s">
        <v>4471</v>
      </c>
      <c r="E587" s="5" t="s">
        <v>471</v>
      </c>
      <c r="F587" s="5" t="s">
        <v>4472</v>
      </c>
      <c r="G587" s="5" t="s">
        <v>113</v>
      </c>
      <c r="H587" s="6">
        <v>15948</v>
      </c>
      <c r="I587" s="5">
        <v>8156</v>
      </c>
      <c r="J587" s="6">
        <v>7984</v>
      </c>
      <c r="K587" s="5" t="s">
        <v>48</v>
      </c>
      <c r="L587" s="8">
        <v>34.848000000000006</v>
      </c>
      <c r="M587" s="9">
        <v>278226.43200000003</v>
      </c>
      <c r="N587" s="10">
        <v>0.05</v>
      </c>
      <c r="O587" s="9">
        <v>264315.11040000001</v>
      </c>
      <c r="P587" s="10">
        <v>0.54273239426614139</v>
      </c>
      <c r="Q587" s="9">
        <v>143452.37270811151</v>
      </c>
      <c r="R587" s="9">
        <v>120862.7376918885</v>
      </c>
      <c r="S587" s="10">
        <v>7.0000000000000007E-2</v>
      </c>
      <c r="T587" s="8">
        <v>211.69820236090607</v>
      </c>
      <c r="U587" s="11">
        <v>0</v>
      </c>
      <c r="V587" s="9">
        <v>0</v>
      </c>
      <c r="W587" s="9">
        <v>1727000</v>
      </c>
      <c r="X587" s="9"/>
    </row>
    <row r="588" spans="1:24" x14ac:dyDescent="0.25">
      <c r="A588" s="5" t="s">
        <v>4473</v>
      </c>
      <c r="B588" s="5" t="s">
        <v>4473</v>
      </c>
      <c r="C588" s="5" t="s">
        <v>18</v>
      </c>
      <c r="D588" s="5" t="s">
        <v>4474</v>
      </c>
      <c r="E588" s="5" t="s">
        <v>471</v>
      </c>
      <c r="F588" s="5" t="s">
        <v>199</v>
      </c>
      <c r="G588" s="5" t="s">
        <v>105</v>
      </c>
      <c r="H588" s="6">
        <v>5952</v>
      </c>
      <c r="I588" s="5">
        <v>2520</v>
      </c>
      <c r="J588" s="6">
        <v>2520</v>
      </c>
      <c r="K588" s="5" t="s">
        <v>48</v>
      </c>
      <c r="L588" s="8">
        <v>18</v>
      </c>
      <c r="M588" s="9">
        <v>45360</v>
      </c>
      <c r="N588" s="10">
        <v>0.05</v>
      </c>
      <c r="O588" s="9">
        <v>43092</v>
      </c>
      <c r="P588" s="10">
        <v>0.52928962544038372</v>
      </c>
      <c r="Q588" s="9">
        <v>22808.148539477017</v>
      </c>
      <c r="R588" s="9">
        <v>20283.851460522983</v>
      </c>
      <c r="S588" s="10">
        <v>7.4999999999999997E-2</v>
      </c>
      <c r="T588" s="8">
        <v>107.3219653995925</v>
      </c>
      <c r="U588" s="11"/>
      <c r="V588" s="9">
        <v>0</v>
      </c>
      <c r="W588" s="9">
        <v>270000</v>
      </c>
      <c r="X588" s="9"/>
    </row>
    <row r="589" spans="1:24" x14ac:dyDescent="0.25">
      <c r="A589" s="5" t="s">
        <v>4475</v>
      </c>
      <c r="B589" s="5" t="s">
        <v>4476</v>
      </c>
      <c r="C589" s="5" t="s">
        <v>4477</v>
      </c>
      <c r="D589" s="5" t="s">
        <v>4478</v>
      </c>
      <c r="E589" s="5" t="s">
        <v>686</v>
      </c>
      <c r="F589" s="5" t="s">
        <v>4479</v>
      </c>
      <c r="G589" s="5" t="s">
        <v>105</v>
      </c>
      <c r="H589" s="6">
        <v>9052</v>
      </c>
      <c r="I589" s="5">
        <v>1450</v>
      </c>
      <c r="J589" s="6">
        <v>1450</v>
      </c>
      <c r="K589" s="5" t="s">
        <v>48</v>
      </c>
      <c r="L589" s="8">
        <v>18</v>
      </c>
      <c r="M589" s="9">
        <v>26100</v>
      </c>
      <c r="N589" s="10">
        <v>0.05</v>
      </c>
      <c r="O589" s="9">
        <v>24795</v>
      </c>
      <c r="P589" s="10">
        <v>0.52928731949429231</v>
      </c>
      <c r="Q589" s="9">
        <v>13123.679086860981</v>
      </c>
      <c r="R589" s="9">
        <v>11671.320913139019</v>
      </c>
      <c r="S589" s="10">
        <v>7.4999999999999997E-2</v>
      </c>
      <c r="T589" s="8">
        <v>107.32249115530136</v>
      </c>
      <c r="U589" s="11">
        <v>5789.5</v>
      </c>
      <c r="V589" s="9">
        <v>179474.5</v>
      </c>
      <c r="W589" s="9">
        <v>335000</v>
      </c>
      <c r="X589" s="9"/>
    </row>
    <row r="590" spans="1:24" ht="30" x14ac:dyDescent="0.25">
      <c r="A590" s="5" t="s">
        <v>4480</v>
      </c>
      <c r="B590" s="5" t="s">
        <v>4481</v>
      </c>
      <c r="C590" s="5" t="s">
        <v>4482</v>
      </c>
      <c r="D590" s="5" t="s">
        <v>4483</v>
      </c>
      <c r="E590" s="5" t="s">
        <v>686</v>
      </c>
      <c r="F590" s="5" t="s">
        <v>267</v>
      </c>
      <c r="G590" s="5" t="s">
        <v>80</v>
      </c>
      <c r="H590" s="6">
        <v>276499</v>
      </c>
      <c r="I590" s="5">
        <v>460333</v>
      </c>
      <c r="J590" s="6">
        <v>460333</v>
      </c>
      <c r="K590" s="5" t="s">
        <v>48</v>
      </c>
      <c r="L590" s="8">
        <v>17.280000000000005</v>
      </c>
      <c r="M590" s="9">
        <v>7954554.2400000012</v>
      </c>
      <c r="N590" s="10">
        <v>0.1</v>
      </c>
      <c r="O590" s="9">
        <v>7159098.8160000015</v>
      </c>
      <c r="P590" s="10">
        <v>0.51685889980802169</v>
      </c>
      <c r="Q590" s="9">
        <v>3700243.9376546722</v>
      </c>
      <c r="R590" s="9">
        <v>3458854.8783453298</v>
      </c>
      <c r="S590" s="10">
        <v>0.08</v>
      </c>
      <c r="T590" s="8">
        <v>93.922629877320603</v>
      </c>
      <c r="U590" s="11">
        <v>0</v>
      </c>
      <c r="V590" s="9">
        <v>0</v>
      </c>
      <c r="W590" s="9">
        <v>43236000</v>
      </c>
      <c r="X590" s="9"/>
    </row>
    <row r="591" spans="1:24" x14ac:dyDescent="0.25">
      <c r="A591" s="5" t="s">
        <v>4484</v>
      </c>
      <c r="B591" s="5" t="s">
        <v>4484</v>
      </c>
      <c r="C591" s="5" t="s">
        <v>3</v>
      </c>
      <c r="D591" s="5" t="s">
        <v>4485</v>
      </c>
      <c r="E591" s="5" t="s">
        <v>686</v>
      </c>
      <c r="F591" s="5" t="s">
        <v>234</v>
      </c>
      <c r="G591" s="5" t="s">
        <v>84</v>
      </c>
      <c r="H591" s="6">
        <v>4650</v>
      </c>
      <c r="I591" s="5">
        <v>2160</v>
      </c>
      <c r="J591" s="6">
        <v>2160</v>
      </c>
      <c r="K591" s="5" t="s">
        <v>50</v>
      </c>
      <c r="L591" s="8">
        <v>32</v>
      </c>
      <c r="M591" s="9">
        <v>69120</v>
      </c>
      <c r="N591" s="10">
        <v>0.1</v>
      </c>
      <c r="O591" s="9">
        <v>62208</v>
      </c>
      <c r="P591" s="10">
        <v>0.51685942548699981</v>
      </c>
      <c r="Q591" s="9">
        <v>32152.791140695284</v>
      </c>
      <c r="R591" s="9">
        <v>30055.208859304716</v>
      </c>
      <c r="S591" s="10">
        <v>0.08</v>
      </c>
      <c r="T591" s="8">
        <v>173.93060682468007</v>
      </c>
      <c r="U591" s="11">
        <v>0</v>
      </c>
      <c r="V591" s="9">
        <v>0</v>
      </c>
      <c r="W591" s="9">
        <v>376000</v>
      </c>
      <c r="X591" s="9"/>
    </row>
    <row r="592" spans="1:24" x14ac:dyDescent="0.25">
      <c r="A592" s="5" t="s">
        <v>4486</v>
      </c>
      <c r="B592" s="5" t="s">
        <v>4487</v>
      </c>
      <c r="C592" s="5" t="s">
        <v>4488</v>
      </c>
      <c r="D592" s="5" t="s">
        <v>4489</v>
      </c>
      <c r="E592" s="5" t="s">
        <v>686</v>
      </c>
      <c r="F592" s="5" t="s">
        <v>232</v>
      </c>
      <c r="G592" s="5" t="s">
        <v>109</v>
      </c>
      <c r="H592" s="6">
        <v>9129</v>
      </c>
      <c r="I592" s="5">
        <v>6476</v>
      </c>
      <c r="J592" s="6">
        <v>6476</v>
      </c>
      <c r="K592" s="5" t="s">
        <v>48</v>
      </c>
      <c r="L592" s="8">
        <v>36</v>
      </c>
      <c r="M592" s="9">
        <v>233136</v>
      </c>
      <c r="N592" s="10">
        <v>0.05</v>
      </c>
      <c r="O592" s="9">
        <v>221479.2</v>
      </c>
      <c r="P592" s="10">
        <v>0.53675461864425122</v>
      </c>
      <c r="Q592" s="9">
        <v>118879.98353363384</v>
      </c>
      <c r="R592" s="9">
        <v>102599.21646636615</v>
      </c>
      <c r="S592" s="10">
        <v>7.0000000000000007E-2</v>
      </c>
      <c r="T592" s="8">
        <v>226.32845774809439</v>
      </c>
      <c r="U592" s="11">
        <v>0</v>
      </c>
      <c r="V592" s="9">
        <v>0</v>
      </c>
      <c r="W592" s="9">
        <v>1466000</v>
      </c>
      <c r="X592" s="9"/>
    </row>
    <row r="593" spans="1:24" x14ac:dyDescent="0.25">
      <c r="A593" s="5" t="s">
        <v>4490</v>
      </c>
      <c r="B593" s="5" t="s">
        <v>4491</v>
      </c>
      <c r="C593" s="5" t="s">
        <v>106</v>
      </c>
      <c r="D593" s="5" t="s">
        <v>4492</v>
      </c>
      <c r="E593" s="5" t="s">
        <v>686</v>
      </c>
      <c r="F593" s="5" t="s">
        <v>4493</v>
      </c>
      <c r="G593" s="5" t="s">
        <v>105</v>
      </c>
      <c r="H593" s="6">
        <v>6500</v>
      </c>
      <c r="I593" s="5">
        <v>3000</v>
      </c>
      <c r="J593" s="6">
        <v>3000</v>
      </c>
      <c r="K593" s="5" t="s">
        <v>48</v>
      </c>
      <c r="L593" s="8">
        <v>21.78</v>
      </c>
      <c r="M593" s="9">
        <v>65340</v>
      </c>
      <c r="N593" s="10">
        <v>0.05</v>
      </c>
      <c r="O593" s="9">
        <v>62073</v>
      </c>
      <c r="P593" s="10">
        <v>0.52928847724018313</v>
      </c>
      <c r="Q593" s="9">
        <v>32854.523647729889</v>
      </c>
      <c r="R593" s="9">
        <v>29218.476352270111</v>
      </c>
      <c r="S593" s="10">
        <v>7.4999999999999997E-2</v>
      </c>
      <c r="T593" s="8">
        <v>129.85989489897827</v>
      </c>
      <c r="U593" s="11">
        <v>0</v>
      </c>
      <c r="V593" s="9">
        <v>0</v>
      </c>
      <c r="W593" s="9">
        <v>390000</v>
      </c>
      <c r="X593" s="9"/>
    </row>
    <row r="594" spans="1:24" x14ac:dyDescent="0.25">
      <c r="A594" s="5" t="s">
        <v>4494</v>
      </c>
      <c r="B594" s="5" t="s">
        <v>4495</v>
      </c>
      <c r="C594" s="5" t="s">
        <v>4496</v>
      </c>
      <c r="D594" s="5" t="s">
        <v>4497</v>
      </c>
      <c r="E594" s="5" t="s">
        <v>686</v>
      </c>
      <c r="F594" s="5" t="s">
        <v>241</v>
      </c>
      <c r="G594" s="5" t="s">
        <v>113</v>
      </c>
      <c r="H594" s="6">
        <v>30890</v>
      </c>
      <c r="I594" s="5">
        <v>9672</v>
      </c>
      <c r="J594" s="6">
        <v>9692</v>
      </c>
      <c r="K594" s="5" t="s">
        <v>48</v>
      </c>
      <c r="L594" s="8">
        <v>28.8</v>
      </c>
      <c r="M594" s="9">
        <v>279129.60000000003</v>
      </c>
      <c r="N594" s="10">
        <v>0.05</v>
      </c>
      <c r="O594" s="9">
        <v>265173.12000000005</v>
      </c>
      <c r="P594" s="10">
        <v>0.54273184412290343</v>
      </c>
      <c r="Q594" s="9">
        <v>143917.896429424</v>
      </c>
      <c r="R594" s="9">
        <v>121255.22357057604</v>
      </c>
      <c r="S594" s="10">
        <v>7.0000000000000007E-2</v>
      </c>
      <c r="T594" s="8">
        <v>179.09610003925329</v>
      </c>
      <c r="U594" s="11">
        <v>0</v>
      </c>
      <c r="V594" s="9">
        <v>0</v>
      </c>
      <c r="W594" s="9">
        <v>1732000</v>
      </c>
      <c r="X594" s="9"/>
    </row>
    <row r="595" spans="1:24" ht="45" x14ac:dyDescent="0.25">
      <c r="A595" s="5" t="s">
        <v>4498</v>
      </c>
      <c r="B595" s="5" t="s">
        <v>4499</v>
      </c>
      <c r="C595" s="5" t="s">
        <v>4500</v>
      </c>
      <c r="D595" s="5" t="s">
        <v>4501</v>
      </c>
      <c r="E595" s="5" t="s">
        <v>686</v>
      </c>
      <c r="F595" s="5" t="s">
        <v>1308</v>
      </c>
      <c r="G595" s="5" t="s">
        <v>113</v>
      </c>
      <c r="H595" s="6">
        <v>52394</v>
      </c>
      <c r="I595" s="5">
        <v>45776</v>
      </c>
      <c r="J595" s="6">
        <v>31200</v>
      </c>
      <c r="K595" s="5" t="s">
        <v>116</v>
      </c>
      <c r="L595" s="8">
        <v>25.6</v>
      </c>
      <c r="M595" s="9">
        <v>798720</v>
      </c>
      <c r="N595" s="10">
        <v>0.05</v>
      </c>
      <c r="O595" s="9">
        <v>758784</v>
      </c>
      <c r="P595" s="10">
        <v>0.5168588998080218</v>
      </c>
      <c r="Q595" s="9">
        <v>392184.26343192998</v>
      </c>
      <c r="R595" s="9">
        <v>366599.73656807002</v>
      </c>
      <c r="S595" s="10">
        <v>0.08</v>
      </c>
      <c r="T595" s="8">
        <v>100.1069710569048</v>
      </c>
      <c r="U595" s="11">
        <v>0</v>
      </c>
      <c r="V595" s="9">
        <v>0</v>
      </c>
      <c r="W595" s="9">
        <v>4582000</v>
      </c>
      <c r="X595" s="9"/>
    </row>
    <row r="596" spans="1:24" x14ac:dyDescent="0.25">
      <c r="A596" s="5" t="s">
        <v>4502</v>
      </c>
      <c r="B596" s="5" t="s">
        <v>4502</v>
      </c>
      <c r="C596" s="5" t="s">
        <v>3</v>
      </c>
      <c r="D596" s="5" t="s">
        <v>4503</v>
      </c>
      <c r="E596" s="5" t="s">
        <v>686</v>
      </c>
      <c r="F596" s="5" t="s">
        <v>188</v>
      </c>
      <c r="G596" s="5" t="s">
        <v>83</v>
      </c>
      <c r="H596" s="6">
        <v>3125</v>
      </c>
      <c r="I596" s="5">
        <v>3864</v>
      </c>
      <c r="J596" s="6">
        <v>3864</v>
      </c>
      <c r="K596" s="5" t="s">
        <v>48</v>
      </c>
      <c r="L596" s="8">
        <v>24</v>
      </c>
      <c r="M596" s="9">
        <v>92736</v>
      </c>
      <c r="N596" s="10">
        <v>0.05</v>
      </c>
      <c r="O596" s="9">
        <v>88099.199999999997</v>
      </c>
      <c r="P596" s="10">
        <v>0.51685889980802169</v>
      </c>
      <c r="Q596" s="9">
        <v>45534.855585966863</v>
      </c>
      <c r="R596" s="9">
        <v>42564.344414033134</v>
      </c>
      <c r="S596" s="10">
        <v>0.08</v>
      </c>
      <c r="T596" s="8">
        <v>137.69521355471383</v>
      </c>
      <c r="U596" s="11">
        <v>0</v>
      </c>
      <c r="V596" s="9">
        <v>0</v>
      </c>
      <c r="W596" s="9">
        <v>532000</v>
      </c>
      <c r="X596" s="9"/>
    </row>
    <row r="597" spans="1:24" x14ac:dyDescent="0.25">
      <c r="A597" s="5" t="s">
        <v>4504</v>
      </c>
      <c r="B597" s="5" t="s">
        <v>4505</v>
      </c>
      <c r="C597" s="5" t="s">
        <v>316</v>
      </c>
      <c r="D597" s="5" t="s">
        <v>4506</v>
      </c>
      <c r="E597" s="5" t="s">
        <v>686</v>
      </c>
      <c r="F597" s="5" t="s">
        <v>420</v>
      </c>
      <c r="G597" s="5" t="s">
        <v>105</v>
      </c>
      <c r="H597" s="6">
        <v>11900</v>
      </c>
      <c r="I597" s="5">
        <v>2178</v>
      </c>
      <c r="J597" s="6">
        <v>2178</v>
      </c>
      <c r="K597" s="5" t="s">
        <v>48</v>
      </c>
      <c r="L597" s="8">
        <v>19.8</v>
      </c>
      <c r="M597" s="9">
        <v>43124.4</v>
      </c>
      <c r="N597" s="10">
        <v>0.05</v>
      </c>
      <c r="O597" s="9">
        <v>40968.18</v>
      </c>
      <c r="P597" s="10">
        <v>0.52928846927300466</v>
      </c>
      <c r="Q597" s="9">
        <v>21683.98528110093</v>
      </c>
      <c r="R597" s="9">
        <v>19284.194718899071</v>
      </c>
      <c r="S597" s="10">
        <v>7.4999999999999997E-2</v>
      </c>
      <c r="T597" s="8">
        <v>118.05445190633044</v>
      </c>
      <c r="U597" s="11">
        <v>6999.5</v>
      </c>
      <c r="V597" s="9">
        <v>139990</v>
      </c>
      <c r="W597" s="9">
        <v>397000</v>
      </c>
      <c r="X597" s="9"/>
    </row>
    <row r="598" spans="1:24" x14ac:dyDescent="0.25">
      <c r="A598" s="5" t="s">
        <v>4507</v>
      </c>
      <c r="B598" s="5" t="s">
        <v>4508</v>
      </c>
      <c r="C598" s="5" t="s">
        <v>4509</v>
      </c>
      <c r="D598" s="5" t="s">
        <v>4510</v>
      </c>
      <c r="E598" s="5" t="s">
        <v>686</v>
      </c>
      <c r="F598" s="5" t="s">
        <v>4511</v>
      </c>
      <c r="G598" s="5" t="s">
        <v>115</v>
      </c>
      <c r="H598" s="6">
        <v>104417</v>
      </c>
      <c r="I598" s="5">
        <v>79195</v>
      </c>
      <c r="J598" s="6">
        <v>79195</v>
      </c>
      <c r="K598" s="5" t="s">
        <v>50</v>
      </c>
      <c r="L598" s="8">
        <v>20</v>
      </c>
      <c r="M598" s="9">
        <v>1583900</v>
      </c>
      <c r="N598" s="10">
        <v>0.05</v>
      </c>
      <c r="O598" s="9">
        <v>1504705</v>
      </c>
      <c r="P598" s="10">
        <v>0.44435252735100667</v>
      </c>
      <c r="Q598" s="9">
        <v>668619.46966769639</v>
      </c>
      <c r="R598" s="9">
        <v>836085.53033230372</v>
      </c>
      <c r="S598" s="10">
        <v>0.06</v>
      </c>
      <c r="T598" s="8">
        <v>175.95503300551457</v>
      </c>
      <c r="U598" s="11">
        <v>0</v>
      </c>
      <c r="V598" s="9">
        <v>0</v>
      </c>
      <c r="W598" s="9">
        <v>13935000</v>
      </c>
      <c r="X598" s="9"/>
    </row>
    <row r="599" spans="1:24" x14ac:dyDescent="0.25">
      <c r="A599" s="5" t="s">
        <v>4512</v>
      </c>
      <c r="B599" s="5" t="s">
        <v>4513</v>
      </c>
      <c r="C599" s="5" t="s">
        <v>4514</v>
      </c>
      <c r="D599" s="5" t="s">
        <v>4515</v>
      </c>
      <c r="E599" s="5" t="s">
        <v>686</v>
      </c>
      <c r="F599" s="5" t="s">
        <v>202</v>
      </c>
      <c r="G599" s="5" t="s">
        <v>105</v>
      </c>
      <c r="H599" s="6">
        <v>13000</v>
      </c>
      <c r="I599" s="5">
        <v>6250</v>
      </c>
      <c r="J599" s="6">
        <v>6250</v>
      </c>
      <c r="K599" s="5" t="s">
        <v>48</v>
      </c>
      <c r="L599" s="8">
        <v>17.82</v>
      </c>
      <c r="M599" s="9">
        <v>111375</v>
      </c>
      <c r="N599" s="10">
        <v>0.05</v>
      </c>
      <c r="O599" s="9">
        <v>105806.25</v>
      </c>
      <c r="P599" s="10">
        <v>0.5292880068315059</v>
      </c>
      <c r="Q599" s="9">
        <v>56001.97917281602</v>
      </c>
      <c r="R599" s="9">
        <v>49804.27082718398</v>
      </c>
      <c r="S599" s="10">
        <v>7.4999999999999997E-2</v>
      </c>
      <c r="T599" s="8">
        <v>106.2491110979925</v>
      </c>
      <c r="U599" s="11">
        <v>0</v>
      </c>
      <c r="V599" s="9">
        <v>0</v>
      </c>
      <c r="W599" s="9">
        <v>664000</v>
      </c>
      <c r="X599" s="9"/>
    </row>
    <row r="600" spans="1:24" x14ac:dyDescent="0.25">
      <c r="A600" s="5" t="s">
        <v>4516</v>
      </c>
      <c r="B600" s="5" t="s">
        <v>4517</v>
      </c>
      <c r="C600" s="5" t="s">
        <v>106</v>
      </c>
      <c r="D600" s="5" t="s">
        <v>4518</v>
      </c>
      <c r="E600" s="5" t="s">
        <v>471</v>
      </c>
      <c r="F600" s="5" t="s">
        <v>333</v>
      </c>
      <c r="G600" s="5" t="s">
        <v>105</v>
      </c>
      <c r="H600" s="6">
        <v>7150</v>
      </c>
      <c r="I600" s="5">
        <v>2500</v>
      </c>
      <c r="J600" s="6">
        <v>2500</v>
      </c>
      <c r="K600" s="5" t="s">
        <v>48</v>
      </c>
      <c r="L600" s="8">
        <v>19.8</v>
      </c>
      <c r="M600" s="9">
        <v>49500</v>
      </c>
      <c r="N600" s="10">
        <v>0.05</v>
      </c>
      <c r="O600" s="9">
        <v>47025</v>
      </c>
      <c r="P600" s="10">
        <v>0.5292880068315059</v>
      </c>
      <c r="Q600" s="9">
        <v>24889.768521251564</v>
      </c>
      <c r="R600" s="9">
        <v>22135.231478748436</v>
      </c>
      <c r="S600" s="10">
        <v>7.4999999999999997E-2</v>
      </c>
      <c r="T600" s="8">
        <v>118.05456788665832</v>
      </c>
      <c r="U600" s="11">
        <v>1525</v>
      </c>
      <c r="V600" s="9">
        <v>75487.5</v>
      </c>
      <c r="W600" s="9">
        <v>371000</v>
      </c>
      <c r="X600" s="9"/>
    </row>
    <row r="601" spans="1:24" x14ac:dyDescent="0.25">
      <c r="A601" s="5" t="s">
        <v>4519</v>
      </c>
      <c r="B601" s="5" t="s">
        <v>4519</v>
      </c>
      <c r="C601" s="5" t="s">
        <v>18</v>
      </c>
      <c r="D601" s="5" t="s">
        <v>4520</v>
      </c>
      <c r="E601" s="5" t="s">
        <v>471</v>
      </c>
      <c r="F601" s="5" t="s">
        <v>205</v>
      </c>
      <c r="G601" s="5" t="s">
        <v>105</v>
      </c>
      <c r="H601" s="6">
        <v>11067</v>
      </c>
      <c r="I601" s="5">
        <v>10875</v>
      </c>
      <c r="J601" s="6">
        <v>10888</v>
      </c>
      <c r="K601" s="5" t="s">
        <v>48</v>
      </c>
      <c r="L601" s="8">
        <v>14.4</v>
      </c>
      <c r="M601" s="9">
        <v>156787.20000000001</v>
      </c>
      <c r="N601" s="10">
        <v>0.05</v>
      </c>
      <c r="O601" s="9">
        <v>148947.84000000003</v>
      </c>
      <c r="P601" s="10">
        <v>0.5292880068315059</v>
      </c>
      <c r="Q601" s="9">
        <v>78836.305355458055</v>
      </c>
      <c r="R601" s="9">
        <v>70111.534644541971</v>
      </c>
      <c r="S601" s="10">
        <v>7.4999999999999997E-2</v>
      </c>
      <c r="T601" s="8">
        <v>85.960502246181733</v>
      </c>
      <c r="U601" s="11">
        <v>0</v>
      </c>
      <c r="V601" s="9">
        <v>0</v>
      </c>
      <c r="W601" s="9">
        <v>935000</v>
      </c>
      <c r="X601" s="9"/>
    </row>
    <row r="602" spans="1:24" x14ac:dyDescent="0.25">
      <c r="A602" s="5" t="s">
        <v>4521</v>
      </c>
      <c r="B602" s="5" t="s">
        <v>4522</v>
      </c>
      <c r="C602" s="5" t="s">
        <v>16</v>
      </c>
      <c r="D602" s="5" t="s">
        <v>4523</v>
      </c>
      <c r="E602" s="5" t="s">
        <v>523</v>
      </c>
      <c r="F602" s="5" t="s">
        <v>1663</v>
      </c>
      <c r="G602" s="5" t="s">
        <v>115</v>
      </c>
      <c r="H602" s="6">
        <v>67500</v>
      </c>
      <c r="I602" s="5">
        <v>140140</v>
      </c>
      <c r="J602" s="6">
        <v>79681</v>
      </c>
      <c r="K602" s="5" t="s">
        <v>50</v>
      </c>
      <c r="L602" s="8">
        <v>20</v>
      </c>
      <c r="M602" s="9">
        <v>1593620</v>
      </c>
      <c r="N602" s="10">
        <v>0.05</v>
      </c>
      <c r="O602" s="9">
        <v>1513939</v>
      </c>
      <c r="P602" s="10">
        <v>0.61419692962489703</v>
      </c>
      <c r="Q602" s="9">
        <v>929856.68543938699</v>
      </c>
      <c r="R602" s="9">
        <v>584082.31456061301</v>
      </c>
      <c r="S602" s="10">
        <v>0.06</v>
      </c>
      <c r="T602" s="8">
        <v>69.464144731531931</v>
      </c>
      <c r="U602" s="11">
        <v>0</v>
      </c>
      <c r="V602" s="9">
        <v>0</v>
      </c>
      <c r="W602" s="9">
        <v>9735000</v>
      </c>
      <c r="X602" s="9"/>
    </row>
    <row r="603" spans="1:24" x14ac:dyDescent="0.25">
      <c r="A603" s="5" t="s">
        <v>4524</v>
      </c>
      <c r="B603" s="5" t="s">
        <v>4525</v>
      </c>
      <c r="C603" s="5" t="s">
        <v>409</v>
      </c>
      <c r="D603" s="5" t="s">
        <v>4526</v>
      </c>
      <c r="E603" s="5" t="s">
        <v>523</v>
      </c>
      <c r="F603" s="5" t="s">
        <v>4527</v>
      </c>
      <c r="G603" s="5" t="s">
        <v>343</v>
      </c>
      <c r="H603" s="6">
        <v>19680</v>
      </c>
      <c r="I603" s="5">
        <v>53111</v>
      </c>
      <c r="J603" s="6">
        <v>35000</v>
      </c>
      <c r="K603" s="5" t="s">
        <v>48</v>
      </c>
      <c r="L603" s="8">
        <v>10.080000000000002</v>
      </c>
      <c r="M603" s="9">
        <v>352800.00000000006</v>
      </c>
      <c r="N603" s="10">
        <v>0.05</v>
      </c>
      <c r="O603" s="9">
        <v>335160.00000000006</v>
      </c>
      <c r="P603" s="10">
        <v>0.50234132897111783</v>
      </c>
      <c r="Q603" s="9">
        <v>168364.71981795988</v>
      </c>
      <c r="R603" s="9">
        <v>166795.28018204018</v>
      </c>
      <c r="S603" s="10">
        <v>0.08</v>
      </c>
      <c r="T603" s="8">
        <v>39.256293466052277</v>
      </c>
      <c r="U603" s="11">
        <v>0</v>
      </c>
      <c r="V603" s="9">
        <v>0</v>
      </c>
      <c r="W603" s="9">
        <v>2085000</v>
      </c>
      <c r="X603" s="9"/>
    </row>
    <row r="604" spans="1:24" x14ac:dyDescent="0.25">
      <c r="A604" s="5" t="s">
        <v>4685</v>
      </c>
      <c r="B604" s="5" t="s">
        <v>4686</v>
      </c>
      <c r="C604" s="5" t="s">
        <v>429</v>
      </c>
      <c r="D604" s="5" t="s">
        <v>4687</v>
      </c>
      <c r="E604" s="5" t="s">
        <v>523</v>
      </c>
      <c r="F604" s="5" t="s">
        <v>289</v>
      </c>
      <c r="G604" s="5" t="s">
        <v>88</v>
      </c>
      <c r="H604" s="6">
        <v>29182</v>
      </c>
      <c r="I604" s="5">
        <v>48000</v>
      </c>
      <c r="J604" s="6">
        <v>48000</v>
      </c>
      <c r="K604" s="5" t="s">
        <v>48</v>
      </c>
      <c r="L604" s="8">
        <v>20.8</v>
      </c>
      <c r="M604" s="9">
        <v>998400</v>
      </c>
      <c r="N604" s="10">
        <v>0.1</v>
      </c>
      <c r="O604" s="9">
        <v>898560</v>
      </c>
      <c r="P604" s="10">
        <v>0.49881232901813616</v>
      </c>
      <c r="Q604" s="9">
        <v>448212.8063625365</v>
      </c>
      <c r="R604" s="9">
        <v>450347.1936374635</v>
      </c>
      <c r="S604" s="10">
        <v>9.5000000000000001E-2</v>
      </c>
      <c r="T604" s="8">
        <v>98.760349481899894</v>
      </c>
      <c r="U604" s="11">
        <v>0</v>
      </c>
      <c r="V604" s="9">
        <v>0</v>
      </c>
      <c r="W604" s="9">
        <v>4740000</v>
      </c>
      <c r="X604" s="9"/>
    </row>
    <row r="605" spans="1:24" x14ac:dyDescent="0.25">
      <c r="A605" s="5" t="s">
        <v>4528</v>
      </c>
      <c r="B605" s="5" t="s">
        <v>4528</v>
      </c>
      <c r="C605" s="5" t="s">
        <v>18</v>
      </c>
      <c r="D605" s="5" t="s">
        <v>4529</v>
      </c>
      <c r="E605" s="5" t="s">
        <v>523</v>
      </c>
      <c r="F605" s="5" t="s">
        <v>208</v>
      </c>
      <c r="G605" s="5" t="s">
        <v>105</v>
      </c>
      <c r="H605" s="6">
        <v>100000</v>
      </c>
      <c r="I605" s="5">
        <v>10980</v>
      </c>
      <c r="J605" s="6">
        <v>10980</v>
      </c>
      <c r="K605" s="5" t="s">
        <v>48</v>
      </c>
      <c r="L605" s="8">
        <v>12.96</v>
      </c>
      <c r="M605" s="9">
        <v>142300.80000000002</v>
      </c>
      <c r="N605" s="10">
        <v>0.05</v>
      </c>
      <c r="O605" s="9">
        <v>135185.76</v>
      </c>
      <c r="P605" s="10">
        <v>0.54421106168138578</v>
      </c>
      <c r="Q605" s="9">
        <v>73569.58597380502</v>
      </c>
      <c r="R605" s="9">
        <v>61616.174026194989</v>
      </c>
      <c r="S605" s="10">
        <v>7.4999999999999997E-2</v>
      </c>
      <c r="T605" s="8">
        <v>74.82231211438372</v>
      </c>
      <c r="U605" s="11">
        <v>75295</v>
      </c>
      <c r="V605" s="9">
        <v>1129425</v>
      </c>
      <c r="W605" s="9">
        <v>1951000</v>
      </c>
      <c r="X605" s="9"/>
    </row>
    <row r="606" spans="1:24" x14ac:dyDescent="0.25">
      <c r="A606" s="5" t="s">
        <v>4530</v>
      </c>
      <c r="B606" s="5" t="s">
        <v>4531</v>
      </c>
      <c r="C606" s="5" t="s">
        <v>433</v>
      </c>
      <c r="D606" s="5" t="s">
        <v>1722</v>
      </c>
      <c r="E606" s="5" t="s">
        <v>523</v>
      </c>
      <c r="F606" s="5" t="s">
        <v>202</v>
      </c>
      <c r="G606" s="5" t="s">
        <v>80</v>
      </c>
      <c r="H606" s="6">
        <v>56735</v>
      </c>
      <c r="I606" s="5">
        <v>57160</v>
      </c>
      <c r="J606" s="6">
        <v>57160</v>
      </c>
      <c r="K606" s="5" t="s">
        <v>48</v>
      </c>
      <c r="L606" s="8">
        <v>19.200000000000003</v>
      </c>
      <c r="M606" s="9">
        <v>1097472.0000000002</v>
      </c>
      <c r="N606" s="10">
        <v>0.1</v>
      </c>
      <c r="O606" s="9">
        <v>987724.80000000016</v>
      </c>
      <c r="P606" s="10">
        <v>0.53161556062035287</v>
      </c>
      <c r="Q606" s="9">
        <v>525089.87329062598</v>
      </c>
      <c r="R606" s="9">
        <v>462634.92670937418</v>
      </c>
      <c r="S606" s="10">
        <v>0.08</v>
      </c>
      <c r="T606" s="8">
        <v>101.1710389060038</v>
      </c>
      <c r="U606" s="11">
        <v>0</v>
      </c>
      <c r="V606" s="9">
        <v>0</v>
      </c>
      <c r="W606" s="9">
        <v>5783000</v>
      </c>
      <c r="X606" s="9"/>
    </row>
    <row r="607" spans="1:24" x14ac:dyDescent="0.25">
      <c r="A607" s="5" t="s">
        <v>4532</v>
      </c>
      <c r="B607" s="5" t="s">
        <v>4532</v>
      </c>
      <c r="C607" s="5" t="s">
        <v>4</v>
      </c>
      <c r="D607" s="5" t="s">
        <v>4533</v>
      </c>
      <c r="E607" s="5" t="s">
        <v>523</v>
      </c>
      <c r="F607" s="5" t="s">
        <v>207</v>
      </c>
      <c r="G607" s="5" t="s">
        <v>81</v>
      </c>
      <c r="H607" s="6">
        <v>30693</v>
      </c>
      <c r="I607" s="5">
        <v>72176</v>
      </c>
      <c r="J607" s="6">
        <v>72176</v>
      </c>
      <c r="K607" s="5" t="s">
        <v>48</v>
      </c>
      <c r="L607" s="8">
        <v>13.824000000000003</v>
      </c>
      <c r="M607" s="9">
        <v>997761.02400000033</v>
      </c>
      <c r="N607" s="10">
        <v>0.1</v>
      </c>
      <c r="O607" s="9">
        <v>897984.92160000012</v>
      </c>
      <c r="P607" s="10">
        <v>0.54421085778458855</v>
      </c>
      <c r="Q607" s="9">
        <v>488693.14446156262</v>
      </c>
      <c r="R607" s="9">
        <v>409291.77713843761</v>
      </c>
      <c r="S607" s="10">
        <v>7.4999999999999997E-2</v>
      </c>
      <c r="T607" s="8">
        <v>75.609949223830185</v>
      </c>
      <c r="U607" s="11">
        <v>0</v>
      </c>
      <c r="V607" s="9">
        <v>0</v>
      </c>
      <c r="W607" s="9">
        <v>5457000</v>
      </c>
      <c r="X607" s="9"/>
    </row>
    <row r="608" spans="1:24" x14ac:dyDescent="0.25">
      <c r="A608" s="5" t="s">
        <v>4534</v>
      </c>
      <c r="B608" s="5" t="s">
        <v>4535</v>
      </c>
      <c r="C608" s="5" t="s">
        <v>118</v>
      </c>
      <c r="D608" s="5" t="s">
        <v>4536</v>
      </c>
      <c r="E608" s="5" t="s">
        <v>686</v>
      </c>
      <c r="F608" s="5" t="s">
        <v>2899</v>
      </c>
      <c r="G608" s="5" t="s">
        <v>105</v>
      </c>
      <c r="H608" s="6">
        <v>14700</v>
      </c>
      <c r="I608" s="5">
        <v>14700</v>
      </c>
      <c r="J608" s="6">
        <v>14700</v>
      </c>
      <c r="K608" s="5" t="s">
        <v>48</v>
      </c>
      <c r="L608" s="8">
        <v>15.840000000000002</v>
      </c>
      <c r="M608" s="9">
        <v>232848.00000000003</v>
      </c>
      <c r="N608" s="10">
        <v>0.05</v>
      </c>
      <c r="O608" s="9">
        <v>221205.60000000003</v>
      </c>
      <c r="P608" s="10">
        <v>0.5292880068315059</v>
      </c>
      <c r="Q608" s="9">
        <v>117081.47112396738</v>
      </c>
      <c r="R608" s="9">
        <v>104124.12887603266</v>
      </c>
      <c r="S608" s="10">
        <v>7.4999999999999997E-2</v>
      </c>
      <c r="T608" s="8">
        <v>94.443654309326675</v>
      </c>
      <c r="U608" s="11">
        <v>0</v>
      </c>
      <c r="V608" s="9">
        <v>0</v>
      </c>
      <c r="W608" s="9">
        <v>1388000</v>
      </c>
      <c r="X608" s="9"/>
    </row>
    <row r="609" spans="1:24" x14ac:dyDescent="0.25">
      <c r="A609" s="5" t="s">
        <v>4537</v>
      </c>
      <c r="B609" s="5" t="s">
        <v>4537</v>
      </c>
      <c r="C609" s="5" t="s">
        <v>18</v>
      </c>
      <c r="D609" s="5" t="s">
        <v>4538</v>
      </c>
      <c r="E609" s="5" t="s">
        <v>686</v>
      </c>
      <c r="F609" s="5" t="s">
        <v>52</v>
      </c>
      <c r="G609" s="5" t="s">
        <v>105</v>
      </c>
      <c r="H609" s="6">
        <v>8628</v>
      </c>
      <c r="I609" s="5">
        <v>1366</v>
      </c>
      <c r="J609" s="6">
        <v>1366</v>
      </c>
      <c r="K609" s="5" t="s">
        <v>48</v>
      </c>
      <c r="L609" s="8">
        <v>18</v>
      </c>
      <c r="M609" s="9">
        <v>24588</v>
      </c>
      <c r="N609" s="10">
        <v>0.05</v>
      </c>
      <c r="O609" s="9">
        <v>23358.6</v>
      </c>
      <c r="P609" s="10">
        <v>0.5292894442785584</v>
      </c>
      <c r="Q609" s="9">
        <v>12363.460413125133</v>
      </c>
      <c r="R609" s="9">
        <v>10995.139586874866</v>
      </c>
      <c r="S609" s="10">
        <v>7.4999999999999997E-2</v>
      </c>
      <c r="T609" s="8">
        <v>107.3220067044887</v>
      </c>
      <c r="U609" s="11">
        <v>5554.5</v>
      </c>
      <c r="V609" s="9">
        <v>111090</v>
      </c>
      <c r="W609" s="9">
        <v>258000</v>
      </c>
      <c r="X609" s="9"/>
    </row>
    <row r="610" spans="1:24" x14ac:dyDescent="0.25">
      <c r="A610" s="5" t="s">
        <v>4539</v>
      </c>
      <c r="B610" s="5" t="s">
        <v>4540</v>
      </c>
      <c r="C610" s="5" t="s">
        <v>4541</v>
      </c>
      <c r="D610" s="5" t="s">
        <v>4542</v>
      </c>
      <c r="E610" s="5" t="s">
        <v>471</v>
      </c>
      <c r="F610" s="5" t="s">
        <v>4543</v>
      </c>
      <c r="G610" s="5" t="s">
        <v>169</v>
      </c>
      <c r="H610" s="6">
        <v>27576</v>
      </c>
      <c r="I610" s="5">
        <v>37000</v>
      </c>
      <c r="J610" s="6">
        <v>37000</v>
      </c>
      <c r="K610" s="5" t="s">
        <v>116</v>
      </c>
      <c r="L610" s="8">
        <v>15.840000000000002</v>
      </c>
      <c r="M610" s="9">
        <v>586080.00000000012</v>
      </c>
      <c r="N610" s="10">
        <v>0.05</v>
      </c>
      <c r="O610" s="9">
        <v>556776.00000000012</v>
      </c>
      <c r="P610" s="10">
        <v>0.50913429872955496</v>
      </c>
      <c r="Q610" s="9">
        <v>283473.75830944674</v>
      </c>
      <c r="R610" s="9">
        <v>273302.24169055338</v>
      </c>
      <c r="S610" s="10">
        <v>0.08</v>
      </c>
      <c r="T610" s="8">
        <v>92.331838408970725</v>
      </c>
      <c r="U610" s="11">
        <v>0</v>
      </c>
      <c r="V610" s="9">
        <v>0</v>
      </c>
      <c r="W610" s="9">
        <v>3416000</v>
      </c>
      <c r="X610" s="9"/>
    </row>
    <row r="611" spans="1:24" x14ac:dyDescent="0.25">
      <c r="A611" s="5" t="s">
        <v>4544</v>
      </c>
      <c r="B611" s="5" t="s">
        <v>4544</v>
      </c>
      <c r="C611" s="5" t="s">
        <v>18</v>
      </c>
      <c r="D611" s="5" t="s">
        <v>4545</v>
      </c>
      <c r="E611" s="5" t="s">
        <v>686</v>
      </c>
      <c r="F611" s="5" t="s">
        <v>175</v>
      </c>
      <c r="G611" s="5" t="s">
        <v>105</v>
      </c>
      <c r="H611" s="6">
        <v>3900</v>
      </c>
      <c r="I611" s="5">
        <v>2262</v>
      </c>
      <c r="J611" s="6">
        <v>2262</v>
      </c>
      <c r="K611" s="5" t="s">
        <v>48</v>
      </c>
      <c r="L611" s="8">
        <v>16.2</v>
      </c>
      <c r="M611" s="9">
        <v>36644.400000000001</v>
      </c>
      <c r="N611" s="10">
        <v>0.05</v>
      </c>
      <c r="O611" s="9">
        <v>34812.18</v>
      </c>
      <c r="P611" s="10">
        <v>0.52928800683150579</v>
      </c>
      <c r="Q611" s="9">
        <v>18425.669365659611</v>
      </c>
      <c r="R611" s="9">
        <v>16386.51063434039</v>
      </c>
      <c r="S611" s="10">
        <v>7.4999999999999997E-2</v>
      </c>
      <c r="T611" s="8">
        <v>96.590100998175004</v>
      </c>
      <c r="U611" s="11">
        <v>0</v>
      </c>
      <c r="V611" s="9">
        <v>0</v>
      </c>
      <c r="W611" s="9">
        <v>218000</v>
      </c>
      <c r="X611" s="9"/>
    </row>
    <row r="612" spans="1:24" x14ac:dyDescent="0.25">
      <c r="A612" s="5" t="s">
        <v>4546</v>
      </c>
      <c r="B612" s="5" t="s">
        <v>4547</v>
      </c>
      <c r="C612" s="5" t="s">
        <v>4316</v>
      </c>
      <c r="D612" s="5" t="s">
        <v>4548</v>
      </c>
      <c r="E612" s="5" t="s">
        <v>686</v>
      </c>
      <c r="F612" s="5" t="s">
        <v>202</v>
      </c>
      <c r="G612" s="5" t="s">
        <v>105</v>
      </c>
      <c r="H612" s="6">
        <v>11700</v>
      </c>
      <c r="I612" s="5">
        <v>3865</v>
      </c>
      <c r="J612" s="6">
        <v>3865</v>
      </c>
      <c r="K612" s="5" t="s">
        <v>48</v>
      </c>
      <c r="L612" s="8">
        <v>16.2</v>
      </c>
      <c r="M612" s="9">
        <v>62613</v>
      </c>
      <c r="N612" s="10">
        <v>0.05</v>
      </c>
      <c r="O612" s="9">
        <v>59482.35</v>
      </c>
      <c r="P612" s="10">
        <v>0.52929064515333901</v>
      </c>
      <c r="Q612" s="9">
        <v>31483.451406736713</v>
      </c>
      <c r="R612" s="9">
        <v>27998.89859326329</v>
      </c>
      <c r="S612" s="10">
        <v>7.4999999999999997E-2</v>
      </c>
      <c r="T612" s="8">
        <v>96.589559614534849</v>
      </c>
      <c r="U612" s="11">
        <v>3003.75</v>
      </c>
      <c r="V612" s="9">
        <v>60075</v>
      </c>
      <c r="W612" s="9">
        <v>433000</v>
      </c>
      <c r="X612" s="9"/>
    </row>
    <row r="613" spans="1:24" x14ac:dyDescent="0.25">
      <c r="A613" s="5" t="s">
        <v>4549</v>
      </c>
      <c r="B613" s="5" t="s">
        <v>4549</v>
      </c>
      <c r="C613" s="5" t="s">
        <v>4</v>
      </c>
      <c r="D613" s="5" t="s">
        <v>4550</v>
      </c>
      <c r="E613" s="5" t="s">
        <v>523</v>
      </c>
      <c r="F613" s="5" t="s">
        <v>236</v>
      </c>
      <c r="G613" s="5" t="s">
        <v>112</v>
      </c>
      <c r="H613" s="6">
        <v>17823</v>
      </c>
      <c r="I613" s="5">
        <v>6902</v>
      </c>
      <c r="J613" s="6">
        <v>6902</v>
      </c>
      <c r="K613" s="5" t="s">
        <v>48</v>
      </c>
      <c r="L613" s="8">
        <v>18</v>
      </c>
      <c r="M613" s="9">
        <v>124236</v>
      </c>
      <c r="N613" s="10">
        <v>0.05</v>
      </c>
      <c r="O613" s="9">
        <v>118024.2</v>
      </c>
      <c r="P613" s="10">
        <v>0.54421112257716997</v>
      </c>
      <c r="Q613" s="9">
        <v>64230.082373272424</v>
      </c>
      <c r="R613" s="9">
        <v>53794.117626727573</v>
      </c>
      <c r="S613" s="10">
        <v>7.4999999999999997E-2</v>
      </c>
      <c r="T613" s="8">
        <v>103.91986405240525</v>
      </c>
      <c r="U613" s="11">
        <v>2293.5</v>
      </c>
      <c r="V613" s="9">
        <v>34402.5</v>
      </c>
      <c r="W613" s="9">
        <v>752000</v>
      </c>
      <c r="X613" s="9"/>
    </row>
    <row r="614" spans="1:24" x14ac:dyDescent="0.25">
      <c r="A614" s="5" t="s">
        <v>4551</v>
      </c>
      <c r="B614" s="5" t="s">
        <v>4552</v>
      </c>
      <c r="C614" s="5" t="s">
        <v>4470</v>
      </c>
      <c r="D614" s="5" t="s">
        <v>4553</v>
      </c>
      <c r="E614" s="5" t="s">
        <v>471</v>
      </c>
      <c r="F614" s="5" t="s">
        <v>4554</v>
      </c>
      <c r="G614" s="5" t="s">
        <v>109</v>
      </c>
      <c r="H614" s="6">
        <v>12500</v>
      </c>
      <c r="I614" s="5">
        <v>1968</v>
      </c>
      <c r="J614" s="6">
        <v>1968</v>
      </c>
      <c r="K614" s="5" t="s">
        <v>48</v>
      </c>
      <c r="L614" s="8">
        <v>50</v>
      </c>
      <c r="M614" s="9">
        <v>98400</v>
      </c>
      <c r="N614" s="10">
        <v>0.05</v>
      </c>
      <c r="O614" s="9">
        <v>93480</v>
      </c>
      <c r="P614" s="10">
        <v>0.54273312385078765</v>
      </c>
      <c r="Q614" s="9">
        <v>50734.692417571634</v>
      </c>
      <c r="R614" s="9">
        <v>42745.307582428366</v>
      </c>
      <c r="S614" s="10">
        <v>7.0000000000000007E-2</v>
      </c>
      <c r="T614" s="8">
        <v>310.28823738696548</v>
      </c>
      <c r="U614" s="11">
        <v>8072</v>
      </c>
      <c r="V614" s="9">
        <v>242160</v>
      </c>
      <c r="W614" s="9">
        <v>853000</v>
      </c>
      <c r="X614" s="9"/>
    </row>
    <row r="615" spans="1:24" ht="30" x14ac:dyDescent="0.25">
      <c r="A615" s="5" t="s">
        <v>4555</v>
      </c>
      <c r="B615" s="5" t="s">
        <v>4556</v>
      </c>
      <c r="C615" s="5" t="s">
        <v>4557</v>
      </c>
      <c r="D615" s="5" t="s">
        <v>4558</v>
      </c>
      <c r="E615" s="5" t="s">
        <v>474</v>
      </c>
      <c r="F615" s="5" t="s">
        <v>4559</v>
      </c>
      <c r="G615" s="5" t="s">
        <v>86</v>
      </c>
      <c r="H615" s="6">
        <v>34070</v>
      </c>
      <c r="I615" s="5">
        <v>36750</v>
      </c>
      <c r="J615" s="6">
        <v>34152</v>
      </c>
      <c r="K615" s="5" t="s">
        <v>48</v>
      </c>
      <c r="L615" s="8">
        <v>18.72</v>
      </c>
      <c r="M615" s="9">
        <v>639325.44000000006</v>
      </c>
      <c r="N615" s="10">
        <v>0.05</v>
      </c>
      <c r="O615" s="9">
        <v>607359.16800000006</v>
      </c>
      <c r="P615" s="10">
        <v>0.53358463663551581</v>
      </c>
      <c r="Q615" s="9">
        <v>324077.52096452925</v>
      </c>
      <c r="R615" s="9">
        <v>283281.64703547081</v>
      </c>
      <c r="S615" s="10">
        <v>7.4999999999999997E-2</v>
      </c>
      <c r="T615" s="8">
        <v>102.77792182692821</v>
      </c>
      <c r="U615" s="11">
        <v>0</v>
      </c>
      <c r="V615" s="9">
        <v>0</v>
      </c>
      <c r="W615" s="9">
        <v>3777000</v>
      </c>
      <c r="X615" s="9"/>
    </row>
    <row r="616" spans="1:24" x14ac:dyDescent="0.25">
      <c r="A616" s="5" t="s">
        <v>4560</v>
      </c>
      <c r="B616" s="5" t="s">
        <v>4561</v>
      </c>
      <c r="C616" s="5" t="s">
        <v>174</v>
      </c>
      <c r="D616" s="5" t="s">
        <v>4562</v>
      </c>
      <c r="E616" s="5" t="s">
        <v>686</v>
      </c>
      <c r="F616" s="5" t="s">
        <v>360</v>
      </c>
      <c r="G616" s="5" t="s">
        <v>84</v>
      </c>
      <c r="H616" s="6">
        <v>15000</v>
      </c>
      <c r="I616" s="5">
        <v>11006</v>
      </c>
      <c r="J616" s="6">
        <v>11600</v>
      </c>
      <c r="K616" s="5" t="s">
        <v>48</v>
      </c>
      <c r="L616" s="8">
        <v>25.6</v>
      </c>
      <c r="M616" s="9">
        <v>296960</v>
      </c>
      <c r="N616" s="10">
        <v>0.1</v>
      </c>
      <c r="O616" s="9">
        <v>267264</v>
      </c>
      <c r="P616" s="10">
        <v>0.49461795556025706</v>
      </c>
      <c r="Q616" s="9">
        <v>132193.57327485655</v>
      </c>
      <c r="R616" s="9">
        <v>135070.42672514345</v>
      </c>
      <c r="S616" s="10">
        <v>0.09</v>
      </c>
      <c r="T616" s="8">
        <v>136.36039607198441</v>
      </c>
      <c r="U616" s="11">
        <v>0</v>
      </c>
      <c r="V616" s="9">
        <v>0</v>
      </c>
      <c r="W616" s="9">
        <v>1501000</v>
      </c>
      <c r="X616" s="9"/>
    </row>
    <row r="617" spans="1:24" x14ac:dyDescent="0.25">
      <c r="A617" s="5" t="s">
        <v>4563</v>
      </c>
      <c r="B617" s="5" t="s">
        <v>4563</v>
      </c>
      <c r="C617" s="5" t="s">
        <v>3</v>
      </c>
      <c r="D617" s="5" t="s">
        <v>4564</v>
      </c>
      <c r="E617" s="5" t="s">
        <v>686</v>
      </c>
      <c r="F617" s="5" t="s">
        <v>4565</v>
      </c>
      <c r="G617" s="5" t="s">
        <v>80</v>
      </c>
      <c r="H617" s="6">
        <v>7000</v>
      </c>
      <c r="I617" s="5">
        <v>12739</v>
      </c>
      <c r="J617" s="6">
        <v>10560</v>
      </c>
      <c r="K617" s="5" t="s">
        <v>48</v>
      </c>
      <c r="L617" s="8">
        <v>28.8</v>
      </c>
      <c r="M617" s="9">
        <v>304128</v>
      </c>
      <c r="N617" s="10">
        <v>0.1</v>
      </c>
      <c r="O617" s="9">
        <v>273715.20000000001</v>
      </c>
      <c r="P617" s="10">
        <v>0.51685889980802169</v>
      </c>
      <c r="Q617" s="9">
        <v>141472.13713273263</v>
      </c>
      <c r="R617" s="9">
        <v>132243.06286726738</v>
      </c>
      <c r="S617" s="10">
        <v>0.08</v>
      </c>
      <c r="T617" s="8">
        <v>129.76201317535458</v>
      </c>
      <c r="U617" s="11">
        <v>0</v>
      </c>
      <c r="V617" s="9">
        <v>0</v>
      </c>
      <c r="W617" s="9">
        <v>1653000</v>
      </c>
      <c r="X617" s="9"/>
    </row>
    <row r="618" spans="1:24" x14ac:dyDescent="0.25">
      <c r="A618" s="5" t="s">
        <v>4566</v>
      </c>
      <c r="B618" s="5" t="s">
        <v>4567</v>
      </c>
      <c r="C618" s="5" t="s">
        <v>3090</v>
      </c>
      <c r="D618" s="5" t="s">
        <v>4568</v>
      </c>
      <c r="E618" s="5" t="s">
        <v>471</v>
      </c>
      <c r="F618" s="5" t="s">
        <v>4569</v>
      </c>
      <c r="G618" s="5" t="s">
        <v>105</v>
      </c>
      <c r="H618" s="6">
        <v>15000</v>
      </c>
      <c r="I618" s="5">
        <v>15000</v>
      </c>
      <c r="J618" s="6">
        <v>15000</v>
      </c>
      <c r="K618" s="5" t="s">
        <v>48</v>
      </c>
      <c r="L618" s="8">
        <v>14.4</v>
      </c>
      <c r="M618" s="9">
        <v>216000</v>
      </c>
      <c r="N618" s="10">
        <v>0.05</v>
      </c>
      <c r="O618" s="9">
        <v>205200</v>
      </c>
      <c r="P618" s="10">
        <v>0.52928843464907183</v>
      </c>
      <c r="Q618" s="9">
        <v>108609.98678998952</v>
      </c>
      <c r="R618" s="9">
        <v>96590.013210010467</v>
      </c>
      <c r="S618" s="10">
        <v>7.4999999999999997E-2</v>
      </c>
      <c r="T618" s="8">
        <v>85.857789520009305</v>
      </c>
      <c r="U618" s="11">
        <v>0</v>
      </c>
      <c r="V618" s="9">
        <v>0</v>
      </c>
      <c r="W618" s="9">
        <v>1288000</v>
      </c>
      <c r="X618" s="9"/>
    </row>
    <row r="619" spans="1:24" x14ac:dyDescent="0.25">
      <c r="A619" s="5" t="s">
        <v>4570</v>
      </c>
      <c r="B619" s="5" t="s">
        <v>4570</v>
      </c>
      <c r="C619" s="5" t="s">
        <v>18</v>
      </c>
      <c r="D619" s="5" t="s">
        <v>4571</v>
      </c>
      <c r="E619" s="5" t="s">
        <v>474</v>
      </c>
      <c r="F619" s="5" t="s">
        <v>249</v>
      </c>
      <c r="G619" s="5" t="s">
        <v>105</v>
      </c>
      <c r="H619" s="6">
        <v>7346</v>
      </c>
      <c r="I619" s="5">
        <v>7346</v>
      </c>
      <c r="J619" s="6">
        <v>7346</v>
      </c>
      <c r="K619" s="5" t="s">
        <v>48</v>
      </c>
      <c r="L619" s="8">
        <v>19.602</v>
      </c>
      <c r="M619" s="9">
        <v>143996.29200000002</v>
      </c>
      <c r="N619" s="10">
        <v>0.05</v>
      </c>
      <c r="O619" s="9">
        <v>136796.4774</v>
      </c>
      <c r="P619" s="10">
        <v>0.53358506516523563</v>
      </c>
      <c r="Q619" s="9">
        <v>72992.557307853684</v>
      </c>
      <c r="R619" s="9">
        <v>63803.92009214632</v>
      </c>
      <c r="S619" s="10">
        <v>7.4999999999999997E-2</v>
      </c>
      <c r="T619" s="8">
        <v>115.80709699999332</v>
      </c>
      <c r="U619" s="11">
        <v>0</v>
      </c>
      <c r="V619" s="9">
        <v>0</v>
      </c>
      <c r="W619" s="9">
        <v>851000</v>
      </c>
      <c r="X619" s="9"/>
    </row>
    <row r="620" spans="1:24" x14ac:dyDescent="0.25">
      <c r="A620" s="5" t="s">
        <v>4572</v>
      </c>
      <c r="B620" s="5" t="s">
        <v>4572</v>
      </c>
      <c r="C620" s="5" t="s">
        <v>18</v>
      </c>
      <c r="D620" s="5" t="s">
        <v>4573</v>
      </c>
      <c r="E620" s="5" t="s">
        <v>474</v>
      </c>
      <c r="F620" s="5" t="s">
        <v>249</v>
      </c>
      <c r="G620" s="5" t="s">
        <v>112</v>
      </c>
      <c r="H620" s="6">
        <v>8980</v>
      </c>
      <c r="I620" s="5">
        <v>7500</v>
      </c>
      <c r="J620" s="6">
        <v>7500</v>
      </c>
      <c r="K620" s="5" t="s">
        <v>48</v>
      </c>
      <c r="L620" s="8">
        <v>18</v>
      </c>
      <c r="M620" s="9">
        <v>135000</v>
      </c>
      <c r="N620" s="10">
        <v>0.05</v>
      </c>
      <c r="O620" s="9">
        <v>128250</v>
      </c>
      <c r="P620" s="10">
        <v>0.53358493469717239</v>
      </c>
      <c r="Q620" s="9">
        <v>68432.267874912359</v>
      </c>
      <c r="R620" s="9">
        <v>59817.732125087641</v>
      </c>
      <c r="S620" s="10">
        <v>7.4999999999999997E-2</v>
      </c>
      <c r="T620" s="8">
        <v>106.3426348890447</v>
      </c>
      <c r="U620" s="11">
        <v>0</v>
      </c>
      <c r="V620" s="9">
        <v>0</v>
      </c>
      <c r="W620" s="9">
        <v>798000</v>
      </c>
      <c r="X620" s="9"/>
    </row>
    <row r="621" spans="1:24" x14ac:dyDescent="0.25">
      <c r="A621" s="5" t="s">
        <v>4663</v>
      </c>
      <c r="B621" s="5" t="s">
        <v>4664</v>
      </c>
      <c r="C621" s="5" t="s">
        <v>4665</v>
      </c>
      <c r="D621" s="5" t="s">
        <v>4666</v>
      </c>
      <c r="E621" s="5" t="s">
        <v>474</v>
      </c>
      <c r="F621" s="5" t="s">
        <v>4667</v>
      </c>
      <c r="G621" s="5" t="s">
        <v>80</v>
      </c>
      <c r="H621" s="6">
        <v>33250</v>
      </c>
      <c r="I621" s="5">
        <v>41860</v>
      </c>
      <c r="J621" s="6">
        <v>41860</v>
      </c>
      <c r="K621" s="5" t="s">
        <v>48</v>
      </c>
      <c r="L621" s="8">
        <v>23.328000000000003</v>
      </c>
      <c r="M621" s="9">
        <v>976510.08</v>
      </c>
      <c r="N621" s="10">
        <v>0.1</v>
      </c>
      <c r="O621" s="9">
        <v>878859.07200000004</v>
      </c>
      <c r="P621" s="10">
        <v>0.52045199438025913</v>
      </c>
      <c r="Q621" s="9">
        <v>457403.95680158382</v>
      </c>
      <c r="R621" s="9">
        <v>421455.11519841623</v>
      </c>
      <c r="S621" s="10">
        <v>0.08</v>
      </c>
      <c r="T621" s="8">
        <v>125.85257859484476</v>
      </c>
      <c r="U621" s="11">
        <v>0</v>
      </c>
      <c r="V621" s="9">
        <v>0</v>
      </c>
      <c r="W621" s="9">
        <v>5268000</v>
      </c>
      <c r="X621" s="9"/>
    </row>
    <row r="622" spans="1:24" x14ac:dyDescent="0.25">
      <c r="A622" s="5" t="s">
        <v>4674</v>
      </c>
      <c r="B622" s="5" t="s">
        <v>4675</v>
      </c>
      <c r="C622" s="5" t="s">
        <v>4676</v>
      </c>
      <c r="D622" s="5" t="s">
        <v>4677</v>
      </c>
      <c r="E622" s="5" t="s">
        <v>474</v>
      </c>
      <c r="F622" s="5" t="s">
        <v>245</v>
      </c>
      <c r="G622" s="5" t="s">
        <v>86</v>
      </c>
      <c r="H622" s="6">
        <v>18750</v>
      </c>
      <c r="I622" s="5">
        <v>14530</v>
      </c>
      <c r="J622" s="6">
        <v>14530</v>
      </c>
      <c r="K622" s="5" t="s">
        <v>48</v>
      </c>
      <c r="L622" s="8">
        <v>17.728000000000002</v>
      </c>
      <c r="M622" s="9">
        <v>257587.84000000003</v>
      </c>
      <c r="N622" s="10">
        <v>0.05</v>
      </c>
      <c r="O622" s="9">
        <v>244708.44800000003</v>
      </c>
      <c r="P622" s="10">
        <v>0.53358568088108271</v>
      </c>
      <c r="Q622" s="9">
        <v>130572.92384343303</v>
      </c>
      <c r="R622" s="9">
        <v>114135.524156567</v>
      </c>
      <c r="S622" s="10">
        <v>7.4999999999999997E-2</v>
      </c>
      <c r="T622" s="8">
        <v>104.73551195830878</v>
      </c>
      <c r="U622" s="11">
        <v>0</v>
      </c>
      <c r="V622" s="9">
        <v>0</v>
      </c>
      <c r="W622" s="9">
        <v>1522000</v>
      </c>
      <c r="X622" s="9"/>
    </row>
    <row r="623" spans="1:24" x14ac:dyDescent="0.25">
      <c r="A623" s="5" t="s">
        <v>4574</v>
      </c>
      <c r="B623" s="5" t="s">
        <v>4574</v>
      </c>
      <c r="C623" s="5" t="s">
        <v>18</v>
      </c>
      <c r="D623" s="5" t="s">
        <v>4575</v>
      </c>
      <c r="E623" s="5" t="s">
        <v>474</v>
      </c>
      <c r="F623" s="5" t="s">
        <v>213</v>
      </c>
      <c r="G623" s="5" t="s">
        <v>105</v>
      </c>
      <c r="H623" s="6">
        <v>6250</v>
      </c>
      <c r="I623" s="5">
        <v>6250</v>
      </c>
      <c r="J623" s="6">
        <v>6250</v>
      </c>
      <c r="K623" s="5" t="s">
        <v>48</v>
      </c>
      <c r="L623" s="8">
        <v>17.82</v>
      </c>
      <c r="M623" s="9">
        <v>111375</v>
      </c>
      <c r="N623" s="10">
        <v>0.05</v>
      </c>
      <c r="O623" s="9">
        <v>105806.25</v>
      </c>
      <c r="P623" s="10">
        <v>0.53358433729538135</v>
      </c>
      <c r="Q623" s="9">
        <v>56456.557787959442</v>
      </c>
      <c r="R623" s="9">
        <v>49349.692212040558</v>
      </c>
      <c r="S623" s="10">
        <v>7.4999999999999997E-2</v>
      </c>
      <c r="T623" s="8">
        <v>105.27934338568652</v>
      </c>
      <c r="U623" s="11">
        <v>0</v>
      </c>
      <c r="V623" s="9">
        <v>0</v>
      </c>
      <c r="W623" s="9">
        <v>658000</v>
      </c>
      <c r="X623" s="9"/>
    </row>
    <row r="624" spans="1:24" x14ac:dyDescent="0.25">
      <c r="A624" s="5" t="s">
        <v>4576</v>
      </c>
      <c r="B624" s="5" t="s">
        <v>4576</v>
      </c>
      <c r="C624" s="5" t="s">
        <v>3</v>
      </c>
      <c r="D624" s="5" t="s">
        <v>4577</v>
      </c>
      <c r="E624" s="5" t="s">
        <v>474</v>
      </c>
      <c r="F624" s="5" t="s">
        <v>179</v>
      </c>
      <c r="G624" s="5" t="s">
        <v>83</v>
      </c>
      <c r="H624" s="6">
        <v>1875</v>
      </c>
      <c r="I624" s="5">
        <v>3246</v>
      </c>
      <c r="J624" s="6">
        <v>2502</v>
      </c>
      <c r="K624" s="5" t="s">
        <v>48</v>
      </c>
      <c r="L624" s="8">
        <v>29.040000000000006</v>
      </c>
      <c r="M624" s="9">
        <v>72658.080000000016</v>
      </c>
      <c r="N624" s="10">
        <v>0.05</v>
      </c>
      <c r="O624" s="9">
        <v>69025.176000000021</v>
      </c>
      <c r="P624" s="10">
        <v>0.52110458657819025</v>
      </c>
      <c r="Q624" s="9">
        <v>35969.335802966831</v>
      </c>
      <c r="R624" s="9">
        <v>33055.840197033191</v>
      </c>
      <c r="S624" s="10">
        <v>0.08</v>
      </c>
      <c r="T624" s="8">
        <v>127.29451708654186</v>
      </c>
      <c r="U624" s="11">
        <v>0</v>
      </c>
      <c r="V624" s="9">
        <v>0</v>
      </c>
      <c r="W624" s="9">
        <v>413000</v>
      </c>
      <c r="X624" s="9"/>
    </row>
    <row r="625" spans="1:24" x14ac:dyDescent="0.25">
      <c r="A625" s="5" t="s">
        <v>4578</v>
      </c>
      <c r="B625" s="5" t="s">
        <v>4578</v>
      </c>
      <c r="C625" s="5" t="s">
        <v>153</v>
      </c>
      <c r="D625" s="5" t="s">
        <v>962</v>
      </c>
      <c r="E625" s="5" t="s">
        <v>569</v>
      </c>
      <c r="F625" s="5" t="s">
        <v>252</v>
      </c>
      <c r="G625" s="5" t="s">
        <v>89</v>
      </c>
      <c r="H625" s="6">
        <v>18310</v>
      </c>
      <c r="I625" s="5">
        <v>64684</v>
      </c>
      <c r="J625" s="6">
        <v>66067</v>
      </c>
      <c r="K625" s="5" t="s">
        <v>116</v>
      </c>
      <c r="L625" s="8">
        <v>17.28</v>
      </c>
      <c r="M625" s="9">
        <v>1141637.76</v>
      </c>
      <c r="N625" s="10">
        <v>0.1</v>
      </c>
      <c r="O625" s="9">
        <v>1027473.9840000001</v>
      </c>
      <c r="P625" s="10">
        <v>0.48478847170999995</v>
      </c>
      <c r="Q625" s="9">
        <v>498107.54242514487</v>
      </c>
      <c r="R625" s="9">
        <v>529366.44157485501</v>
      </c>
      <c r="S625" s="10">
        <v>9.5000000000000001E-2</v>
      </c>
      <c r="T625" s="8">
        <v>86.146161838582884</v>
      </c>
      <c r="U625" s="11">
        <v>0</v>
      </c>
      <c r="V625" s="9">
        <v>0</v>
      </c>
      <c r="W625" s="9">
        <v>5572000</v>
      </c>
      <c r="X625" s="9"/>
    </row>
    <row r="626" spans="1:24" x14ac:dyDescent="0.25">
      <c r="A626" s="5" t="s">
        <v>4579</v>
      </c>
      <c r="B626" s="5" t="s">
        <v>4579</v>
      </c>
      <c r="C626" s="5" t="s">
        <v>4</v>
      </c>
      <c r="D626" s="5" t="s">
        <v>4580</v>
      </c>
      <c r="E626" s="5" t="s">
        <v>569</v>
      </c>
      <c r="F626" s="5" t="s">
        <v>266</v>
      </c>
      <c r="G626" s="5" t="s">
        <v>89</v>
      </c>
      <c r="H626" s="6">
        <v>67966</v>
      </c>
      <c r="I626" s="5">
        <v>61777</v>
      </c>
      <c r="J626" s="6">
        <v>30357.217799999999</v>
      </c>
      <c r="K626" s="5" t="s">
        <v>48</v>
      </c>
      <c r="L626" s="8">
        <v>24</v>
      </c>
      <c r="M626" s="9">
        <v>728573.22719999996</v>
      </c>
      <c r="N626" s="10">
        <v>0.1</v>
      </c>
      <c r="O626" s="9">
        <v>655715.90448000003</v>
      </c>
      <c r="P626" s="10">
        <v>0.48478847170999984</v>
      </c>
      <c r="Q626" s="9">
        <v>317883.51120879943</v>
      </c>
      <c r="R626" s="9">
        <v>337832.39327120059</v>
      </c>
      <c r="S626" s="10">
        <v>9.5000000000000001E-2</v>
      </c>
      <c r="T626" s="8">
        <v>57.563987495124749</v>
      </c>
      <c r="U626" s="11">
        <v>0</v>
      </c>
      <c r="V626" s="9">
        <v>0</v>
      </c>
      <c r="W626" s="9">
        <v>3556000</v>
      </c>
      <c r="X626" s="9"/>
    </row>
    <row r="627" spans="1:24" x14ac:dyDescent="0.25">
      <c r="A627" s="5" t="s">
        <v>4581</v>
      </c>
      <c r="B627" s="5" t="s">
        <v>4582</v>
      </c>
      <c r="C627" s="5" t="s">
        <v>108</v>
      </c>
      <c r="D627" s="5" t="s">
        <v>4583</v>
      </c>
      <c r="E627" s="5" t="s">
        <v>569</v>
      </c>
      <c r="F627" s="5" t="s">
        <v>1325</v>
      </c>
      <c r="G627" s="5" t="s">
        <v>4584</v>
      </c>
      <c r="H627" s="6">
        <v>35081</v>
      </c>
      <c r="I627" s="5">
        <v>136720</v>
      </c>
      <c r="J627" s="6">
        <v>129178</v>
      </c>
      <c r="K627" s="5" t="s">
        <v>53</v>
      </c>
      <c r="L627" s="8">
        <v>75</v>
      </c>
      <c r="M627" s="9">
        <v>9688350</v>
      </c>
      <c r="N627" s="10">
        <v>0.15</v>
      </c>
      <c r="O627" s="9">
        <v>8235097.5</v>
      </c>
      <c r="P627" s="10">
        <v>0.55749286180971147</v>
      </c>
      <c r="Q627" s="9">
        <v>4591008.0725570004</v>
      </c>
      <c r="R627" s="9">
        <v>3644089.427443</v>
      </c>
      <c r="S627" s="10">
        <v>6.5000000000000002E-2</v>
      </c>
      <c r="T627" s="8">
        <v>410.05642384694141</v>
      </c>
      <c r="U627" s="11">
        <v>0</v>
      </c>
      <c r="V627" s="9">
        <v>0</v>
      </c>
      <c r="W627" s="9">
        <v>56063000</v>
      </c>
      <c r="X627" s="9"/>
    </row>
    <row r="628" spans="1:24" x14ac:dyDescent="0.25">
      <c r="A628" s="5" t="s">
        <v>4585</v>
      </c>
      <c r="B628" s="5" t="s">
        <v>4585</v>
      </c>
      <c r="C628" s="5" t="s">
        <v>4</v>
      </c>
      <c r="D628" s="5" t="s">
        <v>4586</v>
      </c>
      <c r="E628" s="5" t="s">
        <v>569</v>
      </c>
      <c r="F628" s="5" t="s">
        <v>4587</v>
      </c>
      <c r="G628" s="5" t="s">
        <v>89</v>
      </c>
      <c r="H628" s="6">
        <v>43021</v>
      </c>
      <c r="I628" s="5">
        <v>53427</v>
      </c>
      <c r="J628" s="6">
        <v>18312</v>
      </c>
      <c r="K628" s="5" t="s">
        <v>48</v>
      </c>
      <c r="L628" s="8">
        <v>21.6</v>
      </c>
      <c r="M628" s="9">
        <v>395539.20000000001</v>
      </c>
      <c r="N628" s="10">
        <v>0.1</v>
      </c>
      <c r="O628" s="9">
        <v>355985.28</v>
      </c>
      <c r="P628" s="10">
        <v>0.48478847170999995</v>
      </c>
      <c r="Q628" s="9">
        <v>172577.55984245642</v>
      </c>
      <c r="R628" s="9">
        <v>183407.7201575436</v>
      </c>
      <c r="S628" s="10">
        <v>9.5000000000000001E-2</v>
      </c>
      <c r="T628" s="8">
        <v>36.135429288669066</v>
      </c>
      <c r="U628" s="11">
        <v>0</v>
      </c>
      <c r="V628" s="9">
        <v>0</v>
      </c>
      <c r="W628" s="9">
        <v>1931000</v>
      </c>
      <c r="X628" s="9"/>
    </row>
    <row r="629" spans="1:24" x14ac:dyDescent="0.25">
      <c r="A629" s="5" t="s">
        <v>4588</v>
      </c>
      <c r="B629" s="5" t="s">
        <v>4588</v>
      </c>
      <c r="C629" s="5" t="s">
        <v>4</v>
      </c>
      <c r="D629" s="5" t="s">
        <v>4589</v>
      </c>
      <c r="E629" s="5" t="s">
        <v>569</v>
      </c>
      <c r="F629" s="5" t="s">
        <v>194</v>
      </c>
      <c r="G629" s="5" t="s">
        <v>89</v>
      </c>
      <c r="H629" s="6">
        <v>50400</v>
      </c>
      <c r="I629" s="5">
        <v>257368</v>
      </c>
      <c r="J629" s="6">
        <v>20589.439999999999</v>
      </c>
      <c r="K629" s="5" t="s">
        <v>48</v>
      </c>
      <c r="L629" s="8">
        <v>24</v>
      </c>
      <c r="M629" s="9">
        <v>494146.55999999994</v>
      </c>
      <c r="N629" s="10">
        <v>0.1</v>
      </c>
      <c r="O629" s="9">
        <v>444731.90399999992</v>
      </c>
      <c r="P629" s="10">
        <v>0.48478855986536218</v>
      </c>
      <c r="Q629" s="9">
        <v>215600.93926634049</v>
      </c>
      <c r="R629" s="9">
        <v>229130.96473365944</v>
      </c>
      <c r="S629" s="10">
        <v>9.5000000000000001E-2</v>
      </c>
      <c r="T629" s="8">
        <v>9.3714249321332019</v>
      </c>
      <c r="U629" s="11">
        <v>0</v>
      </c>
      <c r="V629" s="9">
        <v>0</v>
      </c>
      <c r="W629" s="9">
        <v>2412000</v>
      </c>
      <c r="X629" s="9"/>
    </row>
    <row r="630" spans="1:24" x14ac:dyDescent="0.25">
      <c r="A630" s="5" t="s">
        <v>4590</v>
      </c>
      <c r="B630" s="5" t="s">
        <v>4590</v>
      </c>
      <c r="C630" s="5" t="s">
        <v>20</v>
      </c>
      <c r="D630" s="5" t="s">
        <v>4591</v>
      </c>
      <c r="E630" s="5" t="s">
        <v>686</v>
      </c>
      <c r="F630" s="5" t="s">
        <v>4592</v>
      </c>
      <c r="G630" s="5" t="s">
        <v>109</v>
      </c>
      <c r="H630" s="6">
        <v>5952</v>
      </c>
      <c r="I630" s="5">
        <v>3191</v>
      </c>
      <c r="J630" s="6">
        <v>3191</v>
      </c>
      <c r="K630" s="5" t="s">
        <v>48</v>
      </c>
      <c r="L630" s="8">
        <v>50</v>
      </c>
      <c r="M630" s="9">
        <v>159550</v>
      </c>
      <c r="N630" s="10">
        <v>0.05</v>
      </c>
      <c r="O630" s="9">
        <v>151572.5</v>
      </c>
      <c r="P630" s="10">
        <v>0.50548064845433949</v>
      </c>
      <c r="Q630" s="9">
        <v>76616.965587845378</v>
      </c>
      <c r="R630" s="9">
        <v>74955.534412154622</v>
      </c>
      <c r="S630" s="10">
        <v>7.0000000000000007E-2</v>
      </c>
      <c r="T630" s="8">
        <v>335.56670283455531</v>
      </c>
      <c r="U630" s="11">
        <v>0</v>
      </c>
      <c r="V630" s="9">
        <v>0</v>
      </c>
      <c r="W630" s="9">
        <v>1071000</v>
      </c>
      <c r="X630" s="9"/>
    </row>
    <row r="631" spans="1:24" x14ac:dyDescent="0.25">
      <c r="A631" s="5" t="s">
        <v>4593</v>
      </c>
      <c r="B631" s="5" t="s">
        <v>4594</v>
      </c>
      <c r="C631" s="5" t="s">
        <v>119</v>
      </c>
      <c r="D631" s="5" t="s">
        <v>4595</v>
      </c>
      <c r="E631" s="5" t="s">
        <v>471</v>
      </c>
      <c r="F631" s="5" t="s">
        <v>178</v>
      </c>
      <c r="G631" s="5" t="s">
        <v>105</v>
      </c>
      <c r="H631" s="6">
        <v>11875</v>
      </c>
      <c r="I631" s="5">
        <v>1421</v>
      </c>
      <c r="J631" s="6">
        <v>1421</v>
      </c>
      <c r="K631" s="5" t="s">
        <v>48</v>
      </c>
      <c r="L631" s="8">
        <v>18</v>
      </c>
      <c r="M631" s="9">
        <v>25578</v>
      </c>
      <c r="N631" s="10">
        <v>0.05</v>
      </c>
      <c r="O631" s="9">
        <v>24299.1</v>
      </c>
      <c r="P631" s="10">
        <v>0.5292880068315059</v>
      </c>
      <c r="Q631" s="9">
        <v>12861.222206799444</v>
      </c>
      <c r="R631" s="9">
        <v>11437.877793200554</v>
      </c>
      <c r="S631" s="10">
        <v>7.4999999999999997E-2</v>
      </c>
      <c r="T631" s="8">
        <v>107.32233444241665</v>
      </c>
      <c r="U631" s="11">
        <v>8677.75</v>
      </c>
      <c r="V631" s="9">
        <v>260332.5</v>
      </c>
      <c r="W631" s="9">
        <v>413000</v>
      </c>
      <c r="X631" s="9"/>
    </row>
    <row r="632" spans="1:24" x14ac:dyDescent="0.25">
      <c r="A632" s="5" t="s">
        <v>4596</v>
      </c>
      <c r="B632" s="5" t="s">
        <v>4597</v>
      </c>
      <c r="C632" s="5" t="s">
        <v>170</v>
      </c>
      <c r="D632" s="5" t="s">
        <v>4598</v>
      </c>
      <c r="E632" s="5" t="s">
        <v>686</v>
      </c>
      <c r="F632" s="5" t="s">
        <v>2491</v>
      </c>
      <c r="G632" s="5" t="s">
        <v>105</v>
      </c>
      <c r="H632" s="6">
        <v>14880</v>
      </c>
      <c r="I632" s="5">
        <v>11520</v>
      </c>
      <c r="J632" s="6">
        <v>11500</v>
      </c>
      <c r="K632" s="5" t="s">
        <v>48</v>
      </c>
      <c r="L632" s="8">
        <v>12.96</v>
      </c>
      <c r="M632" s="9">
        <v>149040</v>
      </c>
      <c r="N632" s="10">
        <v>0.05</v>
      </c>
      <c r="O632" s="9">
        <v>141588</v>
      </c>
      <c r="P632" s="10">
        <v>0.5292880068315059</v>
      </c>
      <c r="Q632" s="9">
        <v>74940.830311259255</v>
      </c>
      <c r="R632" s="9">
        <v>66647.169688740745</v>
      </c>
      <c r="S632" s="10">
        <v>7.4999999999999997E-2</v>
      </c>
      <c r="T632" s="8">
        <v>77.13792788048697</v>
      </c>
      <c r="U632" s="11">
        <v>0</v>
      </c>
      <c r="V632" s="9">
        <v>0</v>
      </c>
      <c r="W632" s="9">
        <v>889000</v>
      </c>
      <c r="X632" s="9"/>
    </row>
    <row r="633" spans="1:24" x14ac:dyDescent="0.25">
      <c r="A633" s="5" t="s">
        <v>4599</v>
      </c>
      <c r="B633" s="5" t="s">
        <v>4600</v>
      </c>
      <c r="C633" s="5" t="s">
        <v>106</v>
      </c>
      <c r="D633" s="5" t="s">
        <v>4601</v>
      </c>
      <c r="E633" s="5" t="s">
        <v>686</v>
      </c>
      <c r="F633" s="5" t="s">
        <v>1580</v>
      </c>
      <c r="G633" s="5" t="s">
        <v>105</v>
      </c>
      <c r="H633" s="6">
        <v>5952</v>
      </c>
      <c r="I633" s="5">
        <v>5760</v>
      </c>
      <c r="J633" s="6">
        <v>5760</v>
      </c>
      <c r="K633" s="5" t="s">
        <v>48</v>
      </c>
      <c r="L633" s="8">
        <v>11.664</v>
      </c>
      <c r="M633" s="9">
        <v>67184.640000000014</v>
      </c>
      <c r="N633" s="10">
        <v>0.05</v>
      </c>
      <c r="O633" s="9">
        <v>63825.40800000001</v>
      </c>
      <c r="P633" s="10">
        <v>0.5292880068315059</v>
      </c>
      <c r="Q633" s="9">
        <v>33782.022985527656</v>
      </c>
      <c r="R633" s="9">
        <v>30043.385014472355</v>
      </c>
      <c r="S633" s="10">
        <v>7.4999999999999997E-2</v>
      </c>
      <c r="T633" s="8">
        <v>69.544872718686008</v>
      </c>
      <c r="U633" s="11">
        <v>0</v>
      </c>
      <c r="V633" s="9">
        <v>0</v>
      </c>
      <c r="W633" s="9">
        <v>401000</v>
      </c>
      <c r="X633" s="9"/>
    </row>
    <row r="634" spans="1:24" x14ac:dyDescent="0.25">
      <c r="A634" s="5" t="s">
        <v>4602</v>
      </c>
      <c r="B634" s="5" t="s">
        <v>4603</v>
      </c>
      <c r="C634" s="5" t="s">
        <v>108</v>
      </c>
      <c r="D634" s="5" t="s">
        <v>4604</v>
      </c>
      <c r="E634" s="5" t="s">
        <v>686</v>
      </c>
      <c r="F634" s="5" t="s">
        <v>4605</v>
      </c>
      <c r="G634" s="5" t="s">
        <v>88</v>
      </c>
      <c r="H634" s="6">
        <v>5828</v>
      </c>
      <c r="I634" s="5">
        <v>6674</v>
      </c>
      <c r="J634" s="6">
        <v>6674</v>
      </c>
      <c r="K634" s="5" t="s">
        <v>48</v>
      </c>
      <c r="L634" s="8">
        <v>29.700000000000003</v>
      </c>
      <c r="M634" s="9">
        <v>198217.8</v>
      </c>
      <c r="N634" s="10">
        <v>0.1</v>
      </c>
      <c r="O634" s="9">
        <v>178396.02000000002</v>
      </c>
      <c r="P634" s="10">
        <v>0.48462822713969467</v>
      </c>
      <c r="Q634" s="9">
        <v>86455.746901377497</v>
      </c>
      <c r="R634" s="9">
        <v>91940.273098622507</v>
      </c>
      <c r="S634" s="10">
        <v>9.5000000000000001E-2</v>
      </c>
      <c r="T634" s="8">
        <v>145.00934198479962</v>
      </c>
      <c r="U634" s="11">
        <v>0</v>
      </c>
      <c r="V634" s="9">
        <v>0</v>
      </c>
      <c r="W634" s="9">
        <v>968000</v>
      </c>
      <c r="X634" s="9"/>
    </row>
    <row r="635" spans="1:24" x14ac:dyDescent="0.25">
      <c r="A635" s="5" t="s">
        <v>4606</v>
      </c>
      <c r="B635" s="5" t="s">
        <v>4606</v>
      </c>
      <c r="C635" s="5" t="s">
        <v>3</v>
      </c>
      <c r="D635" s="5" t="s">
        <v>4607</v>
      </c>
      <c r="E635" s="5" t="s">
        <v>686</v>
      </c>
      <c r="F635" s="5" t="s">
        <v>72</v>
      </c>
      <c r="G635" s="5" t="s">
        <v>88</v>
      </c>
      <c r="H635" s="6">
        <v>11862</v>
      </c>
      <c r="I635" s="5">
        <v>10728</v>
      </c>
      <c r="J635" s="6">
        <v>10728</v>
      </c>
      <c r="K635" s="5" t="s">
        <v>50</v>
      </c>
      <c r="L635" s="8">
        <v>26.4</v>
      </c>
      <c r="M635" s="9">
        <v>283219.20000000001</v>
      </c>
      <c r="N635" s="10">
        <v>0.1</v>
      </c>
      <c r="O635" s="9">
        <v>254897.28</v>
      </c>
      <c r="P635" s="10">
        <v>0.50533394826951439</v>
      </c>
      <c r="Q635" s="9">
        <v>128808.24890555991</v>
      </c>
      <c r="R635" s="9">
        <v>126089.03109444008</v>
      </c>
      <c r="S635" s="10">
        <v>8.5000000000000006E-2</v>
      </c>
      <c r="T635" s="8">
        <v>138.27371046019221</v>
      </c>
      <c r="U635" s="11">
        <v>0</v>
      </c>
      <c r="V635" s="9">
        <v>0</v>
      </c>
      <c r="W635" s="9">
        <v>1483000</v>
      </c>
      <c r="X635" s="9"/>
    </row>
    <row r="636" spans="1:24" x14ac:dyDescent="0.25">
      <c r="A636" s="5" t="s">
        <v>4608</v>
      </c>
      <c r="B636" s="5" t="s">
        <v>4609</v>
      </c>
      <c r="C636" s="5" t="s">
        <v>4610</v>
      </c>
      <c r="D636" s="5" t="s">
        <v>4611</v>
      </c>
      <c r="E636" s="5" t="s">
        <v>686</v>
      </c>
      <c r="F636" s="5" t="s">
        <v>4612</v>
      </c>
      <c r="G636" s="5" t="s">
        <v>109</v>
      </c>
      <c r="H636" s="6">
        <v>20803</v>
      </c>
      <c r="I636" s="5">
        <v>6521</v>
      </c>
      <c r="J636" s="6">
        <v>6521</v>
      </c>
      <c r="K636" s="5" t="s">
        <v>48</v>
      </c>
      <c r="L636" s="8">
        <v>45</v>
      </c>
      <c r="M636" s="9">
        <v>293445</v>
      </c>
      <c r="N636" s="10">
        <v>0.05</v>
      </c>
      <c r="O636" s="9">
        <v>278772.75</v>
      </c>
      <c r="P636" s="10">
        <v>0.3845250513817301</v>
      </c>
      <c r="Q636" s="9">
        <v>107195.10601757618</v>
      </c>
      <c r="R636" s="9">
        <v>171577.64398242382</v>
      </c>
      <c r="S636" s="10">
        <v>7.0000000000000007E-2</v>
      </c>
      <c r="T636" s="8">
        <v>375.87934362044342</v>
      </c>
      <c r="U636" s="11">
        <v>6130.75</v>
      </c>
      <c r="V636" s="9">
        <v>183922.5</v>
      </c>
      <c r="W636" s="9">
        <v>2635000</v>
      </c>
      <c r="X636" s="9"/>
    </row>
    <row r="637" spans="1:24" x14ac:dyDescent="0.25">
      <c r="A637" s="5" t="s">
        <v>4613</v>
      </c>
      <c r="B637" s="5" t="s">
        <v>4614</v>
      </c>
      <c r="C637" s="5" t="s">
        <v>4615</v>
      </c>
      <c r="D637" s="5" t="s">
        <v>4616</v>
      </c>
      <c r="E637" s="5" t="s">
        <v>491</v>
      </c>
      <c r="F637" s="5" t="s">
        <v>326</v>
      </c>
      <c r="G637" s="5" t="s">
        <v>81</v>
      </c>
      <c r="H637" s="6">
        <v>12497</v>
      </c>
      <c r="I637" s="5">
        <v>7750</v>
      </c>
      <c r="J637" s="6">
        <v>8000</v>
      </c>
      <c r="K637" s="5" t="s">
        <v>48</v>
      </c>
      <c r="L637" s="8">
        <v>32.4</v>
      </c>
      <c r="M637" s="9">
        <v>259200</v>
      </c>
      <c r="N637" s="10">
        <v>0.1</v>
      </c>
      <c r="O637" s="9">
        <v>233280</v>
      </c>
      <c r="P637" s="10">
        <v>0.52945688948263647</v>
      </c>
      <c r="Q637" s="9">
        <v>123511.70317850944</v>
      </c>
      <c r="R637" s="9">
        <v>109768.29682149056</v>
      </c>
      <c r="S637" s="10">
        <v>7.4999999999999997E-2</v>
      </c>
      <c r="T637" s="8">
        <v>188.84868270363972</v>
      </c>
      <c r="U637" s="11">
        <v>0</v>
      </c>
      <c r="V637" s="9">
        <v>0</v>
      </c>
      <c r="W637" s="9">
        <v>1464000</v>
      </c>
      <c r="X637" s="9"/>
    </row>
    <row r="638" spans="1:24" x14ac:dyDescent="0.25">
      <c r="A638" s="5" t="s">
        <v>4617</v>
      </c>
      <c r="B638" s="5" t="s">
        <v>4617</v>
      </c>
      <c r="C638" s="5" t="s">
        <v>19</v>
      </c>
      <c r="D638" s="5" t="s">
        <v>2440</v>
      </c>
      <c r="E638" s="5" t="s">
        <v>491</v>
      </c>
      <c r="F638" s="5" t="s">
        <v>4618</v>
      </c>
      <c r="G638" s="5" t="s">
        <v>107</v>
      </c>
      <c r="H638" s="6">
        <v>683842</v>
      </c>
      <c r="I638" s="5">
        <v>250040</v>
      </c>
      <c r="J638" s="6">
        <v>160830</v>
      </c>
      <c r="K638" s="5" t="s">
        <v>48</v>
      </c>
      <c r="L638" s="8">
        <v>27.540000000000003</v>
      </c>
      <c r="M638" s="9">
        <v>4429258.2</v>
      </c>
      <c r="N638" s="10">
        <v>0.1</v>
      </c>
      <c r="O638" s="9">
        <v>3986332.38</v>
      </c>
      <c r="P638" s="10">
        <v>0.51702569264831877</v>
      </c>
      <c r="Q638" s="9">
        <v>2061036.259895921</v>
      </c>
      <c r="R638" s="9">
        <v>1925296.1201040789</v>
      </c>
      <c r="S638" s="10">
        <v>0.08</v>
      </c>
      <c r="T638" s="8">
        <v>96.249406100227915</v>
      </c>
      <c r="U638" s="11">
        <v>121252</v>
      </c>
      <c r="V638" s="9">
        <v>3637560</v>
      </c>
      <c r="W638" s="9">
        <v>27704000</v>
      </c>
      <c r="X638" s="9"/>
    </row>
    <row r="639" spans="1:24" x14ac:dyDescent="0.25">
      <c r="A639" s="5" t="s">
        <v>4619</v>
      </c>
      <c r="B639" s="5" t="s">
        <v>4619</v>
      </c>
      <c r="C639" s="5" t="s">
        <v>3</v>
      </c>
      <c r="D639" s="5" t="s">
        <v>4620</v>
      </c>
      <c r="E639" s="5" t="s">
        <v>555</v>
      </c>
      <c r="F639" s="5" t="s">
        <v>237</v>
      </c>
      <c r="G639" s="5" t="s">
        <v>84</v>
      </c>
      <c r="H639" s="6">
        <v>108108</v>
      </c>
      <c r="I639" s="5">
        <v>26571</v>
      </c>
      <c r="J639" s="6">
        <v>26145</v>
      </c>
      <c r="K639" s="5" t="s">
        <v>48</v>
      </c>
      <c r="L639" s="8">
        <v>25.6</v>
      </c>
      <c r="M639" s="9">
        <v>669312</v>
      </c>
      <c r="N639" s="10">
        <v>0.1</v>
      </c>
      <c r="O639" s="9">
        <v>602380.80000000005</v>
      </c>
      <c r="P639" s="10">
        <v>0.49478019232836279</v>
      </c>
      <c r="Q639" s="9">
        <v>298046.08807891305</v>
      </c>
      <c r="R639" s="9">
        <v>304334.711921087</v>
      </c>
      <c r="S639" s="10">
        <v>0.09</v>
      </c>
      <c r="T639" s="8">
        <v>127.26268484901544</v>
      </c>
      <c r="U639" s="11">
        <v>48323.25</v>
      </c>
      <c r="V639" s="9">
        <v>1449697.5</v>
      </c>
      <c r="W639" s="9">
        <v>4831000</v>
      </c>
      <c r="X639" s="9"/>
    </row>
    <row r="640" spans="1:24" x14ac:dyDescent="0.25">
      <c r="A640" s="5" t="s">
        <v>4621</v>
      </c>
      <c r="B640" s="5" t="s">
        <v>4621</v>
      </c>
      <c r="C640" s="5" t="s">
        <v>4</v>
      </c>
      <c r="D640" s="5" t="s">
        <v>4622</v>
      </c>
      <c r="E640" s="5" t="s">
        <v>491</v>
      </c>
      <c r="F640" s="5" t="s">
        <v>246</v>
      </c>
      <c r="G640" s="5" t="s">
        <v>81</v>
      </c>
      <c r="H640" s="6">
        <v>0</v>
      </c>
      <c r="I640" s="5">
        <v>324</v>
      </c>
      <c r="J640" s="6">
        <v>324</v>
      </c>
      <c r="K640" s="5" t="s">
        <v>48</v>
      </c>
      <c r="L640" s="8">
        <v>43.2</v>
      </c>
      <c r="M640" s="9">
        <v>13996.8</v>
      </c>
      <c r="N640" s="10">
        <v>0.1</v>
      </c>
      <c r="O640" s="9">
        <v>12597.12</v>
      </c>
      <c r="P640" s="10">
        <v>0.52945377047426001</v>
      </c>
      <c r="Q640" s="9">
        <v>6669.5926811167101</v>
      </c>
      <c r="R640" s="9">
        <v>5927.5273188832889</v>
      </c>
      <c r="S640" s="10">
        <v>7.4999999999999997E-2</v>
      </c>
      <c r="T640" s="8">
        <v>243.93116538614359</v>
      </c>
      <c r="U640" s="11">
        <v>0</v>
      </c>
      <c r="V640" s="9">
        <v>0</v>
      </c>
      <c r="W640" s="9">
        <v>79000</v>
      </c>
      <c r="X640" s="9"/>
    </row>
    <row r="641" spans="1:24" x14ac:dyDescent="0.25">
      <c r="A641" s="5" t="s">
        <v>4623</v>
      </c>
      <c r="B641" s="5" t="s">
        <v>4624</v>
      </c>
      <c r="C641" s="5" t="s">
        <v>4625</v>
      </c>
      <c r="D641" s="5" t="s">
        <v>4626</v>
      </c>
      <c r="E641" s="5" t="s">
        <v>491</v>
      </c>
      <c r="F641" s="5" t="s">
        <v>286</v>
      </c>
      <c r="G641" s="5" t="s">
        <v>109</v>
      </c>
      <c r="H641" s="6">
        <v>22789</v>
      </c>
      <c r="I641" s="5">
        <v>1155</v>
      </c>
      <c r="J641" s="6">
        <v>1155</v>
      </c>
      <c r="K641" s="5" t="s">
        <v>48</v>
      </c>
      <c r="L641" s="8">
        <v>50</v>
      </c>
      <c r="M641" s="9">
        <v>57750</v>
      </c>
      <c r="N641" s="10">
        <v>0.05</v>
      </c>
      <c r="O641" s="9">
        <v>54862.5</v>
      </c>
      <c r="P641" s="10">
        <v>0.54290276737996823</v>
      </c>
      <c r="Q641" s="9">
        <v>29785.003075383509</v>
      </c>
      <c r="R641" s="9">
        <v>25077.496924616491</v>
      </c>
      <c r="S641" s="10">
        <v>7.0000000000000007E-2</v>
      </c>
      <c r="T641" s="8">
        <v>310.17312213502146</v>
      </c>
      <c r="U641" s="11">
        <v>20190.25</v>
      </c>
      <c r="V641" s="9">
        <v>605707.5</v>
      </c>
      <c r="W641" s="9">
        <v>964000</v>
      </c>
      <c r="X641" s="9"/>
    </row>
    <row r="642" spans="1:24" x14ac:dyDescent="0.25">
      <c r="A642" s="5" t="s">
        <v>4627</v>
      </c>
      <c r="B642" s="5" t="s">
        <v>4627</v>
      </c>
      <c r="C642" s="5" t="s">
        <v>153</v>
      </c>
      <c r="D642" s="5" t="s">
        <v>4628</v>
      </c>
      <c r="E642" s="5" t="s">
        <v>550</v>
      </c>
      <c r="F642" s="5" t="s">
        <v>182</v>
      </c>
      <c r="G642" s="5" t="s">
        <v>89</v>
      </c>
      <c r="H642" s="6">
        <v>9230</v>
      </c>
      <c r="I642" s="5">
        <v>31860</v>
      </c>
      <c r="J642" s="6">
        <v>27400</v>
      </c>
      <c r="K642" s="5" t="s">
        <v>48</v>
      </c>
      <c r="L642" s="8">
        <v>26.4</v>
      </c>
      <c r="M642" s="9">
        <v>723360.00000000012</v>
      </c>
      <c r="N642" s="10">
        <v>0.1</v>
      </c>
      <c r="O642" s="9">
        <v>651024.00000000012</v>
      </c>
      <c r="P642" s="10">
        <v>0.48478847170999995</v>
      </c>
      <c r="Q642" s="9">
        <v>315608.93000653101</v>
      </c>
      <c r="R642" s="9">
        <v>335415.06999346911</v>
      </c>
      <c r="S642" s="10">
        <v>9.5000000000000001E-2</v>
      </c>
      <c r="T642" s="8">
        <v>110.81873657563322</v>
      </c>
      <c r="U642" s="11">
        <v>0</v>
      </c>
      <c r="V642" s="9">
        <v>0</v>
      </c>
      <c r="W642" s="9">
        <v>3531000</v>
      </c>
      <c r="X642" s="9"/>
    </row>
    <row r="643" spans="1:24" x14ac:dyDescent="0.25">
      <c r="A643" s="5" t="s">
        <v>4629</v>
      </c>
      <c r="B643" s="5" t="s">
        <v>4629</v>
      </c>
      <c r="C643" s="5" t="s">
        <v>3</v>
      </c>
      <c r="D643" s="5" t="s">
        <v>4630</v>
      </c>
      <c r="E643" s="5" t="s">
        <v>491</v>
      </c>
      <c r="F643" s="5" t="s">
        <v>179</v>
      </c>
      <c r="G643" s="5" t="s">
        <v>80</v>
      </c>
      <c r="H643" s="6">
        <v>6200</v>
      </c>
      <c r="I643" s="5">
        <v>12400</v>
      </c>
      <c r="J643" s="6">
        <v>12400</v>
      </c>
      <c r="K643" s="5" t="s">
        <v>48</v>
      </c>
      <c r="L643" s="8">
        <v>14.904000000000002</v>
      </c>
      <c r="M643" s="9">
        <v>184809.60000000003</v>
      </c>
      <c r="N643" s="10">
        <v>0.1</v>
      </c>
      <c r="O643" s="9">
        <v>166328.64000000004</v>
      </c>
      <c r="P643" s="10">
        <v>0.51702570118677216</v>
      </c>
      <c r="Q643" s="9">
        <v>85996.18172344222</v>
      </c>
      <c r="R643" s="9">
        <v>80332.458276557823</v>
      </c>
      <c r="S643" s="10">
        <v>0.08</v>
      </c>
      <c r="T643" s="8">
        <v>80.980300682013933</v>
      </c>
      <c r="U643" s="11">
        <v>0</v>
      </c>
      <c r="V643" s="9">
        <v>0</v>
      </c>
      <c r="W643" s="9">
        <v>1004000</v>
      </c>
      <c r="X643" s="9"/>
    </row>
    <row r="644" spans="1:24" x14ac:dyDescent="0.25">
      <c r="A644" s="5" t="s">
        <v>4631</v>
      </c>
      <c r="B644" s="5" t="s">
        <v>4631</v>
      </c>
      <c r="C644" s="5" t="s">
        <v>3</v>
      </c>
      <c r="D644" s="5" t="s">
        <v>4632</v>
      </c>
      <c r="E644" s="5" t="s">
        <v>555</v>
      </c>
      <c r="F644" s="5" t="s">
        <v>4633</v>
      </c>
      <c r="G644" s="5" t="s">
        <v>80</v>
      </c>
      <c r="H644" s="6">
        <v>23760</v>
      </c>
      <c r="I644" s="5">
        <v>12226</v>
      </c>
      <c r="J644" s="6">
        <v>5320</v>
      </c>
      <c r="K644" s="5" t="s">
        <v>48</v>
      </c>
      <c r="L644" s="8">
        <v>32.4</v>
      </c>
      <c r="M644" s="9">
        <v>172368</v>
      </c>
      <c r="N644" s="10">
        <v>0.1</v>
      </c>
      <c r="O644" s="9">
        <v>155131.20000000001</v>
      </c>
      <c r="P644" s="10">
        <v>0.51702570118677216</v>
      </c>
      <c r="Q644" s="9">
        <v>80206.817455945391</v>
      </c>
      <c r="R644" s="9">
        <v>74924.382544054621</v>
      </c>
      <c r="S644" s="10">
        <v>0.08</v>
      </c>
      <c r="T644" s="8">
        <v>76.603531964721313</v>
      </c>
      <c r="U644" s="11">
        <v>0</v>
      </c>
      <c r="V644" s="9">
        <v>0</v>
      </c>
      <c r="W644" s="9">
        <v>937000</v>
      </c>
      <c r="X644" s="9"/>
    </row>
    <row r="645" spans="1:24" x14ac:dyDescent="0.25">
      <c r="A645" s="5" t="s">
        <v>4634</v>
      </c>
      <c r="B645" s="5" t="s">
        <v>4635</v>
      </c>
      <c r="C645" s="5" t="s">
        <v>4031</v>
      </c>
      <c r="D645" s="5" t="s">
        <v>4636</v>
      </c>
      <c r="E645" s="5" t="s">
        <v>491</v>
      </c>
      <c r="F645" s="5" t="s">
        <v>270</v>
      </c>
      <c r="G645" s="5" t="s">
        <v>88</v>
      </c>
      <c r="H645" s="6">
        <v>37038</v>
      </c>
      <c r="I645" s="5">
        <v>19770</v>
      </c>
      <c r="J645" s="6">
        <v>19770</v>
      </c>
      <c r="K645" s="5" t="s">
        <v>48</v>
      </c>
      <c r="L645" s="8">
        <v>24</v>
      </c>
      <c r="M645" s="9">
        <v>474480</v>
      </c>
      <c r="N645" s="10">
        <v>0.1</v>
      </c>
      <c r="O645" s="9">
        <v>427032</v>
      </c>
      <c r="P645" s="10">
        <v>0.48478871267280366</v>
      </c>
      <c r="Q645" s="9">
        <v>207020.2935500927</v>
      </c>
      <c r="R645" s="9">
        <v>220011.7064499073</v>
      </c>
      <c r="S645" s="10">
        <v>9.5000000000000001E-2</v>
      </c>
      <c r="T645" s="8">
        <v>117.14277690807832</v>
      </c>
      <c r="U645" s="11">
        <v>0</v>
      </c>
      <c r="V645" s="9">
        <v>0</v>
      </c>
      <c r="W645" s="9">
        <v>2316000</v>
      </c>
      <c r="X645" s="9"/>
    </row>
    <row r="646" spans="1:24" x14ac:dyDescent="0.25">
      <c r="A646" s="5" t="s">
        <v>4637</v>
      </c>
      <c r="B646" s="5" t="s">
        <v>4637</v>
      </c>
      <c r="C646" s="5" t="s">
        <v>3</v>
      </c>
      <c r="D646" s="5" t="s">
        <v>4638</v>
      </c>
      <c r="E646" s="5" t="s">
        <v>550</v>
      </c>
      <c r="F646" s="5" t="s">
        <v>274</v>
      </c>
      <c r="G646" s="5" t="s">
        <v>80</v>
      </c>
      <c r="H646" s="6">
        <v>2544</v>
      </c>
      <c r="I646" s="5">
        <v>6728</v>
      </c>
      <c r="J646" s="6">
        <v>6728</v>
      </c>
      <c r="K646" s="5" t="s">
        <v>48</v>
      </c>
      <c r="L646" s="8">
        <v>35.64</v>
      </c>
      <c r="M646" s="9">
        <v>239785.92</v>
      </c>
      <c r="N646" s="10">
        <v>0.1</v>
      </c>
      <c r="O646" s="9">
        <v>215807.32800000001</v>
      </c>
      <c r="P646" s="10">
        <v>0.51702599939042637</v>
      </c>
      <c r="Q646" s="9">
        <v>111577.99943497754</v>
      </c>
      <c r="R646" s="9">
        <v>104229.32856502249</v>
      </c>
      <c r="S646" s="10">
        <v>0.08</v>
      </c>
      <c r="T646" s="8">
        <v>193.64842554440855</v>
      </c>
      <c r="U646" s="11">
        <v>0</v>
      </c>
      <c r="V646" s="9">
        <v>0</v>
      </c>
      <c r="W646" s="9">
        <v>1303000</v>
      </c>
      <c r="X646" s="9"/>
    </row>
    <row r="647" spans="1:24" ht="30" x14ac:dyDescent="0.25">
      <c r="A647" s="5" t="s">
        <v>4639</v>
      </c>
      <c r="B647" s="5" t="s">
        <v>4640</v>
      </c>
      <c r="C647" s="5" t="s">
        <v>419</v>
      </c>
      <c r="D647" s="5" t="s">
        <v>4641</v>
      </c>
      <c r="E647" s="5" t="s">
        <v>491</v>
      </c>
      <c r="F647" s="5" t="s">
        <v>4642</v>
      </c>
      <c r="G647" s="5" t="s">
        <v>80</v>
      </c>
      <c r="H647" s="6">
        <v>28718</v>
      </c>
      <c r="I647" s="5">
        <v>27942</v>
      </c>
      <c r="J647" s="6">
        <v>22750</v>
      </c>
      <c r="K647" s="5" t="s">
        <v>48</v>
      </c>
      <c r="L647" s="8">
        <v>28.8</v>
      </c>
      <c r="M647" s="9">
        <v>655200</v>
      </c>
      <c r="N647" s="10">
        <v>0.1</v>
      </c>
      <c r="O647" s="9">
        <v>589680</v>
      </c>
      <c r="P647" s="10">
        <v>0.51702562052849166</v>
      </c>
      <c r="Q647" s="9">
        <v>304879.66791324096</v>
      </c>
      <c r="R647" s="9">
        <v>284800.33208675904</v>
      </c>
      <c r="S647" s="10">
        <v>0.08</v>
      </c>
      <c r="T647" s="8">
        <v>127.40691972960016</v>
      </c>
      <c r="U647" s="11">
        <v>0</v>
      </c>
      <c r="V647" s="9">
        <v>0</v>
      </c>
      <c r="W647" s="9">
        <v>3560000</v>
      </c>
      <c r="X647" s="9"/>
    </row>
    <row r="648" spans="1:24" x14ac:dyDescent="0.25">
      <c r="A648" s="5" t="s">
        <v>4643</v>
      </c>
      <c r="B648" s="5" t="s">
        <v>4643</v>
      </c>
      <c r="C648" s="5" t="s">
        <v>3</v>
      </c>
      <c r="D648" s="5" t="s">
        <v>4644</v>
      </c>
      <c r="E648" s="5" t="s">
        <v>555</v>
      </c>
      <c r="F648" s="5" t="s">
        <v>247</v>
      </c>
      <c r="G648" s="5" t="s">
        <v>89</v>
      </c>
      <c r="H648" s="6">
        <v>2683</v>
      </c>
      <c r="I648" s="5">
        <v>5950</v>
      </c>
      <c r="J648" s="6">
        <v>5950</v>
      </c>
      <c r="K648" s="5" t="s">
        <v>50</v>
      </c>
      <c r="L648" s="8">
        <v>27</v>
      </c>
      <c r="M648" s="9">
        <v>160650</v>
      </c>
      <c r="N648" s="10">
        <v>0.1</v>
      </c>
      <c r="O648" s="9">
        <v>144585</v>
      </c>
      <c r="P648" s="10">
        <v>0.50549909596290954</v>
      </c>
      <c r="Q648" s="9">
        <v>73087.586789797278</v>
      </c>
      <c r="R648" s="9">
        <v>71497.413210202722</v>
      </c>
      <c r="S648" s="10">
        <v>8.5000000000000006E-2</v>
      </c>
      <c r="T648" s="8">
        <v>141.36908197766232</v>
      </c>
      <c r="U648" s="11">
        <v>0</v>
      </c>
      <c r="V648" s="9">
        <v>0</v>
      </c>
      <c r="W648" s="9">
        <v>841000</v>
      </c>
      <c r="X648" s="9"/>
    </row>
    <row r="649" spans="1:24" x14ac:dyDescent="0.25">
      <c r="A649" s="5" t="s">
        <v>4645</v>
      </c>
      <c r="B649" s="5" t="s">
        <v>4646</v>
      </c>
      <c r="C649" s="5" t="s">
        <v>4647</v>
      </c>
      <c r="D649" s="5" t="s">
        <v>4648</v>
      </c>
      <c r="E649" s="5" t="s">
        <v>555</v>
      </c>
      <c r="F649" s="5" t="s">
        <v>203</v>
      </c>
      <c r="G649" s="5" t="s">
        <v>110</v>
      </c>
      <c r="H649" s="6">
        <v>312857</v>
      </c>
      <c r="I649" s="5">
        <v>72604</v>
      </c>
      <c r="J649" s="6">
        <v>73680</v>
      </c>
      <c r="K649" s="5" t="s">
        <v>53</v>
      </c>
      <c r="L649" s="8">
        <v>23</v>
      </c>
      <c r="M649" s="9">
        <v>1694640</v>
      </c>
      <c r="N649" s="10">
        <v>0.05</v>
      </c>
      <c r="O649" s="9">
        <v>1609908</v>
      </c>
      <c r="P649" s="10">
        <v>0.57337980556507739</v>
      </c>
      <c r="Q649" s="9">
        <v>923088.73601766257</v>
      </c>
      <c r="R649" s="9">
        <v>686819.26398233743</v>
      </c>
      <c r="S649" s="10">
        <v>0.06</v>
      </c>
      <c r="T649" s="8">
        <v>157.66332065780065</v>
      </c>
      <c r="U649" s="11">
        <v>149498</v>
      </c>
      <c r="V649" s="9">
        <v>4484940</v>
      </c>
      <c r="W649" s="9">
        <v>15932000</v>
      </c>
      <c r="X649" s="9"/>
    </row>
    <row r="650" spans="1:24" x14ac:dyDescent="0.25">
      <c r="A650" s="5" t="s">
        <v>4649</v>
      </c>
      <c r="B650" s="5" t="s">
        <v>4650</v>
      </c>
      <c r="C650" s="5" t="s">
        <v>4651</v>
      </c>
      <c r="D650" s="5" t="s">
        <v>4648</v>
      </c>
      <c r="E650" s="5" t="s">
        <v>555</v>
      </c>
      <c r="F650" s="5" t="s">
        <v>339</v>
      </c>
      <c r="G650" s="5" t="s">
        <v>109</v>
      </c>
      <c r="H650" s="6">
        <v>40406</v>
      </c>
      <c r="I650" s="5">
        <v>3726</v>
      </c>
      <c r="J650" s="6">
        <v>3726</v>
      </c>
      <c r="K650" s="5" t="s">
        <v>48</v>
      </c>
      <c r="L650" s="8">
        <v>50</v>
      </c>
      <c r="M650" s="9">
        <v>186300</v>
      </c>
      <c r="N650" s="10">
        <v>0.05</v>
      </c>
      <c r="O650" s="9">
        <v>176985</v>
      </c>
      <c r="P650" s="10">
        <v>0.54290313614358554</v>
      </c>
      <c r="Q650" s="9">
        <v>96085.711550372478</v>
      </c>
      <c r="R650" s="9">
        <v>80899.288449627522</v>
      </c>
      <c r="S650" s="10">
        <v>7.0000000000000007E-2</v>
      </c>
      <c r="T650" s="8">
        <v>310.17287190256695</v>
      </c>
      <c r="U650" s="11">
        <v>32022.5</v>
      </c>
      <c r="V650" s="9">
        <v>960675</v>
      </c>
      <c r="W650" s="9">
        <v>2116000</v>
      </c>
      <c r="X650" s="9"/>
    </row>
    <row r="651" spans="1:24" x14ac:dyDescent="0.25">
      <c r="A651" s="5" t="s">
        <v>4652</v>
      </c>
      <c r="B651" s="5" t="s">
        <v>4652</v>
      </c>
      <c r="C651" s="5" t="s">
        <v>4</v>
      </c>
      <c r="D651" s="5" t="s">
        <v>619</v>
      </c>
      <c r="E651" s="5" t="s">
        <v>533</v>
      </c>
      <c r="F651" s="5" t="s">
        <v>246</v>
      </c>
      <c r="G651" s="5" t="s">
        <v>84</v>
      </c>
      <c r="H651" s="6">
        <v>1</v>
      </c>
      <c r="I651" s="5">
        <v>32853</v>
      </c>
      <c r="J651" s="6">
        <v>32853</v>
      </c>
      <c r="K651" s="5" t="s">
        <v>53</v>
      </c>
      <c r="L651" s="8">
        <v>28.160000000000004</v>
      </c>
      <c r="M651" s="9">
        <v>925140.47999999998</v>
      </c>
      <c r="N651" s="10">
        <v>0.1</v>
      </c>
      <c r="O651" s="9">
        <v>832626.43200000003</v>
      </c>
      <c r="P651" s="10">
        <v>0.52945688948263647</v>
      </c>
      <c r="Q651" s="9">
        <v>440839.80078774597</v>
      </c>
      <c r="R651" s="9">
        <v>391786.63121225405</v>
      </c>
      <c r="S651" s="10">
        <v>7.4999999999999997E-2</v>
      </c>
      <c r="T651" s="8">
        <v>159.00592790602747</v>
      </c>
      <c r="U651" s="11">
        <v>0</v>
      </c>
      <c r="V651" s="9">
        <v>0</v>
      </c>
      <c r="W651" s="9">
        <v>5224000</v>
      </c>
      <c r="X651" s="9"/>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78C45-3321-48B5-BF7E-5DFC85738099}">
  <dimension ref="A1:V53"/>
  <sheetViews>
    <sheetView workbookViewId="0">
      <selection sqref="A1:V53"/>
    </sheetView>
  </sheetViews>
  <sheetFormatPr defaultColWidth="9.140625" defaultRowHeight="15" x14ac:dyDescent="0.25"/>
  <cols>
    <col min="1" max="1" width="18.140625" style="5" bestFit="1" customWidth="1"/>
    <col min="2" max="3" width="81.140625" style="5" bestFit="1" customWidth="1"/>
    <col min="4" max="4" width="28" style="5" bestFit="1" customWidth="1"/>
    <col min="5" max="5" width="10.140625" style="5" bestFit="1" customWidth="1"/>
    <col min="6" max="6" width="11.85546875" style="5" bestFit="1" customWidth="1"/>
    <col min="7" max="7" width="55.5703125" style="5" bestFit="1" customWidth="1"/>
    <col min="8" max="8" width="36" style="5" bestFit="1" customWidth="1"/>
    <col min="9" max="9" width="9.85546875" style="5" bestFit="1" customWidth="1"/>
    <col min="10" max="10" width="9.5703125" style="5" bestFit="1" customWidth="1"/>
    <col min="11" max="11" width="13" style="5" bestFit="1" customWidth="1"/>
    <col min="12" max="12" width="11.140625" style="5" bestFit="1" customWidth="1"/>
    <col min="13" max="13" width="16" style="5" bestFit="1" customWidth="1"/>
    <col min="14" max="14" width="9" style="7" bestFit="1" customWidth="1"/>
    <col min="15" max="15" width="9.85546875" style="5" bestFit="1" customWidth="1"/>
    <col min="16" max="16" width="13.140625" style="5" bestFit="1" customWidth="1"/>
    <col min="17" max="17" width="14.7109375" style="5" bestFit="1" customWidth="1"/>
    <col min="18" max="18" width="11" style="7" bestFit="1" customWidth="1"/>
    <col min="19" max="19" width="20.28515625" style="5" bestFit="1" customWidth="1"/>
    <col min="20" max="20" width="16.28515625" style="5" bestFit="1" customWidth="1"/>
    <col min="21" max="21" width="34.42578125" style="5" bestFit="1" customWidth="1"/>
    <col min="22" max="22" width="41.5703125" style="5" bestFit="1" customWidth="1"/>
    <col min="23" max="23" width="39.85546875" style="5" bestFit="1" customWidth="1"/>
    <col min="24" max="24" width="27.42578125" style="5" bestFit="1" customWidth="1"/>
    <col min="25" max="16384" width="9.140625" style="5"/>
  </cols>
  <sheetData>
    <row r="1" spans="1:22" x14ac:dyDescent="0.25">
      <c r="A1" s="5" t="s">
        <v>0</v>
      </c>
      <c r="B1" s="5" t="s">
        <v>29</v>
      </c>
      <c r="C1" s="5" t="s">
        <v>23</v>
      </c>
      <c r="D1" s="5" t="s">
        <v>22</v>
      </c>
      <c r="E1" s="5" t="s">
        <v>30</v>
      </c>
      <c r="F1" s="5" t="s">
        <v>25</v>
      </c>
      <c r="G1" s="5" t="s">
        <v>95</v>
      </c>
      <c r="H1" s="5" t="s">
        <v>24</v>
      </c>
      <c r="I1" s="5" t="s">
        <v>34</v>
      </c>
      <c r="J1" s="5" t="s">
        <v>35</v>
      </c>
      <c r="K1" s="5" t="s">
        <v>96</v>
      </c>
      <c r="L1" s="5" t="s">
        <v>97</v>
      </c>
      <c r="M1" s="5" t="s">
        <v>98</v>
      </c>
      <c r="N1" s="7" t="s">
        <v>99</v>
      </c>
      <c r="O1" s="5" t="s">
        <v>100</v>
      </c>
      <c r="P1" s="5" t="s">
        <v>101</v>
      </c>
      <c r="Q1" s="5" t="s">
        <v>102</v>
      </c>
      <c r="R1" s="7" t="s">
        <v>28</v>
      </c>
      <c r="S1" s="5" t="s">
        <v>33</v>
      </c>
      <c r="T1" s="5" t="s">
        <v>103</v>
      </c>
      <c r="U1" s="5" t="s">
        <v>47</v>
      </c>
      <c r="V1" s="5" t="s">
        <v>127</v>
      </c>
    </row>
    <row r="2" spans="1:22" x14ac:dyDescent="0.25">
      <c r="A2" s="5" t="s">
        <v>2663</v>
      </c>
      <c r="B2" s="5" t="s">
        <v>2663</v>
      </c>
      <c r="C2" s="5" t="s">
        <v>11</v>
      </c>
      <c r="D2" s="5" t="s">
        <v>2664</v>
      </c>
      <c r="E2" s="5" t="s">
        <v>680</v>
      </c>
      <c r="F2" s="5">
        <v>1989</v>
      </c>
      <c r="G2" s="5" t="s">
        <v>2665</v>
      </c>
      <c r="H2" s="5" t="s">
        <v>398</v>
      </c>
      <c r="I2" s="6">
        <v>0</v>
      </c>
      <c r="J2" s="6">
        <v>533325</v>
      </c>
      <c r="K2" s="5">
        <v>560</v>
      </c>
      <c r="L2" s="5">
        <v>2</v>
      </c>
      <c r="M2" s="9">
        <v>194.63079999999999</v>
      </c>
      <c r="N2" s="10">
        <v>0.57421</v>
      </c>
      <c r="O2" s="9">
        <v>112</v>
      </c>
      <c r="P2" s="9">
        <v>35861114</v>
      </c>
      <c r="Q2" s="9">
        <v>10148695</v>
      </c>
      <c r="R2" s="7">
        <v>8.5000000000000006E-2</v>
      </c>
      <c r="S2" s="9">
        <v>119396000</v>
      </c>
      <c r="T2" s="9">
        <v>213207</v>
      </c>
    </row>
    <row r="3" spans="1:22" x14ac:dyDescent="0.25">
      <c r="A3" s="5" t="s">
        <v>2666</v>
      </c>
      <c r="B3" s="5" t="s">
        <v>2667</v>
      </c>
      <c r="C3" s="5" t="s">
        <v>306</v>
      </c>
      <c r="D3" s="5" t="s">
        <v>2668</v>
      </c>
      <c r="E3" s="5" t="s">
        <v>528</v>
      </c>
      <c r="F3" s="5">
        <v>1924</v>
      </c>
      <c r="G3" s="5" t="s">
        <v>2669</v>
      </c>
      <c r="H3" s="5" t="s">
        <v>402</v>
      </c>
      <c r="I3" s="6">
        <v>0</v>
      </c>
      <c r="J3" s="6">
        <v>246313</v>
      </c>
      <c r="K3" s="5">
        <v>199</v>
      </c>
      <c r="L3" s="5">
        <v>3</v>
      </c>
      <c r="M3" s="9">
        <v>142.07830000000001</v>
      </c>
      <c r="N3" s="10">
        <v>0.59878000000000009</v>
      </c>
      <c r="O3" s="9">
        <v>85</v>
      </c>
      <c r="P3" s="9">
        <v>7373895</v>
      </c>
      <c r="Q3" s="9">
        <v>1843474</v>
      </c>
      <c r="R3" s="7">
        <v>9.5000000000000001E-2</v>
      </c>
      <c r="S3" s="9">
        <v>19405000</v>
      </c>
      <c r="T3" s="9">
        <v>97513</v>
      </c>
    </row>
    <row r="4" spans="1:22" ht="30" x14ac:dyDescent="0.25">
      <c r="A4" s="5" t="s">
        <v>2670</v>
      </c>
      <c r="B4" s="5" t="s">
        <v>2671</v>
      </c>
      <c r="C4" s="5" t="s">
        <v>2672</v>
      </c>
      <c r="D4" s="5" t="s">
        <v>2673</v>
      </c>
      <c r="E4" s="5" t="s">
        <v>528</v>
      </c>
      <c r="F4" s="5">
        <v>1999</v>
      </c>
      <c r="G4" s="5" t="s">
        <v>2674</v>
      </c>
      <c r="H4" s="5" t="s">
        <v>398</v>
      </c>
      <c r="I4" s="6">
        <v>0</v>
      </c>
      <c r="J4" s="6">
        <v>524500</v>
      </c>
      <c r="K4" s="5">
        <v>483</v>
      </c>
      <c r="L4" s="5">
        <v>2</v>
      </c>
      <c r="M4" s="9">
        <v>194.63079999999999</v>
      </c>
      <c r="N4" s="10">
        <v>0.57421</v>
      </c>
      <c r="O4" s="9">
        <v>112</v>
      </c>
      <c r="P4" s="9">
        <v>30930211</v>
      </c>
      <c r="Q4" s="9">
        <v>8753250</v>
      </c>
      <c r="R4" s="7">
        <v>8.5000000000000006E-2</v>
      </c>
      <c r="S4" s="9">
        <v>102979000</v>
      </c>
      <c r="T4" s="9">
        <v>213207</v>
      </c>
    </row>
    <row r="5" spans="1:22" x14ac:dyDescent="0.25">
      <c r="A5" s="5" t="s">
        <v>2675</v>
      </c>
      <c r="B5" s="5" t="s">
        <v>2675</v>
      </c>
      <c r="C5" s="5" t="s">
        <v>11</v>
      </c>
      <c r="D5" s="5" t="s">
        <v>2676</v>
      </c>
      <c r="E5" s="5" t="s">
        <v>776</v>
      </c>
      <c r="F5" s="5">
        <v>2014</v>
      </c>
      <c r="G5" s="5" t="s">
        <v>2677</v>
      </c>
      <c r="H5" s="5" t="s">
        <v>402</v>
      </c>
      <c r="I5" s="6">
        <v>0</v>
      </c>
      <c r="J5" s="6">
        <v>134147</v>
      </c>
      <c r="K5" s="5">
        <v>206</v>
      </c>
      <c r="L5" s="5">
        <v>3</v>
      </c>
      <c r="M5" s="9">
        <v>142.07830000000001</v>
      </c>
      <c r="N5" s="10">
        <v>0.59878000000000009</v>
      </c>
      <c r="O5" s="9">
        <v>85</v>
      </c>
      <c r="P5" s="9">
        <v>7633278</v>
      </c>
      <c r="Q5" s="9">
        <v>1908320</v>
      </c>
      <c r="R5" s="7">
        <v>9.5000000000000001E-2</v>
      </c>
      <c r="S5" s="9">
        <v>20088000</v>
      </c>
      <c r="T5" s="9">
        <v>97515</v>
      </c>
    </row>
    <row r="6" spans="1:22" x14ac:dyDescent="0.25">
      <c r="A6" s="5" t="s">
        <v>2678</v>
      </c>
      <c r="B6" s="5" t="s">
        <v>2678</v>
      </c>
      <c r="C6" s="5" t="s">
        <v>11</v>
      </c>
      <c r="D6" s="5" t="s">
        <v>2679</v>
      </c>
      <c r="E6" s="5" t="s">
        <v>680</v>
      </c>
      <c r="F6" s="5">
        <v>1888</v>
      </c>
      <c r="G6" s="5" t="s">
        <v>2680</v>
      </c>
      <c r="H6" s="5" t="s">
        <v>398</v>
      </c>
      <c r="I6" s="6">
        <v>0</v>
      </c>
      <c r="J6" s="6">
        <v>64521</v>
      </c>
      <c r="K6" s="5">
        <v>122</v>
      </c>
      <c r="L6" s="5">
        <v>2</v>
      </c>
      <c r="M6" s="9">
        <v>194.63079999999999</v>
      </c>
      <c r="N6" s="10">
        <v>0.57421</v>
      </c>
      <c r="O6" s="9">
        <v>112</v>
      </c>
      <c r="P6" s="9">
        <v>7812600</v>
      </c>
      <c r="Q6" s="9">
        <v>2210966</v>
      </c>
      <c r="R6" s="7">
        <v>8.5000000000000006E-2</v>
      </c>
      <c r="S6" s="9">
        <v>26011000</v>
      </c>
      <c r="T6" s="9">
        <v>213205</v>
      </c>
    </row>
    <row r="7" spans="1:22" x14ac:dyDescent="0.25">
      <c r="A7" s="5" t="s">
        <v>2681</v>
      </c>
      <c r="B7" s="5" t="s">
        <v>2681</v>
      </c>
      <c r="C7" s="5" t="s">
        <v>11</v>
      </c>
      <c r="D7" s="5" t="s">
        <v>2682</v>
      </c>
      <c r="E7" s="5" t="s">
        <v>528</v>
      </c>
      <c r="F7" s="5">
        <v>1925</v>
      </c>
      <c r="G7" s="5" t="s">
        <v>2683</v>
      </c>
      <c r="H7" s="5" t="s">
        <v>398</v>
      </c>
      <c r="I7" s="6">
        <v>0</v>
      </c>
      <c r="J7" s="6">
        <v>176306</v>
      </c>
      <c r="K7" s="5">
        <v>355</v>
      </c>
      <c r="L7" s="5">
        <v>2</v>
      </c>
      <c r="M7" s="9">
        <v>194.63079999999999</v>
      </c>
      <c r="N7" s="10">
        <v>0.57421</v>
      </c>
      <c r="O7" s="9">
        <v>112</v>
      </c>
      <c r="P7" s="9">
        <v>22733385</v>
      </c>
      <c r="Q7" s="9">
        <v>6433548</v>
      </c>
      <c r="R7" s="7">
        <v>8.5000000000000006E-2</v>
      </c>
      <c r="S7" s="9">
        <v>75689000</v>
      </c>
      <c r="T7" s="9">
        <v>213208</v>
      </c>
    </row>
    <row r="8" spans="1:22" ht="30" x14ac:dyDescent="0.25">
      <c r="A8" s="5" t="s">
        <v>2684</v>
      </c>
      <c r="B8" s="5" t="s">
        <v>2685</v>
      </c>
      <c r="C8" s="5" t="s">
        <v>403</v>
      </c>
      <c r="D8" s="5" t="s">
        <v>2686</v>
      </c>
      <c r="E8" s="5" t="s">
        <v>528</v>
      </c>
      <c r="F8" s="5">
        <v>1960</v>
      </c>
      <c r="G8" s="5" t="s">
        <v>2687</v>
      </c>
      <c r="H8" s="5" t="s">
        <v>398</v>
      </c>
      <c r="I8" s="6">
        <v>0</v>
      </c>
      <c r="J8" s="6">
        <v>510900</v>
      </c>
      <c r="K8" s="5">
        <v>381</v>
      </c>
      <c r="L8" s="5">
        <v>2</v>
      </c>
      <c r="M8" s="9">
        <v>194.63079999999999</v>
      </c>
      <c r="N8" s="10">
        <v>0.57421</v>
      </c>
      <c r="O8" s="9">
        <v>112</v>
      </c>
      <c r="P8" s="9">
        <v>24398365</v>
      </c>
      <c r="Q8" s="9">
        <v>6904737</v>
      </c>
      <c r="R8" s="7">
        <v>8.5000000000000006E-2</v>
      </c>
      <c r="S8" s="9">
        <v>81232000</v>
      </c>
      <c r="T8" s="9">
        <v>213207</v>
      </c>
    </row>
    <row r="9" spans="1:22" x14ac:dyDescent="0.25">
      <c r="A9" s="5" t="s">
        <v>2688</v>
      </c>
      <c r="B9" s="5" t="s">
        <v>2688</v>
      </c>
      <c r="C9" s="5" t="s">
        <v>11</v>
      </c>
      <c r="D9" s="5" t="s">
        <v>2689</v>
      </c>
      <c r="E9" s="5" t="s">
        <v>528</v>
      </c>
      <c r="F9" s="5">
        <v>2014</v>
      </c>
      <c r="G9" s="5" t="s">
        <v>2690</v>
      </c>
      <c r="H9" s="5" t="s">
        <v>402</v>
      </c>
      <c r="I9" s="6">
        <v>0</v>
      </c>
      <c r="J9" s="6">
        <v>96324</v>
      </c>
      <c r="K9" s="5">
        <v>191</v>
      </c>
      <c r="L9" s="5">
        <v>3</v>
      </c>
      <c r="M9" s="9">
        <v>142.07830000000001</v>
      </c>
      <c r="N9" s="10">
        <v>0.59878000000000009</v>
      </c>
      <c r="O9" s="9">
        <v>85</v>
      </c>
      <c r="P9" s="9">
        <v>7077457</v>
      </c>
      <c r="Q9" s="9">
        <v>1769364</v>
      </c>
      <c r="R9" s="7">
        <v>9.5000000000000001E-2</v>
      </c>
      <c r="S9" s="9">
        <v>18625000</v>
      </c>
      <c r="T9" s="9">
        <v>97513</v>
      </c>
    </row>
    <row r="10" spans="1:22" x14ac:dyDescent="0.25">
      <c r="A10" s="5" t="s">
        <v>2691</v>
      </c>
      <c r="B10" s="5" t="s">
        <v>2691</v>
      </c>
      <c r="C10" s="5" t="s">
        <v>2692</v>
      </c>
      <c r="D10" s="5" t="s">
        <v>2693</v>
      </c>
      <c r="E10" s="5" t="s">
        <v>528</v>
      </c>
      <c r="F10" s="5">
        <v>1928</v>
      </c>
      <c r="G10" s="5" t="s">
        <v>2694</v>
      </c>
      <c r="H10" s="5" t="s">
        <v>401</v>
      </c>
      <c r="I10" s="6">
        <v>0</v>
      </c>
      <c r="J10" s="6">
        <v>75050</v>
      </c>
      <c r="K10" s="5">
        <v>143</v>
      </c>
      <c r="L10" s="5">
        <v>4</v>
      </c>
      <c r="M10" s="9">
        <v>185.5763</v>
      </c>
      <c r="N10" s="10">
        <v>0.61880000000000002</v>
      </c>
      <c r="O10" s="9">
        <v>115</v>
      </c>
      <c r="P10" s="9">
        <v>6645003</v>
      </c>
      <c r="Q10" s="9">
        <v>1998152</v>
      </c>
      <c r="R10" s="7">
        <v>8.5000000000000006E-2</v>
      </c>
      <c r="S10" s="9">
        <v>23508000</v>
      </c>
      <c r="T10" s="9">
        <v>164392</v>
      </c>
    </row>
    <row r="11" spans="1:22" x14ac:dyDescent="0.25">
      <c r="A11" s="5" t="s">
        <v>2836</v>
      </c>
      <c r="B11" s="5" t="s">
        <v>2837</v>
      </c>
      <c r="C11" s="5" t="s">
        <v>2838</v>
      </c>
      <c r="D11" s="5" t="s">
        <v>2839</v>
      </c>
      <c r="E11" s="5" t="s">
        <v>528</v>
      </c>
      <c r="F11" s="5">
        <v>1922</v>
      </c>
      <c r="G11" s="5" t="s">
        <v>2840</v>
      </c>
      <c r="H11" s="5" t="s">
        <v>399</v>
      </c>
      <c r="I11" s="6">
        <v>0</v>
      </c>
      <c r="J11" s="6">
        <v>0</v>
      </c>
      <c r="K11" s="5">
        <v>452</v>
      </c>
      <c r="L11" s="5">
        <v>8</v>
      </c>
      <c r="M11" s="9">
        <v>411.5202000000001</v>
      </c>
      <c r="N11" s="10">
        <v>0.55691999999999997</v>
      </c>
      <c r="O11" s="9">
        <v>229</v>
      </c>
      <c r="P11" s="9">
        <v>65190945</v>
      </c>
      <c r="Q11" s="9">
        <v>15776209</v>
      </c>
      <c r="R11" s="7">
        <v>7.4999999999999997E-2</v>
      </c>
      <c r="S11" s="9">
        <v>210349000</v>
      </c>
      <c r="T11" s="9">
        <v>465374</v>
      </c>
    </row>
    <row r="12" spans="1:22" x14ac:dyDescent="0.25">
      <c r="A12" s="5" t="s">
        <v>2695</v>
      </c>
      <c r="B12" s="5" t="s">
        <v>2695</v>
      </c>
      <c r="C12" s="5" t="s">
        <v>11</v>
      </c>
      <c r="D12" s="5" t="s">
        <v>2696</v>
      </c>
      <c r="E12" s="5" t="s">
        <v>528</v>
      </c>
      <c r="F12" s="5">
        <v>2021</v>
      </c>
      <c r="G12" s="5" t="s">
        <v>2697</v>
      </c>
      <c r="H12" s="5" t="s">
        <v>401</v>
      </c>
      <c r="I12" s="6">
        <v>0</v>
      </c>
      <c r="J12" s="6">
        <v>0</v>
      </c>
      <c r="K12" s="5">
        <v>280</v>
      </c>
      <c r="L12" s="5">
        <v>0</v>
      </c>
      <c r="M12" s="9">
        <v>185.5763</v>
      </c>
      <c r="N12" s="10">
        <v>0.61880000000000002</v>
      </c>
      <c r="O12" s="9">
        <v>115</v>
      </c>
      <c r="P12" s="9">
        <v>13011195</v>
      </c>
      <c r="Q12" s="9">
        <v>3912466</v>
      </c>
      <c r="R12" s="7">
        <v>8.5000000000000006E-2</v>
      </c>
      <c r="S12" s="9">
        <v>46029000</v>
      </c>
      <c r="T12" s="9">
        <v>164389</v>
      </c>
    </row>
    <row r="13" spans="1:22" x14ac:dyDescent="0.25">
      <c r="A13" s="5" t="s">
        <v>2698</v>
      </c>
      <c r="B13" s="5" t="s">
        <v>2699</v>
      </c>
      <c r="C13" s="5" t="s">
        <v>2700</v>
      </c>
      <c r="D13" s="5" t="s">
        <v>2701</v>
      </c>
      <c r="E13" s="5" t="s">
        <v>528</v>
      </c>
      <c r="F13" s="5">
        <v>2011</v>
      </c>
      <c r="G13" s="5" t="s">
        <v>2702</v>
      </c>
      <c r="H13" s="5" t="s">
        <v>398</v>
      </c>
      <c r="I13" s="6">
        <v>0</v>
      </c>
      <c r="J13" s="6">
        <v>144637</v>
      </c>
      <c r="K13" s="5">
        <v>2019</v>
      </c>
      <c r="L13" s="5">
        <v>2</v>
      </c>
      <c r="M13" s="9">
        <v>194.63079999999999</v>
      </c>
      <c r="N13" s="10">
        <v>0.57421</v>
      </c>
      <c r="O13" s="9">
        <v>112</v>
      </c>
      <c r="P13" s="9">
        <v>129292124</v>
      </c>
      <c r="Q13" s="9">
        <v>36589671</v>
      </c>
      <c r="R13" s="7">
        <v>8.5000000000000006E-2</v>
      </c>
      <c r="S13" s="9">
        <v>430467000</v>
      </c>
      <c r="T13" s="9">
        <v>213208</v>
      </c>
    </row>
    <row r="14" spans="1:22" x14ac:dyDescent="0.25">
      <c r="A14" s="5" t="s">
        <v>2703</v>
      </c>
      <c r="B14" s="5" t="s">
        <v>2703</v>
      </c>
      <c r="C14" s="5" t="s">
        <v>11</v>
      </c>
      <c r="D14" s="5" t="s">
        <v>2704</v>
      </c>
      <c r="E14" s="5" t="s">
        <v>680</v>
      </c>
      <c r="F14" s="5">
        <v>2012</v>
      </c>
      <c r="G14" s="5" t="s">
        <v>2705</v>
      </c>
      <c r="H14" s="5" t="s">
        <v>402</v>
      </c>
      <c r="I14" s="6">
        <v>0</v>
      </c>
      <c r="J14" s="6">
        <v>0</v>
      </c>
      <c r="K14" s="5">
        <v>298</v>
      </c>
      <c r="L14" s="5">
        <v>3</v>
      </c>
      <c r="M14" s="9">
        <v>142.07830000000001</v>
      </c>
      <c r="N14" s="10">
        <v>0.59878000000000009</v>
      </c>
      <c r="O14" s="9">
        <v>85</v>
      </c>
      <c r="P14" s="9">
        <v>11042315</v>
      </c>
      <c r="Q14" s="9">
        <v>2760579</v>
      </c>
      <c r="R14" s="7">
        <v>9.5000000000000001E-2</v>
      </c>
      <c r="S14" s="9">
        <v>29059000</v>
      </c>
      <c r="T14" s="9">
        <v>97513</v>
      </c>
    </row>
    <row r="15" spans="1:22" x14ac:dyDescent="0.25">
      <c r="A15" s="5" t="s">
        <v>2706</v>
      </c>
      <c r="B15" s="5" t="s">
        <v>2707</v>
      </c>
      <c r="C15" s="5" t="s">
        <v>2708</v>
      </c>
      <c r="D15" s="5" t="s">
        <v>2709</v>
      </c>
      <c r="E15" s="5" t="s">
        <v>528</v>
      </c>
      <c r="F15" s="5">
        <v>1962</v>
      </c>
      <c r="G15" s="5" t="s">
        <v>2710</v>
      </c>
      <c r="H15" s="5" t="s">
        <v>398</v>
      </c>
      <c r="I15" s="6">
        <v>0</v>
      </c>
      <c r="J15" s="6">
        <v>156702</v>
      </c>
      <c r="K15" s="5">
        <v>191</v>
      </c>
      <c r="L15" s="5">
        <v>2</v>
      </c>
      <c r="M15" s="9">
        <v>194.63079999999999</v>
      </c>
      <c r="N15" s="10">
        <v>0.57421</v>
      </c>
      <c r="O15" s="9">
        <v>112</v>
      </c>
      <c r="P15" s="9">
        <v>12231201</v>
      </c>
      <c r="Q15" s="9">
        <v>3461430</v>
      </c>
      <c r="R15" s="7">
        <v>8.5000000000000006E-2</v>
      </c>
      <c r="S15" s="9">
        <v>40723000</v>
      </c>
      <c r="T15" s="9">
        <v>213209</v>
      </c>
    </row>
    <row r="16" spans="1:22" x14ac:dyDescent="0.25">
      <c r="A16" s="5" t="s">
        <v>2711</v>
      </c>
      <c r="B16" s="5" t="s">
        <v>2711</v>
      </c>
      <c r="C16" s="5" t="s">
        <v>2692</v>
      </c>
      <c r="D16" s="5" t="s">
        <v>2712</v>
      </c>
      <c r="E16" s="5" t="s">
        <v>528</v>
      </c>
      <c r="F16" s="5">
        <v>1927</v>
      </c>
      <c r="G16" s="5" t="s">
        <v>2713</v>
      </c>
      <c r="H16" s="5" t="s">
        <v>398</v>
      </c>
      <c r="I16" s="6">
        <v>0</v>
      </c>
      <c r="J16" s="6">
        <v>142165</v>
      </c>
      <c r="K16" s="5">
        <v>250</v>
      </c>
      <c r="L16" s="5">
        <v>2</v>
      </c>
      <c r="M16" s="9">
        <v>194.63079999999999</v>
      </c>
      <c r="N16" s="10">
        <v>0.57421</v>
      </c>
      <c r="O16" s="9">
        <v>112</v>
      </c>
      <c r="P16" s="9">
        <v>16009426</v>
      </c>
      <c r="Q16" s="9">
        <v>4530668</v>
      </c>
      <c r="R16" s="7">
        <v>8.5000000000000006E-2</v>
      </c>
      <c r="S16" s="9">
        <v>53302000</v>
      </c>
      <c r="T16" s="9">
        <v>213208</v>
      </c>
    </row>
    <row r="17" spans="1:20" x14ac:dyDescent="0.25">
      <c r="A17" s="5" t="s">
        <v>2714</v>
      </c>
      <c r="B17" s="5" t="s">
        <v>2714</v>
      </c>
      <c r="C17" s="5" t="s">
        <v>11</v>
      </c>
      <c r="D17" s="5" t="s">
        <v>2715</v>
      </c>
      <c r="E17" s="5" t="s">
        <v>528</v>
      </c>
      <c r="F17" s="5">
        <v>1930</v>
      </c>
      <c r="G17" s="5" t="s">
        <v>2716</v>
      </c>
      <c r="H17" s="5" t="s">
        <v>398</v>
      </c>
      <c r="I17" s="6">
        <v>0</v>
      </c>
      <c r="J17" s="6">
        <v>325392</v>
      </c>
      <c r="K17" s="5">
        <v>381</v>
      </c>
      <c r="L17" s="5">
        <v>2</v>
      </c>
      <c r="M17" s="9">
        <v>194.63079999999999</v>
      </c>
      <c r="N17" s="10">
        <v>0.57421</v>
      </c>
      <c r="O17" s="9">
        <v>112</v>
      </c>
      <c r="P17" s="9">
        <v>24398365</v>
      </c>
      <c r="Q17" s="9">
        <v>6904737</v>
      </c>
      <c r="R17" s="7">
        <v>8.5000000000000006E-2</v>
      </c>
      <c r="S17" s="9">
        <v>81232000</v>
      </c>
      <c r="T17" s="9">
        <v>213207</v>
      </c>
    </row>
    <row r="18" spans="1:20" x14ac:dyDescent="0.25">
      <c r="A18" s="5" t="s">
        <v>2717</v>
      </c>
      <c r="B18" s="5" t="s">
        <v>2717</v>
      </c>
      <c r="C18" s="5" t="s">
        <v>11</v>
      </c>
      <c r="D18" s="5" t="s">
        <v>2718</v>
      </c>
      <c r="E18" s="5" t="s">
        <v>528</v>
      </c>
      <c r="F18" s="5">
        <v>1945</v>
      </c>
      <c r="G18" s="5" t="s">
        <v>2719</v>
      </c>
      <c r="H18" s="5" t="s">
        <v>398</v>
      </c>
      <c r="I18" s="6">
        <v>0</v>
      </c>
      <c r="J18" s="6">
        <v>105264</v>
      </c>
      <c r="K18" s="5">
        <v>218</v>
      </c>
      <c r="L18" s="5">
        <v>2</v>
      </c>
      <c r="M18" s="9">
        <v>194.63079999999999</v>
      </c>
      <c r="N18" s="10">
        <v>0.57421</v>
      </c>
      <c r="O18" s="9">
        <v>112</v>
      </c>
      <c r="P18" s="9">
        <v>13960219</v>
      </c>
      <c r="Q18" s="9">
        <v>3950742</v>
      </c>
      <c r="R18" s="7">
        <v>8.5000000000000006E-2</v>
      </c>
      <c r="S18" s="9">
        <v>46479000</v>
      </c>
      <c r="T18" s="9">
        <v>213206</v>
      </c>
    </row>
    <row r="19" spans="1:20" x14ac:dyDescent="0.25">
      <c r="A19" s="5" t="s">
        <v>2720</v>
      </c>
      <c r="B19" s="5" t="s">
        <v>2720</v>
      </c>
      <c r="C19" s="5" t="s">
        <v>11</v>
      </c>
      <c r="D19" s="5" t="s">
        <v>2721</v>
      </c>
      <c r="E19" s="5" t="s">
        <v>528</v>
      </c>
      <c r="F19" s="5">
        <v>1987</v>
      </c>
      <c r="G19" s="5" t="s">
        <v>2722</v>
      </c>
      <c r="H19" s="5" t="s">
        <v>399</v>
      </c>
      <c r="I19" s="6">
        <v>0</v>
      </c>
      <c r="J19" s="6">
        <v>571711</v>
      </c>
      <c r="K19" s="5">
        <v>692</v>
      </c>
      <c r="L19" s="5">
        <v>1</v>
      </c>
      <c r="M19" s="9">
        <v>411.5202000000001</v>
      </c>
      <c r="N19" s="10">
        <v>0.55691999999999997</v>
      </c>
      <c r="O19" s="9">
        <v>229</v>
      </c>
      <c r="P19" s="9">
        <v>99805606</v>
      </c>
      <c r="Q19" s="9">
        <v>24152957</v>
      </c>
      <c r="R19" s="7">
        <v>7.4999999999999997E-2</v>
      </c>
      <c r="S19" s="9">
        <v>322039000</v>
      </c>
      <c r="T19" s="9">
        <v>465374</v>
      </c>
    </row>
    <row r="20" spans="1:20" x14ac:dyDescent="0.25">
      <c r="A20" s="5" t="s">
        <v>2723</v>
      </c>
      <c r="B20" s="5" t="s">
        <v>2724</v>
      </c>
      <c r="C20" s="5" t="s">
        <v>406</v>
      </c>
      <c r="D20" s="5" t="s">
        <v>2725</v>
      </c>
      <c r="E20" s="5" t="s">
        <v>528</v>
      </c>
      <c r="F20" s="5">
        <v>2008</v>
      </c>
      <c r="G20" s="5" t="s">
        <v>2726</v>
      </c>
      <c r="H20" s="5" t="s">
        <v>398</v>
      </c>
      <c r="I20" s="6">
        <v>0</v>
      </c>
      <c r="J20" s="6">
        <v>674856</v>
      </c>
      <c r="K20" s="5">
        <v>661</v>
      </c>
      <c r="L20" s="5">
        <v>2</v>
      </c>
      <c r="M20" s="9">
        <v>194.63079999999999</v>
      </c>
      <c r="N20" s="10">
        <v>0.57421</v>
      </c>
      <c r="O20" s="9">
        <v>112</v>
      </c>
      <c r="P20" s="9">
        <v>42328922</v>
      </c>
      <c r="Q20" s="9">
        <v>11979085</v>
      </c>
      <c r="R20" s="7">
        <v>8.5000000000000006E-2</v>
      </c>
      <c r="S20" s="9">
        <v>140930000</v>
      </c>
      <c r="T20" s="9">
        <v>213207</v>
      </c>
    </row>
    <row r="21" spans="1:20" x14ac:dyDescent="0.25">
      <c r="A21" s="5" t="s">
        <v>2727</v>
      </c>
      <c r="B21" s="5" t="s">
        <v>2728</v>
      </c>
      <c r="C21" s="5" t="s">
        <v>306</v>
      </c>
      <c r="D21" s="5" t="s">
        <v>794</v>
      </c>
      <c r="E21" s="5" t="s">
        <v>528</v>
      </c>
      <c r="F21" s="5">
        <v>2008</v>
      </c>
      <c r="G21" s="5" t="s">
        <v>2729</v>
      </c>
      <c r="H21" s="5" t="s">
        <v>398</v>
      </c>
      <c r="I21" s="6">
        <v>0</v>
      </c>
      <c r="J21" s="6">
        <v>292658</v>
      </c>
      <c r="K21" s="5">
        <v>334</v>
      </c>
      <c r="L21" s="5">
        <v>2</v>
      </c>
      <c r="M21" s="9">
        <v>194.63079999999999</v>
      </c>
      <c r="N21" s="10">
        <v>0.57421</v>
      </c>
      <c r="O21" s="9">
        <v>112</v>
      </c>
      <c r="P21" s="9">
        <v>21388593</v>
      </c>
      <c r="Q21" s="9">
        <v>6052972</v>
      </c>
      <c r="R21" s="7">
        <v>8.5000000000000006E-2</v>
      </c>
      <c r="S21" s="9">
        <v>71211000</v>
      </c>
      <c r="T21" s="9">
        <v>213207</v>
      </c>
    </row>
    <row r="22" spans="1:20" x14ac:dyDescent="0.25">
      <c r="A22" s="5" t="s">
        <v>2730</v>
      </c>
      <c r="B22" s="5" t="s">
        <v>2730</v>
      </c>
      <c r="C22" s="5" t="s">
        <v>11</v>
      </c>
      <c r="D22" s="5" t="s">
        <v>2731</v>
      </c>
      <c r="E22" s="5" t="s">
        <v>528</v>
      </c>
      <c r="F22" s="5">
        <v>2021</v>
      </c>
      <c r="G22" s="5" t="s">
        <v>2732</v>
      </c>
      <c r="H22" s="5" t="s">
        <v>399</v>
      </c>
      <c r="I22" s="6">
        <v>0</v>
      </c>
      <c r="J22" s="6">
        <v>0</v>
      </c>
      <c r="K22" s="5">
        <v>192</v>
      </c>
      <c r="L22" s="5">
        <v>0</v>
      </c>
      <c r="M22" s="9">
        <v>411.5202000000001</v>
      </c>
      <c r="N22" s="10">
        <v>0.55691999999999997</v>
      </c>
      <c r="O22" s="9">
        <v>229</v>
      </c>
      <c r="P22" s="9">
        <v>27691729</v>
      </c>
      <c r="Q22" s="9">
        <v>6701398</v>
      </c>
      <c r="R22" s="7">
        <v>7.4999999999999997E-2</v>
      </c>
      <c r="S22" s="9">
        <v>89352000</v>
      </c>
      <c r="T22" s="9">
        <v>465375</v>
      </c>
    </row>
    <row r="23" spans="1:20" x14ac:dyDescent="0.25">
      <c r="A23" s="5" t="s">
        <v>2733</v>
      </c>
      <c r="B23" s="5" t="s">
        <v>2733</v>
      </c>
      <c r="C23" s="5" t="s">
        <v>11</v>
      </c>
      <c r="D23" s="5" t="s">
        <v>2734</v>
      </c>
      <c r="E23" s="5" t="s">
        <v>464</v>
      </c>
      <c r="F23" s="5">
        <v>1896</v>
      </c>
      <c r="G23" s="5" t="s">
        <v>2735</v>
      </c>
      <c r="H23" s="5" t="s">
        <v>398</v>
      </c>
      <c r="I23" s="6">
        <v>0</v>
      </c>
      <c r="J23" s="6">
        <v>72996</v>
      </c>
      <c r="K23" s="5">
        <v>143</v>
      </c>
      <c r="L23" s="5">
        <v>2</v>
      </c>
      <c r="M23" s="9">
        <v>194.63079999999999</v>
      </c>
      <c r="N23" s="10">
        <v>0.57421</v>
      </c>
      <c r="O23" s="9">
        <v>112</v>
      </c>
      <c r="P23" s="9">
        <v>9157392</v>
      </c>
      <c r="Q23" s="9">
        <v>2591542</v>
      </c>
      <c r="R23" s="7">
        <v>8.5000000000000006E-2</v>
      </c>
      <c r="S23" s="9">
        <v>30489000</v>
      </c>
      <c r="T23" s="9">
        <v>213210</v>
      </c>
    </row>
    <row r="24" spans="1:20" x14ac:dyDescent="0.25">
      <c r="A24" s="5" t="s">
        <v>2736</v>
      </c>
      <c r="B24" s="5" t="s">
        <v>2737</v>
      </c>
      <c r="C24" s="5" t="s">
        <v>2738</v>
      </c>
      <c r="D24" s="5" t="s">
        <v>2739</v>
      </c>
      <c r="E24" s="5" t="s">
        <v>464</v>
      </c>
      <c r="F24" s="5">
        <v>1910</v>
      </c>
      <c r="G24" s="5" t="s">
        <v>2740</v>
      </c>
      <c r="H24" s="5" t="s">
        <v>399</v>
      </c>
      <c r="I24" s="6">
        <v>0</v>
      </c>
      <c r="J24" s="6">
        <v>140190</v>
      </c>
      <c r="K24" s="5">
        <v>241</v>
      </c>
      <c r="L24" s="5">
        <v>1</v>
      </c>
      <c r="M24" s="9">
        <v>411.5202000000001</v>
      </c>
      <c r="N24" s="10">
        <v>0.55691999999999997</v>
      </c>
      <c r="O24" s="9">
        <v>229</v>
      </c>
      <c r="P24" s="9">
        <v>34758889</v>
      </c>
      <c r="Q24" s="9">
        <v>8411651</v>
      </c>
      <c r="R24" s="7">
        <v>7.4999999999999997E-2</v>
      </c>
      <c r="S24" s="9">
        <v>112155000</v>
      </c>
      <c r="T24" s="9">
        <v>465373</v>
      </c>
    </row>
    <row r="25" spans="1:20" ht="30" x14ac:dyDescent="0.25">
      <c r="A25" s="5" t="s">
        <v>2741</v>
      </c>
      <c r="B25" s="5" t="s">
        <v>2742</v>
      </c>
      <c r="C25" s="5" t="s">
        <v>403</v>
      </c>
      <c r="D25" s="5" t="s">
        <v>2743</v>
      </c>
      <c r="E25" s="5" t="s">
        <v>2744</v>
      </c>
      <c r="F25" s="5">
        <v>1930</v>
      </c>
      <c r="G25" s="5" t="s">
        <v>2745</v>
      </c>
      <c r="H25" s="5" t="s">
        <v>398</v>
      </c>
      <c r="I25" s="6">
        <v>0</v>
      </c>
      <c r="J25" s="6">
        <v>0</v>
      </c>
      <c r="K25" s="5">
        <v>1641</v>
      </c>
      <c r="L25" s="5">
        <v>2</v>
      </c>
      <c r="M25" s="9">
        <v>194.63079999999999</v>
      </c>
      <c r="N25" s="10">
        <v>0.57421</v>
      </c>
      <c r="O25" s="9">
        <v>112</v>
      </c>
      <c r="P25" s="9">
        <v>105085872</v>
      </c>
      <c r="Q25" s="9">
        <v>29739302</v>
      </c>
      <c r="R25" s="7">
        <v>8.5000000000000006E-2</v>
      </c>
      <c r="S25" s="9">
        <v>349874000</v>
      </c>
      <c r="T25" s="9">
        <v>213208</v>
      </c>
    </row>
    <row r="26" spans="1:20" ht="45" x14ac:dyDescent="0.25">
      <c r="A26" s="5" t="s">
        <v>2746</v>
      </c>
      <c r="B26" s="5" t="s">
        <v>2747</v>
      </c>
      <c r="C26" s="5" t="s">
        <v>2748</v>
      </c>
      <c r="D26" s="5" t="s">
        <v>2749</v>
      </c>
      <c r="E26" s="5" t="s">
        <v>464</v>
      </c>
      <c r="F26" s="5">
        <v>1958</v>
      </c>
      <c r="G26" s="5" t="s">
        <v>2750</v>
      </c>
      <c r="H26" s="5" t="s">
        <v>2751</v>
      </c>
      <c r="I26" s="6">
        <v>0</v>
      </c>
      <c r="J26" s="6">
        <v>583998</v>
      </c>
      <c r="K26" s="5">
        <v>868</v>
      </c>
      <c r="L26" s="5">
        <v>6</v>
      </c>
      <c r="M26" s="9">
        <v>122.66800000000002</v>
      </c>
      <c r="N26" s="10">
        <v>0.64519000000000004</v>
      </c>
      <c r="O26" s="9">
        <v>79</v>
      </c>
      <c r="P26" s="9">
        <v>26010845</v>
      </c>
      <c r="Q26" s="9">
        <v>7543145</v>
      </c>
      <c r="R26" s="7">
        <v>0.1</v>
      </c>
      <c r="S26" s="9">
        <v>75431000</v>
      </c>
      <c r="T26" s="9">
        <v>86902</v>
      </c>
    </row>
    <row r="27" spans="1:20" x14ac:dyDescent="0.25">
      <c r="A27" s="5" t="s">
        <v>2752</v>
      </c>
      <c r="B27" s="5" t="s">
        <v>2752</v>
      </c>
      <c r="C27" s="5" t="s">
        <v>11</v>
      </c>
      <c r="D27" s="5" t="s">
        <v>2753</v>
      </c>
      <c r="E27" s="5" t="s">
        <v>464</v>
      </c>
      <c r="F27" s="5">
        <v>1908</v>
      </c>
      <c r="G27" s="5" t="s">
        <v>2754</v>
      </c>
      <c r="H27" s="5" t="s">
        <v>398</v>
      </c>
      <c r="I27" s="6">
        <v>0</v>
      </c>
      <c r="J27" s="6">
        <v>314666</v>
      </c>
      <c r="K27" s="5">
        <v>332</v>
      </c>
      <c r="L27" s="5">
        <v>2</v>
      </c>
      <c r="M27" s="9">
        <v>194.63079999999999</v>
      </c>
      <c r="N27" s="10">
        <v>0.57421</v>
      </c>
      <c r="O27" s="9">
        <v>112</v>
      </c>
      <c r="P27" s="9">
        <v>21260518</v>
      </c>
      <c r="Q27" s="9">
        <v>6016727</v>
      </c>
      <c r="R27" s="7">
        <v>8.5000000000000006E-2</v>
      </c>
      <c r="S27" s="9">
        <v>70785000</v>
      </c>
      <c r="T27" s="9">
        <v>213208</v>
      </c>
    </row>
    <row r="28" spans="1:20" x14ac:dyDescent="0.25">
      <c r="A28" s="5" t="s">
        <v>2755</v>
      </c>
      <c r="B28" s="5" t="s">
        <v>2755</v>
      </c>
      <c r="C28" s="5" t="s">
        <v>11</v>
      </c>
      <c r="D28" s="5" t="s">
        <v>2756</v>
      </c>
      <c r="E28" s="5" t="s">
        <v>464</v>
      </c>
      <c r="F28" s="5">
        <v>1930</v>
      </c>
      <c r="G28" s="5" t="s">
        <v>2757</v>
      </c>
      <c r="H28" s="5" t="s">
        <v>2751</v>
      </c>
      <c r="I28" s="6">
        <v>0</v>
      </c>
      <c r="J28" s="6">
        <v>123840</v>
      </c>
      <c r="K28" s="5">
        <v>225</v>
      </c>
      <c r="L28" s="5">
        <v>6</v>
      </c>
      <c r="M28" s="9">
        <v>122.66800000000002</v>
      </c>
      <c r="N28" s="10">
        <v>0.64519000000000004</v>
      </c>
      <c r="O28" s="9">
        <v>79</v>
      </c>
      <c r="P28" s="9">
        <v>6742443</v>
      </c>
      <c r="Q28" s="9">
        <v>1955308</v>
      </c>
      <c r="R28" s="7">
        <v>0.1</v>
      </c>
      <c r="S28" s="9">
        <v>19553000</v>
      </c>
      <c r="T28" s="9">
        <v>86902</v>
      </c>
    </row>
    <row r="29" spans="1:20" ht="30" x14ac:dyDescent="0.25">
      <c r="A29" s="5" t="s">
        <v>2758</v>
      </c>
      <c r="B29" s="5" t="s">
        <v>2759</v>
      </c>
      <c r="C29" s="5" t="s">
        <v>2760</v>
      </c>
      <c r="D29" s="5" t="s">
        <v>2761</v>
      </c>
      <c r="E29" s="5" t="s">
        <v>440</v>
      </c>
      <c r="F29" s="5">
        <v>1982</v>
      </c>
      <c r="G29" s="5" t="s">
        <v>2762</v>
      </c>
      <c r="H29" s="5" t="s">
        <v>398</v>
      </c>
      <c r="I29" s="6">
        <v>0</v>
      </c>
      <c r="J29" s="6">
        <v>808862</v>
      </c>
      <c r="K29" s="5">
        <v>1544</v>
      </c>
      <c r="L29" s="5">
        <v>2</v>
      </c>
      <c r="M29" s="9">
        <v>194.63079999999999</v>
      </c>
      <c r="N29" s="10">
        <v>0.57421</v>
      </c>
      <c r="O29" s="9">
        <v>112</v>
      </c>
      <c r="P29" s="9">
        <v>98874215</v>
      </c>
      <c r="Q29" s="9">
        <v>27981403</v>
      </c>
      <c r="R29" s="7">
        <v>8.5000000000000006E-2</v>
      </c>
      <c r="S29" s="9">
        <v>329193000</v>
      </c>
      <c r="T29" s="9">
        <v>213208</v>
      </c>
    </row>
    <row r="30" spans="1:20" x14ac:dyDescent="0.25">
      <c r="A30" s="5" t="s">
        <v>2763</v>
      </c>
      <c r="B30" s="5" t="s">
        <v>2763</v>
      </c>
      <c r="C30" s="5" t="s">
        <v>2692</v>
      </c>
      <c r="D30" s="5" t="s">
        <v>764</v>
      </c>
      <c r="E30" s="5" t="s">
        <v>440</v>
      </c>
      <c r="F30" s="5">
        <v>1961</v>
      </c>
      <c r="G30" s="5" t="s">
        <v>2764</v>
      </c>
      <c r="H30" s="5" t="s">
        <v>398</v>
      </c>
      <c r="I30" s="6">
        <v>0</v>
      </c>
      <c r="J30" s="6">
        <v>110656</v>
      </c>
      <c r="K30" s="5">
        <v>274</v>
      </c>
      <c r="L30" s="5">
        <v>2</v>
      </c>
      <c r="M30" s="9">
        <v>194.63079999999999</v>
      </c>
      <c r="N30" s="10">
        <v>0.57421</v>
      </c>
      <c r="O30" s="9">
        <v>112</v>
      </c>
      <c r="P30" s="9">
        <v>17546331</v>
      </c>
      <c r="Q30" s="9">
        <v>4965612</v>
      </c>
      <c r="R30" s="7">
        <v>8.5000000000000006E-2</v>
      </c>
      <c r="S30" s="9">
        <v>58419000</v>
      </c>
      <c r="T30" s="9">
        <v>213208</v>
      </c>
    </row>
    <row r="31" spans="1:20" x14ac:dyDescent="0.25">
      <c r="A31" s="5" t="s">
        <v>2765</v>
      </c>
      <c r="B31" s="5" t="s">
        <v>2765</v>
      </c>
      <c r="C31" s="5" t="s">
        <v>11</v>
      </c>
      <c r="D31" s="5" t="s">
        <v>2766</v>
      </c>
      <c r="E31" s="5" t="s">
        <v>464</v>
      </c>
      <c r="F31" s="5">
        <v>2018</v>
      </c>
      <c r="G31" s="5" t="s">
        <v>2767</v>
      </c>
      <c r="H31" s="5" t="s">
        <v>402</v>
      </c>
      <c r="I31" s="6">
        <v>0</v>
      </c>
      <c r="J31" s="6">
        <v>0</v>
      </c>
      <c r="K31" s="5">
        <v>342</v>
      </c>
      <c r="L31" s="5">
        <v>3</v>
      </c>
      <c r="M31" s="9">
        <v>142.07830000000001</v>
      </c>
      <c r="N31" s="10">
        <v>0.59878000000000009</v>
      </c>
      <c r="O31" s="9">
        <v>85</v>
      </c>
      <c r="P31" s="9">
        <v>12672724</v>
      </c>
      <c r="Q31" s="9">
        <v>3168181</v>
      </c>
      <c r="R31" s="7">
        <v>9.5000000000000001E-2</v>
      </c>
      <c r="S31" s="9">
        <v>33349000</v>
      </c>
      <c r="T31" s="9">
        <v>97512</v>
      </c>
    </row>
    <row r="32" spans="1:20" x14ac:dyDescent="0.25">
      <c r="A32" s="5" t="s">
        <v>2768</v>
      </c>
      <c r="B32" s="5" t="s">
        <v>2768</v>
      </c>
      <c r="C32" s="5" t="s">
        <v>11</v>
      </c>
      <c r="D32" s="5" t="s">
        <v>2769</v>
      </c>
      <c r="E32" s="5" t="s">
        <v>464</v>
      </c>
      <c r="F32" s="5">
        <v>1961</v>
      </c>
      <c r="G32" s="5" t="s">
        <v>2770</v>
      </c>
      <c r="H32" s="5" t="s">
        <v>400</v>
      </c>
      <c r="I32" s="6">
        <v>0</v>
      </c>
      <c r="J32" s="6">
        <v>92232</v>
      </c>
      <c r="K32" s="5">
        <v>172</v>
      </c>
      <c r="L32" s="5">
        <v>5</v>
      </c>
      <c r="M32" s="9">
        <v>144.13489999999999</v>
      </c>
      <c r="N32" s="10">
        <v>0.65883999999999998</v>
      </c>
      <c r="O32" s="9">
        <v>95</v>
      </c>
      <c r="P32" s="9">
        <v>6308682</v>
      </c>
      <c r="Q32" s="9">
        <v>2006161</v>
      </c>
      <c r="R32" s="7">
        <v>9.5000000000000001E-2</v>
      </c>
      <c r="S32" s="9">
        <v>21117000</v>
      </c>
      <c r="T32" s="9">
        <v>122773</v>
      </c>
    </row>
    <row r="33" spans="1:20" x14ac:dyDescent="0.25">
      <c r="A33" s="5" t="s">
        <v>2771</v>
      </c>
      <c r="B33" s="5" t="s">
        <v>2772</v>
      </c>
      <c r="C33" s="5" t="s">
        <v>306</v>
      </c>
      <c r="D33" s="5" t="s">
        <v>2773</v>
      </c>
      <c r="E33" s="5" t="s">
        <v>776</v>
      </c>
      <c r="F33" s="5">
        <v>2008</v>
      </c>
      <c r="G33" s="5" t="s">
        <v>2774</v>
      </c>
      <c r="H33" s="5" t="s">
        <v>401</v>
      </c>
      <c r="I33" s="6">
        <v>0</v>
      </c>
      <c r="J33" s="6">
        <v>136217</v>
      </c>
      <c r="K33" s="5">
        <v>241</v>
      </c>
      <c r="L33" s="5">
        <v>4</v>
      </c>
      <c r="M33" s="9">
        <v>185.5763</v>
      </c>
      <c r="N33" s="10">
        <v>0.61880000000000002</v>
      </c>
      <c r="O33" s="9">
        <v>115</v>
      </c>
      <c r="P33" s="9">
        <v>11198921</v>
      </c>
      <c r="Q33" s="9">
        <v>3367516</v>
      </c>
      <c r="R33" s="7">
        <v>8.5000000000000006E-2</v>
      </c>
      <c r="S33" s="9">
        <v>39618000</v>
      </c>
      <c r="T33" s="9">
        <v>164390</v>
      </c>
    </row>
    <row r="34" spans="1:20" x14ac:dyDescent="0.25">
      <c r="A34" s="5" t="s">
        <v>2775</v>
      </c>
      <c r="B34" s="5" t="s">
        <v>2776</v>
      </c>
      <c r="C34" s="5" t="s">
        <v>306</v>
      </c>
      <c r="D34" s="5" t="s">
        <v>2777</v>
      </c>
      <c r="E34" s="5" t="s">
        <v>464</v>
      </c>
      <c r="F34" s="5">
        <v>2014</v>
      </c>
      <c r="G34" s="5" t="s">
        <v>2778</v>
      </c>
      <c r="H34" s="5" t="s">
        <v>398</v>
      </c>
      <c r="I34" s="6">
        <v>0</v>
      </c>
      <c r="J34" s="6">
        <v>175230</v>
      </c>
      <c r="K34" s="5">
        <v>257</v>
      </c>
      <c r="L34" s="5">
        <v>2</v>
      </c>
      <c r="M34" s="9">
        <v>194.63079999999999</v>
      </c>
      <c r="N34" s="10">
        <v>0.57421</v>
      </c>
      <c r="O34" s="9">
        <v>112</v>
      </c>
      <c r="P34" s="9">
        <v>16457690</v>
      </c>
      <c r="Q34" s="9">
        <v>4657526</v>
      </c>
      <c r="R34" s="7">
        <v>8.5000000000000006E-2</v>
      </c>
      <c r="S34" s="9">
        <v>54794000</v>
      </c>
      <c r="T34" s="9">
        <v>213206</v>
      </c>
    </row>
    <row r="35" spans="1:20" x14ac:dyDescent="0.25">
      <c r="A35" s="5" t="s">
        <v>2779</v>
      </c>
      <c r="B35" s="5" t="s">
        <v>2779</v>
      </c>
      <c r="C35" s="5" t="s">
        <v>11</v>
      </c>
      <c r="D35" s="5" t="s">
        <v>2780</v>
      </c>
      <c r="E35" s="5" t="s">
        <v>776</v>
      </c>
      <c r="F35" s="5">
        <v>1899</v>
      </c>
      <c r="G35" s="5" t="s">
        <v>2781</v>
      </c>
      <c r="H35" s="5" t="s">
        <v>398</v>
      </c>
      <c r="I35" s="6">
        <v>0</v>
      </c>
      <c r="J35" s="6">
        <v>264345</v>
      </c>
      <c r="K35" s="5">
        <v>293</v>
      </c>
      <c r="L35" s="5">
        <v>2</v>
      </c>
      <c r="M35" s="9">
        <v>194.63079999999999</v>
      </c>
      <c r="N35" s="10">
        <v>0.57421</v>
      </c>
      <c r="O35" s="9">
        <v>112</v>
      </c>
      <c r="P35" s="9">
        <v>18763047</v>
      </c>
      <c r="Q35" s="9">
        <v>5309942</v>
      </c>
      <c r="R35" s="7">
        <v>8.5000000000000006E-2</v>
      </c>
      <c r="S35" s="9">
        <v>62470000</v>
      </c>
      <c r="T35" s="9">
        <v>213208</v>
      </c>
    </row>
    <row r="36" spans="1:20" x14ac:dyDescent="0.25">
      <c r="A36" s="5" t="s">
        <v>2782</v>
      </c>
      <c r="B36" s="5" t="s">
        <v>2783</v>
      </c>
      <c r="C36" s="5" t="s">
        <v>2784</v>
      </c>
      <c r="D36" s="5" t="s">
        <v>2785</v>
      </c>
      <c r="E36" s="5" t="s">
        <v>776</v>
      </c>
      <c r="F36" s="5">
        <v>1919</v>
      </c>
      <c r="G36" s="5" t="s">
        <v>2786</v>
      </c>
      <c r="H36" s="5" t="s">
        <v>402</v>
      </c>
      <c r="I36" s="6">
        <v>0</v>
      </c>
      <c r="J36" s="6">
        <v>297874</v>
      </c>
      <c r="K36" s="5">
        <v>380</v>
      </c>
      <c r="L36" s="5">
        <v>3</v>
      </c>
      <c r="M36" s="9">
        <v>142.07830000000001</v>
      </c>
      <c r="N36" s="10">
        <v>0.59878000000000009</v>
      </c>
      <c r="O36" s="9">
        <v>85</v>
      </c>
      <c r="P36" s="9">
        <v>14080805</v>
      </c>
      <c r="Q36" s="9">
        <v>3520201</v>
      </c>
      <c r="R36" s="7">
        <v>9.5000000000000001E-2</v>
      </c>
      <c r="S36" s="9">
        <v>37055000</v>
      </c>
      <c r="T36" s="9">
        <v>97513</v>
      </c>
    </row>
    <row r="37" spans="1:20" x14ac:dyDescent="0.25">
      <c r="A37" s="5" t="s">
        <v>2787</v>
      </c>
      <c r="B37" s="5" t="s">
        <v>2787</v>
      </c>
      <c r="C37" s="5" t="s">
        <v>11</v>
      </c>
      <c r="D37" s="5" t="s">
        <v>2788</v>
      </c>
      <c r="E37" s="5" t="s">
        <v>464</v>
      </c>
      <c r="F37" s="5">
        <v>1904</v>
      </c>
      <c r="G37" s="5" t="s">
        <v>2694</v>
      </c>
      <c r="H37" s="5" t="s">
        <v>401</v>
      </c>
      <c r="I37" s="6">
        <v>0</v>
      </c>
      <c r="J37" s="6">
        <v>96201</v>
      </c>
      <c r="K37" s="5">
        <v>135</v>
      </c>
      <c r="L37" s="5">
        <v>4</v>
      </c>
      <c r="M37" s="9">
        <v>185.5763</v>
      </c>
      <c r="N37" s="10">
        <v>0.61880000000000002</v>
      </c>
      <c r="O37" s="9">
        <v>115</v>
      </c>
      <c r="P37" s="9">
        <v>6273255</v>
      </c>
      <c r="Q37" s="9">
        <v>1886368</v>
      </c>
      <c r="R37" s="7">
        <v>8.5000000000000006E-2</v>
      </c>
      <c r="S37" s="9">
        <v>22193000</v>
      </c>
      <c r="T37" s="9">
        <v>164393</v>
      </c>
    </row>
    <row r="38" spans="1:20" x14ac:dyDescent="0.25">
      <c r="A38" s="5" t="s">
        <v>2789</v>
      </c>
      <c r="B38" s="5" t="s">
        <v>2789</v>
      </c>
      <c r="C38" s="5" t="s">
        <v>11</v>
      </c>
      <c r="D38" s="5" t="s">
        <v>2790</v>
      </c>
      <c r="E38" s="5" t="s">
        <v>776</v>
      </c>
      <c r="F38" s="5">
        <v>1927</v>
      </c>
      <c r="G38" s="5" t="s">
        <v>2791</v>
      </c>
      <c r="H38" s="5" t="s">
        <v>399</v>
      </c>
      <c r="I38" s="6">
        <v>0</v>
      </c>
      <c r="J38" s="6">
        <v>315450</v>
      </c>
      <c r="K38" s="5">
        <v>403</v>
      </c>
      <c r="L38" s="5">
        <v>1</v>
      </c>
      <c r="M38" s="9">
        <v>411.5202000000001</v>
      </c>
      <c r="N38" s="10">
        <v>0.55691999999999997</v>
      </c>
      <c r="O38" s="9">
        <v>229</v>
      </c>
      <c r="P38" s="9">
        <v>58123785</v>
      </c>
      <c r="Q38" s="9">
        <v>14065956</v>
      </c>
      <c r="R38" s="7">
        <v>7.4999999999999997E-2</v>
      </c>
      <c r="S38" s="9">
        <v>187546000</v>
      </c>
      <c r="T38" s="9">
        <v>465375</v>
      </c>
    </row>
    <row r="39" spans="1:20" x14ac:dyDescent="0.25">
      <c r="A39" s="5" t="s">
        <v>2792</v>
      </c>
      <c r="B39" s="5" t="s">
        <v>2792</v>
      </c>
      <c r="C39" s="5" t="s">
        <v>2692</v>
      </c>
      <c r="D39" s="5" t="s">
        <v>2793</v>
      </c>
      <c r="E39" s="5" t="s">
        <v>776</v>
      </c>
      <c r="F39" s="5">
        <v>2021</v>
      </c>
      <c r="G39" s="5" t="s">
        <v>2794</v>
      </c>
      <c r="H39" s="5" t="s">
        <v>402</v>
      </c>
      <c r="I39" s="6">
        <v>0</v>
      </c>
      <c r="J39" s="6">
        <v>230280</v>
      </c>
      <c r="K39" s="5">
        <v>349</v>
      </c>
      <c r="L39" s="5">
        <v>3</v>
      </c>
      <c r="M39" s="9">
        <v>142.07830000000001</v>
      </c>
      <c r="N39" s="10">
        <v>0.59878000000000009</v>
      </c>
      <c r="O39" s="9">
        <v>85</v>
      </c>
      <c r="P39" s="9">
        <v>12932108</v>
      </c>
      <c r="Q39" s="9">
        <v>3233027</v>
      </c>
      <c r="R39" s="7">
        <v>9.5000000000000001E-2</v>
      </c>
      <c r="S39" s="9">
        <v>34032000</v>
      </c>
      <c r="T39" s="9">
        <v>97513</v>
      </c>
    </row>
    <row r="40" spans="1:20" ht="30" x14ac:dyDescent="0.25">
      <c r="A40" s="5" t="s">
        <v>2795</v>
      </c>
      <c r="B40" s="5" t="s">
        <v>2796</v>
      </c>
      <c r="C40" s="5" t="s">
        <v>404</v>
      </c>
      <c r="D40" s="5" t="s">
        <v>2797</v>
      </c>
      <c r="E40" s="5" t="s">
        <v>776</v>
      </c>
      <c r="F40" s="5">
        <v>1921</v>
      </c>
      <c r="G40" s="5" t="s">
        <v>2798</v>
      </c>
      <c r="H40" s="5" t="s">
        <v>399</v>
      </c>
      <c r="I40" s="6">
        <v>0</v>
      </c>
      <c r="J40" s="6">
        <v>352941</v>
      </c>
      <c r="K40" s="5">
        <v>610</v>
      </c>
      <c r="L40" s="5">
        <v>1</v>
      </c>
      <c r="M40" s="9">
        <v>411.5202000000001</v>
      </c>
      <c r="N40" s="10">
        <v>0.55691999999999997</v>
      </c>
      <c r="O40" s="9">
        <v>229</v>
      </c>
      <c r="P40" s="9">
        <v>87978931</v>
      </c>
      <c r="Q40" s="9">
        <v>21290901</v>
      </c>
      <c r="R40" s="7">
        <v>7.4999999999999997E-2</v>
      </c>
      <c r="S40" s="9">
        <v>283879000</v>
      </c>
      <c r="T40" s="9">
        <v>465375</v>
      </c>
    </row>
    <row r="41" spans="1:20" x14ac:dyDescent="0.25">
      <c r="A41" s="5" t="s">
        <v>2845</v>
      </c>
      <c r="B41" s="5" t="s">
        <v>2846</v>
      </c>
      <c r="C41" s="5" t="s">
        <v>368</v>
      </c>
      <c r="D41" s="5" t="s">
        <v>2797</v>
      </c>
      <c r="E41" s="5" t="s">
        <v>776</v>
      </c>
      <c r="F41" s="5">
        <v>1921</v>
      </c>
      <c r="G41" s="5" t="s">
        <v>2847</v>
      </c>
      <c r="H41" s="5" t="s">
        <v>398</v>
      </c>
      <c r="I41" s="6">
        <v>0</v>
      </c>
      <c r="J41" s="6"/>
      <c r="K41" s="5">
        <v>232</v>
      </c>
      <c r="M41" s="9">
        <v>194.63079999999999</v>
      </c>
      <c r="N41" s="10">
        <v>0.57421</v>
      </c>
      <c r="O41" s="9">
        <v>112</v>
      </c>
      <c r="P41" s="9">
        <v>14856747</v>
      </c>
      <c r="Q41" s="9">
        <v>4204459</v>
      </c>
      <c r="R41" s="7">
        <v>8.5000000000000006E-2</v>
      </c>
      <c r="S41" s="9">
        <v>49464000</v>
      </c>
      <c r="T41" s="9">
        <v>213207</v>
      </c>
    </row>
    <row r="42" spans="1:20" x14ac:dyDescent="0.25">
      <c r="A42" s="5" t="s">
        <v>2799</v>
      </c>
      <c r="B42" s="5" t="s">
        <v>2799</v>
      </c>
      <c r="C42" s="5" t="s">
        <v>11</v>
      </c>
      <c r="D42" s="5" t="s">
        <v>2800</v>
      </c>
      <c r="E42" s="5" t="s">
        <v>776</v>
      </c>
      <c r="F42" s="5">
        <v>1925</v>
      </c>
      <c r="G42" s="5" t="s">
        <v>2801</v>
      </c>
      <c r="H42" s="5" t="s">
        <v>398</v>
      </c>
      <c r="I42" s="6">
        <v>0</v>
      </c>
      <c r="J42" s="6">
        <v>150000</v>
      </c>
      <c r="K42" s="5">
        <v>429</v>
      </c>
      <c r="L42" s="5">
        <v>2</v>
      </c>
      <c r="M42" s="9">
        <v>194.63079999999999</v>
      </c>
      <c r="N42" s="10">
        <v>0.57421</v>
      </c>
      <c r="O42" s="9">
        <v>112</v>
      </c>
      <c r="P42" s="9">
        <v>27472175</v>
      </c>
      <c r="Q42" s="9">
        <v>7774626</v>
      </c>
      <c r="R42" s="7">
        <v>8.5000000000000006E-2</v>
      </c>
      <c r="S42" s="9">
        <v>91466000</v>
      </c>
      <c r="T42" s="9">
        <v>213207</v>
      </c>
    </row>
    <row r="43" spans="1:20" x14ac:dyDescent="0.25">
      <c r="A43" s="5" t="s">
        <v>2841</v>
      </c>
      <c r="B43" s="5" t="s">
        <v>2842</v>
      </c>
      <c r="C43" s="5" t="s">
        <v>370</v>
      </c>
      <c r="D43" s="5" t="s">
        <v>2843</v>
      </c>
      <c r="E43" s="5" t="s">
        <v>464</v>
      </c>
      <c r="F43" s="5">
        <v>1926</v>
      </c>
      <c r="G43" s="5" t="s">
        <v>2844</v>
      </c>
      <c r="H43" s="5" t="s">
        <v>398</v>
      </c>
      <c r="I43" s="6"/>
      <c r="J43" s="6">
        <v>267385</v>
      </c>
      <c r="K43" s="5">
        <v>170</v>
      </c>
      <c r="M43" s="9">
        <v>194.63079999999999</v>
      </c>
      <c r="N43" s="10">
        <v>0.57421</v>
      </c>
      <c r="O43" s="9">
        <v>112</v>
      </c>
      <c r="P43" s="9">
        <v>10886410</v>
      </c>
      <c r="Q43" s="9">
        <v>3080854</v>
      </c>
      <c r="R43" s="7">
        <v>8.5000000000000006E-2</v>
      </c>
      <c r="S43" s="9">
        <v>36245000</v>
      </c>
      <c r="T43" s="9">
        <v>213206</v>
      </c>
    </row>
    <row r="44" spans="1:20" x14ac:dyDescent="0.25">
      <c r="A44" s="5" t="s">
        <v>2802</v>
      </c>
      <c r="B44" s="5" t="s">
        <v>2802</v>
      </c>
      <c r="C44" s="5" t="s">
        <v>11</v>
      </c>
      <c r="D44" s="5" t="s">
        <v>2109</v>
      </c>
      <c r="E44" s="5" t="s">
        <v>464</v>
      </c>
      <c r="F44" s="5">
        <v>1932</v>
      </c>
      <c r="G44" s="5" t="s">
        <v>2803</v>
      </c>
      <c r="H44" s="5" t="s">
        <v>398</v>
      </c>
      <c r="I44" s="6">
        <v>0</v>
      </c>
      <c r="J44" s="6">
        <v>12983</v>
      </c>
      <c r="K44" s="5">
        <v>1</v>
      </c>
      <c r="L44" s="5">
        <v>2</v>
      </c>
      <c r="M44" s="9">
        <v>194.63079999999999</v>
      </c>
      <c r="N44" s="10">
        <v>0.57421</v>
      </c>
      <c r="O44" s="9">
        <v>112</v>
      </c>
      <c r="P44" s="9">
        <v>64038</v>
      </c>
      <c r="Q44" s="9">
        <v>18123</v>
      </c>
      <c r="R44" s="7">
        <v>8.5000000000000006E-2</v>
      </c>
      <c r="S44" s="9">
        <v>213000</v>
      </c>
      <c r="T44" s="9">
        <v>213000</v>
      </c>
    </row>
    <row r="45" spans="1:20" ht="409.5" x14ac:dyDescent="0.25">
      <c r="A45" s="5" t="s">
        <v>2804</v>
      </c>
      <c r="B45" s="5" t="s">
        <v>2805</v>
      </c>
      <c r="C45" s="5" t="s">
        <v>2806</v>
      </c>
      <c r="D45" s="5" t="s">
        <v>2807</v>
      </c>
      <c r="E45" s="5" t="s">
        <v>464</v>
      </c>
      <c r="F45" s="5">
        <v>1930</v>
      </c>
      <c r="G45" s="5" t="s">
        <v>2808</v>
      </c>
      <c r="H45" s="5" t="s">
        <v>398</v>
      </c>
      <c r="I45" s="6">
        <v>0</v>
      </c>
      <c r="J45" s="6"/>
      <c r="K45" s="5">
        <v>161</v>
      </c>
      <c r="M45" s="9">
        <v>194.63079999999999</v>
      </c>
      <c r="N45" s="10">
        <v>0.57421</v>
      </c>
      <c r="O45" s="9">
        <v>112</v>
      </c>
      <c r="P45" s="9">
        <v>10310070</v>
      </c>
      <c r="Q45" s="9">
        <v>2917750</v>
      </c>
      <c r="R45" s="7">
        <v>8.5000000000000006E-2</v>
      </c>
      <c r="S45" s="9">
        <v>34326000</v>
      </c>
      <c r="T45" s="9">
        <v>213205</v>
      </c>
    </row>
    <row r="46" spans="1:20" x14ac:dyDescent="0.25">
      <c r="A46" s="5" t="s">
        <v>2809</v>
      </c>
      <c r="B46" s="5" t="s">
        <v>2809</v>
      </c>
      <c r="C46" s="5" t="s">
        <v>11</v>
      </c>
      <c r="D46" s="5" t="s">
        <v>2109</v>
      </c>
      <c r="E46" s="5" t="s">
        <v>464</v>
      </c>
      <c r="F46" s="5">
        <v>1932</v>
      </c>
      <c r="G46" s="5" t="s">
        <v>2810</v>
      </c>
      <c r="H46" s="5" t="s">
        <v>398</v>
      </c>
      <c r="I46" s="6">
        <v>0</v>
      </c>
      <c r="J46" s="6">
        <v>0</v>
      </c>
      <c r="K46" s="5">
        <v>1</v>
      </c>
      <c r="L46" s="5">
        <v>0</v>
      </c>
      <c r="M46" s="9">
        <v>194.63079999999999</v>
      </c>
      <c r="N46" s="10">
        <v>0.57421</v>
      </c>
      <c r="O46" s="9">
        <v>112</v>
      </c>
      <c r="P46" s="9">
        <v>64038</v>
      </c>
      <c r="Q46" s="9">
        <v>18123</v>
      </c>
      <c r="R46" s="7">
        <v>8.5000000000000006E-2</v>
      </c>
      <c r="S46" s="9">
        <v>213000</v>
      </c>
      <c r="T46" s="9">
        <v>213000</v>
      </c>
    </row>
    <row r="47" spans="1:20" x14ac:dyDescent="0.25">
      <c r="A47" s="5" t="s">
        <v>2811</v>
      </c>
      <c r="B47" s="5" t="s">
        <v>2812</v>
      </c>
      <c r="C47" s="5" t="s">
        <v>2813</v>
      </c>
      <c r="D47" s="5" t="s">
        <v>2814</v>
      </c>
      <c r="E47" s="5" t="s">
        <v>440</v>
      </c>
      <c r="F47" s="5">
        <v>1998</v>
      </c>
      <c r="G47" s="5" t="s">
        <v>2815</v>
      </c>
      <c r="H47" s="5" t="s">
        <v>2816</v>
      </c>
      <c r="I47" s="6">
        <v>0</v>
      </c>
      <c r="J47" s="6">
        <v>0</v>
      </c>
      <c r="K47" s="5">
        <v>170</v>
      </c>
      <c r="L47" s="5">
        <v>8</v>
      </c>
      <c r="M47" s="9">
        <v>50.05</v>
      </c>
      <c r="N47" s="10">
        <v>0.6552</v>
      </c>
      <c r="O47" s="9">
        <v>33</v>
      </c>
      <c r="P47" s="9">
        <v>2034791</v>
      </c>
      <c r="Q47" s="9">
        <v>610437</v>
      </c>
      <c r="R47" s="7">
        <v>0.11</v>
      </c>
      <c r="S47" s="9">
        <v>5549000</v>
      </c>
      <c r="T47" s="9">
        <v>32641</v>
      </c>
    </row>
    <row r="48" spans="1:20" x14ac:dyDescent="0.25">
      <c r="A48" s="5" t="s">
        <v>2817</v>
      </c>
      <c r="B48" s="5" t="s">
        <v>2818</v>
      </c>
      <c r="C48" s="5" t="s">
        <v>2738</v>
      </c>
      <c r="D48" s="5" t="s">
        <v>2819</v>
      </c>
      <c r="E48" s="5" t="s">
        <v>1049</v>
      </c>
      <c r="F48" s="5">
        <v>2019</v>
      </c>
      <c r="G48" s="5" t="s">
        <v>405</v>
      </c>
      <c r="H48" s="5" t="s">
        <v>402</v>
      </c>
      <c r="I48" s="6">
        <v>0</v>
      </c>
      <c r="J48" s="6">
        <v>354708</v>
      </c>
      <c r="K48" s="5">
        <v>465</v>
      </c>
      <c r="L48" s="5">
        <v>3</v>
      </c>
      <c r="M48" s="9">
        <v>142.07830000000001</v>
      </c>
      <c r="N48" s="10">
        <v>0.59878000000000009</v>
      </c>
      <c r="O48" s="9">
        <v>85</v>
      </c>
      <c r="P48" s="9">
        <v>17230459</v>
      </c>
      <c r="Q48" s="9">
        <v>4307615</v>
      </c>
      <c r="R48" s="7">
        <v>9.5000000000000001E-2</v>
      </c>
      <c r="S48" s="9">
        <v>45343000</v>
      </c>
      <c r="T48" s="9">
        <v>97512</v>
      </c>
    </row>
    <row r="49" spans="1:20" x14ac:dyDescent="0.25">
      <c r="A49" s="5" t="s">
        <v>2820</v>
      </c>
      <c r="B49" s="5" t="s">
        <v>2821</v>
      </c>
      <c r="C49" s="5" t="s">
        <v>306</v>
      </c>
      <c r="D49" s="5" t="s">
        <v>2822</v>
      </c>
      <c r="E49" s="5" t="s">
        <v>722</v>
      </c>
      <c r="F49" s="5">
        <v>2014</v>
      </c>
      <c r="G49" s="5" t="s">
        <v>2823</v>
      </c>
      <c r="H49" s="5" t="s">
        <v>401</v>
      </c>
      <c r="I49" s="6">
        <v>0</v>
      </c>
      <c r="J49" s="6">
        <v>44620</v>
      </c>
      <c r="K49" s="5">
        <v>101</v>
      </c>
      <c r="L49" s="5">
        <v>4</v>
      </c>
      <c r="M49" s="9">
        <v>185.5763</v>
      </c>
      <c r="N49" s="10">
        <v>0.61880000000000002</v>
      </c>
      <c r="O49" s="9">
        <v>115</v>
      </c>
      <c r="P49" s="9">
        <v>4693324</v>
      </c>
      <c r="Q49" s="9">
        <v>1411282</v>
      </c>
      <c r="R49" s="7">
        <v>8.5000000000000006E-2</v>
      </c>
      <c r="S49" s="9">
        <v>16603000</v>
      </c>
      <c r="T49" s="9">
        <v>164386</v>
      </c>
    </row>
    <row r="50" spans="1:20" x14ac:dyDescent="0.25">
      <c r="A50" s="5" t="s">
        <v>2824</v>
      </c>
      <c r="B50" s="5" t="s">
        <v>2825</v>
      </c>
      <c r="C50" s="5" t="s">
        <v>306</v>
      </c>
      <c r="D50" s="5" t="s">
        <v>2826</v>
      </c>
      <c r="E50" s="5" t="s">
        <v>722</v>
      </c>
      <c r="F50" s="5">
        <v>1961</v>
      </c>
      <c r="G50" s="5" t="s">
        <v>2827</v>
      </c>
      <c r="H50" s="5" t="s">
        <v>2751</v>
      </c>
      <c r="I50" s="6">
        <v>0</v>
      </c>
      <c r="J50" s="6">
        <v>13326</v>
      </c>
      <c r="K50" s="5">
        <v>50</v>
      </c>
      <c r="L50" s="5">
        <v>6</v>
      </c>
      <c r="M50" s="9">
        <v>122.66800000000002</v>
      </c>
      <c r="N50" s="10">
        <v>0.64519000000000004</v>
      </c>
      <c r="O50" s="9">
        <v>79</v>
      </c>
      <c r="P50" s="9">
        <v>1498321</v>
      </c>
      <c r="Q50" s="9">
        <v>434513</v>
      </c>
      <c r="R50" s="7">
        <v>0.1</v>
      </c>
      <c r="S50" s="9">
        <v>4345000</v>
      </c>
      <c r="T50" s="9">
        <v>86900</v>
      </c>
    </row>
    <row r="51" spans="1:20" x14ac:dyDescent="0.25">
      <c r="A51" s="5" t="s">
        <v>2828</v>
      </c>
      <c r="B51" s="5" t="s">
        <v>2828</v>
      </c>
      <c r="C51" s="5" t="s">
        <v>11</v>
      </c>
      <c r="D51" s="5" t="s">
        <v>2829</v>
      </c>
      <c r="E51" s="5" t="s">
        <v>722</v>
      </c>
      <c r="F51" s="5">
        <v>2020</v>
      </c>
      <c r="G51" s="5" t="s">
        <v>2830</v>
      </c>
      <c r="H51" s="5" t="s">
        <v>398</v>
      </c>
      <c r="I51" s="6">
        <v>0</v>
      </c>
      <c r="J51" s="6">
        <v>0</v>
      </c>
      <c r="K51" s="5">
        <v>148</v>
      </c>
      <c r="L51" s="5">
        <v>0</v>
      </c>
      <c r="M51" s="9">
        <v>194.63079999999999</v>
      </c>
      <c r="N51" s="10">
        <v>0.57421</v>
      </c>
      <c r="O51" s="9">
        <v>112</v>
      </c>
      <c r="P51" s="9">
        <v>9477580</v>
      </c>
      <c r="Q51" s="9">
        <v>2682155</v>
      </c>
      <c r="R51" s="7">
        <v>8.5000000000000006E-2</v>
      </c>
      <c r="S51" s="9">
        <v>31555000</v>
      </c>
      <c r="T51" s="9">
        <v>213209</v>
      </c>
    </row>
    <row r="52" spans="1:20" x14ac:dyDescent="0.25">
      <c r="A52" s="5" t="s">
        <v>2831</v>
      </c>
      <c r="B52" s="5" t="s">
        <v>2832</v>
      </c>
      <c r="C52" s="5" t="s">
        <v>2833</v>
      </c>
      <c r="D52" s="5" t="s">
        <v>2834</v>
      </c>
      <c r="E52" s="5" t="s">
        <v>491</v>
      </c>
      <c r="F52" s="5">
        <v>1972</v>
      </c>
      <c r="G52" s="5" t="s">
        <v>2835</v>
      </c>
      <c r="H52" s="5" t="s">
        <v>402</v>
      </c>
      <c r="I52" s="6">
        <v>0</v>
      </c>
      <c r="J52" s="6">
        <v>38214</v>
      </c>
      <c r="K52" s="5">
        <v>233</v>
      </c>
      <c r="L52" s="5">
        <v>3</v>
      </c>
      <c r="M52" s="9">
        <v>142.07830000000001</v>
      </c>
      <c r="N52" s="10">
        <v>0.59878000000000009</v>
      </c>
      <c r="O52" s="9">
        <v>85</v>
      </c>
      <c r="P52" s="9">
        <v>8633757</v>
      </c>
      <c r="Q52" s="9">
        <v>2158439</v>
      </c>
      <c r="R52" s="7">
        <v>9.5000000000000001E-2</v>
      </c>
      <c r="S52" s="9">
        <v>22720000</v>
      </c>
      <c r="T52" s="9">
        <v>97511</v>
      </c>
    </row>
    <row r="53" spans="1:20" x14ac:dyDescent="0.25">
      <c r="A53" s="5" t="s">
        <v>2848</v>
      </c>
      <c r="B53" s="5" t="s">
        <v>2848</v>
      </c>
      <c r="C53" s="5" t="s">
        <v>12</v>
      </c>
      <c r="D53" s="5" t="s">
        <v>2849</v>
      </c>
      <c r="E53" s="5" t="s">
        <v>471</v>
      </c>
      <c r="F53" s="5">
        <v>1878</v>
      </c>
      <c r="G53" s="5" t="s">
        <v>367</v>
      </c>
      <c r="H53" s="5" t="s">
        <v>2850</v>
      </c>
      <c r="I53" s="6">
        <v>0</v>
      </c>
      <c r="J53" s="6">
        <v>0</v>
      </c>
      <c r="K53" s="5">
        <v>22</v>
      </c>
      <c r="L53" s="5">
        <v>8</v>
      </c>
      <c r="M53" s="9">
        <v>31.85</v>
      </c>
      <c r="N53" s="10">
        <v>0.6552</v>
      </c>
      <c r="O53" s="9">
        <v>21</v>
      </c>
      <c r="P53" s="9">
        <v>167571</v>
      </c>
      <c r="Q53" s="9">
        <v>50271</v>
      </c>
      <c r="R53" s="7">
        <v>0.11</v>
      </c>
      <c r="S53" s="9">
        <v>457000</v>
      </c>
      <c r="T53" s="9">
        <v>20773</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97F2-4F2C-4547-8DE5-8677BD1FFC23}">
  <dimension ref="A1:AB251"/>
  <sheetViews>
    <sheetView workbookViewId="0">
      <selection sqref="A1:AB251"/>
    </sheetView>
  </sheetViews>
  <sheetFormatPr defaultColWidth="9.140625" defaultRowHeight="15" x14ac:dyDescent="0.25"/>
  <cols>
    <col min="1" max="1" width="18.140625" style="5" bestFit="1" customWidth="1"/>
    <col min="2" max="3" width="81.140625" style="5" bestFit="1" customWidth="1"/>
    <col min="4" max="4" width="34.7109375" style="5" bestFit="1" customWidth="1"/>
    <col min="5" max="5" width="10.140625" style="5" bestFit="1" customWidth="1"/>
    <col min="6" max="6" width="11.85546875" style="5" bestFit="1" customWidth="1"/>
    <col min="7" max="7" width="45.28515625" style="5" bestFit="1" customWidth="1"/>
    <col min="8" max="8" width="9.85546875" style="5" bestFit="1" customWidth="1"/>
    <col min="9" max="9" width="9.5703125" style="5" bestFit="1" customWidth="1"/>
    <col min="10" max="10" width="14.140625" style="5" bestFit="1" customWidth="1"/>
    <col min="11" max="14" width="12.140625" style="5" bestFit="1" customWidth="1"/>
    <col min="15" max="15" width="12.85546875" style="5" bestFit="1" customWidth="1"/>
    <col min="16" max="16" width="11.42578125" style="5" bestFit="1" customWidth="1"/>
    <col min="17" max="17" width="19.7109375" style="5" bestFit="1" customWidth="1"/>
    <col min="18" max="18" width="12" style="5" bestFit="1" customWidth="1"/>
    <col min="19" max="19" width="12.42578125" style="7" bestFit="1" customWidth="1"/>
    <col min="20" max="20" width="12" style="5" bestFit="1" customWidth="1"/>
    <col min="21" max="21" width="8.42578125" style="7" bestFit="1" customWidth="1"/>
    <col min="22" max="23" width="12" style="5" bestFit="1" customWidth="1"/>
    <col min="24" max="24" width="11" style="7" bestFit="1" customWidth="1"/>
    <col min="25" max="25" width="16.85546875" style="5" bestFit="1" customWidth="1"/>
    <col min="26" max="26" width="20.28515625" style="5" bestFit="1" customWidth="1"/>
    <col min="27" max="27" width="34.42578125" style="9" bestFit="1" customWidth="1"/>
    <col min="28" max="28" width="41.5703125" style="5" bestFit="1" customWidth="1"/>
    <col min="29" max="29" width="39.85546875" style="5" bestFit="1" customWidth="1"/>
    <col min="30" max="31" width="33" style="5" bestFit="1" customWidth="1"/>
    <col min="32" max="16384" width="9.140625" style="5"/>
  </cols>
  <sheetData>
    <row r="1" spans="1:28" x14ac:dyDescent="0.25">
      <c r="A1" s="5" t="s">
        <v>0</v>
      </c>
      <c r="B1" s="5" t="s">
        <v>29</v>
      </c>
      <c r="C1" s="5" t="s">
        <v>23</v>
      </c>
      <c r="D1" s="5" t="s">
        <v>22</v>
      </c>
      <c r="E1" s="5" t="s">
        <v>30</v>
      </c>
      <c r="F1" s="5" t="s">
        <v>25</v>
      </c>
      <c r="G1" s="5" t="s">
        <v>24</v>
      </c>
      <c r="H1" s="5" t="s">
        <v>34</v>
      </c>
      <c r="I1" s="5" t="s">
        <v>35</v>
      </c>
      <c r="J1" s="5" t="s">
        <v>36</v>
      </c>
      <c r="K1" s="5" t="s">
        <v>37</v>
      </c>
      <c r="L1" s="5" t="s">
        <v>38</v>
      </c>
      <c r="M1" s="5" t="s">
        <v>39</v>
      </c>
      <c r="N1" s="5" t="s">
        <v>40</v>
      </c>
      <c r="O1" s="5" t="s">
        <v>41</v>
      </c>
      <c r="P1" s="5" t="s">
        <v>42</v>
      </c>
      <c r="Q1" s="5" t="s">
        <v>43</v>
      </c>
      <c r="R1" s="5" t="s">
        <v>65</v>
      </c>
      <c r="S1" s="7" t="s">
        <v>32</v>
      </c>
      <c r="T1" s="5" t="s">
        <v>44</v>
      </c>
      <c r="U1" s="7" t="s">
        <v>26</v>
      </c>
      <c r="V1" s="5" t="s">
        <v>45</v>
      </c>
      <c r="W1" s="5" t="s">
        <v>27</v>
      </c>
      <c r="X1" s="7" t="s">
        <v>28</v>
      </c>
      <c r="Y1" s="5" t="s">
        <v>46</v>
      </c>
      <c r="Z1" s="5" t="s">
        <v>33</v>
      </c>
      <c r="AA1" s="5" t="s">
        <v>47</v>
      </c>
      <c r="AB1" s="5" t="s">
        <v>127</v>
      </c>
    </row>
    <row r="2" spans="1:28" x14ac:dyDescent="0.25">
      <c r="A2" s="5" t="s">
        <v>988</v>
      </c>
      <c r="B2" s="5" t="s">
        <v>988</v>
      </c>
      <c r="C2" s="5" t="s">
        <v>7</v>
      </c>
      <c r="D2" s="5" t="s">
        <v>989</v>
      </c>
      <c r="E2" s="5" t="s">
        <v>471</v>
      </c>
      <c r="F2" s="5">
        <v>1888</v>
      </c>
      <c r="G2" s="5" t="s">
        <v>318</v>
      </c>
      <c r="H2" s="6">
        <v>5125</v>
      </c>
      <c r="I2" s="5">
        <v>7366</v>
      </c>
      <c r="J2" s="5">
        <v>0</v>
      </c>
      <c r="K2" s="5">
        <v>0</v>
      </c>
      <c r="L2" s="5">
        <v>0</v>
      </c>
      <c r="M2" s="5">
        <v>5</v>
      </c>
      <c r="N2" s="5">
        <v>0</v>
      </c>
      <c r="O2" s="5">
        <v>5</v>
      </c>
      <c r="P2" s="6">
        <v>1805</v>
      </c>
      <c r="Q2" s="5" t="s">
        <v>116</v>
      </c>
      <c r="R2" s="9">
        <v>138100</v>
      </c>
      <c r="S2" s="10">
        <v>0.05</v>
      </c>
      <c r="T2" s="9">
        <v>131195</v>
      </c>
      <c r="U2" s="7">
        <v>0.44548965244083577</v>
      </c>
      <c r="V2" s="9">
        <v>58446</v>
      </c>
      <c r="W2" s="9">
        <v>72749</v>
      </c>
      <c r="X2" s="7">
        <v>0.08</v>
      </c>
      <c r="Y2" s="9">
        <v>181800</v>
      </c>
      <c r="Z2" s="9">
        <v>909000</v>
      </c>
    </row>
    <row r="3" spans="1:28" x14ac:dyDescent="0.25">
      <c r="A3" s="5" t="s">
        <v>698</v>
      </c>
      <c r="B3" s="5" t="s">
        <v>698</v>
      </c>
      <c r="C3" s="5" t="s">
        <v>8</v>
      </c>
      <c r="D3" s="5" t="s">
        <v>699</v>
      </c>
      <c r="E3" s="5" t="s">
        <v>471</v>
      </c>
      <c r="F3" s="5">
        <v>1901</v>
      </c>
      <c r="G3" s="5" t="s">
        <v>137</v>
      </c>
      <c r="H3" s="6">
        <v>9375</v>
      </c>
      <c r="I3" s="5">
        <v>10890</v>
      </c>
      <c r="J3" s="5">
        <v>0</v>
      </c>
      <c r="K3" s="5">
        <v>0</v>
      </c>
      <c r="L3" s="5">
        <v>10</v>
      </c>
      <c r="M3" s="5">
        <v>0</v>
      </c>
      <c r="N3" s="5">
        <v>0</v>
      </c>
      <c r="O3" s="5">
        <v>10</v>
      </c>
      <c r="P3" s="6">
        <v>0</v>
      </c>
      <c r="Q3" s="5" t="s">
        <v>48</v>
      </c>
      <c r="R3" s="9">
        <v>156000</v>
      </c>
      <c r="S3" s="10">
        <v>0.05</v>
      </c>
      <c r="T3" s="9">
        <v>148200</v>
      </c>
      <c r="U3" s="7">
        <v>0.46147928343774031</v>
      </c>
      <c r="V3" s="9">
        <v>68391</v>
      </c>
      <c r="W3" s="9">
        <v>79809</v>
      </c>
      <c r="X3" s="7">
        <v>7.0000000000000007E-2</v>
      </c>
      <c r="Y3" s="9">
        <v>114000</v>
      </c>
      <c r="Z3" s="9">
        <v>1140000</v>
      </c>
    </row>
    <row r="4" spans="1:28" x14ac:dyDescent="0.25">
      <c r="A4" s="5" t="s">
        <v>777</v>
      </c>
      <c r="B4" s="5" t="s">
        <v>777</v>
      </c>
      <c r="C4" s="5" t="s">
        <v>14</v>
      </c>
      <c r="D4" s="5" t="s">
        <v>778</v>
      </c>
      <c r="E4" s="5" t="s">
        <v>471</v>
      </c>
      <c r="F4" s="5">
        <v>1896</v>
      </c>
      <c r="G4" s="5" t="s">
        <v>137</v>
      </c>
      <c r="H4" s="6">
        <v>3237</v>
      </c>
      <c r="I4" s="5">
        <v>5900</v>
      </c>
      <c r="J4" s="5">
        <v>2</v>
      </c>
      <c r="K4" s="5">
        <v>0</v>
      </c>
      <c r="L4" s="5">
        <v>6</v>
      </c>
      <c r="M4" s="5">
        <v>0</v>
      </c>
      <c r="O4" s="5">
        <v>8</v>
      </c>
      <c r="P4" s="6">
        <v>0</v>
      </c>
      <c r="Q4" s="5" t="s">
        <v>48</v>
      </c>
      <c r="R4" s="9">
        <v>112800</v>
      </c>
      <c r="S4" s="10">
        <v>0.05</v>
      </c>
      <c r="T4" s="9">
        <v>107160</v>
      </c>
      <c r="U4" s="7">
        <v>0.46147928343774042</v>
      </c>
      <c r="V4" s="9">
        <v>49452</v>
      </c>
      <c r="W4" s="9">
        <v>57708</v>
      </c>
      <c r="X4" s="7">
        <v>7.0000000000000007E-2</v>
      </c>
      <c r="Y4" s="9">
        <v>103000</v>
      </c>
      <c r="Z4" s="9">
        <v>824000</v>
      </c>
    </row>
    <row r="5" spans="1:28" x14ac:dyDescent="0.25">
      <c r="A5" s="5" t="s">
        <v>588</v>
      </c>
      <c r="B5" s="5" t="s">
        <v>588</v>
      </c>
      <c r="C5" s="5" t="s">
        <v>7</v>
      </c>
      <c r="D5" s="5" t="s">
        <v>589</v>
      </c>
      <c r="E5" s="5" t="s">
        <v>471</v>
      </c>
      <c r="F5" s="5">
        <v>1903</v>
      </c>
      <c r="G5" s="5" t="s">
        <v>318</v>
      </c>
      <c r="H5" s="6">
        <v>17625</v>
      </c>
      <c r="I5" s="5">
        <v>15640</v>
      </c>
      <c r="J5" s="5">
        <v>0</v>
      </c>
      <c r="K5" s="5">
        <v>0</v>
      </c>
      <c r="L5" s="5">
        <v>12</v>
      </c>
      <c r="M5" s="5">
        <v>0</v>
      </c>
      <c r="N5" s="5">
        <v>0</v>
      </c>
      <c r="O5" s="5">
        <v>12</v>
      </c>
      <c r="P5" s="6">
        <v>5200</v>
      </c>
      <c r="Q5" s="5" t="s">
        <v>48</v>
      </c>
      <c r="R5" s="9">
        <v>291200</v>
      </c>
      <c r="S5" s="10">
        <v>0.05</v>
      </c>
      <c r="T5" s="9">
        <v>276640</v>
      </c>
      <c r="U5" s="7">
        <v>0.46147928343774042</v>
      </c>
      <c r="V5" s="9">
        <v>127664</v>
      </c>
      <c r="W5" s="9">
        <v>148976</v>
      </c>
      <c r="X5" s="7">
        <v>7.0000000000000007E-2</v>
      </c>
      <c r="Y5" s="9">
        <v>177333</v>
      </c>
      <c r="Z5" s="9">
        <v>2128000</v>
      </c>
    </row>
    <row r="6" spans="1:28" x14ac:dyDescent="0.25">
      <c r="A6" s="5" t="s">
        <v>689</v>
      </c>
      <c r="B6" s="5" t="s">
        <v>689</v>
      </c>
      <c r="C6" s="5" t="s">
        <v>690</v>
      </c>
      <c r="D6" s="5" t="s">
        <v>691</v>
      </c>
      <c r="E6" s="5" t="s">
        <v>609</v>
      </c>
      <c r="F6" s="5">
        <v>1886</v>
      </c>
      <c r="G6" s="5" t="s">
        <v>137</v>
      </c>
      <c r="H6" s="6">
        <v>6250</v>
      </c>
      <c r="I6" s="5">
        <v>5040</v>
      </c>
      <c r="J6" s="5">
        <v>0</v>
      </c>
      <c r="K6" s="5">
        <v>8</v>
      </c>
      <c r="L6" s="5">
        <v>0</v>
      </c>
      <c r="M6" s="5">
        <v>0</v>
      </c>
      <c r="O6" s="5">
        <v>8</v>
      </c>
      <c r="P6" s="6">
        <v>0</v>
      </c>
      <c r="Q6" s="5" t="s">
        <v>48</v>
      </c>
      <c r="R6" s="9">
        <v>105600</v>
      </c>
      <c r="S6" s="10">
        <v>0.05</v>
      </c>
      <c r="T6" s="9">
        <v>100320</v>
      </c>
      <c r="U6" s="7">
        <v>0.46147928343774042</v>
      </c>
      <c r="V6" s="9">
        <v>46296</v>
      </c>
      <c r="W6" s="9">
        <v>54024</v>
      </c>
      <c r="X6" s="7">
        <v>7.0000000000000007E-2</v>
      </c>
      <c r="Y6" s="9">
        <v>96500</v>
      </c>
      <c r="Z6" s="9">
        <v>772000</v>
      </c>
    </row>
    <row r="7" spans="1:28" x14ac:dyDescent="0.25">
      <c r="A7" s="5" t="s">
        <v>914</v>
      </c>
      <c r="B7" s="5" t="s">
        <v>914</v>
      </c>
      <c r="C7" s="5" t="s">
        <v>690</v>
      </c>
      <c r="D7" s="5" t="s">
        <v>915</v>
      </c>
      <c r="E7" s="5" t="s">
        <v>471</v>
      </c>
      <c r="F7" s="5">
        <v>1913</v>
      </c>
      <c r="G7" s="5" t="s">
        <v>137</v>
      </c>
      <c r="H7" s="6">
        <v>6300</v>
      </c>
      <c r="I7" s="5">
        <v>9172</v>
      </c>
      <c r="J7" s="5">
        <v>0</v>
      </c>
      <c r="K7" s="5">
        <v>0</v>
      </c>
      <c r="L7" s="5">
        <v>10</v>
      </c>
      <c r="M7" s="5">
        <v>0</v>
      </c>
      <c r="O7" s="5">
        <v>10</v>
      </c>
      <c r="P7" s="6">
        <v>0</v>
      </c>
      <c r="Q7" s="5" t="s">
        <v>48</v>
      </c>
      <c r="R7" s="9">
        <v>156000</v>
      </c>
      <c r="S7" s="10">
        <v>0.05</v>
      </c>
      <c r="T7" s="9">
        <v>148200</v>
      </c>
      <c r="U7" s="7">
        <v>0.46147928343774031</v>
      </c>
      <c r="V7" s="9">
        <v>68391</v>
      </c>
      <c r="W7" s="9">
        <v>79809</v>
      </c>
      <c r="X7" s="7">
        <v>7.0000000000000007E-2</v>
      </c>
      <c r="Y7" s="9">
        <v>114000</v>
      </c>
      <c r="Z7" s="9">
        <v>1140000</v>
      </c>
    </row>
    <row r="8" spans="1:28" x14ac:dyDescent="0.25">
      <c r="A8" s="5" t="s">
        <v>1127</v>
      </c>
      <c r="B8" s="5" t="s">
        <v>1127</v>
      </c>
      <c r="C8" s="5" t="s">
        <v>690</v>
      </c>
      <c r="D8" s="5" t="s">
        <v>1128</v>
      </c>
      <c r="E8" s="5" t="s">
        <v>471</v>
      </c>
      <c r="F8" s="5">
        <v>1908</v>
      </c>
      <c r="G8" s="5" t="s">
        <v>137</v>
      </c>
      <c r="H8" s="6">
        <v>9375</v>
      </c>
      <c r="I8" s="5">
        <v>11404</v>
      </c>
      <c r="J8" s="5">
        <v>0</v>
      </c>
      <c r="K8" s="5">
        <v>0</v>
      </c>
      <c r="L8" s="5">
        <v>12</v>
      </c>
      <c r="M8" s="5">
        <v>0</v>
      </c>
      <c r="O8" s="5">
        <v>12</v>
      </c>
      <c r="P8" s="6">
        <v>0</v>
      </c>
      <c r="Q8" s="5" t="s">
        <v>48</v>
      </c>
      <c r="R8" s="9">
        <v>131040</v>
      </c>
      <c r="S8" s="10">
        <v>0.05</v>
      </c>
      <c r="T8" s="9">
        <v>124488</v>
      </c>
      <c r="U8" s="7">
        <v>0.50763820200021981</v>
      </c>
      <c r="V8" s="9">
        <v>63195</v>
      </c>
      <c r="W8" s="9">
        <v>61293</v>
      </c>
      <c r="X8" s="7">
        <v>7.0000000000000007E-2</v>
      </c>
      <c r="Y8" s="9">
        <v>73000</v>
      </c>
      <c r="Z8" s="9">
        <v>876000</v>
      </c>
    </row>
    <row r="9" spans="1:28" x14ac:dyDescent="0.25">
      <c r="A9" s="5" t="s">
        <v>636</v>
      </c>
      <c r="B9" s="5" t="s">
        <v>636</v>
      </c>
      <c r="C9" s="5" t="s">
        <v>8</v>
      </c>
      <c r="D9" s="5" t="s">
        <v>637</v>
      </c>
      <c r="E9" s="5" t="s">
        <v>471</v>
      </c>
      <c r="F9" s="5">
        <v>1909</v>
      </c>
      <c r="G9" s="5" t="s">
        <v>137</v>
      </c>
      <c r="H9" s="6">
        <v>12200</v>
      </c>
      <c r="I9" s="5">
        <v>20127</v>
      </c>
      <c r="J9" s="5">
        <v>0</v>
      </c>
      <c r="K9" s="5">
        <v>1</v>
      </c>
      <c r="L9" s="5">
        <v>20</v>
      </c>
      <c r="M9" s="5">
        <v>0</v>
      </c>
      <c r="O9" s="5">
        <v>21</v>
      </c>
      <c r="P9" s="6">
        <v>0</v>
      </c>
      <c r="Q9" s="5" t="s">
        <v>48</v>
      </c>
      <c r="R9" s="9">
        <v>325200</v>
      </c>
      <c r="S9" s="10">
        <v>0.05</v>
      </c>
      <c r="T9" s="9">
        <v>308940</v>
      </c>
      <c r="U9" s="7">
        <v>0.46147928343774031</v>
      </c>
      <c r="V9" s="9">
        <v>142569</v>
      </c>
      <c r="W9" s="9">
        <v>166371</v>
      </c>
      <c r="X9" s="7">
        <v>7.0000000000000007E-2</v>
      </c>
      <c r="Y9" s="9">
        <v>113190</v>
      </c>
      <c r="Z9" s="9">
        <v>2377000</v>
      </c>
    </row>
    <row r="10" spans="1:28" x14ac:dyDescent="0.25">
      <c r="A10" s="5" t="s">
        <v>851</v>
      </c>
      <c r="B10" s="5" t="s">
        <v>852</v>
      </c>
      <c r="C10" s="5" t="s">
        <v>55</v>
      </c>
      <c r="D10" s="5" t="s">
        <v>853</v>
      </c>
      <c r="E10" s="5" t="s">
        <v>528</v>
      </c>
      <c r="F10" s="5">
        <v>2010</v>
      </c>
      <c r="G10" s="5" t="s">
        <v>380</v>
      </c>
      <c r="H10" s="6">
        <v>24060</v>
      </c>
      <c r="I10" s="5">
        <v>574553</v>
      </c>
      <c r="J10" s="5">
        <v>152</v>
      </c>
      <c r="K10" s="5">
        <v>148</v>
      </c>
      <c r="L10" s="5">
        <v>29</v>
      </c>
      <c r="M10" s="5">
        <v>0</v>
      </c>
      <c r="N10" s="5">
        <v>0</v>
      </c>
      <c r="O10" s="5">
        <v>329</v>
      </c>
      <c r="P10" s="6">
        <v>9128</v>
      </c>
      <c r="Q10" s="5" t="s">
        <v>53</v>
      </c>
      <c r="R10" s="9">
        <v>11396280</v>
      </c>
      <c r="S10" s="10">
        <v>0.05</v>
      </c>
      <c r="T10" s="9">
        <v>10826466</v>
      </c>
      <c r="U10" s="7">
        <v>0.46471333990702918</v>
      </c>
      <c r="V10" s="9">
        <v>5031203</v>
      </c>
      <c r="W10" s="9">
        <v>5795263</v>
      </c>
      <c r="X10" s="7">
        <v>0.05</v>
      </c>
      <c r="Y10" s="9">
        <v>352295</v>
      </c>
      <c r="Z10" s="9">
        <v>115905000</v>
      </c>
    </row>
    <row r="11" spans="1:28" x14ac:dyDescent="0.25">
      <c r="A11" s="5" t="s">
        <v>844</v>
      </c>
      <c r="B11" s="5" t="s">
        <v>844</v>
      </c>
      <c r="C11" s="5" t="s">
        <v>13</v>
      </c>
      <c r="D11" s="5" t="s">
        <v>845</v>
      </c>
      <c r="E11" s="5" t="s">
        <v>528</v>
      </c>
      <c r="F11" s="5">
        <v>1998</v>
      </c>
      <c r="G11" s="5" t="s">
        <v>379</v>
      </c>
      <c r="H11" s="6">
        <v>12238</v>
      </c>
      <c r="I11" s="5">
        <v>266478</v>
      </c>
      <c r="J11" s="5">
        <v>80</v>
      </c>
      <c r="K11" s="5">
        <v>128</v>
      </c>
      <c r="L11" s="5">
        <v>82</v>
      </c>
      <c r="M11" s="5">
        <v>3</v>
      </c>
      <c r="N11" s="5">
        <v>0</v>
      </c>
      <c r="O11" s="5">
        <v>293</v>
      </c>
      <c r="P11" s="6">
        <v>0</v>
      </c>
      <c r="Q11" s="5" t="s">
        <v>53</v>
      </c>
      <c r="R11" s="9">
        <v>7273200</v>
      </c>
      <c r="S11" s="10">
        <v>0.05</v>
      </c>
      <c r="T11" s="9">
        <v>6909540</v>
      </c>
      <c r="U11" s="7">
        <v>0.50697281307226372</v>
      </c>
      <c r="V11" s="9">
        <v>3502949</v>
      </c>
      <c r="W11" s="9">
        <v>3406591</v>
      </c>
      <c r="X11" s="7">
        <v>0.05</v>
      </c>
      <c r="Y11" s="9">
        <v>232532</v>
      </c>
      <c r="Z11" s="9">
        <v>68132000</v>
      </c>
    </row>
    <row r="12" spans="1:28" ht="30" x14ac:dyDescent="0.25">
      <c r="A12" s="5" t="s">
        <v>848</v>
      </c>
      <c r="B12" s="5" t="s">
        <v>849</v>
      </c>
      <c r="C12" s="5" t="s">
        <v>338</v>
      </c>
      <c r="D12" s="5" t="s">
        <v>850</v>
      </c>
      <c r="E12" s="5" t="s">
        <v>528</v>
      </c>
      <c r="F12" s="5">
        <v>2013</v>
      </c>
      <c r="G12" s="5" t="s">
        <v>380</v>
      </c>
      <c r="H12" s="6">
        <v>24016</v>
      </c>
      <c r="I12" s="5">
        <v>952650</v>
      </c>
      <c r="J12" s="5">
        <v>147</v>
      </c>
      <c r="K12" s="5">
        <v>231</v>
      </c>
      <c r="L12" s="5">
        <v>103</v>
      </c>
      <c r="M12" s="5">
        <v>23</v>
      </c>
      <c r="N12" s="5">
        <v>0</v>
      </c>
      <c r="O12" s="5">
        <v>504</v>
      </c>
      <c r="P12" s="6">
        <v>44519</v>
      </c>
      <c r="Q12" s="5" t="s">
        <v>53</v>
      </c>
      <c r="R12" s="9">
        <v>21673740</v>
      </c>
      <c r="S12" s="10">
        <v>0.05</v>
      </c>
      <c r="T12" s="9">
        <v>20590053</v>
      </c>
      <c r="U12" s="7">
        <v>0.46471333990702912</v>
      </c>
      <c r="V12" s="9">
        <v>9568472</v>
      </c>
      <c r="W12" s="9">
        <v>11021581</v>
      </c>
      <c r="X12" s="7">
        <v>0.05</v>
      </c>
      <c r="Y12" s="9">
        <v>437365</v>
      </c>
      <c r="Z12" s="9">
        <v>220432000</v>
      </c>
    </row>
    <row r="13" spans="1:28" x14ac:dyDescent="0.25">
      <c r="A13" s="5" t="s">
        <v>817</v>
      </c>
      <c r="B13" s="5" t="s">
        <v>818</v>
      </c>
      <c r="C13" s="5" t="s">
        <v>159</v>
      </c>
      <c r="D13" s="5" t="s">
        <v>819</v>
      </c>
      <c r="E13" s="5" t="s">
        <v>820</v>
      </c>
      <c r="F13" s="5">
        <v>2016</v>
      </c>
      <c r="G13" s="5" t="s">
        <v>380</v>
      </c>
      <c r="H13" s="6">
        <v>21600</v>
      </c>
      <c r="I13" s="5">
        <v>364175</v>
      </c>
      <c r="J13" s="5">
        <v>27</v>
      </c>
      <c r="K13" s="5">
        <v>150</v>
      </c>
      <c r="L13" s="5">
        <v>64</v>
      </c>
      <c r="M13" s="5">
        <v>24</v>
      </c>
      <c r="N13" s="5">
        <v>0</v>
      </c>
      <c r="O13" s="5">
        <v>265</v>
      </c>
      <c r="P13" s="6">
        <v>4790</v>
      </c>
      <c r="Q13" s="5" t="s">
        <v>53</v>
      </c>
      <c r="R13" s="9">
        <v>11249400</v>
      </c>
      <c r="S13" s="10">
        <v>0.05</v>
      </c>
      <c r="T13" s="9">
        <v>10686930</v>
      </c>
      <c r="U13" s="7">
        <v>0.46471333990702918</v>
      </c>
      <c r="V13" s="9">
        <v>4966359</v>
      </c>
      <c r="W13" s="9">
        <v>5720571</v>
      </c>
      <c r="X13" s="7">
        <v>0.05</v>
      </c>
      <c r="Y13" s="9">
        <v>431740</v>
      </c>
      <c r="Z13" s="9">
        <v>114411000</v>
      </c>
    </row>
    <row r="14" spans="1:28" x14ac:dyDescent="0.25">
      <c r="A14" s="5" t="s">
        <v>1088</v>
      </c>
      <c r="B14" s="5" t="s">
        <v>1088</v>
      </c>
      <c r="C14" s="5" t="s">
        <v>13</v>
      </c>
      <c r="D14" s="5" t="s">
        <v>1089</v>
      </c>
      <c r="E14" s="5" t="s">
        <v>820</v>
      </c>
      <c r="F14" s="5">
        <v>1925</v>
      </c>
      <c r="G14" s="5" t="s">
        <v>309</v>
      </c>
      <c r="H14" s="6">
        <v>7301</v>
      </c>
      <c r="I14" s="5">
        <v>28800</v>
      </c>
      <c r="J14" s="5">
        <v>0</v>
      </c>
      <c r="K14" s="5">
        <v>0</v>
      </c>
      <c r="L14" s="5">
        <v>0</v>
      </c>
      <c r="M14" s="5">
        <v>0</v>
      </c>
      <c r="N14" s="5">
        <v>8</v>
      </c>
      <c r="O14" s="5">
        <v>8</v>
      </c>
      <c r="P14" s="6">
        <v>0</v>
      </c>
      <c r="Q14" s="5" t="s">
        <v>48</v>
      </c>
      <c r="R14" s="9">
        <v>576000</v>
      </c>
      <c r="S14" s="10">
        <v>0.05</v>
      </c>
      <c r="T14" s="9">
        <v>547200</v>
      </c>
      <c r="U14" s="7">
        <v>0.46147928343774031</v>
      </c>
      <c r="V14" s="9">
        <v>252521</v>
      </c>
      <c r="W14" s="9">
        <v>294679</v>
      </c>
      <c r="X14" s="7">
        <v>7.0000000000000007E-2</v>
      </c>
      <c r="Y14" s="9">
        <v>526250</v>
      </c>
      <c r="Z14" s="9">
        <v>4210000</v>
      </c>
    </row>
    <row r="15" spans="1:28" x14ac:dyDescent="0.25">
      <c r="A15" s="5" t="s">
        <v>944</v>
      </c>
      <c r="B15" s="5" t="s">
        <v>944</v>
      </c>
      <c r="C15" s="5" t="s">
        <v>945</v>
      </c>
      <c r="D15" s="5" t="s">
        <v>946</v>
      </c>
      <c r="E15" s="5" t="s">
        <v>947</v>
      </c>
      <c r="F15" s="5">
        <v>1929</v>
      </c>
      <c r="G15" s="5" t="s">
        <v>380</v>
      </c>
      <c r="H15" s="6">
        <v>14786</v>
      </c>
      <c r="I15" s="5">
        <v>332573</v>
      </c>
      <c r="J15" s="5">
        <v>191</v>
      </c>
      <c r="K15" s="5">
        <v>77</v>
      </c>
      <c r="L15" s="5">
        <v>44</v>
      </c>
      <c r="O15" s="5">
        <v>312</v>
      </c>
      <c r="P15" s="6"/>
      <c r="Q15" s="5" t="s">
        <v>53</v>
      </c>
      <c r="R15" s="9">
        <v>7875660</v>
      </c>
      <c r="S15" s="10">
        <v>0.05</v>
      </c>
      <c r="T15" s="9">
        <v>7481877</v>
      </c>
      <c r="U15" s="7">
        <v>0.48584307648964647</v>
      </c>
      <c r="V15" s="9">
        <v>3635018</v>
      </c>
      <c r="W15" s="9">
        <v>3846859</v>
      </c>
      <c r="X15" s="7">
        <v>0.05</v>
      </c>
      <c r="Y15" s="9">
        <v>246593</v>
      </c>
      <c r="Z15" s="9">
        <v>76937000</v>
      </c>
    </row>
    <row r="16" spans="1:28" x14ac:dyDescent="0.25">
      <c r="A16" s="5" t="s">
        <v>677</v>
      </c>
      <c r="B16" s="5" t="s">
        <v>678</v>
      </c>
      <c r="C16" s="5" t="s">
        <v>378</v>
      </c>
      <c r="D16" s="5" t="s">
        <v>679</v>
      </c>
      <c r="E16" s="5" t="s">
        <v>680</v>
      </c>
      <c r="F16" s="5">
        <v>2016</v>
      </c>
      <c r="G16" s="5" t="s">
        <v>380</v>
      </c>
      <c r="H16" s="6">
        <v>374295</v>
      </c>
      <c r="I16" s="5">
        <v>757862</v>
      </c>
      <c r="J16" s="5">
        <v>249</v>
      </c>
      <c r="K16" s="5">
        <v>312</v>
      </c>
      <c r="L16" s="5">
        <v>117</v>
      </c>
      <c r="M16" s="5">
        <v>12</v>
      </c>
      <c r="N16" s="5">
        <v>0</v>
      </c>
      <c r="O16" s="5">
        <v>690</v>
      </c>
      <c r="P16" s="6">
        <v>0</v>
      </c>
      <c r="Q16" s="5" t="s">
        <v>53</v>
      </c>
      <c r="R16" s="9">
        <v>32666400</v>
      </c>
      <c r="S16" s="10">
        <v>0.05</v>
      </c>
      <c r="T16" s="9">
        <v>31033080</v>
      </c>
      <c r="U16" s="7">
        <v>0.46471333990702918</v>
      </c>
      <c r="V16" s="9">
        <v>14421486</v>
      </c>
      <c r="W16" s="9">
        <v>16611594</v>
      </c>
      <c r="X16" s="7">
        <v>0.05</v>
      </c>
      <c r="Y16" s="9">
        <v>481496</v>
      </c>
      <c r="Z16" s="9">
        <v>332232000</v>
      </c>
    </row>
    <row r="17" spans="1:26" x14ac:dyDescent="0.25">
      <c r="A17" s="5" t="s">
        <v>773</v>
      </c>
      <c r="B17" s="5" t="s">
        <v>774</v>
      </c>
      <c r="C17" s="5" t="s">
        <v>56</v>
      </c>
      <c r="D17" s="5" t="s">
        <v>775</v>
      </c>
      <c r="E17" s="5" t="s">
        <v>776</v>
      </c>
      <c r="F17" s="5">
        <v>2009</v>
      </c>
      <c r="G17" s="5" t="s">
        <v>380</v>
      </c>
      <c r="H17" s="6">
        <v>32825</v>
      </c>
      <c r="I17" s="5">
        <v>389259</v>
      </c>
      <c r="J17" s="5">
        <v>138</v>
      </c>
      <c r="K17" s="5">
        <v>174</v>
      </c>
      <c r="L17" s="5">
        <v>69</v>
      </c>
      <c r="M17" s="5">
        <v>8</v>
      </c>
      <c r="N17" s="5">
        <v>0</v>
      </c>
      <c r="O17" s="5">
        <v>389</v>
      </c>
      <c r="P17" s="6">
        <v>0</v>
      </c>
      <c r="Q17" s="5" t="s">
        <v>53</v>
      </c>
      <c r="R17" s="9">
        <v>13926600</v>
      </c>
      <c r="S17" s="10">
        <v>0.05</v>
      </c>
      <c r="T17" s="9">
        <v>13230270</v>
      </c>
      <c r="U17" s="7">
        <v>0.46471333990702912</v>
      </c>
      <c r="V17" s="9">
        <v>6148283</v>
      </c>
      <c r="W17" s="9">
        <v>7081987</v>
      </c>
      <c r="X17" s="7">
        <v>0.05</v>
      </c>
      <c r="Y17" s="9">
        <v>364113</v>
      </c>
      <c r="Z17" s="9">
        <v>141640000</v>
      </c>
    </row>
    <row r="18" spans="1:26" x14ac:dyDescent="0.25">
      <c r="A18" s="5" t="s">
        <v>715</v>
      </c>
      <c r="B18" s="5" t="s">
        <v>715</v>
      </c>
      <c r="C18" s="5" t="s">
        <v>6</v>
      </c>
      <c r="D18" s="5" t="s">
        <v>716</v>
      </c>
      <c r="E18" s="5" t="s">
        <v>528</v>
      </c>
      <c r="F18" s="5">
        <v>1984</v>
      </c>
      <c r="G18" s="5" t="s">
        <v>380</v>
      </c>
      <c r="H18" s="6">
        <v>6210</v>
      </c>
      <c r="I18" s="5">
        <v>98693</v>
      </c>
      <c r="J18" s="5">
        <v>2</v>
      </c>
      <c r="K18" s="5">
        <v>114</v>
      </c>
      <c r="L18" s="5">
        <v>3</v>
      </c>
      <c r="M18" s="5">
        <v>0</v>
      </c>
      <c r="N18" s="5">
        <v>0</v>
      </c>
      <c r="O18" s="5">
        <v>119</v>
      </c>
      <c r="P18" s="6">
        <v>5995</v>
      </c>
      <c r="Q18" s="5" t="s">
        <v>50</v>
      </c>
      <c r="R18" s="9">
        <v>3420790</v>
      </c>
      <c r="S18" s="10">
        <v>0.05</v>
      </c>
      <c r="T18" s="9">
        <v>3249750</v>
      </c>
      <c r="U18" s="7">
        <v>0.45919249290035807</v>
      </c>
      <c r="V18" s="9">
        <v>1492261</v>
      </c>
      <c r="W18" s="9">
        <v>1757489</v>
      </c>
      <c r="X18" s="7">
        <v>0.06</v>
      </c>
      <c r="Y18" s="9">
        <v>246143</v>
      </c>
      <c r="Z18" s="9">
        <v>29291000</v>
      </c>
    </row>
    <row r="19" spans="1:26" x14ac:dyDescent="0.25">
      <c r="A19" s="5" t="s">
        <v>1103</v>
      </c>
      <c r="B19" s="5" t="s">
        <v>1103</v>
      </c>
      <c r="C19" s="5" t="s">
        <v>13</v>
      </c>
      <c r="D19" s="5" t="s">
        <v>1104</v>
      </c>
      <c r="E19" s="5" t="s">
        <v>528</v>
      </c>
      <c r="F19" s="5">
        <v>2021</v>
      </c>
      <c r="G19" s="5" t="s">
        <v>379</v>
      </c>
      <c r="H19" s="6">
        <v>15873</v>
      </c>
      <c r="I19" s="5">
        <v>296675</v>
      </c>
      <c r="J19" s="5">
        <v>117</v>
      </c>
      <c r="K19" s="5">
        <v>118</v>
      </c>
      <c r="L19" s="5">
        <v>54</v>
      </c>
      <c r="M19" s="5">
        <v>0</v>
      </c>
      <c r="N19" s="5">
        <v>0</v>
      </c>
      <c r="O19" s="5">
        <v>289</v>
      </c>
      <c r="P19" s="6">
        <v>0</v>
      </c>
      <c r="Q19" s="5" t="s">
        <v>53</v>
      </c>
      <c r="R19" s="9">
        <v>6686400</v>
      </c>
      <c r="S19" s="10">
        <v>0.05</v>
      </c>
      <c r="T19" s="9">
        <v>6352080</v>
      </c>
      <c r="U19" s="7">
        <v>0.50697281307226372</v>
      </c>
      <c r="V19" s="9">
        <v>3220332</v>
      </c>
      <c r="W19" s="9">
        <v>3131748</v>
      </c>
      <c r="X19" s="7">
        <v>0.05</v>
      </c>
      <c r="Y19" s="9">
        <v>216730</v>
      </c>
      <c r="Z19" s="9">
        <v>62635000</v>
      </c>
    </row>
    <row r="20" spans="1:26" x14ac:dyDescent="0.25">
      <c r="A20" s="5" t="s">
        <v>857</v>
      </c>
      <c r="B20" s="5" t="s">
        <v>857</v>
      </c>
      <c r="C20" s="5" t="s">
        <v>6</v>
      </c>
      <c r="D20" s="5" t="s">
        <v>858</v>
      </c>
      <c r="E20" s="5" t="s">
        <v>528</v>
      </c>
      <c r="F20" s="5">
        <v>2014</v>
      </c>
      <c r="G20" s="5" t="s">
        <v>379</v>
      </c>
      <c r="H20" s="6">
        <v>21812</v>
      </c>
      <c r="I20" s="5">
        <v>473120</v>
      </c>
      <c r="J20" s="5">
        <v>134</v>
      </c>
      <c r="K20" s="5">
        <v>200</v>
      </c>
      <c r="L20" s="5">
        <v>68</v>
      </c>
      <c r="M20" s="5">
        <v>0</v>
      </c>
      <c r="N20" s="5">
        <v>0</v>
      </c>
      <c r="O20" s="5">
        <v>402</v>
      </c>
      <c r="P20" s="6"/>
      <c r="Q20" s="5" t="s">
        <v>53</v>
      </c>
      <c r="R20" s="9">
        <v>14004000</v>
      </c>
      <c r="S20" s="10">
        <v>0.05</v>
      </c>
      <c r="T20" s="9">
        <v>13303800</v>
      </c>
      <c r="U20" s="7">
        <v>0.46471333990702918</v>
      </c>
      <c r="V20" s="9">
        <v>6182453</v>
      </c>
      <c r="W20" s="9">
        <v>7121347</v>
      </c>
      <c r="X20" s="7">
        <v>0.05</v>
      </c>
      <c r="Y20" s="9">
        <v>354296</v>
      </c>
      <c r="Z20" s="9">
        <v>142427000</v>
      </c>
    </row>
    <row r="21" spans="1:26" x14ac:dyDescent="0.25">
      <c r="A21" s="5" t="s">
        <v>1043</v>
      </c>
      <c r="B21" s="5" t="s">
        <v>1044</v>
      </c>
      <c r="C21" s="5" t="s">
        <v>377</v>
      </c>
      <c r="D21" s="5" t="s">
        <v>1045</v>
      </c>
      <c r="E21" s="5" t="s">
        <v>528</v>
      </c>
      <c r="F21" s="5">
        <v>1927</v>
      </c>
      <c r="G21" s="5" t="s">
        <v>380</v>
      </c>
      <c r="H21" s="6">
        <v>12120</v>
      </c>
      <c r="I21" s="5">
        <v>230802</v>
      </c>
      <c r="J21" s="5">
        <v>63</v>
      </c>
      <c r="K21" s="5">
        <v>41</v>
      </c>
      <c r="L21" s="5">
        <v>86</v>
      </c>
      <c r="M21" s="5">
        <v>0</v>
      </c>
      <c r="N21" s="5">
        <v>0</v>
      </c>
      <c r="O21" s="5">
        <v>190</v>
      </c>
      <c r="P21" s="6">
        <v>6198</v>
      </c>
      <c r="Q21" s="5" t="s">
        <v>50</v>
      </c>
      <c r="R21" s="9">
        <v>5178720</v>
      </c>
      <c r="S21" s="10">
        <v>0.05</v>
      </c>
      <c r="T21" s="9">
        <v>4919784</v>
      </c>
      <c r="U21" s="7">
        <v>0.48141745894554883</v>
      </c>
      <c r="V21" s="9">
        <v>2368470</v>
      </c>
      <c r="W21" s="9">
        <v>2551314</v>
      </c>
      <c r="X21" s="7">
        <v>0.06</v>
      </c>
      <c r="Y21" s="9">
        <v>223800</v>
      </c>
      <c r="Z21" s="9">
        <v>42522000</v>
      </c>
    </row>
    <row r="22" spans="1:26" x14ac:dyDescent="0.25">
      <c r="A22" s="5" t="s">
        <v>1004</v>
      </c>
      <c r="B22" s="5" t="s">
        <v>1005</v>
      </c>
      <c r="C22" s="5" t="s">
        <v>377</v>
      </c>
      <c r="D22" s="5" t="s">
        <v>1006</v>
      </c>
      <c r="E22" s="5" t="s">
        <v>528</v>
      </c>
      <c r="F22" s="5">
        <v>2013</v>
      </c>
      <c r="G22" s="5" t="s">
        <v>379</v>
      </c>
      <c r="H22" s="6">
        <v>16890</v>
      </c>
      <c r="I22" s="5">
        <v>528192</v>
      </c>
      <c r="J22" s="5">
        <v>113</v>
      </c>
      <c r="K22" s="5">
        <v>71</v>
      </c>
      <c r="L22" s="5">
        <v>148</v>
      </c>
      <c r="M22" s="5">
        <v>0</v>
      </c>
      <c r="N22" s="5">
        <v>0</v>
      </c>
      <c r="O22" s="5">
        <v>332</v>
      </c>
      <c r="P22" s="6">
        <v>0</v>
      </c>
      <c r="Q22" s="5" t="s">
        <v>53</v>
      </c>
      <c r="R22" s="9">
        <v>11158680</v>
      </c>
      <c r="S22" s="10">
        <v>0.05</v>
      </c>
      <c r="T22" s="9">
        <v>10600746</v>
      </c>
      <c r="U22" s="7">
        <v>0.46471333990702918</v>
      </c>
      <c r="V22" s="9">
        <v>4926308</v>
      </c>
      <c r="W22" s="9">
        <v>5674438</v>
      </c>
      <c r="X22" s="7">
        <v>0.05</v>
      </c>
      <c r="Y22" s="9">
        <v>341834</v>
      </c>
      <c r="Z22" s="9">
        <v>113489000</v>
      </c>
    </row>
    <row r="23" spans="1:26" x14ac:dyDescent="0.25">
      <c r="A23" s="5" t="s">
        <v>1063</v>
      </c>
      <c r="B23" s="5" t="s">
        <v>1063</v>
      </c>
      <c r="C23" s="5" t="s">
        <v>6</v>
      </c>
      <c r="D23" s="5" t="s">
        <v>1064</v>
      </c>
      <c r="E23" s="5" t="s">
        <v>528</v>
      </c>
      <c r="F23" s="5">
        <v>2020</v>
      </c>
      <c r="G23" s="5" t="s">
        <v>380</v>
      </c>
      <c r="H23" s="6">
        <v>16205</v>
      </c>
      <c r="I23" s="5">
        <v>358560</v>
      </c>
      <c r="J23" s="5">
        <v>16</v>
      </c>
      <c r="K23" s="5">
        <v>131</v>
      </c>
      <c r="L23" s="5">
        <v>41</v>
      </c>
      <c r="M23" s="5">
        <v>1</v>
      </c>
      <c r="N23" s="5">
        <v>24</v>
      </c>
      <c r="O23" s="5">
        <v>213</v>
      </c>
      <c r="P23" s="6">
        <v>6452</v>
      </c>
      <c r="Q23" s="5" t="s">
        <v>53</v>
      </c>
      <c r="R23" s="9">
        <v>7661852</v>
      </c>
      <c r="S23" s="10">
        <v>0.05</v>
      </c>
      <c r="T23" s="9">
        <v>7278759</v>
      </c>
      <c r="U23" s="7">
        <v>0.48584307648964647</v>
      </c>
      <c r="V23" s="9">
        <v>3536335</v>
      </c>
      <c r="W23" s="9">
        <v>3742425</v>
      </c>
      <c r="X23" s="7">
        <v>0.05</v>
      </c>
      <c r="Y23" s="9">
        <v>351399</v>
      </c>
      <c r="Z23" s="9">
        <v>74848000</v>
      </c>
    </row>
    <row r="24" spans="1:26" x14ac:dyDescent="0.25">
      <c r="A24" s="5" t="s">
        <v>842</v>
      </c>
      <c r="B24" s="5" t="s">
        <v>842</v>
      </c>
      <c r="C24" s="5" t="s">
        <v>13</v>
      </c>
      <c r="D24" s="5" t="s">
        <v>843</v>
      </c>
      <c r="E24" s="5" t="s">
        <v>528</v>
      </c>
      <c r="F24" s="5">
        <v>2021</v>
      </c>
      <c r="G24" s="5" t="s">
        <v>138</v>
      </c>
      <c r="H24" s="6">
        <v>7714</v>
      </c>
      <c r="I24" s="5">
        <v>47045</v>
      </c>
      <c r="J24" s="5">
        <v>81</v>
      </c>
      <c r="K24" s="5">
        <v>0</v>
      </c>
      <c r="L24" s="5">
        <v>0</v>
      </c>
      <c r="M24" s="5">
        <v>0</v>
      </c>
      <c r="N24" s="5">
        <v>0</v>
      </c>
      <c r="O24" s="5">
        <v>81</v>
      </c>
      <c r="P24" s="6">
        <v>0</v>
      </c>
      <c r="Q24" s="5" t="s">
        <v>50</v>
      </c>
      <c r="R24" s="9">
        <v>1555200</v>
      </c>
      <c r="S24" s="10">
        <v>0.05</v>
      </c>
      <c r="T24" s="9">
        <v>1477440</v>
      </c>
      <c r="U24" s="7">
        <v>0.48141745894554883</v>
      </c>
      <c r="V24" s="9">
        <v>711265</v>
      </c>
      <c r="W24" s="9">
        <v>766175</v>
      </c>
      <c r="X24" s="7">
        <v>0.06</v>
      </c>
      <c r="Y24" s="9">
        <v>157654</v>
      </c>
      <c r="Z24" s="9">
        <v>12770000</v>
      </c>
    </row>
    <row r="25" spans="1:26" x14ac:dyDescent="0.25">
      <c r="A25" s="5" t="s">
        <v>592</v>
      </c>
      <c r="B25" s="5" t="s">
        <v>592</v>
      </c>
      <c r="C25" s="5" t="s">
        <v>13</v>
      </c>
      <c r="D25" s="5" t="s">
        <v>593</v>
      </c>
      <c r="E25" s="5" t="s">
        <v>528</v>
      </c>
      <c r="F25" s="5">
        <v>1929</v>
      </c>
      <c r="G25" s="5" t="s">
        <v>379</v>
      </c>
      <c r="H25" s="6">
        <v>19490</v>
      </c>
      <c r="I25" s="5">
        <v>151221</v>
      </c>
      <c r="J25" s="5">
        <v>53</v>
      </c>
      <c r="K25" s="5">
        <v>10</v>
      </c>
      <c r="L25" s="5">
        <v>82</v>
      </c>
      <c r="M25" s="5">
        <v>31</v>
      </c>
      <c r="N25" s="5">
        <v>0</v>
      </c>
      <c r="O25" s="5">
        <v>176</v>
      </c>
      <c r="P25" s="6">
        <v>0</v>
      </c>
      <c r="Q25" s="5" t="s">
        <v>50</v>
      </c>
      <c r="R25" s="9">
        <v>5576400</v>
      </c>
      <c r="S25" s="10">
        <v>0.05</v>
      </c>
      <c r="T25" s="9">
        <v>5297580</v>
      </c>
      <c r="U25" s="7">
        <v>0.48141745894554883</v>
      </c>
      <c r="V25" s="9">
        <v>2550348</v>
      </c>
      <c r="W25" s="9">
        <v>2747232</v>
      </c>
      <c r="X25" s="7">
        <v>0.06</v>
      </c>
      <c r="Y25" s="9">
        <v>260153</v>
      </c>
      <c r="Z25" s="9">
        <v>45787000</v>
      </c>
    </row>
    <row r="26" spans="1:26" x14ac:dyDescent="0.25">
      <c r="A26" s="5" t="s">
        <v>1137</v>
      </c>
      <c r="B26" s="5" t="s">
        <v>1137</v>
      </c>
      <c r="C26" s="5" t="s">
        <v>13</v>
      </c>
      <c r="D26" s="5" t="s">
        <v>941</v>
      </c>
      <c r="E26" s="5" t="s">
        <v>528</v>
      </c>
      <c r="F26" s="5">
        <v>1981</v>
      </c>
      <c r="G26" s="5" t="s">
        <v>379</v>
      </c>
      <c r="H26" s="6">
        <v>38630</v>
      </c>
      <c r="I26" s="5">
        <v>6255</v>
      </c>
      <c r="J26" s="5">
        <v>0</v>
      </c>
      <c r="K26" s="5">
        <v>0</v>
      </c>
      <c r="L26" s="5">
        <v>0</v>
      </c>
      <c r="M26" s="5">
        <v>0</v>
      </c>
      <c r="N26" s="5">
        <v>1</v>
      </c>
      <c r="O26" s="5">
        <v>1</v>
      </c>
      <c r="P26" s="6">
        <v>0</v>
      </c>
      <c r="Q26" s="5" t="s">
        <v>53</v>
      </c>
      <c r="R26" s="9">
        <v>72000</v>
      </c>
      <c r="S26" s="10">
        <v>0.05</v>
      </c>
      <c r="T26" s="9">
        <v>68400</v>
      </c>
      <c r="U26" s="7">
        <v>0.50697281307226372</v>
      </c>
      <c r="V26" s="9">
        <v>34677</v>
      </c>
      <c r="W26" s="9">
        <v>33723</v>
      </c>
      <c r="X26" s="7">
        <v>0.05</v>
      </c>
      <c r="Y26" s="9">
        <v>674000</v>
      </c>
      <c r="Z26" s="9">
        <v>674000</v>
      </c>
    </row>
    <row r="27" spans="1:26" x14ac:dyDescent="0.25">
      <c r="A27" s="5" t="s">
        <v>940</v>
      </c>
      <c r="B27" s="5" t="s">
        <v>940</v>
      </c>
      <c r="C27" s="5" t="s">
        <v>6</v>
      </c>
      <c r="D27" s="5" t="s">
        <v>941</v>
      </c>
      <c r="E27" s="5" t="s">
        <v>528</v>
      </c>
      <c r="F27" s="5">
        <v>1982</v>
      </c>
      <c r="G27" s="5" t="s">
        <v>379</v>
      </c>
      <c r="H27" s="6">
        <v>38630</v>
      </c>
      <c r="I27" s="5">
        <v>527348</v>
      </c>
      <c r="J27" s="5">
        <v>192</v>
      </c>
      <c r="K27" s="5">
        <v>273</v>
      </c>
      <c r="L27" s="5">
        <v>63</v>
      </c>
      <c r="M27" s="5">
        <v>1</v>
      </c>
      <c r="N27" s="5">
        <v>0</v>
      </c>
      <c r="O27" s="5">
        <v>529</v>
      </c>
      <c r="P27" s="6"/>
      <c r="Q27" s="5" t="s">
        <v>53</v>
      </c>
      <c r="R27" s="9">
        <v>12006000</v>
      </c>
      <c r="S27" s="10">
        <v>0.05</v>
      </c>
      <c r="T27" s="9">
        <v>11405700</v>
      </c>
      <c r="U27" s="7">
        <v>0.50697281307226372</v>
      </c>
      <c r="V27" s="9">
        <v>5782380</v>
      </c>
      <c r="W27" s="9">
        <v>5623320</v>
      </c>
      <c r="X27" s="7">
        <v>0.05</v>
      </c>
      <c r="Y27" s="9">
        <v>212601</v>
      </c>
      <c r="Z27" s="9">
        <v>112466000</v>
      </c>
    </row>
    <row r="28" spans="1:26" x14ac:dyDescent="0.25">
      <c r="A28" s="5" t="s">
        <v>1131</v>
      </c>
      <c r="B28" s="5" t="s">
        <v>1131</v>
      </c>
      <c r="C28" s="5" t="s">
        <v>6</v>
      </c>
      <c r="D28" s="5" t="s">
        <v>1132</v>
      </c>
      <c r="E28" s="5" t="s">
        <v>528</v>
      </c>
      <c r="F28" s="5">
        <v>2011</v>
      </c>
      <c r="G28" s="5" t="s">
        <v>380</v>
      </c>
      <c r="H28" s="6">
        <v>30019</v>
      </c>
      <c r="I28" s="5">
        <v>611136</v>
      </c>
      <c r="J28" s="5">
        <v>129</v>
      </c>
      <c r="K28" s="5">
        <v>293</v>
      </c>
      <c r="L28" s="5">
        <v>82</v>
      </c>
      <c r="M28" s="5">
        <v>11</v>
      </c>
      <c r="N28" s="5">
        <v>0</v>
      </c>
      <c r="O28" s="5">
        <v>515</v>
      </c>
      <c r="P28" s="6">
        <v>18616</v>
      </c>
      <c r="Q28" s="5" t="s">
        <v>53</v>
      </c>
      <c r="R28" s="9">
        <v>13152640</v>
      </c>
      <c r="S28" s="10">
        <v>0.05</v>
      </c>
      <c r="T28" s="9">
        <v>12495008</v>
      </c>
      <c r="U28" s="7">
        <v>0.50697281307226372</v>
      </c>
      <c r="V28" s="9">
        <v>6334629</v>
      </c>
      <c r="W28" s="9">
        <v>6160379</v>
      </c>
      <c r="X28" s="7">
        <v>0.05</v>
      </c>
      <c r="Y28" s="9">
        <v>239239</v>
      </c>
      <c r="Z28" s="9">
        <v>123208000</v>
      </c>
    </row>
    <row r="29" spans="1:26" x14ac:dyDescent="0.25">
      <c r="A29" s="5" t="s">
        <v>791</v>
      </c>
      <c r="B29" s="5" t="s">
        <v>792</v>
      </c>
      <c r="C29" s="5" t="s">
        <v>793</v>
      </c>
      <c r="D29" s="5" t="s">
        <v>794</v>
      </c>
      <c r="E29" s="5" t="s">
        <v>528</v>
      </c>
      <c r="F29" s="5">
        <v>2009</v>
      </c>
      <c r="G29" s="5" t="s">
        <v>380</v>
      </c>
      <c r="H29" s="6">
        <v>341770</v>
      </c>
      <c r="I29" s="5">
        <v>449445</v>
      </c>
      <c r="J29" s="5">
        <v>202</v>
      </c>
      <c r="K29" s="5">
        <v>203</v>
      </c>
      <c r="L29" s="5">
        <v>69</v>
      </c>
      <c r="M29" s="5">
        <v>0</v>
      </c>
      <c r="N29" s="5">
        <v>0</v>
      </c>
      <c r="O29" s="5">
        <v>474</v>
      </c>
      <c r="P29" s="6">
        <v>60000</v>
      </c>
      <c r="Q29" s="5" t="s">
        <v>53</v>
      </c>
      <c r="R29" s="9">
        <v>19713600</v>
      </c>
      <c r="S29" s="10">
        <v>0.05</v>
      </c>
      <c r="T29" s="9">
        <v>18727920</v>
      </c>
      <c r="U29" s="7">
        <v>0.46471333990702918</v>
      </c>
      <c r="V29" s="9">
        <v>8703114</v>
      </c>
      <c r="W29" s="9">
        <v>10024806</v>
      </c>
      <c r="X29" s="7">
        <v>0.05</v>
      </c>
      <c r="Y29" s="9">
        <v>422987</v>
      </c>
      <c r="Z29" s="9">
        <v>200496000</v>
      </c>
    </row>
    <row r="30" spans="1:26" x14ac:dyDescent="0.25">
      <c r="A30" s="5" t="s">
        <v>795</v>
      </c>
      <c r="B30" s="5" t="s">
        <v>795</v>
      </c>
      <c r="C30" s="5" t="s">
        <v>6</v>
      </c>
      <c r="D30" s="5" t="s">
        <v>796</v>
      </c>
      <c r="E30" s="5" t="s">
        <v>528</v>
      </c>
      <c r="F30" s="5">
        <v>2007</v>
      </c>
      <c r="G30" s="5" t="s">
        <v>380</v>
      </c>
      <c r="H30" s="6">
        <v>44168</v>
      </c>
      <c r="I30" s="5">
        <v>755591</v>
      </c>
      <c r="J30" s="5">
        <v>226</v>
      </c>
      <c r="K30" s="5">
        <v>275</v>
      </c>
      <c r="L30" s="5">
        <v>107</v>
      </c>
      <c r="M30" s="5">
        <v>0</v>
      </c>
      <c r="N30" s="5">
        <v>0</v>
      </c>
      <c r="O30" s="5">
        <v>608</v>
      </c>
      <c r="P30" s="6">
        <v>3342</v>
      </c>
      <c r="Q30" s="5" t="s">
        <v>53</v>
      </c>
      <c r="R30" s="9">
        <v>21314520</v>
      </c>
      <c r="S30" s="10">
        <v>0.05</v>
      </c>
      <c r="T30" s="9">
        <v>20248794</v>
      </c>
      <c r="U30" s="7">
        <v>0.46471333990702918</v>
      </c>
      <c r="V30" s="9">
        <v>9409885</v>
      </c>
      <c r="W30" s="9">
        <v>10838909</v>
      </c>
      <c r="X30" s="7">
        <v>0.05</v>
      </c>
      <c r="Y30" s="9">
        <v>356543</v>
      </c>
      <c r="Z30" s="9">
        <v>216778000</v>
      </c>
    </row>
    <row r="31" spans="1:26" x14ac:dyDescent="0.25">
      <c r="A31" s="5" t="s">
        <v>741</v>
      </c>
      <c r="B31" s="5" t="s">
        <v>741</v>
      </c>
      <c r="C31" s="5" t="s">
        <v>6</v>
      </c>
      <c r="D31" s="5" t="s">
        <v>742</v>
      </c>
      <c r="E31" s="5" t="s">
        <v>528</v>
      </c>
      <c r="F31" s="5">
        <v>2003</v>
      </c>
      <c r="G31" s="5" t="s">
        <v>380</v>
      </c>
      <c r="H31" s="6">
        <v>50789</v>
      </c>
      <c r="I31" s="5">
        <v>788611</v>
      </c>
      <c r="J31" s="5">
        <v>205</v>
      </c>
      <c r="K31" s="5">
        <v>246</v>
      </c>
      <c r="L31" s="5">
        <v>97</v>
      </c>
      <c r="M31" s="5">
        <v>0</v>
      </c>
      <c r="N31" s="5">
        <v>0</v>
      </c>
      <c r="O31" s="5">
        <v>548</v>
      </c>
      <c r="P31" s="6">
        <v>8681</v>
      </c>
      <c r="Q31" s="5" t="s">
        <v>53</v>
      </c>
      <c r="R31" s="9">
        <v>19552260</v>
      </c>
      <c r="S31" s="10">
        <v>0.05</v>
      </c>
      <c r="T31" s="9">
        <v>18574647</v>
      </c>
      <c r="U31" s="7">
        <v>0.46471333990702918</v>
      </c>
      <c r="V31" s="9">
        <v>8631886</v>
      </c>
      <c r="W31" s="9">
        <v>9942761</v>
      </c>
      <c r="X31" s="7">
        <v>0.05</v>
      </c>
      <c r="Y31" s="9">
        <v>362874</v>
      </c>
      <c r="Z31" s="9">
        <v>198855000</v>
      </c>
    </row>
    <row r="32" spans="1:26" x14ac:dyDescent="0.25">
      <c r="A32" s="5" t="s">
        <v>526</v>
      </c>
      <c r="B32" s="5" t="s">
        <v>526</v>
      </c>
      <c r="C32" s="5" t="s">
        <v>6</v>
      </c>
      <c r="D32" s="5" t="s">
        <v>527</v>
      </c>
      <c r="E32" s="5" t="s">
        <v>528</v>
      </c>
      <c r="F32" s="5">
        <v>2022</v>
      </c>
      <c r="G32" s="5" t="s">
        <v>379</v>
      </c>
      <c r="H32" s="6">
        <v>155415</v>
      </c>
      <c r="I32" s="5">
        <v>453621</v>
      </c>
      <c r="J32" s="5">
        <v>62</v>
      </c>
      <c r="K32" s="5">
        <v>334</v>
      </c>
      <c r="L32" s="5">
        <v>103</v>
      </c>
      <c r="M32" s="5">
        <v>4</v>
      </c>
      <c r="N32" s="5">
        <v>0</v>
      </c>
      <c r="O32" s="5">
        <v>503</v>
      </c>
      <c r="P32" s="6">
        <v>0</v>
      </c>
      <c r="Q32" s="5" t="s">
        <v>53</v>
      </c>
      <c r="R32" s="9">
        <v>12358800</v>
      </c>
      <c r="S32" s="10">
        <v>0.05</v>
      </c>
      <c r="T32" s="9">
        <v>11740860</v>
      </c>
      <c r="U32" s="7">
        <v>0.50697281307226372</v>
      </c>
      <c r="V32" s="9">
        <v>5952297</v>
      </c>
      <c r="W32" s="9">
        <v>5788563</v>
      </c>
      <c r="X32" s="7">
        <v>0.05</v>
      </c>
      <c r="Y32" s="9">
        <v>230161</v>
      </c>
      <c r="Z32" s="9">
        <v>115771000</v>
      </c>
    </row>
    <row r="33" spans="1:26" x14ac:dyDescent="0.25">
      <c r="A33" s="5" t="s">
        <v>1074</v>
      </c>
      <c r="B33" s="5" t="s">
        <v>1074</v>
      </c>
      <c r="C33" s="5" t="s">
        <v>13</v>
      </c>
      <c r="D33" s="5" t="s">
        <v>1075</v>
      </c>
      <c r="E33" s="5" t="s">
        <v>1076</v>
      </c>
      <c r="F33" s="5">
        <v>1988</v>
      </c>
      <c r="G33" s="5" t="s">
        <v>379</v>
      </c>
      <c r="H33" s="6">
        <v>50249</v>
      </c>
      <c r="I33" s="5">
        <v>578400</v>
      </c>
      <c r="J33" s="5">
        <v>168</v>
      </c>
      <c r="K33" s="5">
        <v>231</v>
      </c>
      <c r="L33" s="5">
        <v>114</v>
      </c>
      <c r="M33" s="5">
        <v>87</v>
      </c>
      <c r="N33" s="5">
        <v>0</v>
      </c>
      <c r="O33" s="5">
        <v>600</v>
      </c>
      <c r="P33" s="6">
        <v>0</v>
      </c>
      <c r="Q33" s="5" t="s">
        <v>53</v>
      </c>
      <c r="R33" s="9">
        <v>16884000</v>
      </c>
      <c r="S33" s="10">
        <v>0.05</v>
      </c>
      <c r="T33" s="9">
        <v>16039800</v>
      </c>
      <c r="U33" s="7">
        <v>0.50697281307226372</v>
      </c>
      <c r="V33" s="9">
        <v>8131743</v>
      </c>
      <c r="W33" s="9">
        <v>7908057</v>
      </c>
      <c r="X33" s="7">
        <v>0.05</v>
      </c>
      <c r="Y33" s="9">
        <v>263602</v>
      </c>
      <c r="Z33" s="9">
        <v>158161000</v>
      </c>
    </row>
    <row r="34" spans="1:26" x14ac:dyDescent="0.25">
      <c r="A34" s="5" t="s">
        <v>1098</v>
      </c>
      <c r="B34" s="5" t="s">
        <v>1098</v>
      </c>
      <c r="C34" s="5" t="s">
        <v>6</v>
      </c>
      <c r="D34" s="5" t="s">
        <v>1099</v>
      </c>
      <c r="E34" s="5" t="s">
        <v>464</v>
      </c>
      <c r="F34" s="5">
        <v>1869</v>
      </c>
      <c r="G34" s="5" t="s">
        <v>309</v>
      </c>
      <c r="H34" s="6">
        <v>9209</v>
      </c>
      <c r="I34" s="5">
        <v>40550</v>
      </c>
      <c r="J34" s="5">
        <v>12</v>
      </c>
      <c r="K34" s="5">
        <v>21</v>
      </c>
      <c r="L34" s="5">
        <v>6</v>
      </c>
      <c r="M34" s="5">
        <v>0</v>
      </c>
      <c r="N34" s="5">
        <v>0</v>
      </c>
      <c r="O34" s="5">
        <v>39</v>
      </c>
      <c r="P34" s="6">
        <v>8542</v>
      </c>
      <c r="Q34" s="5" t="s">
        <v>50</v>
      </c>
      <c r="R34" s="9">
        <v>1245280</v>
      </c>
      <c r="S34" s="10">
        <v>0.05</v>
      </c>
      <c r="T34" s="9">
        <v>1183016</v>
      </c>
      <c r="U34" s="7">
        <v>0.48141745894554883</v>
      </c>
      <c r="V34" s="9">
        <v>569525</v>
      </c>
      <c r="W34" s="9">
        <v>613491</v>
      </c>
      <c r="X34" s="7">
        <v>0.06</v>
      </c>
      <c r="Y34" s="9">
        <v>262179</v>
      </c>
      <c r="Z34" s="9">
        <v>10225000</v>
      </c>
    </row>
    <row r="35" spans="1:26" x14ac:dyDescent="0.25">
      <c r="A35" s="5" t="s">
        <v>1011</v>
      </c>
      <c r="B35" s="5" t="s">
        <v>1011</v>
      </c>
      <c r="C35" s="5" t="s">
        <v>13</v>
      </c>
      <c r="D35" s="5" t="s">
        <v>1012</v>
      </c>
      <c r="E35" s="5" t="s">
        <v>464</v>
      </c>
      <c r="F35" s="5">
        <v>1928</v>
      </c>
      <c r="G35" s="5" t="s">
        <v>309</v>
      </c>
      <c r="H35" s="6">
        <v>14568</v>
      </c>
      <c r="I35" s="5">
        <v>163220</v>
      </c>
      <c r="J35" s="5">
        <v>23</v>
      </c>
      <c r="K35" s="5">
        <v>142</v>
      </c>
      <c r="L35" s="5">
        <v>11</v>
      </c>
      <c r="M35" s="5">
        <v>0</v>
      </c>
      <c r="N35" s="5">
        <v>0</v>
      </c>
      <c r="O35" s="5">
        <v>176</v>
      </c>
      <c r="P35" s="6">
        <v>14568</v>
      </c>
      <c r="Q35" s="5" t="s">
        <v>50</v>
      </c>
      <c r="R35" s="9">
        <v>4618320</v>
      </c>
      <c r="S35" s="10">
        <v>0.05</v>
      </c>
      <c r="T35" s="9">
        <v>4387404</v>
      </c>
      <c r="U35" s="7">
        <v>0.48141745894554883</v>
      </c>
      <c r="V35" s="9">
        <v>2112173</v>
      </c>
      <c r="W35" s="9">
        <v>2275231</v>
      </c>
      <c r="X35" s="7">
        <v>0.06</v>
      </c>
      <c r="Y35" s="9">
        <v>215460</v>
      </c>
      <c r="Z35" s="9">
        <v>37921000</v>
      </c>
    </row>
    <row r="36" spans="1:26" x14ac:dyDescent="0.25">
      <c r="A36" s="5" t="s">
        <v>1107</v>
      </c>
      <c r="B36" s="5" t="s">
        <v>1108</v>
      </c>
      <c r="C36" s="5" t="s">
        <v>1109</v>
      </c>
      <c r="D36" s="5" t="s">
        <v>1110</v>
      </c>
      <c r="E36" s="5" t="s">
        <v>464</v>
      </c>
      <c r="F36" s="5">
        <v>1911</v>
      </c>
      <c r="G36" s="5" t="s">
        <v>376</v>
      </c>
      <c r="H36" s="6">
        <v>15866</v>
      </c>
      <c r="I36" s="5">
        <v>297008</v>
      </c>
      <c r="J36" s="5">
        <v>404</v>
      </c>
      <c r="K36" s="5">
        <v>0</v>
      </c>
      <c r="L36" s="5">
        <v>0</v>
      </c>
      <c r="M36" s="5">
        <v>0</v>
      </c>
      <c r="N36" s="5">
        <v>0</v>
      </c>
      <c r="O36" s="5">
        <v>404</v>
      </c>
      <c r="P36" s="6">
        <v>8132</v>
      </c>
      <c r="Q36" s="5" t="s">
        <v>48</v>
      </c>
      <c r="R36" s="9">
        <v>5657456</v>
      </c>
      <c r="S36" s="10">
        <v>0.05</v>
      </c>
      <c r="T36" s="9">
        <v>5374583</v>
      </c>
      <c r="U36" s="7">
        <v>0.50763820200021981</v>
      </c>
      <c r="V36" s="9">
        <v>2728344</v>
      </c>
      <c r="W36" s="9">
        <v>2646239</v>
      </c>
      <c r="X36" s="7">
        <v>7.0000000000000007E-2</v>
      </c>
      <c r="Y36" s="9">
        <v>93572</v>
      </c>
      <c r="Z36" s="9">
        <v>37803000</v>
      </c>
    </row>
    <row r="37" spans="1:26" x14ac:dyDescent="0.25">
      <c r="A37" s="5" t="s">
        <v>1052</v>
      </c>
      <c r="B37" s="5" t="s">
        <v>1052</v>
      </c>
      <c r="C37" s="5" t="s">
        <v>6</v>
      </c>
      <c r="D37" s="5" t="s">
        <v>1053</v>
      </c>
      <c r="E37" s="5" t="s">
        <v>464</v>
      </c>
      <c r="F37" s="5">
        <v>1930</v>
      </c>
      <c r="G37" s="5" t="s">
        <v>376</v>
      </c>
      <c r="H37" s="6">
        <v>13041</v>
      </c>
      <c r="I37" s="5">
        <v>198840</v>
      </c>
      <c r="J37" s="5">
        <v>439</v>
      </c>
      <c r="K37" s="5">
        <v>0</v>
      </c>
      <c r="L37" s="5">
        <v>0</v>
      </c>
      <c r="M37" s="5">
        <v>0</v>
      </c>
      <c r="N37" s="5">
        <v>0</v>
      </c>
      <c r="O37" s="5">
        <v>439</v>
      </c>
      <c r="P37" s="6">
        <v>4655</v>
      </c>
      <c r="Q37" s="5" t="s">
        <v>48</v>
      </c>
      <c r="R37" s="9">
        <v>6030500</v>
      </c>
      <c r="S37" s="10">
        <v>0.05</v>
      </c>
      <c r="T37" s="9">
        <v>5728975</v>
      </c>
      <c r="U37" s="7">
        <v>0.50763820200021981</v>
      </c>
      <c r="V37" s="9">
        <v>2908247</v>
      </c>
      <c r="W37" s="9">
        <v>2820728</v>
      </c>
      <c r="X37" s="7">
        <v>7.0000000000000007E-2</v>
      </c>
      <c r="Y37" s="9">
        <v>91790</v>
      </c>
      <c r="Z37" s="9">
        <v>40296000</v>
      </c>
    </row>
    <row r="38" spans="1:26" ht="45" x14ac:dyDescent="0.25">
      <c r="A38" s="5" t="s">
        <v>614</v>
      </c>
      <c r="B38" s="5" t="s">
        <v>615</v>
      </c>
      <c r="C38" s="5" t="s">
        <v>616</v>
      </c>
      <c r="D38" s="5" t="s">
        <v>617</v>
      </c>
      <c r="E38" s="5" t="s">
        <v>464</v>
      </c>
      <c r="F38" s="5">
        <v>2004</v>
      </c>
      <c r="G38" s="5" t="s">
        <v>376</v>
      </c>
      <c r="H38" s="6">
        <v>73638</v>
      </c>
      <c r="I38" s="5">
        <v>728518</v>
      </c>
      <c r="J38" s="5">
        <v>32</v>
      </c>
      <c r="K38" s="5">
        <v>124</v>
      </c>
      <c r="L38" s="5">
        <v>1000</v>
      </c>
      <c r="M38" s="5">
        <v>0</v>
      </c>
      <c r="N38" s="5">
        <v>576</v>
      </c>
      <c r="O38" s="5">
        <v>1732</v>
      </c>
      <c r="P38" s="6">
        <v>28004</v>
      </c>
      <c r="Q38" s="5" t="s">
        <v>48</v>
      </c>
      <c r="R38" s="9">
        <v>54903632</v>
      </c>
      <c r="S38" s="10">
        <v>0.05</v>
      </c>
      <c r="T38" s="9">
        <v>52158450</v>
      </c>
      <c r="U38" s="7">
        <v>0.50763820200021981</v>
      </c>
      <c r="V38" s="9">
        <v>26477622</v>
      </c>
      <c r="W38" s="9">
        <v>25680828</v>
      </c>
      <c r="X38" s="7">
        <v>7.0000000000000007E-2</v>
      </c>
      <c r="Y38" s="9">
        <v>211818</v>
      </c>
      <c r="Z38" s="9">
        <v>366869000</v>
      </c>
    </row>
    <row r="39" spans="1:26" ht="30" x14ac:dyDescent="0.25">
      <c r="A39" s="5" t="s">
        <v>1160</v>
      </c>
      <c r="B39" s="5" t="s">
        <v>1161</v>
      </c>
      <c r="C39" s="5" t="s">
        <v>1162</v>
      </c>
      <c r="D39" s="5" t="s">
        <v>1163</v>
      </c>
      <c r="E39" s="5" t="s">
        <v>464</v>
      </c>
      <c r="F39" s="5">
        <v>2015</v>
      </c>
      <c r="G39" s="5" t="s">
        <v>140</v>
      </c>
      <c r="H39" s="6">
        <v>19253</v>
      </c>
      <c r="I39" s="5">
        <v>88116</v>
      </c>
      <c r="J39" s="5">
        <v>169</v>
      </c>
      <c r="K39" s="5">
        <v>0</v>
      </c>
      <c r="L39" s="5">
        <v>0</v>
      </c>
      <c r="M39" s="5">
        <v>0</v>
      </c>
      <c r="N39" s="5">
        <v>0</v>
      </c>
      <c r="O39" s="5">
        <v>169</v>
      </c>
      <c r="P39" s="6">
        <v>20172</v>
      </c>
      <c r="Q39" s="5" t="s">
        <v>48</v>
      </c>
      <c r="R39" s="9">
        <v>4051680</v>
      </c>
      <c r="S39" s="10">
        <v>0.05</v>
      </c>
      <c r="T39" s="9">
        <v>3849096</v>
      </c>
      <c r="U39" s="7">
        <v>0.5134696819533292</v>
      </c>
      <c r="V39" s="9">
        <v>1976394</v>
      </c>
      <c r="W39" s="9">
        <v>1872702</v>
      </c>
      <c r="X39" s="7">
        <v>0.09</v>
      </c>
      <c r="Y39" s="9">
        <v>123124</v>
      </c>
      <c r="Z39" s="9">
        <v>20808000</v>
      </c>
    </row>
    <row r="40" spans="1:26" x14ac:dyDescent="0.25">
      <c r="A40" s="5" t="s">
        <v>1027</v>
      </c>
      <c r="B40" s="5" t="s">
        <v>1027</v>
      </c>
      <c r="C40" s="5" t="s">
        <v>6</v>
      </c>
      <c r="D40" s="5" t="s">
        <v>1028</v>
      </c>
      <c r="E40" s="5" t="s">
        <v>464</v>
      </c>
      <c r="F40" s="5">
        <v>1930</v>
      </c>
      <c r="G40" s="5" t="s">
        <v>309</v>
      </c>
      <c r="H40" s="6">
        <v>3520</v>
      </c>
      <c r="I40" s="5">
        <v>16568</v>
      </c>
      <c r="J40" s="5">
        <v>36</v>
      </c>
      <c r="K40" s="5">
        <v>0</v>
      </c>
      <c r="L40" s="5">
        <v>0</v>
      </c>
      <c r="M40" s="5">
        <v>0</v>
      </c>
      <c r="N40" s="5">
        <v>0</v>
      </c>
      <c r="O40" s="5">
        <v>36</v>
      </c>
      <c r="P40" s="6">
        <v>3500</v>
      </c>
      <c r="Q40" s="5" t="s">
        <v>50</v>
      </c>
      <c r="R40" s="9">
        <v>831200</v>
      </c>
      <c r="S40" s="10">
        <v>0.05</v>
      </c>
      <c r="T40" s="9">
        <v>789640</v>
      </c>
      <c r="U40" s="7">
        <v>0.48141745894554888</v>
      </c>
      <c r="V40" s="9">
        <v>380146</v>
      </c>
      <c r="W40" s="9">
        <v>409494</v>
      </c>
      <c r="X40" s="7">
        <v>0.06</v>
      </c>
      <c r="Y40" s="9">
        <v>189583</v>
      </c>
      <c r="Z40" s="9">
        <v>6825000</v>
      </c>
    </row>
    <row r="41" spans="1:26" ht="30" x14ac:dyDescent="0.25">
      <c r="A41" s="5" t="s">
        <v>1119</v>
      </c>
      <c r="B41" s="5" t="s">
        <v>1120</v>
      </c>
      <c r="C41" s="5" t="s">
        <v>1121</v>
      </c>
      <c r="D41" s="5" t="s">
        <v>1122</v>
      </c>
      <c r="E41" s="5" t="s">
        <v>474</v>
      </c>
      <c r="F41" s="5">
        <v>1984</v>
      </c>
      <c r="G41" s="5" t="s">
        <v>376</v>
      </c>
      <c r="H41" s="6">
        <v>33125</v>
      </c>
      <c r="I41" s="5">
        <v>401012</v>
      </c>
      <c r="J41" s="5">
        <v>90</v>
      </c>
      <c r="K41" s="5">
        <v>83</v>
      </c>
      <c r="L41" s="5">
        <v>152</v>
      </c>
      <c r="M41" s="5">
        <v>5</v>
      </c>
      <c r="N41" s="5">
        <v>0</v>
      </c>
      <c r="O41" s="5">
        <v>330</v>
      </c>
      <c r="P41" s="6">
        <v>20486</v>
      </c>
      <c r="Q41" s="5" t="s">
        <v>48</v>
      </c>
      <c r="R41" s="9">
        <v>8189444</v>
      </c>
      <c r="S41" s="10">
        <v>0.05</v>
      </c>
      <c r="T41" s="9">
        <v>7779972</v>
      </c>
      <c r="U41" s="7">
        <v>0.48455874271898014</v>
      </c>
      <c r="V41" s="9">
        <v>3769853</v>
      </c>
      <c r="W41" s="9">
        <v>4010118</v>
      </c>
      <c r="X41" s="7">
        <v>7.0000000000000007E-2</v>
      </c>
      <c r="Y41" s="9">
        <v>173597</v>
      </c>
      <c r="Z41" s="9">
        <v>57287000</v>
      </c>
    </row>
    <row r="42" spans="1:26" x14ac:dyDescent="0.25">
      <c r="A42" s="5" t="s">
        <v>1113</v>
      </c>
      <c r="B42" s="5" t="s">
        <v>1113</v>
      </c>
      <c r="C42" s="5" t="s">
        <v>13</v>
      </c>
      <c r="D42" s="5" t="s">
        <v>1114</v>
      </c>
      <c r="E42" s="5" t="s">
        <v>464</v>
      </c>
      <c r="F42" s="5">
        <v>2009</v>
      </c>
      <c r="G42" s="5" t="s">
        <v>380</v>
      </c>
      <c r="H42" s="6">
        <v>19532</v>
      </c>
      <c r="I42" s="5">
        <v>223398</v>
      </c>
      <c r="J42" s="5">
        <v>19</v>
      </c>
      <c r="K42" s="5">
        <v>127</v>
      </c>
      <c r="L42" s="5">
        <v>99</v>
      </c>
      <c r="M42" s="5">
        <v>3</v>
      </c>
      <c r="N42" s="5">
        <v>0</v>
      </c>
      <c r="O42" s="5">
        <v>248</v>
      </c>
      <c r="P42" s="6">
        <v>7110</v>
      </c>
      <c r="Q42" s="5" t="s">
        <v>53</v>
      </c>
      <c r="R42" s="9">
        <v>6914400</v>
      </c>
      <c r="S42" s="10">
        <v>0.05</v>
      </c>
      <c r="T42" s="9">
        <v>6568680</v>
      </c>
      <c r="U42" s="7">
        <v>0.50697281307226372</v>
      </c>
      <c r="V42" s="9">
        <v>3330142</v>
      </c>
      <c r="W42" s="9">
        <v>3238538</v>
      </c>
      <c r="X42" s="7">
        <v>0.05</v>
      </c>
      <c r="Y42" s="9">
        <v>261173</v>
      </c>
      <c r="Z42" s="9">
        <v>64771000</v>
      </c>
    </row>
    <row r="43" spans="1:26" x14ac:dyDescent="0.25">
      <c r="A43" s="5" t="s">
        <v>622</v>
      </c>
      <c r="B43" s="5" t="s">
        <v>623</v>
      </c>
      <c r="C43" s="5" t="s">
        <v>61</v>
      </c>
      <c r="D43" s="5" t="s">
        <v>624</v>
      </c>
      <c r="E43" s="5" t="s">
        <v>440</v>
      </c>
      <c r="F43" s="5">
        <v>2020</v>
      </c>
      <c r="G43" s="5" t="s">
        <v>309</v>
      </c>
      <c r="H43" s="6">
        <v>12239</v>
      </c>
      <c r="I43" s="5">
        <v>124355</v>
      </c>
      <c r="J43" s="5">
        <v>67</v>
      </c>
      <c r="K43" s="5">
        <v>57</v>
      </c>
      <c r="L43" s="5">
        <v>25</v>
      </c>
      <c r="M43" s="5">
        <v>1</v>
      </c>
      <c r="O43" s="5">
        <v>150</v>
      </c>
      <c r="P43" s="6">
        <v>0</v>
      </c>
      <c r="Q43" s="5" t="s">
        <v>53</v>
      </c>
      <c r="R43" s="9">
        <v>5175000</v>
      </c>
      <c r="S43" s="10">
        <v>0.05</v>
      </c>
      <c r="T43" s="9">
        <v>4916250</v>
      </c>
      <c r="U43" s="7">
        <v>0.46471333990702918</v>
      </c>
      <c r="V43" s="9">
        <v>2284647</v>
      </c>
      <c r="W43" s="9">
        <v>2631603</v>
      </c>
      <c r="X43" s="7">
        <v>0.05</v>
      </c>
      <c r="Y43" s="9">
        <v>350880</v>
      </c>
      <c r="Z43" s="9">
        <v>52632000</v>
      </c>
    </row>
    <row r="44" spans="1:26" x14ac:dyDescent="0.25">
      <c r="A44" s="5" t="s">
        <v>762</v>
      </c>
      <c r="B44" s="5" t="s">
        <v>763</v>
      </c>
      <c r="C44" s="5" t="s">
        <v>378</v>
      </c>
      <c r="D44" s="5" t="s">
        <v>764</v>
      </c>
      <c r="E44" s="5" t="s">
        <v>440</v>
      </c>
      <c r="F44" s="5">
        <v>2019</v>
      </c>
      <c r="G44" s="5" t="s">
        <v>380</v>
      </c>
      <c r="H44" s="6">
        <v>87246</v>
      </c>
      <c r="I44" s="5">
        <v>531320</v>
      </c>
      <c r="J44" s="5">
        <v>135</v>
      </c>
      <c r="K44" s="5">
        <v>203</v>
      </c>
      <c r="L44" s="5">
        <v>131</v>
      </c>
      <c r="M44" s="5">
        <v>6</v>
      </c>
      <c r="N44" s="5">
        <v>4</v>
      </c>
      <c r="O44" s="5">
        <v>479</v>
      </c>
      <c r="P44" s="6"/>
      <c r="Q44" s="5" t="s">
        <v>53</v>
      </c>
      <c r="R44" s="9">
        <v>18115200</v>
      </c>
      <c r="S44" s="10">
        <v>0.05</v>
      </c>
      <c r="T44" s="9">
        <v>17209440</v>
      </c>
      <c r="U44" s="7">
        <v>0.46471333990702918</v>
      </c>
      <c r="V44" s="9">
        <v>7997456</v>
      </c>
      <c r="W44" s="9">
        <v>9211984</v>
      </c>
      <c r="X44" s="7">
        <v>0.05</v>
      </c>
      <c r="Y44" s="9">
        <v>384635</v>
      </c>
      <c r="Z44" s="9">
        <v>184240000</v>
      </c>
    </row>
    <row r="45" spans="1:26" ht="30" x14ac:dyDescent="0.25">
      <c r="A45" s="5" t="s">
        <v>747</v>
      </c>
      <c r="B45" s="5" t="s">
        <v>748</v>
      </c>
      <c r="C45" s="5" t="s">
        <v>749</v>
      </c>
      <c r="D45" s="5" t="s">
        <v>750</v>
      </c>
      <c r="E45" s="5" t="s">
        <v>464</v>
      </c>
      <c r="F45" s="5">
        <v>2016</v>
      </c>
      <c r="G45" s="5" t="s">
        <v>380</v>
      </c>
      <c r="H45" s="6">
        <v>39092</v>
      </c>
      <c r="I45" s="5">
        <v>626940</v>
      </c>
      <c r="J45" s="5">
        <v>124</v>
      </c>
      <c r="K45" s="5">
        <v>192</v>
      </c>
      <c r="L45" s="5">
        <v>74</v>
      </c>
      <c r="M45" s="5">
        <v>7</v>
      </c>
      <c r="N45" s="5">
        <v>0</v>
      </c>
      <c r="O45" s="5">
        <v>397</v>
      </c>
      <c r="P45" s="6">
        <v>8765</v>
      </c>
      <c r="Q45" s="5" t="s">
        <v>53</v>
      </c>
      <c r="R45" s="9">
        <v>14826900</v>
      </c>
      <c r="S45" s="10">
        <v>0.05</v>
      </c>
      <c r="T45" s="9">
        <v>14085555</v>
      </c>
      <c r="U45" s="7">
        <v>0.46471333990702918</v>
      </c>
      <c r="V45" s="9">
        <v>6545745</v>
      </c>
      <c r="W45" s="9">
        <v>7539810</v>
      </c>
      <c r="X45" s="7">
        <v>0.05</v>
      </c>
      <c r="Y45" s="9">
        <v>379839</v>
      </c>
      <c r="Z45" s="9">
        <v>150796000</v>
      </c>
    </row>
    <row r="46" spans="1:26" x14ac:dyDescent="0.25">
      <c r="A46" s="5" t="s">
        <v>717</v>
      </c>
      <c r="B46" s="5" t="s">
        <v>717</v>
      </c>
      <c r="C46" s="5" t="s">
        <v>7</v>
      </c>
      <c r="D46" s="5" t="s">
        <v>718</v>
      </c>
      <c r="E46" s="5" t="s">
        <v>464</v>
      </c>
      <c r="F46" s="5">
        <v>1924</v>
      </c>
      <c r="G46" s="5" t="s">
        <v>309</v>
      </c>
      <c r="H46" s="6">
        <v>11080</v>
      </c>
      <c r="I46" s="5">
        <v>54000</v>
      </c>
      <c r="J46" s="5">
        <v>0</v>
      </c>
      <c r="K46" s="5">
        <v>0</v>
      </c>
      <c r="L46" s="5">
        <v>27</v>
      </c>
      <c r="M46" s="5">
        <v>0</v>
      </c>
      <c r="O46" s="5">
        <v>27</v>
      </c>
      <c r="P46" s="6">
        <v>10800</v>
      </c>
      <c r="Q46" s="5" t="s">
        <v>48</v>
      </c>
      <c r="R46" s="9">
        <v>1306800</v>
      </c>
      <c r="S46" s="10">
        <v>0.05</v>
      </c>
      <c r="T46" s="9">
        <v>1241460</v>
      </c>
      <c r="U46" s="7">
        <v>0.46147928343774042</v>
      </c>
      <c r="V46" s="9">
        <v>572908</v>
      </c>
      <c r="W46" s="9">
        <v>668552</v>
      </c>
      <c r="X46" s="7">
        <v>7.0000000000000007E-2</v>
      </c>
      <c r="Y46" s="9">
        <v>353741</v>
      </c>
      <c r="Z46" s="9">
        <v>9551000</v>
      </c>
    </row>
    <row r="47" spans="1:26" x14ac:dyDescent="0.25">
      <c r="A47" s="5" t="s">
        <v>534</v>
      </c>
      <c r="B47" s="5" t="s">
        <v>535</v>
      </c>
      <c r="C47" s="5" t="s">
        <v>536</v>
      </c>
      <c r="D47" s="5" t="s">
        <v>537</v>
      </c>
      <c r="E47" s="5" t="s">
        <v>440</v>
      </c>
      <c r="F47" s="5">
        <v>2024</v>
      </c>
      <c r="G47" s="5" t="s">
        <v>379</v>
      </c>
      <c r="H47" s="6">
        <v>48121</v>
      </c>
      <c r="I47" s="5">
        <v>1081939</v>
      </c>
      <c r="J47" s="5">
        <v>336</v>
      </c>
      <c r="K47" s="5">
        <v>226</v>
      </c>
      <c r="L47" s="5">
        <v>133</v>
      </c>
      <c r="M47" s="5">
        <v>37</v>
      </c>
      <c r="N47" s="5">
        <v>6</v>
      </c>
      <c r="O47" s="5">
        <v>738</v>
      </c>
      <c r="P47" s="6">
        <v>0</v>
      </c>
      <c r="Q47" s="5" t="s">
        <v>53</v>
      </c>
      <c r="R47" s="9">
        <v>27514800</v>
      </c>
      <c r="S47" s="10">
        <v>0.05</v>
      </c>
      <c r="T47" s="9">
        <v>26139060</v>
      </c>
      <c r="U47" s="7">
        <v>0.46471333990702918</v>
      </c>
      <c r="V47" s="9">
        <v>12147170</v>
      </c>
      <c r="W47" s="9">
        <v>13991890</v>
      </c>
      <c r="X47" s="7">
        <v>0.05</v>
      </c>
      <c r="Y47" s="9">
        <v>379184</v>
      </c>
      <c r="Z47" s="9">
        <v>279838000</v>
      </c>
    </row>
    <row r="48" spans="1:26" x14ac:dyDescent="0.25">
      <c r="A48" s="5" t="s">
        <v>700</v>
      </c>
      <c r="B48" s="5" t="s">
        <v>701</v>
      </c>
      <c r="C48" s="5" t="s">
        <v>377</v>
      </c>
      <c r="D48" s="5" t="s">
        <v>702</v>
      </c>
      <c r="E48" s="5" t="s">
        <v>464</v>
      </c>
      <c r="F48" s="5">
        <v>2017</v>
      </c>
      <c r="G48" s="5" t="s">
        <v>380</v>
      </c>
      <c r="H48" s="6">
        <v>19607</v>
      </c>
      <c r="I48" s="5">
        <v>320624</v>
      </c>
      <c r="J48" s="5">
        <v>120</v>
      </c>
      <c r="K48" s="5">
        <v>120</v>
      </c>
      <c r="L48" s="5">
        <v>80</v>
      </c>
      <c r="N48" s="5">
        <v>0</v>
      </c>
      <c r="O48" s="5">
        <v>320</v>
      </c>
      <c r="P48" s="6">
        <v>10000</v>
      </c>
      <c r="Q48" s="5" t="s">
        <v>53</v>
      </c>
      <c r="R48" s="9">
        <v>12048000</v>
      </c>
      <c r="S48" s="10">
        <v>0.05</v>
      </c>
      <c r="T48" s="9">
        <v>11445600</v>
      </c>
      <c r="U48" s="7">
        <v>0.46471333990702918</v>
      </c>
      <c r="V48" s="9">
        <v>5318923</v>
      </c>
      <c r="W48" s="9">
        <v>6126677</v>
      </c>
      <c r="X48" s="7">
        <v>0.05</v>
      </c>
      <c r="Y48" s="9">
        <v>382919</v>
      </c>
      <c r="Z48" s="9">
        <v>122534000</v>
      </c>
    </row>
    <row r="49" spans="1:26" x14ac:dyDescent="0.25">
      <c r="A49" s="5" t="s">
        <v>965</v>
      </c>
      <c r="B49" s="5" t="s">
        <v>965</v>
      </c>
      <c r="C49" s="5" t="s">
        <v>13</v>
      </c>
      <c r="D49" s="5" t="s">
        <v>966</v>
      </c>
      <c r="E49" s="5" t="s">
        <v>464</v>
      </c>
      <c r="F49" s="5">
        <v>1892</v>
      </c>
      <c r="G49" s="5" t="s">
        <v>309</v>
      </c>
      <c r="H49" s="6">
        <v>5129</v>
      </c>
      <c r="I49" s="5">
        <v>37480</v>
      </c>
      <c r="J49" s="5">
        <v>7</v>
      </c>
      <c r="K49" s="5">
        <v>25</v>
      </c>
      <c r="L49" s="5">
        <v>10</v>
      </c>
      <c r="M49" s="5">
        <v>0</v>
      </c>
      <c r="N49" s="5">
        <v>0</v>
      </c>
      <c r="O49" s="5">
        <v>42</v>
      </c>
      <c r="P49" s="6">
        <v>4685</v>
      </c>
      <c r="Q49" s="5" t="s">
        <v>50</v>
      </c>
      <c r="R49" s="9">
        <v>1215800</v>
      </c>
      <c r="S49" s="10">
        <v>0.05</v>
      </c>
      <c r="T49" s="9">
        <v>1155010</v>
      </c>
      <c r="U49" s="7">
        <v>0.48141745894554888</v>
      </c>
      <c r="V49" s="9">
        <v>556042</v>
      </c>
      <c r="W49" s="9">
        <v>598968</v>
      </c>
      <c r="X49" s="7">
        <v>0.06</v>
      </c>
      <c r="Y49" s="9">
        <v>237690</v>
      </c>
      <c r="Z49" s="9">
        <v>9983000</v>
      </c>
    </row>
    <row r="50" spans="1:26" x14ac:dyDescent="0.25">
      <c r="A50" s="5" t="s">
        <v>981</v>
      </c>
      <c r="B50" s="5" t="s">
        <v>981</v>
      </c>
      <c r="C50" s="5" t="s">
        <v>13</v>
      </c>
      <c r="D50" s="5" t="s">
        <v>982</v>
      </c>
      <c r="E50" s="5" t="s">
        <v>474</v>
      </c>
      <c r="F50" s="5">
        <v>1969</v>
      </c>
      <c r="G50" s="5" t="s">
        <v>380</v>
      </c>
      <c r="H50" s="6">
        <v>59850</v>
      </c>
      <c r="I50" s="5">
        <v>717953</v>
      </c>
      <c r="J50" s="5">
        <v>83</v>
      </c>
      <c r="K50" s="5">
        <v>490</v>
      </c>
      <c r="L50" s="5">
        <v>83</v>
      </c>
      <c r="M50" s="5">
        <v>0</v>
      </c>
      <c r="N50" s="5">
        <v>0</v>
      </c>
      <c r="O50" s="5">
        <v>656</v>
      </c>
      <c r="P50" s="6">
        <v>67957</v>
      </c>
      <c r="Q50" s="5" t="s">
        <v>53</v>
      </c>
      <c r="R50" s="9">
        <v>18173080</v>
      </c>
      <c r="S50" s="10">
        <v>0.05</v>
      </c>
      <c r="T50" s="9">
        <v>17264426</v>
      </c>
      <c r="U50" s="7">
        <v>0.50697281307226361</v>
      </c>
      <c r="V50" s="9">
        <v>8752595</v>
      </c>
      <c r="W50" s="9">
        <v>8511831</v>
      </c>
      <c r="X50" s="7">
        <v>0.05</v>
      </c>
      <c r="Y50" s="9">
        <v>259508</v>
      </c>
      <c r="Z50" s="9">
        <v>170237000</v>
      </c>
    </row>
    <row r="51" spans="1:26" x14ac:dyDescent="0.25">
      <c r="A51" s="5" t="s">
        <v>805</v>
      </c>
      <c r="B51" s="5" t="s">
        <v>805</v>
      </c>
      <c r="C51" s="5" t="s">
        <v>6</v>
      </c>
      <c r="D51" s="5" t="s">
        <v>806</v>
      </c>
      <c r="E51" s="5" t="s">
        <v>776</v>
      </c>
      <c r="F51" s="5">
        <v>1918</v>
      </c>
      <c r="G51" s="5" t="s">
        <v>380</v>
      </c>
      <c r="H51" s="6">
        <v>18319</v>
      </c>
      <c r="I51" s="5">
        <v>209625</v>
      </c>
      <c r="J51" s="5">
        <v>59</v>
      </c>
      <c r="K51" s="5">
        <v>103</v>
      </c>
      <c r="L51" s="5">
        <v>52</v>
      </c>
      <c r="M51" s="5">
        <v>0</v>
      </c>
      <c r="N51" s="5">
        <v>0</v>
      </c>
      <c r="O51" s="5">
        <v>214</v>
      </c>
      <c r="P51" s="6">
        <v>4924</v>
      </c>
      <c r="Q51" s="5" t="s">
        <v>53</v>
      </c>
      <c r="R51" s="9">
        <v>5362960</v>
      </c>
      <c r="S51" s="10">
        <v>0.05</v>
      </c>
      <c r="T51" s="9">
        <v>5094812</v>
      </c>
      <c r="U51" s="7">
        <v>0.50697281307226383</v>
      </c>
      <c r="V51" s="9">
        <v>2582931</v>
      </c>
      <c r="W51" s="9">
        <v>2511881</v>
      </c>
      <c r="X51" s="7">
        <v>0.05</v>
      </c>
      <c r="Y51" s="9">
        <v>234757</v>
      </c>
      <c r="Z51" s="9">
        <v>50238000</v>
      </c>
    </row>
    <row r="52" spans="1:26" x14ac:dyDescent="0.25">
      <c r="A52" s="5" t="s">
        <v>1065</v>
      </c>
      <c r="B52" s="5" t="s">
        <v>1065</v>
      </c>
      <c r="C52" s="5" t="s">
        <v>6</v>
      </c>
      <c r="D52" s="5" t="s">
        <v>1066</v>
      </c>
      <c r="E52" s="5" t="s">
        <v>776</v>
      </c>
      <c r="F52" s="5">
        <v>1987</v>
      </c>
      <c r="G52" s="5" t="s">
        <v>138</v>
      </c>
      <c r="H52" s="6">
        <v>3639</v>
      </c>
      <c r="J52" s="5">
        <v>12</v>
      </c>
      <c r="K52" s="5">
        <v>24</v>
      </c>
      <c r="L52" s="5">
        <v>0</v>
      </c>
      <c r="M52" s="5">
        <v>0</v>
      </c>
      <c r="N52" s="5">
        <v>0</v>
      </c>
      <c r="O52" s="5">
        <v>36</v>
      </c>
      <c r="P52" s="6">
        <v>0</v>
      </c>
      <c r="Q52" s="5" t="s">
        <v>48</v>
      </c>
      <c r="R52" s="9">
        <v>777600</v>
      </c>
      <c r="S52" s="10">
        <v>0.05</v>
      </c>
      <c r="T52" s="9">
        <v>738720</v>
      </c>
      <c r="U52" s="7">
        <v>0.46147928343774031</v>
      </c>
      <c r="V52" s="9">
        <v>340904</v>
      </c>
      <c r="W52" s="9">
        <v>397816</v>
      </c>
      <c r="X52" s="7">
        <v>7.0000000000000007E-2</v>
      </c>
      <c r="Y52" s="9">
        <v>157861</v>
      </c>
      <c r="Z52" s="9">
        <v>5683000</v>
      </c>
    </row>
    <row r="53" spans="1:26" x14ac:dyDescent="0.25">
      <c r="A53" s="5" t="s">
        <v>1100</v>
      </c>
      <c r="B53" s="5" t="s">
        <v>1101</v>
      </c>
      <c r="C53" s="5" t="s">
        <v>56</v>
      </c>
      <c r="D53" s="5" t="s">
        <v>1102</v>
      </c>
      <c r="E53" s="5" t="s">
        <v>776</v>
      </c>
      <c r="F53" s="5">
        <v>1927</v>
      </c>
      <c r="G53" s="5" t="s">
        <v>380</v>
      </c>
      <c r="H53" s="6">
        <v>8600</v>
      </c>
      <c r="I53" s="5">
        <v>96838</v>
      </c>
      <c r="J53" s="5">
        <v>51</v>
      </c>
      <c r="K53" s="5">
        <v>81</v>
      </c>
      <c r="L53" s="5">
        <v>0</v>
      </c>
      <c r="M53" s="5">
        <v>0</v>
      </c>
      <c r="N53" s="5">
        <v>0</v>
      </c>
      <c r="O53" s="5">
        <v>132</v>
      </c>
      <c r="P53" s="6">
        <v>25874</v>
      </c>
      <c r="Q53" s="5" t="s">
        <v>50</v>
      </c>
      <c r="R53" s="9">
        <v>3860960</v>
      </c>
      <c r="S53" s="10">
        <v>0.05</v>
      </c>
      <c r="T53" s="9">
        <v>3667912</v>
      </c>
      <c r="U53" s="7">
        <v>0.48141745894554883</v>
      </c>
      <c r="V53" s="9">
        <v>1765797</v>
      </c>
      <c r="W53" s="9">
        <v>1902115</v>
      </c>
      <c r="X53" s="7">
        <v>0.06</v>
      </c>
      <c r="Y53" s="9">
        <v>240167</v>
      </c>
      <c r="Z53" s="9">
        <v>31702000</v>
      </c>
    </row>
    <row r="54" spans="1:26" x14ac:dyDescent="0.25">
      <c r="A54" s="5" t="s">
        <v>784</v>
      </c>
      <c r="B54" s="5" t="s">
        <v>785</v>
      </c>
      <c r="C54" s="5" t="s">
        <v>56</v>
      </c>
      <c r="D54" s="5" t="s">
        <v>786</v>
      </c>
      <c r="E54" s="5" t="s">
        <v>464</v>
      </c>
      <c r="F54" s="5">
        <v>1894</v>
      </c>
      <c r="G54" s="5" t="s">
        <v>380</v>
      </c>
      <c r="H54" s="6">
        <v>10420</v>
      </c>
      <c r="I54" s="5">
        <v>209500</v>
      </c>
      <c r="J54" s="5">
        <v>34</v>
      </c>
      <c r="K54" s="5">
        <v>98</v>
      </c>
      <c r="L54" s="5">
        <v>44</v>
      </c>
      <c r="M54" s="5">
        <v>4</v>
      </c>
      <c r="N54" s="5">
        <v>4</v>
      </c>
      <c r="O54" s="5">
        <v>184</v>
      </c>
      <c r="P54" s="6">
        <v>14815</v>
      </c>
      <c r="Q54" s="5" t="s">
        <v>53</v>
      </c>
      <c r="R54" s="9">
        <v>5409400</v>
      </c>
      <c r="S54" s="10">
        <v>0.05</v>
      </c>
      <c r="T54" s="9">
        <v>5138930</v>
      </c>
      <c r="U54" s="7">
        <v>0.50697281307226372</v>
      </c>
      <c r="V54" s="9">
        <v>2605298</v>
      </c>
      <c r="W54" s="9">
        <v>2533632</v>
      </c>
      <c r="X54" s="7">
        <v>0.05</v>
      </c>
      <c r="Y54" s="9">
        <v>275397</v>
      </c>
      <c r="Z54" s="9">
        <v>50673000</v>
      </c>
    </row>
    <row r="55" spans="1:26" x14ac:dyDescent="0.25">
      <c r="A55" s="5" t="s">
        <v>571</v>
      </c>
      <c r="B55" s="5" t="s">
        <v>571</v>
      </c>
      <c r="C55" s="5" t="s">
        <v>6</v>
      </c>
      <c r="D55" s="5" t="s">
        <v>561</v>
      </c>
      <c r="E55" s="5" t="s">
        <v>474</v>
      </c>
      <c r="F55" s="5">
        <v>1896</v>
      </c>
      <c r="G55" s="5" t="s">
        <v>309</v>
      </c>
      <c r="H55" s="6">
        <v>2015</v>
      </c>
      <c r="I55" s="5">
        <v>6160</v>
      </c>
      <c r="J55" s="5">
        <v>24</v>
      </c>
      <c r="K55" s="5">
        <v>0</v>
      </c>
      <c r="L55" s="5">
        <v>0</v>
      </c>
      <c r="M55" s="5">
        <v>0</v>
      </c>
      <c r="N55" s="5">
        <v>0</v>
      </c>
      <c r="O55" s="5">
        <v>24</v>
      </c>
      <c r="P55" s="6">
        <v>1540</v>
      </c>
      <c r="Q55" s="5" t="s">
        <v>48</v>
      </c>
      <c r="R55" s="9">
        <v>522400</v>
      </c>
      <c r="S55" s="10">
        <v>0.05</v>
      </c>
      <c r="T55" s="9">
        <v>496280</v>
      </c>
      <c r="U55" s="7">
        <v>0.46147928343774031</v>
      </c>
      <c r="V55" s="9">
        <v>229023</v>
      </c>
      <c r="W55" s="9">
        <v>267257</v>
      </c>
      <c r="X55" s="7">
        <v>7.0000000000000007E-2</v>
      </c>
      <c r="Y55" s="9">
        <v>159083</v>
      </c>
      <c r="Z55" s="9">
        <v>3818000</v>
      </c>
    </row>
    <row r="56" spans="1:26" x14ac:dyDescent="0.25">
      <c r="A56" s="5" t="s">
        <v>560</v>
      </c>
      <c r="B56" s="5" t="s">
        <v>560</v>
      </c>
      <c r="C56" s="5" t="s">
        <v>6</v>
      </c>
      <c r="D56" s="5" t="s">
        <v>561</v>
      </c>
      <c r="E56" s="5" t="s">
        <v>474</v>
      </c>
      <c r="F56" s="5">
        <v>1896</v>
      </c>
      <c r="G56" s="5" t="s">
        <v>309</v>
      </c>
      <c r="H56" s="6">
        <v>2015</v>
      </c>
      <c r="I56" s="5">
        <v>6160</v>
      </c>
      <c r="J56" s="5">
        <v>24</v>
      </c>
      <c r="K56" s="5">
        <v>0</v>
      </c>
      <c r="L56" s="5">
        <v>0</v>
      </c>
      <c r="M56" s="5">
        <v>0</v>
      </c>
      <c r="N56" s="5">
        <v>0</v>
      </c>
      <c r="O56" s="5">
        <v>24</v>
      </c>
      <c r="P56" s="6">
        <v>1540</v>
      </c>
      <c r="Q56" s="5" t="s">
        <v>116</v>
      </c>
      <c r="R56" s="9">
        <v>365680</v>
      </c>
      <c r="S56" s="10">
        <v>0.05</v>
      </c>
      <c r="T56" s="9">
        <v>347396</v>
      </c>
      <c r="U56" s="7">
        <v>0.49301911080304983</v>
      </c>
      <c r="V56" s="9">
        <v>171273</v>
      </c>
      <c r="W56" s="9">
        <v>176123</v>
      </c>
      <c r="X56" s="7">
        <v>0.08</v>
      </c>
      <c r="Y56" s="9">
        <v>91750</v>
      </c>
      <c r="Z56" s="9">
        <v>2202000</v>
      </c>
    </row>
    <row r="57" spans="1:26" x14ac:dyDescent="0.25">
      <c r="A57" s="5" t="s">
        <v>731</v>
      </c>
      <c r="B57" s="5" t="s">
        <v>731</v>
      </c>
      <c r="C57" s="5" t="s">
        <v>7</v>
      </c>
      <c r="D57" s="5" t="s">
        <v>732</v>
      </c>
      <c r="E57" s="5" t="s">
        <v>464</v>
      </c>
      <c r="F57" s="5">
        <v>1893</v>
      </c>
      <c r="G57" s="5" t="s">
        <v>376</v>
      </c>
      <c r="H57" s="6">
        <v>10183</v>
      </c>
      <c r="I57" s="5">
        <v>193408</v>
      </c>
      <c r="J57" s="5">
        <v>14</v>
      </c>
      <c r="K57" s="5">
        <v>18</v>
      </c>
      <c r="L57" s="5">
        <v>96</v>
      </c>
      <c r="M57" s="5">
        <v>132</v>
      </c>
      <c r="N57" s="5">
        <v>52</v>
      </c>
      <c r="O57" s="5">
        <v>312</v>
      </c>
      <c r="P57" s="6">
        <v>9936</v>
      </c>
      <c r="Q57" s="5" t="s">
        <v>48</v>
      </c>
      <c r="R57" s="9">
        <v>10541328</v>
      </c>
      <c r="S57" s="10">
        <v>0.05</v>
      </c>
      <c r="T57" s="9">
        <v>10014262</v>
      </c>
      <c r="U57" s="7">
        <v>0.50763820200021981</v>
      </c>
      <c r="V57" s="9">
        <v>5083622</v>
      </c>
      <c r="W57" s="9">
        <v>4930640</v>
      </c>
      <c r="X57" s="7">
        <v>7.0000000000000007E-2</v>
      </c>
      <c r="Y57" s="9">
        <v>225763</v>
      </c>
      <c r="Z57" s="9">
        <v>70438000</v>
      </c>
    </row>
    <row r="58" spans="1:26" x14ac:dyDescent="0.25">
      <c r="A58" s="5" t="s">
        <v>1123</v>
      </c>
      <c r="B58" s="5" t="s">
        <v>1123</v>
      </c>
      <c r="C58" s="5" t="s">
        <v>6</v>
      </c>
      <c r="D58" s="5" t="s">
        <v>1124</v>
      </c>
      <c r="E58" s="5" t="s">
        <v>464</v>
      </c>
      <c r="F58" s="5">
        <v>1898</v>
      </c>
      <c r="G58" s="5" t="s">
        <v>309</v>
      </c>
      <c r="H58" s="6">
        <v>3396</v>
      </c>
      <c r="I58" s="5">
        <v>36300</v>
      </c>
      <c r="J58" s="5">
        <v>90</v>
      </c>
      <c r="K58" s="5">
        <v>0</v>
      </c>
      <c r="L58" s="5">
        <v>0</v>
      </c>
      <c r="M58" s="5">
        <v>0</v>
      </c>
      <c r="N58" s="5">
        <v>0</v>
      </c>
      <c r="O58" s="5">
        <v>90</v>
      </c>
      <c r="P58" s="6">
        <v>3300</v>
      </c>
      <c r="Q58" s="5" t="s">
        <v>50</v>
      </c>
      <c r="R58" s="9">
        <v>1860000</v>
      </c>
      <c r="S58" s="10">
        <v>0.05</v>
      </c>
      <c r="T58" s="9">
        <v>1767000</v>
      </c>
      <c r="U58" s="7">
        <v>0.48141745894554883</v>
      </c>
      <c r="V58" s="9">
        <v>850665</v>
      </c>
      <c r="W58" s="9">
        <v>916335</v>
      </c>
      <c r="X58" s="7">
        <v>0.06</v>
      </c>
      <c r="Y58" s="9">
        <v>169689</v>
      </c>
      <c r="Z58" s="9">
        <v>15272000</v>
      </c>
    </row>
    <row r="59" spans="1:26" x14ac:dyDescent="0.25">
      <c r="A59" s="5" t="s">
        <v>755</v>
      </c>
      <c r="B59" s="5" t="s">
        <v>756</v>
      </c>
      <c r="C59" s="5" t="s">
        <v>55</v>
      </c>
      <c r="D59" s="5" t="s">
        <v>757</v>
      </c>
      <c r="E59" s="5" t="s">
        <v>474</v>
      </c>
      <c r="F59" s="5">
        <v>1974</v>
      </c>
      <c r="G59" s="5" t="s">
        <v>309</v>
      </c>
      <c r="H59" s="6">
        <v>8292</v>
      </c>
      <c r="I59" s="5">
        <v>55706</v>
      </c>
      <c r="J59" s="5">
        <v>24</v>
      </c>
      <c r="K59" s="5">
        <v>24</v>
      </c>
      <c r="L59" s="5">
        <v>6</v>
      </c>
      <c r="M59" s="5">
        <v>0</v>
      </c>
      <c r="N59" s="5">
        <v>0</v>
      </c>
      <c r="O59" s="5">
        <v>54</v>
      </c>
      <c r="P59" s="6">
        <v>5803</v>
      </c>
      <c r="Q59" s="5" t="s">
        <v>50</v>
      </c>
      <c r="R59" s="9">
        <v>1434520</v>
      </c>
      <c r="S59" s="10">
        <v>0.05</v>
      </c>
      <c r="T59" s="9">
        <v>1362794</v>
      </c>
      <c r="U59" s="7">
        <v>0.48141745894554883</v>
      </c>
      <c r="V59" s="9">
        <v>656073</v>
      </c>
      <c r="W59" s="9">
        <v>706721</v>
      </c>
      <c r="X59" s="7">
        <v>0.06</v>
      </c>
      <c r="Y59" s="9">
        <v>218130</v>
      </c>
      <c r="Z59" s="9">
        <v>11779000</v>
      </c>
    </row>
    <row r="60" spans="1:26" x14ac:dyDescent="0.25">
      <c r="A60" s="5" t="s">
        <v>846</v>
      </c>
      <c r="B60" s="5" t="s">
        <v>846</v>
      </c>
      <c r="C60" s="5" t="s">
        <v>6</v>
      </c>
      <c r="D60" s="5" t="s">
        <v>847</v>
      </c>
      <c r="E60" s="5" t="s">
        <v>474</v>
      </c>
      <c r="F60" s="5">
        <v>1878</v>
      </c>
      <c r="G60" s="5" t="s">
        <v>309</v>
      </c>
      <c r="H60" s="6">
        <v>4933</v>
      </c>
      <c r="I60" s="5">
        <v>69076</v>
      </c>
      <c r="J60" s="5">
        <v>1</v>
      </c>
      <c r="K60" s="5">
        <v>41</v>
      </c>
      <c r="L60" s="5">
        <v>10</v>
      </c>
      <c r="M60" s="5">
        <v>0</v>
      </c>
      <c r="N60" s="5">
        <v>0</v>
      </c>
      <c r="O60" s="5">
        <v>52</v>
      </c>
      <c r="P60" s="6">
        <v>2502</v>
      </c>
      <c r="Q60" s="5" t="s">
        <v>48</v>
      </c>
      <c r="R60" s="9">
        <v>1171368</v>
      </c>
      <c r="S60" s="10">
        <v>0.05</v>
      </c>
      <c r="T60" s="9">
        <v>1112800</v>
      </c>
      <c r="U60" s="7">
        <v>0.48455874271898014</v>
      </c>
      <c r="V60" s="9">
        <v>539217</v>
      </c>
      <c r="W60" s="9">
        <v>573583</v>
      </c>
      <c r="X60" s="7">
        <v>7.0000000000000007E-2</v>
      </c>
      <c r="Y60" s="9">
        <v>157577</v>
      </c>
      <c r="Z60" s="9">
        <v>8194000</v>
      </c>
    </row>
    <row r="61" spans="1:26" x14ac:dyDescent="0.25">
      <c r="A61" s="5" t="s">
        <v>1050</v>
      </c>
      <c r="B61" s="5" t="s">
        <v>1050</v>
      </c>
      <c r="C61" s="5" t="s">
        <v>6</v>
      </c>
      <c r="D61" s="5" t="s">
        <v>1051</v>
      </c>
      <c r="E61" s="5" t="s">
        <v>464</v>
      </c>
      <c r="F61" s="5">
        <v>2019</v>
      </c>
      <c r="G61" s="5" t="s">
        <v>380</v>
      </c>
      <c r="H61" s="6">
        <v>48051</v>
      </c>
      <c r="I61" s="5">
        <v>587125</v>
      </c>
      <c r="J61" s="5">
        <v>135</v>
      </c>
      <c r="K61" s="5">
        <v>84</v>
      </c>
      <c r="L61" s="5">
        <v>167</v>
      </c>
      <c r="M61" s="5">
        <v>66</v>
      </c>
      <c r="N61" s="5">
        <v>0</v>
      </c>
      <c r="O61" s="5">
        <v>452</v>
      </c>
      <c r="P61" s="6">
        <v>7850</v>
      </c>
      <c r="Q61" s="5" t="s">
        <v>53</v>
      </c>
      <c r="R61" s="9">
        <v>13796000</v>
      </c>
      <c r="S61" s="10">
        <v>0.05</v>
      </c>
      <c r="T61" s="9">
        <v>13106200</v>
      </c>
      <c r="U61" s="7">
        <v>0.50697281307226372</v>
      </c>
      <c r="V61" s="9">
        <v>6644487</v>
      </c>
      <c r="W61" s="9">
        <v>6461713</v>
      </c>
      <c r="X61" s="7">
        <v>0.05</v>
      </c>
      <c r="Y61" s="9">
        <v>285916</v>
      </c>
      <c r="Z61" s="9">
        <v>129234000</v>
      </c>
    </row>
    <row r="62" spans="1:26" x14ac:dyDescent="0.25">
      <c r="A62" s="5" t="s">
        <v>781</v>
      </c>
      <c r="B62" s="5" t="s">
        <v>782</v>
      </c>
      <c r="C62" s="5" t="s">
        <v>377</v>
      </c>
      <c r="D62" s="5" t="s">
        <v>783</v>
      </c>
      <c r="E62" s="5" t="s">
        <v>464</v>
      </c>
      <c r="F62" s="5">
        <v>2020</v>
      </c>
      <c r="G62" s="5" t="s">
        <v>379</v>
      </c>
      <c r="H62" s="6">
        <v>42703</v>
      </c>
      <c r="I62" s="5">
        <v>175540</v>
      </c>
      <c r="J62" s="5">
        <v>140</v>
      </c>
      <c r="K62" s="5">
        <v>174</v>
      </c>
      <c r="L62" s="5">
        <v>30</v>
      </c>
      <c r="M62" s="5">
        <v>8</v>
      </c>
      <c r="N62" s="5">
        <v>0</v>
      </c>
      <c r="O62" s="5">
        <v>352</v>
      </c>
      <c r="P62" s="6"/>
      <c r="Q62" s="5" t="s">
        <v>53</v>
      </c>
      <c r="R62" s="9">
        <v>12088800</v>
      </c>
      <c r="S62" s="10">
        <v>0.05</v>
      </c>
      <c r="T62" s="9">
        <v>11484360</v>
      </c>
      <c r="U62" s="7">
        <v>0.46471333990702918</v>
      </c>
      <c r="V62" s="9">
        <v>5336935</v>
      </c>
      <c r="W62" s="9">
        <v>6147425</v>
      </c>
      <c r="X62" s="7">
        <v>0.05</v>
      </c>
      <c r="Y62" s="9">
        <v>349284</v>
      </c>
      <c r="Z62" s="9">
        <v>122948000</v>
      </c>
    </row>
    <row r="63" spans="1:26" x14ac:dyDescent="0.25">
      <c r="A63" s="5" t="s">
        <v>826</v>
      </c>
      <c r="B63" s="5" t="s">
        <v>826</v>
      </c>
      <c r="C63" s="5" t="s">
        <v>6</v>
      </c>
      <c r="D63" s="5" t="s">
        <v>827</v>
      </c>
      <c r="E63" s="5" t="s">
        <v>828</v>
      </c>
      <c r="F63" s="5">
        <v>1988</v>
      </c>
      <c r="G63" s="5" t="s">
        <v>379</v>
      </c>
      <c r="H63" s="6">
        <v>156904</v>
      </c>
      <c r="I63" s="5">
        <v>728610</v>
      </c>
      <c r="J63" s="5">
        <v>69</v>
      </c>
      <c r="K63" s="5">
        <v>272</v>
      </c>
      <c r="L63" s="5">
        <v>60</v>
      </c>
      <c r="M63" s="5">
        <v>47</v>
      </c>
      <c r="N63" s="5">
        <v>0</v>
      </c>
      <c r="O63" s="5">
        <v>448</v>
      </c>
      <c r="P63" s="6">
        <v>0</v>
      </c>
      <c r="Q63" s="5" t="s">
        <v>53</v>
      </c>
      <c r="R63" s="9">
        <v>12008400</v>
      </c>
      <c r="S63" s="10">
        <v>0.05</v>
      </c>
      <c r="T63" s="9">
        <v>11407980</v>
      </c>
      <c r="U63" s="7">
        <v>0.50697281307226372</v>
      </c>
      <c r="V63" s="9">
        <v>5783536</v>
      </c>
      <c r="W63" s="9">
        <v>5624444</v>
      </c>
      <c r="X63" s="7">
        <v>0.05</v>
      </c>
      <c r="Y63" s="9">
        <v>251092</v>
      </c>
      <c r="Z63" s="9">
        <v>112489000</v>
      </c>
    </row>
    <row r="64" spans="1:26" ht="30" x14ac:dyDescent="0.25">
      <c r="A64" s="5" t="s">
        <v>767</v>
      </c>
      <c r="B64" s="5" t="s">
        <v>768</v>
      </c>
      <c r="C64" s="5" t="s">
        <v>160</v>
      </c>
      <c r="D64" s="5" t="s">
        <v>769</v>
      </c>
      <c r="E64" s="5" t="s">
        <v>474</v>
      </c>
      <c r="F64" s="5">
        <v>1955</v>
      </c>
      <c r="G64" s="5" t="s">
        <v>138</v>
      </c>
      <c r="H64" s="6">
        <v>12163</v>
      </c>
      <c r="I64" s="5">
        <v>86598</v>
      </c>
      <c r="J64" s="5">
        <v>0</v>
      </c>
      <c r="K64" s="5">
        <v>54</v>
      </c>
      <c r="L64" s="5">
        <v>29</v>
      </c>
      <c r="M64" s="5">
        <v>1</v>
      </c>
      <c r="N64" s="5">
        <v>0</v>
      </c>
      <c r="O64" s="5">
        <v>84</v>
      </c>
      <c r="P64" s="6">
        <v>0</v>
      </c>
      <c r="Q64" s="5" t="s">
        <v>50</v>
      </c>
      <c r="R64" s="9">
        <v>2224800</v>
      </c>
      <c r="S64" s="10">
        <v>0.05</v>
      </c>
      <c r="T64" s="9">
        <v>2113560</v>
      </c>
      <c r="U64" s="7">
        <v>0.48141745894554883</v>
      </c>
      <c r="V64" s="9">
        <v>1017505</v>
      </c>
      <c r="W64" s="9">
        <v>1096055</v>
      </c>
      <c r="X64" s="7">
        <v>0.06</v>
      </c>
      <c r="Y64" s="9">
        <v>217476</v>
      </c>
      <c r="Z64" s="9">
        <v>18268000</v>
      </c>
    </row>
    <row r="65" spans="1:28" x14ac:dyDescent="0.25">
      <c r="A65" s="5" t="s">
        <v>905</v>
      </c>
      <c r="B65" s="5" t="s">
        <v>906</v>
      </c>
      <c r="C65" s="5" t="s">
        <v>377</v>
      </c>
      <c r="D65" s="5" t="s">
        <v>907</v>
      </c>
      <c r="E65" s="5" t="s">
        <v>464</v>
      </c>
      <c r="F65" s="5">
        <v>1903</v>
      </c>
      <c r="G65" s="5" t="s">
        <v>138</v>
      </c>
      <c r="H65" s="6">
        <v>15291</v>
      </c>
      <c r="I65" s="5">
        <v>98640</v>
      </c>
      <c r="J65" s="5">
        <v>11</v>
      </c>
      <c r="K65" s="5">
        <v>81</v>
      </c>
      <c r="L65" s="5">
        <v>14</v>
      </c>
      <c r="M65" s="5">
        <v>0</v>
      </c>
      <c r="N65" s="5">
        <v>0</v>
      </c>
      <c r="O65" s="5">
        <v>106</v>
      </c>
      <c r="P65" s="6">
        <v>0</v>
      </c>
      <c r="Q65" s="5" t="s">
        <v>50</v>
      </c>
      <c r="R65" s="9">
        <v>2511600</v>
      </c>
      <c r="S65" s="10">
        <v>0.05</v>
      </c>
      <c r="T65" s="9">
        <v>2386020</v>
      </c>
      <c r="U65" s="7">
        <v>0.48141745894554883</v>
      </c>
      <c r="V65" s="9">
        <v>1148672</v>
      </c>
      <c r="W65" s="9">
        <v>1237348</v>
      </c>
      <c r="X65" s="7">
        <v>0.06</v>
      </c>
      <c r="Y65" s="9">
        <v>194547</v>
      </c>
      <c r="Z65" s="9">
        <v>20622000</v>
      </c>
    </row>
    <row r="66" spans="1:28" x14ac:dyDescent="0.25">
      <c r="A66" s="5" t="s">
        <v>538</v>
      </c>
      <c r="B66" s="5" t="s">
        <v>539</v>
      </c>
      <c r="C66" s="5" t="s">
        <v>377</v>
      </c>
      <c r="D66" s="5" t="s">
        <v>540</v>
      </c>
      <c r="E66" s="5" t="s">
        <v>464</v>
      </c>
      <c r="F66" s="5">
        <v>2024</v>
      </c>
      <c r="G66" s="5" t="s">
        <v>379</v>
      </c>
      <c r="H66" s="6">
        <v>13202</v>
      </c>
      <c r="I66" s="5">
        <v>167977</v>
      </c>
      <c r="J66" s="5">
        <v>0</v>
      </c>
      <c r="K66" s="5">
        <v>0</v>
      </c>
      <c r="L66" s="5">
        <v>0</v>
      </c>
      <c r="M66" s="5">
        <v>137</v>
      </c>
      <c r="N66" s="5">
        <v>0</v>
      </c>
      <c r="O66" s="5">
        <v>137</v>
      </c>
      <c r="P66" s="6">
        <v>0</v>
      </c>
      <c r="Q66" s="5" t="s">
        <v>53</v>
      </c>
      <c r="R66" s="9">
        <v>11097000</v>
      </c>
      <c r="S66" s="10">
        <v>0.05</v>
      </c>
      <c r="T66" s="9">
        <v>10542150</v>
      </c>
      <c r="U66" s="7">
        <v>0.46471333990702918</v>
      </c>
      <c r="V66" s="9">
        <v>4899078</v>
      </c>
      <c r="W66" s="9">
        <v>5643072</v>
      </c>
      <c r="X66" s="7">
        <v>0.05</v>
      </c>
      <c r="Y66" s="9">
        <v>823803</v>
      </c>
      <c r="Z66" s="9">
        <v>112861000</v>
      </c>
      <c r="AA66" s="9">
        <v>23748351</v>
      </c>
    </row>
    <row r="67" spans="1:28" x14ac:dyDescent="0.25">
      <c r="A67" s="5" t="s">
        <v>1148</v>
      </c>
      <c r="B67" s="5" t="s">
        <v>1149</v>
      </c>
      <c r="C67" s="5" t="s">
        <v>377</v>
      </c>
      <c r="D67" s="5" t="s">
        <v>1150</v>
      </c>
      <c r="E67" s="5" t="s">
        <v>464</v>
      </c>
      <c r="F67" s="5">
        <v>2008</v>
      </c>
      <c r="G67" s="5" t="s">
        <v>376</v>
      </c>
      <c r="H67" s="6">
        <v>18635</v>
      </c>
      <c r="I67" s="5">
        <v>285478</v>
      </c>
      <c r="J67" s="5">
        <v>0</v>
      </c>
      <c r="K67" s="5">
        <v>0</v>
      </c>
      <c r="L67" s="5">
        <v>89</v>
      </c>
      <c r="M67" s="5">
        <v>89</v>
      </c>
      <c r="N67" s="5">
        <v>0</v>
      </c>
      <c r="O67" s="5">
        <v>178</v>
      </c>
      <c r="P67" s="6">
        <v>4788</v>
      </c>
      <c r="Q67" s="5" t="s">
        <v>48</v>
      </c>
      <c r="R67" s="9">
        <v>7881120</v>
      </c>
      <c r="S67" s="10">
        <v>0.05</v>
      </c>
      <c r="T67" s="9">
        <v>7487064</v>
      </c>
      <c r="U67" s="7">
        <v>0.46147928343774031</v>
      </c>
      <c r="V67" s="9">
        <v>3455125</v>
      </c>
      <c r="W67" s="9">
        <v>4031939</v>
      </c>
      <c r="X67" s="7">
        <v>7.0000000000000007E-2</v>
      </c>
      <c r="Y67" s="9">
        <v>323590</v>
      </c>
      <c r="Z67" s="9">
        <v>57599000</v>
      </c>
    </row>
    <row r="68" spans="1:28" x14ac:dyDescent="0.25">
      <c r="A68" s="5" t="s">
        <v>811</v>
      </c>
      <c r="B68" s="5" t="s">
        <v>812</v>
      </c>
      <c r="C68" s="5" t="s">
        <v>159</v>
      </c>
      <c r="D68" s="5" t="s">
        <v>813</v>
      </c>
      <c r="E68" s="5" t="s">
        <v>464</v>
      </c>
      <c r="F68" s="5">
        <v>2007</v>
      </c>
      <c r="G68" s="5" t="s">
        <v>380</v>
      </c>
      <c r="H68" s="6">
        <v>34382</v>
      </c>
      <c r="I68" s="5">
        <v>496464</v>
      </c>
      <c r="J68" s="5">
        <v>0</v>
      </c>
      <c r="K68" s="5">
        <v>201</v>
      </c>
      <c r="L68" s="5">
        <v>98</v>
      </c>
      <c r="M68" s="5">
        <v>0</v>
      </c>
      <c r="N68" s="5">
        <v>0</v>
      </c>
      <c r="O68" s="5">
        <v>299</v>
      </c>
      <c r="P68" s="6">
        <v>13816</v>
      </c>
      <c r="Q68" s="5" t="s">
        <v>53</v>
      </c>
      <c r="R68" s="9">
        <v>12465960</v>
      </c>
      <c r="S68" s="10">
        <v>0.05</v>
      </c>
      <c r="T68" s="9">
        <v>11842662</v>
      </c>
      <c r="U68" s="7">
        <v>0.46471333990702918</v>
      </c>
      <c r="V68" s="9">
        <v>5503443</v>
      </c>
      <c r="W68" s="9">
        <v>6339219</v>
      </c>
      <c r="X68" s="7">
        <v>0.05</v>
      </c>
      <c r="Y68" s="9">
        <v>424027</v>
      </c>
      <c r="Z68" s="9">
        <v>126784000</v>
      </c>
    </row>
    <row r="69" spans="1:28" x14ac:dyDescent="0.25">
      <c r="A69" s="5" t="s">
        <v>898</v>
      </c>
      <c r="B69" s="5" t="s">
        <v>899</v>
      </c>
      <c r="C69" s="5" t="s">
        <v>377</v>
      </c>
      <c r="D69" s="5" t="s">
        <v>900</v>
      </c>
      <c r="E69" s="5" t="s">
        <v>464</v>
      </c>
      <c r="F69" s="5">
        <v>2020</v>
      </c>
      <c r="G69" s="5" t="s">
        <v>380</v>
      </c>
      <c r="H69" s="6">
        <v>17860</v>
      </c>
      <c r="I69" s="5">
        <v>458272</v>
      </c>
      <c r="J69" s="5">
        <v>163</v>
      </c>
      <c r="K69" s="5">
        <v>119</v>
      </c>
      <c r="L69" s="5">
        <v>58</v>
      </c>
      <c r="M69" s="5">
        <v>5</v>
      </c>
      <c r="N69" s="5">
        <v>4</v>
      </c>
      <c r="O69" s="5">
        <v>349</v>
      </c>
      <c r="P69" s="6">
        <v>3618</v>
      </c>
      <c r="Q69" s="5" t="s">
        <v>53</v>
      </c>
      <c r="R69" s="9">
        <v>12637080</v>
      </c>
      <c r="S69" s="10">
        <v>0.05</v>
      </c>
      <c r="T69" s="9">
        <v>12005226</v>
      </c>
      <c r="U69" s="7">
        <v>0.46471333990702918</v>
      </c>
      <c r="V69" s="9">
        <v>5578989</v>
      </c>
      <c r="W69" s="9">
        <v>6426237</v>
      </c>
      <c r="X69" s="7">
        <v>0.05</v>
      </c>
      <c r="Y69" s="9">
        <v>368266</v>
      </c>
      <c r="Z69" s="9">
        <v>128525000</v>
      </c>
    </row>
    <row r="70" spans="1:28" x14ac:dyDescent="0.25">
      <c r="A70" s="5" t="s">
        <v>1017</v>
      </c>
      <c r="B70" s="5" t="s">
        <v>1018</v>
      </c>
      <c r="C70" s="5" t="s">
        <v>377</v>
      </c>
      <c r="D70" s="5" t="s">
        <v>1019</v>
      </c>
      <c r="E70" s="5" t="s">
        <v>474</v>
      </c>
      <c r="F70" s="5">
        <v>1899</v>
      </c>
      <c r="G70" s="5" t="s">
        <v>309</v>
      </c>
      <c r="H70" s="6">
        <v>20012</v>
      </c>
      <c r="I70" s="5">
        <v>145500</v>
      </c>
      <c r="J70" s="5">
        <v>0</v>
      </c>
      <c r="K70" s="5">
        <v>12</v>
      </c>
      <c r="L70" s="5">
        <v>77</v>
      </c>
      <c r="M70" s="5">
        <v>7</v>
      </c>
      <c r="N70" s="5">
        <v>0</v>
      </c>
      <c r="O70" s="5">
        <v>96</v>
      </c>
      <c r="P70" s="6">
        <v>8697</v>
      </c>
      <c r="Q70" s="5" t="s">
        <v>48</v>
      </c>
      <c r="R70" s="9">
        <v>2970138</v>
      </c>
      <c r="S70" s="10">
        <v>0.05</v>
      </c>
      <c r="T70" s="9">
        <v>2821631</v>
      </c>
      <c r="U70" s="7">
        <v>0.48455874271898008</v>
      </c>
      <c r="V70" s="9">
        <v>1367246</v>
      </c>
      <c r="W70" s="9">
        <v>1454385</v>
      </c>
      <c r="X70" s="7">
        <v>7.0000000000000007E-2</v>
      </c>
      <c r="Y70" s="9">
        <v>216427</v>
      </c>
      <c r="Z70" s="9">
        <v>20777000</v>
      </c>
    </row>
    <row r="71" spans="1:28" ht="30" x14ac:dyDescent="0.25">
      <c r="A71" s="5" t="s">
        <v>1029</v>
      </c>
      <c r="B71" s="5" t="s">
        <v>1030</v>
      </c>
      <c r="C71" s="5" t="s">
        <v>160</v>
      </c>
      <c r="D71" s="5" t="s">
        <v>1031</v>
      </c>
      <c r="E71" s="5" t="s">
        <v>474</v>
      </c>
      <c r="F71" s="5">
        <v>2015</v>
      </c>
      <c r="G71" s="5" t="s">
        <v>138</v>
      </c>
      <c r="H71" s="6">
        <v>35479</v>
      </c>
      <c r="I71" s="5">
        <v>129240</v>
      </c>
      <c r="J71" s="5">
        <v>0</v>
      </c>
      <c r="K71" s="5">
        <v>24</v>
      </c>
      <c r="L71" s="5">
        <v>60</v>
      </c>
      <c r="M71" s="5">
        <v>0</v>
      </c>
      <c r="N71" s="5">
        <v>0</v>
      </c>
      <c r="O71" s="5">
        <v>84</v>
      </c>
      <c r="P71" s="6"/>
      <c r="Q71" s="5" t="s">
        <v>50</v>
      </c>
      <c r="R71" s="9">
        <v>2491200</v>
      </c>
      <c r="S71" s="10">
        <v>0.05</v>
      </c>
      <c r="T71" s="9">
        <v>2366640</v>
      </c>
      <c r="U71" s="7">
        <v>0.48141745894554883</v>
      </c>
      <c r="V71" s="9">
        <v>1139342</v>
      </c>
      <c r="W71" s="9">
        <v>1227298</v>
      </c>
      <c r="X71" s="7">
        <v>0.06</v>
      </c>
      <c r="Y71" s="9">
        <v>243512</v>
      </c>
      <c r="Z71" s="9">
        <v>20455000</v>
      </c>
    </row>
    <row r="72" spans="1:28" x14ac:dyDescent="0.25">
      <c r="A72" s="5" t="s">
        <v>1142</v>
      </c>
      <c r="B72" s="5" t="s">
        <v>1142</v>
      </c>
      <c r="C72" s="5" t="s">
        <v>6</v>
      </c>
      <c r="D72" s="5" t="s">
        <v>1143</v>
      </c>
      <c r="E72" s="5" t="s">
        <v>474</v>
      </c>
      <c r="F72" s="5">
        <v>2017</v>
      </c>
      <c r="G72" s="5" t="s">
        <v>379</v>
      </c>
      <c r="H72" s="6">
        <v>81077</v>
      </c>
      <c r="I72" s="5">
        <v>626055</v>
      </c>
      <c r="J72" s="5">
        <v>107</v>
      </c>
      <c r="K72" s="5">
        <v>312</v>
      </c>
      <c r="L72" s="5">
        <v>71</v>
      </c>
      <c r="M72" s="5">
        <v>6</v>
      </c>
      <c r="N72" s="5">
        <v>0</v>
      </c>
      <c r="O72" s="5">
        <v>496</v>
      </c>
      <c r="P72" s="6">
        <v>0</v>
      </c>
      <c r="Q72" s="5" t="s">
        <v>53</v>
      </c>
      <c r="R72" s="9">
        <v>17688600</v>
      </c>
      <c r="S72" s="10">
        <v>0.05</v>
      </c>
      <c r="T72" s="9">
        <v>16804170</v>
      </c>
      <c r="U72" s="7">
        <v>0.46471333990702912</v>
      </c>
      <c r="V72" s="9">
        <v>7809122</v>
      </c>
      <c r="W72" s="9">
        <v>8995048</v>
      </c>
      <c r="X72" s="7">
        <v>0.05</v>
      </c>
      <c r="Y72" s="9">
        <v>362704</v>
      </c>
      <c r="Z72" s="9">
        <v>179901000</v>
      </c>
    </row>
    <row r="73" spans="1:28" x14ac:dyDescent="0.25">
      <c r="A73" s="5" t="s">
        <v>738</v>
      </c>
      <c r="B73" s="5" t="s">
        <v>739</v>
      </c>
      <c r="C73" s="5" t="s">
        <v>382</v>
      </c>
      <c r="D73" s="5" t="s">
        <v>740</v>
      </c>
      <c r="E73" s="5" t="s">
        <v>474</v>
      </c>
      <c r="F73" s="5">
        <v>2008</v>
      </c>
      <c r="G73" s="5" t="s">
        <v>379</v>
      </c>
      <c r="H73" s="6">
        <v>91573</v>
      </c>
      <c r="I73" s="5">
        <v>496992</v>
      </c>
      <c r="J73" s="5">
        <v>132</v>
      </c>
      <c r="K73" s="5">
        <v>176</v>
      </c>
      <c r="L73" s="5">
        <v>132</v>
      </c>
      <c r="N73" s="5">
        <v>0</v>
      </c>
      <c r="O73" s="5">
        <v>440</v>
      </c>
      <c r="P73" s="6">
        <v>0</v>
      </c>
      <c r="Q73" s="5" t="s">
        <v>53</v>
      </c>
      <c r="R73" s="9">
        <v>16236000</v>
      </c>
      <c r="S73" s="10">
        <v>0.05</v>
      </c>
      <c r="T73" s="9">
        <v>15424200</v>
      </c>
      <c r="U73" s="7">
        <v>0.46471333990702918</v>
      </c>
      <c r="V73" s="9">
        <v>7167831</v>
      </c>
      <c r="W73" s="9">
        <v>8256369</v>
      </c>
      <c r="X73" s="7">
        <v>0.05</v>
      </c>
      <c r="Y73" s="9">
        <v>375289</v>
      </c>
      <c r="Z73" s="9">
        <v>165127000</v>
      </c>
    </row>
    <row r="74" spans="1:28" x14ac:dyDescent="0.25">
      <c r="A74" s="5" t="s">
        <v>802</v>
      </c>
      <c r="B74" s="5" t="s">
        <v>803</v>
      </c>
      <c r="C74" s="5" t="s">
        <v>377</v>
      </c>
      <c r="D74" s="5" t="s">
        <v>804</v>
      </c>
      <c r="E74" s="5" t="s">
        <v>474</v>
      </c>
      <c r="F74" s="5">
        <v>2011</v>
      </c>
      <c r="G74" s="5" t="s">
        <v>138</v>
      </c>
      <c r="H74" s="6">
        <v>151940</v>
      </c>
      <c r="I74" s="5">
        <v>329896</v>
      </c>
      <c r="J74" s="5">
        <v>118</v>
      </c>
      <c r="K74" s="5">
        <v>179</v>
      </c>
      <c r="L74" s="5">
        <v>101</v>
      </c>
      <c r="M74" s="5">
        <v>0</v>
      </c>
      <c r="N74" s="5">
        <v>0</v>
      </c>
      <c r="O74" s="5">
        <v>398</v>
      </c>
      <c r="P74" s="6">
        <v>0</v>
      </c>
      <c r="Q74" s="5" t="s">
        <v>53</v>
      </c>
      <c r="R74" s="9">
        <v>14428800</v>
      </c>
      <c r="S74" s="10">
        <v>0.05</v>
      </c>
      <c r="T74" s="9">
        <v>13707360</v>
      </c>
      <c r="U74" s="7">
        <v>0.46471333990702918</v>
      </c>
      <c r="V74" s="9">
        <v>6369993</v>
      </c>
      <c r="W74" s="9">
        <v>7337367</v>
      </c>
      <c r="X74" s="7">
        <v>0.05</v>
      </c>
      <c r="Y74" s="9">
        <v>368711</v>
      </c>
      <c r="Z74" s="9">
        <v>146747000</v>
      </c>
    </row>
    <row r="75" spans="1:28" x14ac:dyDescent="0.25">
      <c r="A75" s="5" t="s">
        <v>1125</v>
      </c>
      <c r="B75" s="5" t="s">
        <v>1125</v>
      </c>
      <c r="C75" s="5" t="s">
        <v>6</v>
      </c>
      <c r="D75" s="5" t="s">
        <v>1126</v>
      </c>
      <c r="E75" s="5" t="s">
        <v>474</v>
      </c>
      <c r="F75" s="5">
        <v>2014</v>
      </c>
      <c r="G75" s="5" t="s">
        <v>379</v>
      </c>
      <c r="H75" s="6">
        <v>102663</v>
      </c>
      <c r="I75" s="5">
        <v>611160</v>
      </c>
      <c r="J75" s="5">
        <v>49</v>
      </c>
      <c r="K75" s="5">
        <v>328</v>
      </c>
      <c r="L75" s="5">
        <v>80</v>
      </c>
      <c r="M75" s="5">
        <v>4</v>
      </c>
      <c r="N75" s="5">
        <v>8</v>
      </c>
      <c r="O75" s="5">
        <v>469</v>
      </c>
      <c r="P75" s="6"/>
      <c r="Q75" s="5" t="s">
        <v>53</v>
      </c>
      <c r="R75" s="9">
        <v>11803200</v>
      </c>
      <c r="S75" s="10">
        <v>0.05</v>
      </c>
      <c r="T75" s="9">
        <v>11213040</v>
      </c>
      <c r="U75" s="7">
        <v>0.50697281307226372</v>
      </c>
      <c r="V75" s="9">
        <v>5684706</v>
      </c>
      <c r="W75" s="9">
        <v>5528334</v>
      </c>
      <c r="X75" s="7">
        <v>0.05</v>
      </c>
      <c r="Y75" s="9">
        <v>235751</v>
      </c>
      <c r="Z75" s="9">
        <v>110567000</v>
      </c>
    </row>
    <row r="76" spans="1:28" x14ac:dyDescent="0.25">
      <c r="A76" s="5" t="s">
        <v>647</v>
      </c>
      <c r="B76" s="5" t="s">
        <v>648</v>
      </c>
      <c r="C76" s="5" t="s">
        <v>383</v>
      </c>
      <c r="D76" s="5" t="s">
        <v>649</v>
      </c>
      <c r="E76" s="5" t="s">
        <v>474</v>
      </c>
      <c r="F76" s="5">
        <v>2013</v>
      </c>
      <c r="G76" s="5" t="s">
        <v>138</v>
      </c>
      <c r="H76" s="6">
        <v>341355</v>
      </c>
      <c r="I76" s="5">
        <v>542503</v>
      </c>
      <c r="J76" s="5">
        <v>0</v>
      </c>
      <c r="K76" s="5">
        <v>192</v>
      </c>
      <c r="L76" s="5">
        <v>150</v>
      </c>
      <c r="M76" s="5">
        <v>0</v>
      </c>
      <c r="N76" s="5">
        <v>0</v>
      </c>
      <c r="O76" s="5">
        <v>342</v>
      </c>
      <c r="P76" s="6">
        <v>0</v>
      </c>
      <c r="Q76" s="5" t="s">
        <v>53</v>
      </c>
      <c r="R76" s="9">
        <v>13856400</v>
      </c>
      <c r="S76" s="10">
        <v>0.05</v>
      </c>
      <c r="T76" s="9">
        <v>13163580</v>
      </c>
      <c r="U76" s="7">
        <v>0.46471333990702918</v>
      </c>
      <c r="V76" s="9">
        <v>6117291</v>
      </c>
      <c r="W76" s="9">
        <v>7046289</v>
      </c>
      <c r="X76" s="7">
        <v>0.05</v>
      </c>
      <c r="Y76" s="9">
        <v>412064</v>
      </c>
      <c r="Z76" s="9">
        <v>140926000</v>
      </c>
    </row>
    <row r="77" spans="1:28" x14ac:dyDescent="0.25">
      <c r="A77" s="5" t="s">
        <v>1133</v>
      </c>
      <c r="B77" s="5" t="s">
        <v>1133</v>
      </c>
      <c r="C77" s="5" t="s">
        <v>6</v>
      </c>
      <c r="D77" s="5" t="s">
        <v>1134</v>
      </c>
      <c r="E77" s="5" t="s">
        <v>474</v>
      </c>
      <c r="F77" s="5">
        <v>1978</v>
      </c>
      <c r="G77" s="5" t="s">
        <v>140</v>
      </c>
      <c r="H77" s="6">
        <v>60105</v>
      </c>
      <c r="I77" s="5">
        <v>154784</v>
      </c>
      <c r="J77" s="5">
        <v>0</v>
      </c>
      <c r="K77" s="5">
        <v>180</v>
      </c>
      <c r="L77" s="5">
        <v>10</v>
      </c>
      <c r="M77" s="5">
        <v>0</v>
      </c>
      <c r="N77" s="5">
        <v>0</v>
      </c>
      <c r="O77" s="5">
        <v>190</v>
      </c>
      <c r="P77" s="6">
        <v>0</v>
      </c>
      <c r="Q77" s="5" t="s">
        <v>48</v>
      </c>
      <c r="R77" s="9">
        <v>4080000</v>
      </c>
      <c r="S77" s="10">
        <v>0.05</v>
      </c>
      <c r="T77" s="9">
        <v>3876000</v>
      </c>
      <c r="U77" s="7">
        <v>0.51346968195332909</v>
      </c>
      <c r="V77" s="9">
        <v>1990208</v>
      </c>
      <c r="W77" s="9">
        <v>1885792</v>
      </c>
      <c r="X77" s="7">
        <v>0.09</v>
      </c>
      <c r="Y77" s="9">
        <v>110279</v>
      </c>
      <c r="Z77" s="9">
        <v>20953000</v>
      </c>
    </row>
    <row r="78" spans="1:28" x14ac:dyDescent="0.25">
      <c r="A78" s="5" t="s">
        <v>956</v>
      </c>
      <c r="B78" s="5" t="s">
        <v>956</v>
      </c>
      <c r="C78" s="5" t="s">
        <v>13</v>
      </c>
      <c r="D78" s="5" t="s">
        <v>957</v>
      </c>
      <c r="E78" s="5" t="s">
        <v>474</v>
      </c>
      <c r="F78" s="5">
        <v>1929</v>
      </c>
      <c r="G78" s="5" t="s">
        <v>138</v>
      </c>
      <c r="H78" s="6">
        <v>31232</v>
      </c>
      <c r="I78" s="5">
        <v>69900</v>
      </c>
      <c r="J78" s="5">
        <v>0</v>
      </c>
      <c r="K78" s="5">
        <v>13</v>
      </c>
      <c r="L78" s="5">
        <v>26</v>
      </c>
      <c r="M78" s="5">
        <v>0</v>
      </c>
      <c r="O78" s="5">
        <v>39</v>
      </c>
      <c r="P78" s="6"/>
      <c r="Q78" s="5" t="s">
        <v>48</v>
      </c>
      <c r="R78" s="9">
        <v>1053000</v>
      </c>
      <c r="S78" s="10">
        <v>0.05</v>
      </c>
      <c r="T78" s="9">
        <v>1000350</v>
      </c>
      <c r="U78" s="7">
        <v>0.46147928343774042</v>
      </c>
      <c r="V78" s="9">
        <v>461641</v>
      </c>
      <c r="W78" s="9">
        <v>538709</v>
      </c>
      <c r="X78" s="7">
        <v>7.0000000000000007E-2</v>
      </c>
      <c r="Y78" s="9">
        <v>197333</v>
      </c>
      <c r="Z78" s="9">
        <v>7696000</v>
      </c>
    </row>
    <row r="79" spans="1:28" ht="135" x14ac:dyDescent="0.25">
      <c r="A79" s="5" t="s">
        <v>654</v>
      </c>
      <c r="B79" s="5" t="s">
        <v>655</v>
      </c>
      <c r="C79" s="5" t="s">
        <v>656</v>
      </c>
      <c r="D79" s="5" t="s">
        <v>657</v>
      </c>
      <c r="E79" s="5" t="s">
        <v>604</v>
      </c>
      <c r="F79" s="5">
        <v>1966</v>
      </c>
      <c r="G79" s="5" t="s">
        <v>139</v>
      </c>
      <c r="H79" s="6">
        <v>600377</v>
      </c>
      <c r="I79" s="5">
        <v>622511</v>
      </c>
      <c r="J79" s="5">
        <v>100</v>
      </c>
      <c r="K79" s="5">
        <v>452</v>
      </c>
      <c r="L79" s="5">
        <v>102</v>
      </c>
      <c r="M79" s="5">
        <v>0</v>
      </c>
      <c r="N79" s="5">
        <v>0</v>
      </c>
      <c r="O79" s="5">
        <v>654</v>
      </c>
      <c r="P79" s="6">
        <v>9169</v>
      </c>
      <c r="Q79" s="5" t="s">
        <v>116</v>
      </c>
      <c r="R79" s="9">
        <v>10219132</v>
      </c>
      <c r="S79" s="10">
        <v>0.05</v>
      </c>
      <c r="T79" s="9">
        <v>9708175</v>
      </c>
      <c r="U79" s="7">
        <v>0.57021241424911151</v>
      </c>
      <c r="V79" s="9">
        <v>5535722</v>
      </c>
      <c r="W79" s="9">
        <v>4172453</v>
      </c>
      <c r="X79" s="7">
        <v>0.1</v>
      </c>
      <c r="Y79" s="9">
        <v>63800</v>
      </c>
      <c r="Z79" s="9">
        <v>41725000</v>
      </c>
      <c r="AA79" s="9">
        <v>27121250</v>
      </c>
      <c r="AB79" s="5" t="s">
        <v>570</v>
      </c>
    </row>
    <row r="80" spans="1:28" x14ac:dyDescent="0.25">
      <c r="A80" s="5" t="s">
        <v>719</v>
      </c>
      <c r="B80" s="5" t="s">
        <v>720</v>
      </c>
      <c r="C80" s="5" t="s">
        <v>54</v>
      </c>
      <c r="D80" s="5" t="s">
        <v>721</v>
      </c>
      <c r="E80" s="5" t="s">
        <v>722</v>
      </c>
      <c r="F80" s="5">
        <v>1995</v>
      </c>
      <c r="G80" s="5" t="s">
        <v>140</v>
      </c>
      <c r="H80" s="6">
        <v>102759</v>
      </c>
      <c r="I80" s="5">
        <v>45966</v>
      </c>
      <c r="J80" s="5">
        <v>0</v>
      </c>
      <c r="L80" s="5">
        <v>60</v>
      </c>
      <c r="M80" s="5">
        <v>12</v>
      </c>
      <c r="O80" s="5">
        <v>72</v>
      </c>
      <c r="P80" s="6">
        <v>0</v>
      </c>
      <c r="Q80" s="5" t="s">
        <v>48</v>
      </c>
      <c r="R80" s="9">
        <v>1598400</v>
      </c>
      <c r="S80" s="10">
        <v>0.05</v>
      </c>
      <c r="T80" s="9">
        <v>1518480</v>
      </c>
      <c r="U80" s="7">
        <v>0.51346968195332909</v>
      </c>
      <c r="V80" s="9">
        <v>779693</v>
      </c>
      <c r="W80" s="9">
        <v>738787</v>
      </c>
      <c r="X80" s="7">
        <v>0.09</v>
      </c>
      <c r="Y80" s="9">
        <v>114014</v>
      </c>
      <c r="Z80" s="9">
        <v>8209000</v>
      </c>
    </row>
    <row r="81" spans="1:26" x14ac:dyDescent="0.25">
      <c r="A81" s="5" t="s">
        <v>854</v>
      </c>
      <c r="B81" s="5" t="s">
        <v>855</v>
      </c>
      <c r="C81" s="5" t="s">
        <v>377</v>
      </c>
      <c r="D81" s="5" t="s">
        <v>856</v>
      </c>
      <c r="E81" s="5" t="s">
        <v>440</v>
      </c>
      <c r="F81" s="5">
        <v>1980</v>
      </c>
      <c r="G81" s="5" t="s">
        <v>380</v>
      </c>
      <c r="H81" s="6">
        <v>45166</v>
      </c>
      <c r="I81" s="5">
        <v>309704</v>
      </c>
      <c r="J81" s="5">
        <v>143</v>
      </c>
      <c r="K81" s="5">
        <v>145</v>
      </c>
      <c r="L81" s="5">
        <v>56</v>
      </c>
      <c r="M81" s="5">
        <v>0</v>
      </c>
      <c r="N81" s="5">
        <v>0</v>
      </c>
      <c r="O81" s="5">
        <v>344</v>
      </c>
      <c r="P81" s="6">
        <v>12039</v>
      </c>
      <c r="Q81" s="5" t="s">
        <v>53</v>
      </c>
      <c r="R81" s="9">
        <v>7608960</v>
      </c>
      <c r="S81" s="10">
        <v>0.05</v>
      </c>
      <c r="T81" s="9">
        <v>7228512</v>
      </c>
      <c r="U81" s="7">
        <v>0.50697281307226372</v>
      </c>
      <c r="V81" s="9">
        <v>3664659</v>
      </c>
      <c r="W81" s="9">
        <v>3563853</v>
      </c>
      <c r="X81" s="7">
        <v>0.05</v>
      </c>
      <c r="Y81" s="9">
        <v>207201</v>
      </c>
      <c r="Z81" s="9">
        <v>71277000</v>
      </c>
    </row>
    <row r="82" spans="1:26" x14ac:dyDescent="0.25">
      <c r="A82" s="5" t="s">
        <v>877</v>
      </c>
      <c r="B82" s="5" t="s">
        <v>877</v>
      </c>
      <c r="C82" s="5" t="s">
        <v>161</v>
      </c>
      <c r="D82" s="5" t="s">
        <v>878</v>
      </c>
      <c r="E82" s="5" t="s">
        <v>440</v>
      </c>
      <c r="F82" s="5">
        <v>2006</v>
      </c>
      <c r="G82" s="5" t="s">
        <v>140</v>
      </c>
      <c r="H82" s="6">
        <v>48200</v>
      </c>
      <c r="I82" s="5">
        <v>508816</v>
      </c>
      <c r="J82" s="5">
        <v>5</v>
      </c>
      <c r="K82" s="5">
        <v>86</v>
      </c>
      <c r="L82" s="5">
        <v>204</v>
      </c>
      <c r="M82" s="5">
        <v>159</v>
      </c>
      <c r="N82" s="5">
        <v>0</v>
      </c>
      <c r="O82" s="5">
        <v>454</v>
      </c>
      <c r="P82" s="6">
        <v>0</v>
      </c>
      <c r="Q82" s="5" t="s">
        <v>48</v>
      </c>
      <c r="R82" s="9">
        <v>14878800</v>
      </c>
      <c r="S82" s="10">
        <v>0.05</v>
      </c>
      <c r="T82" s="9">
        <v>14134860</v>
      </c>
      <c r="U82" s="7">
        <v>0.51346968195332909</v>
      </c>
      <c r="V82" s="9">
        <v>7257822</v>
      </c>
      <c r="W82" s="9">
        <v>6877038</v>
      </c>
      <c r="X82" s="7">
        <v>0.09</v>
      </c>
      <c r="Y82" s="9">
        <v>168308</v>
      </c>
      <c r="Z82" s="9">
        <v>76412000</v>
      </c>
    </row>
    <row r="83" spans="1:26" x14ac:dyDescent="0.25">
      <c r="A83" s="5" t="s">
        <v>797</v>
      </c>
      <c r="B83" s="5" t="s">
        <v>797</v>
      </c>
      <c r="C83" s="5" t="s">
        <v>6</v>
      </c>
      <c r="D83" s="5" t="s">
        <v>798</v>
      </c>
      <c r="E83" s="5" t="s">
        <v>440</v>
      </c>
      <c r="F83" s="5">
        <v>2018</v>
      </c>
      <c r="G83" s="5" t="s">
        <v>380</v>
      </c>
      <c r="H83" s="6">
        <v>38539</v>
      </c>
      <c r="I83" s="5">
        <v>1252885</v>
      </c>
      <c r="J83" s="5">
        <v>200</v>
      </c>
      <c r="K83" s="5">
        <v>296</v>
      </c>
      <c r="L83" s="5">
        <v>215</v>
      </c>
      <c r="M83" s="5">
        <v>84</v>
      </c>
      <c r="N83" s="5">
        <v>5</v>
      </c>
      <c r="O83" s="5">
        <v>800</v>
      </c>
      <c r="P83" s="6">
        <v>6845</v>
      </c>
      <c r="Q83" s="5" t="s">
        <v>53</v>
      </c>
      <c r="R83" s="9">
        <v>30315900</v>
      </c>
      <c r="S83" s="10">
        <v>0.05</v>
      </c>
      <c r="T83" s="9">
        <v>28800105</v>
      </c>
      <c r="U83" s="7">
        <v>0.46471333990702918</v>
      </c>
      <c r="V83" s="9">
        <v>13383793</v>
      </c>
      <c r="W83" s="9">
        <v>15416312</v>
      </c>
      <c r="X83" s="7">
        <v>0.05</v>
      </c>
      <c r="Y83" s="9">
        <v>385408</v>
      </c>
      <c r="Z83" s="9">
        <v>308326000</v>
      </c>
    </row>
    <row r="84" spans="1:26" x14ac:dyDescent="0.25">
      <c r="A84" s="5" t="s">
        <v>745</v>
      </c>
      <c r="B84" s="5" t="s">
        <v>745</v>
      </c>
      <c r="C84" s="5" t="s">
        <v>7</v>
      </c>
      <c r="D84" s="5" t="s">
        <v>746</v>
      </c>
      <c r="E84" s="5" t="s">
        <v>447</v>
      </c>
      <c r="F84" s="5">
        <v>1889</v>
      </c>
      <c r="G84" s="5" t="s">
        <v>309</v>
      </c>
      <c r="H84" s="6">
        <v>6960</v>
      </c>
      <c r="I84" s="5">
        <v>18264</v>
      </c>
      <c r="J84" s="5">
        <v>0</v>
      </c>
      <c r="K84" s="5">
        <v>0</v>
      </c>
      <c r="L84" s="5">
        <v>15</v>
      </c>
      <c r="M84" s="5">
        <v>0</v>
      </c>
      <c r="N84" s="5">
        <v>0</v>
      </c>
      <c r="O84" s="5">
        <v>15</v>
      </c>
      <c r="P84" s="6">
        <v>5416</v>
      </c>
      <c r="Q84" s="5" t="s">
        <v>48</v>
      </c>
      <c r="R84" s="9">
        <v>666640</v>
      </c>
      <c r="S84" s="10">
        <v>0.05</v>
      </c>
      <c r="T84" s="9">
        <v>633308</v>
      </c>
      <c r="U84" s="7">
        <v>0.46147928343774042</v>
      </c>
      <c r="V84" s="9">
        <v>292259</v>
      </c>
      <c r="W84" s="9">
        <v>341049</v>
      </c>
      <c r="X84" s="7">
        <v>7.0000000000000007E-2</v>
      </c>
      <c r="Y84" s="9">
        <v>324800</v>
      </c>
      <c r="Z84" s="9">
        <v>4872000</v>
      </c>
    </row>
    <row r="85" spans="1:26" ht="30" x14ac:dyDescent="0.25">
      <c r="A85" s="5" t="s">
        <v>821</v>
      </c>
      <c r="B85" s="5" t="s">
        <v>822</v>
      </c>
      <c r="C85" s="5" t="s">
        <v>160</v>
      </c>
      <c r="D85" s="5" t="s">
        <v>823</v>
      </c>
      <c r="E85" s="5" t="s">
        <v>440</v>
      </c>
      <c r="F85" s="5">
        <v>2016</v>
      </c>
      <c r="G85" s="5" t="s">
        <v>380</v>
      </c>
      <c r="H85" s="6">
        <v>32550</v>
      </c>
      <c r="I85" s="5">
        <v>412965</v>
      </c>
      <c r="J85" s="5">
        <v>0</v>
      </c>
      <c r="K85" s="5">
        <v>214</v>
      </c>
      <c r="L85" s="5">
        <v>87</v>
      </c>
      <c r="M85" s="5">
        <v>4</v>
      </c>
      <c r="N85" s="5">
        <v>0</v>
      </c>
      <c r="O85" s="5">
        <v>305</v>
      </c>
      <c r="P85" s="6">
        <v>2800</v>
      </c>
      <c r="Q85" s="5" t="s">
        <v>53</v>
      </c>
      <c r="R85" s="9">
        <v>11083200</v>
      </c>
      <c r="S85" s="10">
        <v>0.05</v>
      </c>
      <c r="T85" s="9">
        <v>10529040</v>
      </c>
      <c r="U85" s="7">
        <v>0.46471333990702918</v>
      </c>
      <c r="V85" s="9">
        <v>4892985</v>
      </c>
      <c r="W85" s="9">
        <v>5636055</v>
      </c>
      <c r="X85" s="7">
        <v>0.05</v>
      </c>
      <c r="Y85" s="9">
        <v>369577</v>
      </c>
      <c r="Z85" s="9">
        <v>112721000</v>
      </c>
    </row>
    <row r="86" spans="1:26" x14ac:dyDescent="0.25">
      <c r="A86" s="5" t="s">
        <v>1001</v>
      </c>
      <c r="B86" s="5" t="s">
        <v>1002</v>
      </c>
      <c r="C86" s="5" t="s">
        <v>377</v>
      </c>
      <c r="D86" s="5" t="s">
        <v>1003</v>
      </c>
      <c r="E86" s="5" t="s">
        <v>440</v>
      </c>
      <c r="F86" s="5">
        <v>2018</v>
      </c>
      <c r="G86" s="5" t="s">
        <v>380</v>
      </c>
      <c r="H86" s="6">
        <v>25908</v>
      </c>
      <c r="I86" s="5">
        <v>630837</v>
      </c>
      <c r="J86" s="5">
        <v>170</v>
      </c>
      <c r="K86" s="5">
        <v>287</v>
      </c>
      <c r="L86" s="5">
        <v>41</v>
      </c>
      <c r="M86" s="5">
        <v>2</v>
      </c>
      <c r="N86" s="5">
        <v>0</v>
      </c>
      <c r="O86" s="5">
        <v>500</v>
      </c>
      <c r="P86" s="6">
        <v>7347</v>
      </c>
      <c r="Q86" s="5" t="s">
        <v>53</v>
      </c>
      <c r="R86" s="9">
        <v>15739920</v>
      </c>
      <c r="S86" s="10">
        <v>0.05</v>
      </c>
      <c r="T86" s="9">
        <v>14952924</v>
      </c>
      <c r="U86" s="7">
        <v>0.46471333990702912</v>
      </c>
      <c r="V86" s="9">
        <v>6948823</v>
      </c>
      <c r="W86" s="9">
        <v>8004101</v>
      </c>
      <c r="X86" s="7">
        <v>0.05</v>
      </c>
      <c r="Y86" s="9">
        <v>320164</v>
      </c>
      <c r="Z86" s="9">
        <v>160082000</v>
      </c>
    </row>
    <row r="87" spans="1:26" x14ac:dyDescent="0.25">
      <c r="A87" s="5" t="s">
        <v>863</v>
      </c>
      <c r="B87" s="5" t="s">
        <v>864</v>
      </c>
      <c r="C87" s="5" t="s">
        <v>61</v>
      </c>
      <c r="D87" s="5" t="s">
        <v>865</v>
      </c>
      <c r="E87" s="5" t="s">
        <v>440</v>
      </c>
      <c r="F87" s="5">
        <v>1932</v>
      </c>
      <c r="G87" s="5" t="s">
        <v>309</v>
      </c>
      <c r="H87" s="6">
        <v>13819</v>
      </c>
      <c r="I87" s="5">
        <v>66214</v>
      </c>
      <c r="J87" s="5">
        <v>0</v>
      </c>
      <c r="K87" s="5">
        <v>0</v>
      </c>
      <c r="L87" s="5">
        <v>0</v>
      </c>
      <c r="M87" s="5">
        <v>49</v>
      </c>
      <c r="N87" s="5">
        <v>0</v>
      </c>
      <c r="O87" s="5">
        <v>49</v>
      </c>
      <c r="P87" s="6">
        <v>5164</v>
      </c>
      <c r="Q87" s="5" t="s">
        <v>50</v>
      </c>
      <c r="R87" s="9">
        <v>1626352</v>
      </c>
      <c r="S87" s="10">
        <v>0.05</v>
      </c>
      <c r="T87" s="9">
        <v>1545034</v>
      </c>
      <c r="U87" s="7">
        <v>0.52586739103593039</v>
      </c>
      <c r="V87" s="9">
        <v>812483</v>
      </c>
      <c r="W87" s="9">
        <v>732551</v>
      </c>
      <c r="X87" s="7">
        <v>0.06</v>
      </c>
      <c r="Y87" s="9">
        <v>249163</v>
      </c>
      <c r="Z87" s="9">
        <v>12209000</v>
      </c>
    </row>
    <row r="88" spans="1:26" x14ac:dyDescent="0.25">
      <c r="A88" s="5" t="s">
        <v>723</v>
      </c>
      <c r="B88" s="5" t="s">
        <v>723</v>
      </c>
      <c r="C88" s="5" t="s">
        <v>6</v>
      </c>
      <c r="D88" s="5" t="s">
        <v>724</v>
      </c>
      <c r="E88" s="5" t="s">
        <v>440</v>
      </c>
      <c r="F88" s="5">
        <v>1900</v>
      </c>
      <c r="G88" s="5" t="s">
        <v>309</v>
      </c>
      <c r="H88" s="6">
        <v>18457</v>
      </c>
      <c r="I88" s="5">
        <v>122143</v>
      </c>
      <c r="J88" s="5">
        <v>0</v>
      </c>
      <c r="K88" s="5">
        <v>47</v>
      </c>
      <c r="L88" s="5">
        <v>27</v>
      </c>
      <c r="M88" s="5">
        <v>7</v>
      </c>
      <c r="N88" s="5">
        <v>0</v>
      </c>
      <c r="O88" s="5">
        <v>81</v>
      </c>
      <c r="P88" s="6">
        <v>0</v>
      </c>
      <c r="Q88" s="5" t="s">
        <v>50</v>
      </c>
      <c r="R88" s="9">
        <v>2099400</v>
      </c>
      <c r="S88" s="10">
        <v>0.05</v>
      </c>
      <c r="T88" s="9">
        <v>1994430</v>
      </c>
      <c r="U88" s="7">
        <v>0.48141745894554883</v>
      </c>
      <c r="V88" s="9">
        <v>960153</v>
      </c>
      <c r="W88" s="9">
        <v>1034277</v>
      </c>
      <c r="X88" s="7">
        <v>0.06</v>
      </c>
      <c r="Y88" s="9">
        <v>212815</v>
      </c>
      <c r="Z88" s="9">
        <v>17238000</v>
      </c>
    </row>
    <row r="89" spans="1:26" x14ac:dyDescent="0.25">
      <c r="A89" s="5" t="s">
        <v>562</v>
      </c>
      <c r="B89" s="5" t="s">
        <v>563</v>
      </c>
      <c r="C89" s="5" t="s">
        <v>564</v>
      </c>
      <c r="D89" s="5" t="s">
        <v>565</v>
      </c>
      <c r="E89" s="5" t="s">
        <v>440</v>
      </c>
      <c r="F89" s="5">
        <v>2022</v>
      </c>
      <c r="G89" s="5" t="s">
        <v>380</v>
      </c>
      <c r="H89" s="6">
        <v>25534</v>
      </c>
      <c r="I89" s="5">
        <v>338311</v>
      </c>
      <c r="J89" s="5">
        <v>47</v>
      </c>
      <c r="K89" s="5">
        <v>146</v>
      </c>
      <c r="L89" s="5">
        <v>101</v>
      </c>
      <c r="M89" s="5">
        <v>5</v>
      </c>
      <c r="N89" s="5">
        <v>0</v>
      </c>
      <c r="O89" s="5">
        <v>299</v>
      </c>
      <c r="P89" s="6">
        <v>3078</v>
      </c>
      <c r="Q89" s="5" t="s">
        <v>53</v>
      </c>
      <c r="R89" s="9">
        <v>8308428</v>
      </c>
      <c r="S89" s="10">
        <v>0.05</v>
      </c>
      <c r="T89" s="9">
        <v>7893007</v>
      </c>
      <c r="U89" s="7">
        <v>0.48584307648964647</v>
      </c>
      <c r="V89" s="9">
        <v>3834763</v>
      </c>
      <c r="W89" s="9">
        <v>4058244</v>
      </c>
      <c r="X89" s="7">
        <v>0.05</v>
      </c>
      <c r="Y89" s="9">
        <v>271455</v>
      </c>
      <c r="Z89" s="9">
        <v>81165000</v>
      </c>
    </row>
    <row r="90" spans="1:26" ht="30" x14ac:dyDescent="0.25">
      <c r="A90" s="5" t="s">
        <v>727</v>
      </c>
      <c r="B90" s="5" t="s">
        <v>728</v>
      </c>
      <c r="C90" s="5" t="s">
        <v>729</v>
      </c>
      <c r="D90" s="5" t="s">
        <v>730</v>
      </c>
      <c r="E90" s="5" t="s">
        <v>440</v>
      </c>
      <c r="F90" s="5">
        <v>2008</v>
      </c>
      <c r="G90" s="5" t="s">
        <v>380</v>
      </c>
      <c r="H90" s="6">
        <v>40379</v>
      </c>
      <c r="I90" s="5">
        <v>367574</v>
      </c>
      <c r="J90" s="5">
        <v>19</v>
      </c>
      <c r="K90" s="5">
        <v>199</v>
      </c>
      <c r="L90" s="5">
        <v>60</v>
      </c>
      <c r="M90" s="5">
        <v>0</v>
      </c>
      <c r="N90" s="5">
        <v>0</v>
      </c>
      <c r="O90" s="5">
        <v>278</v>
      </c>
      <c r="P90" s="6">
        <v>0</v>
      </c>
      <c r="Q90" s="5" t="s">
        <v>53</v>
      </c>
      <c r="R90" s="9">
        <v>9447300</v>
      </c>
      <c r="S90" s="10">
        <v>0.05</v>
      </c>
      <c r="T90" s="9">
        <v>8974935</v>
      </c>
      <c r="U90" s="7">
        <v>0.46471333990702918</v>
      </c>
      <c r="V90" s="9">
        <v>4170772</v>
      </c>
      <c r="W90" s="9">
        <v>4804163</v>
      </c>
      <c r="X90" s="7">
        <v>0.05</v>
      </c>
      <c r="Y90" s="9">
        <v>345622</v>
      </c>
      <c r="Z90" s="9">
        <v>96083000</v>
      </c>
    </row>
    <row r="91" spans="1:26" ht="30" x14ac:dyDescent="0.25">
      <c r="A91" s="5" t="s">
        <v>894</v>
      </c>
      <c r="B91" s="5" t="s">
        <v>895</v>
      </c>
      <c r="C91" s="5" t="s">
        <v>896</v>
      </c>
      <c r="D91" s="5" t="s">
        <v>897</v>
      </c>
      <c r="E91" s="5" t="s">
        <v>440</v>
      </c>
      <c r="F91" s="5">
        <v>2008</v>
      </c>
      <c r="G91" s="5" t="s">
        <v>137</v>
      </c>
      <c r="H91" s="6">
        <v>212611</v>
      </c>
      <c r="I91" s="5">
        <v>5394</v>
      </c>
      <c r="J91" s="5">
        <v>0</v>
      </c>
      <c r="K91" s="5">
        <v>1</v>
      </c>
      <c r="L91" s="5">
        <v>3</v>
      </c>
      <c r="M91" s="5">
        <v>3</v>
      </c>
      <c r="N91" s="5">
        <v>0</v>
      </c>
      <c r="O91" s="5">
        <v>7</v>
      </c>
      <c r="P91" s="6">
        <v>0</v>
      </c>
      <c r="Q91" s="5" t="s">
        <v>48</v>
      </c>
      <c r="R91" s="9">
        <v>240600</v>
      </c>
      <c r="S91" s="10">
        <v>0.05</v>
      </c>
      <c r="T91" s="9">
        <v>228570</v>
      </c>
      <c r="U91" s="7">
        <v>0.46147928343774031</v>
      </c>
      <c r="V91" s="9">
        <v>105480</v>
      </c>
      <c r="W91" s="9">
        <v>123090</v>
      </c>
      <c r="X91" s="7">
        <v>7.0000000000000007E-2</v>
      </c>
      <c r="Y91" s="9">
        <v>251143</v>
      </c>
      <c r="Z91" s="9">
        <v>1758000</v>
      </c>
    </row>
    <row r="92" spans="1:26" x14ac:dyDescent="0.25">
      <c r="A92" s="5" t="s">
        <v>1105</v>
      </c>
      <c r="B92" s="5" t="s">
        <v>1106</v>
      </c>
      <c r="C92" s="5" t="s">
        <v>377</v>
      </c>
      <c r="D92" s="5" t="s">
        <v>962</v>
      </c>
      <c r="E92" s="5" t="s">
        <v>440</v>
      </c>
      <c r="F92" s="5">
        <v>2018</v>
      </c>
      <c r="G92" s="5" t="s">
        <v>380</v>
      </c>
      <c r="H92" s="6">
        <v>34215</v>
      </c>
      <c r="I92" s="5">
        <v>264800</v>
      </c>
      <c r="J92" s="5">
        <v>68</v>
      </c>
      <c r="K92" s="5">
        <v>70</v>
      </c>
      <c r="L92" s="5">
        <v>61</v>
      </c>
      <c r="M92" s="5">
        <v>0</v>
      </c>
      <c r="N92" s="5">
        <v>0</v>
      </c>
      <c r="O92" s="5">
        <v>199</v>
      </c>
      <c r="P92" s="6">
        <v>7970</v>
      </c>
      <c r="Q92" s="5" t="s">
        <v>53</v>
      </c>
      <c r="R92" s="9">
        <v>7141800</v>
      </c>
      <c r="S92" s="10">
        <v>0.05</v>
      </c>
      <c r="T92" s="9">
        <v>6784710</v>
      </c>
      <c r="U92" s="7">
        <v>0.46471333990702912</v>
      </c>
      <c r="V92" s="9">
        <v>3152945</v>
      </c>
      <c r="W92" s="9">
        <v>3631765</v>
      </c>
      <c r="X92" s="7">
        <v>0.05</v>
      </c>
      <c r="Y92" s="9">
        <v>365000</v>
      </c>
      <c r="Z92" s="9">
        <v>72635000</v>
      </c>
    </row>
    <row r="93" spans="1:26" x14ac:dyDescent="0.25">
      <c r="A93" s="5" t="s">
        <v>1038</v>
      </c>
      <c r="B93" s="5" t="s">
        <v>1039</v>
      </c>
      <c r="C93" s="5" t="s">
        <v>61</v>
      </c>
      <c r="D93" s="5" t="s">
        <v>1040</v>
      </c>
      <c r="E93" s="5" t="s">
        <v>440</v>
      </c>
      <c r="F93" s="5">
        <v>1903</v>
      </c>
      <c r="G93" s="5" t="s">
        <v>318</v>
      </c>
      <c r="H93" s="6">
        <v>9064</v>
      </c>
      <c r="I93" s="5">
        <v>17920</v>
      </c>
      <c r="J93" s="5">
        <v>0</v>
      </c>
      <c r="K93" s="5">
        <v>7</v>
      </c>
      <c r="L93" s="5">
        <v>0</v>
      </c>
      <c r="N93" s="5">
        <v>0</v>
      </c>
      <c r="O93" s="5">
        <v>7</v>
      </c>
      <c r="P93" s="6">
        <v>8960</v>
      </c>
      <c r="Q93" s="5" t="s">
        <v>48</v>
      </c>
      <c r="R93" s="9">
        <v>353780</v>
      </c>
      <c r="S93" s="10">
        <v>0.05</v>
      </c>
      <c r="T93" s="9">
        <v>336091</v>
      </c>
      <c r="U93" s="7">
        <v>0.50763820200021981</v>
      </c>
      <c r="V93" s="9">
        <v>170613</v>
      </c>
      <c r="W93" s="9">
        <v>165478</v>
      </c>
      <c r="X93" s="7">
        <v>7.0000000000000007E-2</v>
      </c>
      <c r="Y93" s="9">
        <v>337714</v>
      </c>
      <c r="Z93" s="9">
        <v>2364000</v>
      </c>
    </row>
    <row r="94" spans="1:26" x14ac:dyDescent="0.25">
      <c r="A94" s="5" t="s">
        <v>770</v>
      </c>
      <c r="B94" s="5" t="s">
        <v>771</v>
      </c>
      <c r="C94" s="5" t="s">
        <v>56</v>
      </c>
      <c r="D94" s="5" t="s">
        <v>772</v>
      </c>
      <c r="E94" s="5" t="s">
        <v>440</v>
      </c>
      <c r="F94" s="5">
        <v>1995</v>
      </c>
      <c r="G94" s="5" t="s">
        <v>140</v>
      </c>
      <c r="H94" s="6">
        <v>24450</v>
      </c>
      <c r="I94" s="5">
        <v>78156</v>
      </c>
      <c r="J94" s="5">
        <v>20</v>
      </c>
      <c r="K94" s="5">
        <v>76</v>
      </c>
      <c r="L94" s="5">
        <v>0</v>
      </c>
      <c r="M94" s="5">
        <v>0</v>
      </c>
      <c r="N94" s="5">
        <v>0</v>
      </c>
      <c r="O94" s="5">
        <v>96</v>
      </c>
      <c r="P94" s="6">
        <v>0</v>
      </c>
      <c r="Q94" s="5" t="s">
        <v>48</v>
      </c>
      <c r="R94" s="9">
        <v>1352400</v>
      </c>
      <c r="S94" s="10">
        <v>0.05</v>
      </c>
      <c r="T94" s="9">
        <v>1284780</v>
      </c>
      <c r="U94" s="7">
        <v>0.57834039102621859</v>
      </c>
      <c r="V94" s="9">
        <v>743040</v>
      </c>
      <c r="W94" s="9">
        <v>541740</v>
      </c>
      <c r="X94" s="7">
        <v>0.09</v>
      </c>
      <c r="Y94" s="9">
        <v>62698</v>
      </c>
      <c r="Z94" s="9">
        <v>6019000</v>
      </c>
    </row>
    <row r="95" spans="1:26" ht="30" x14ac:dyDescent="0.25">
      <c r="A95" s="5" t="s">
        <v>891</v>
      </c>
      <c r="B95" s="5" t="s">
        <v>892</v>
      </c>
      <c r="C95" s="5" t="s">
        <v>749</v>
      </c>
      <c r="D95" s="5" t="s">
        <v>893</v>
      </c>
      <c r="E95" s="5" t="s">
        <v>447</v>
      </c>
      <c r="F95" s="5">
        <v>1944</v>
      </c>
      <c r="G95" s="5" t="s">
        <v>158</v>
      </c>
      <c r="H95" s="6">
        <v>95512</v>
      </c>
      <c r="I95" s="5">
        <v>291957</v>
      </c>
      <c r="J95" s="5">
        <v>0</v>
      </c>
      <c r="K95" s="5">
        <v>256</v>
      </c>
      <c r="L95" s="5">
        <v>30</v>
      </c>
      <c r="M95" s="5">
        <v>0</v>
      </c>
      <c r="N95" s="5">
        <v>0</v>
      </c>
      <c r="O95" s="5">
        <v>286</v>
      </c>
      <c r="P95" s="6">
        <v>0</v>
      </c>
      <c r="Q95" s="5" t="s">
        <v>48</v>
      </c>
      <c r="R95" s="9">
        <v>6276000</v>
      </c>
      <c r="S95" s="10">
        <v>0.05</v>
      </c>
      <c r="T95" s="9">
        <v>5962200</v>
      </c>
      <c r="U95" s="7">
        <v>0.44548965244083566</v>
      </c>
      <c r="V95" s="9">
        <v>2656098</v>
      </c>
      <c r="W95" s="9">
        <v>3306102</v>
      </c>
      <c r="X95" s="7">
        <v>0.08</v>
      </c>
      <c r="Y95" s="9">
        <v>144497</v>
      </c>
      <c r="Z95" s="9">
        <v>41326000</v>
      </c>
    </row>
    <row r="96" spans="1:26" x14ac:dyDescent="0.25">
      <c r="A96" s="5" t="s">
        <v>960</v>
      </c>
      <c r="B96" s="5" t="s">
        <v>961</v>
      </c>
      <c r="C96" s="5" t="s">
        <v>56</v>
      </c>
      <c r="D96" s="5" t="s">
        <v>962</v>
      </c>
      <c r="E96" s="5" t="s">
        <v>440</v>
      </c>
      <c r="F96" s="5">
        <v>2020</v>
      </c>
      <c r="G96" s="5" t="s">
        <v>379</v>
      </c>
      <c r="H96" s="6">
        <v>56348</v>
      </c>
      <c r="I96" s="5">
        <v>213289</v>
      </c>
      <c r="J96" s="5">
        <v>82</v>
      </c>
      <c r="K96" s="5">
        <v>97</v>
      </c>
      <c r="L96" s="5">
        <v>14</v>
      </c>
      <c r="M96" s="5">
        <v>6</v>
      </c>
      <c r="N96" s="5">
        <v>0</v>
      </c>
      <c r="O96" s="5">
        <v>199</v>
      </c>
      <c r="P96" s="6">
        <v>0</v>
      </c>
      <c r="Q96" s="5" t="s">
        <v>53</v>
      </c>
      <c r="R96" s="9">
        <v>6140700</v>
      </c>
      <c r="S96" s="10">
        <v>0.05</v>
      </c>
      <c r="T96" s="9">
        <v>5833665</v>
      </c>
      <c r="U96" s="7">
        <v>0.46471333990702918</v>
      </c>
      <c r="V96" s="9">
        <v>2710982</v>
      </c>
      <c r="W96" s="9">
        <v>3122683</v>
      </c>
      <c r="X96" s="7">
        <v>0.05</v>
      </c>
      <c r="Y96" s="9">
        <v>313839</v>
      </c>
      <c r="Z96" s="9">
        <v>62454000</v>
      </c>
    </row>
    <row r="97" spans="1:26" ht="30" x14ac:dyDescent="0.25">
      <c r="A97" s="5" t="s">
        <v>1020</v>
      </c>
      <c r="B97" s="5" t="s">
        <v>1021</v>
      </c>
      <c r="C97" s="5" t="s">
        <v>749</v>
      </c>
      <c r="D97" s="5" t="s">
        <v>1022</v>
      </c>
      <c r="E97" s="5" t="s">
        <v>440</v>
      </c>
      <c r="F97" s="5">
        <v>1880</v>
      </c>
      <c r="G97" s="5" t="s">
        <v>309</v>
      </c>
      <c r="H97" s="6">
        <v>18068</v>
      </c>
      <c r="I97" s="5">
        <v>38713</v>
      </c>
      <c r="J97" s="5">
        <v>0</v>
      </c>
      <c r="K97" s="5">
        <v>0</v>
      </c>
      <c r="L97" s="5">
        <v>22</v>
      </c>
      <c r="M97" s="5">
        <v>0</v>
      </c>
      <c r="N97" s="5">
        <v>0</v>
      </c>
      <c r="O97" s="5">
        <v>22</v>
      </c>
      <c r="P97" s="6">
        <v>14731</v>
      </c>
      <c r="Q97" s="5" t="s">
        <v>50</v>
      </c>
      <c r="R97" s="9">
        <v>874468</v>
      </c>
      <c r="S97" s="10">
        <v>0.05</v>
      </c>
      <c r="T97" s="9">
        <v>830745</v>
      </c>
      <c r="U97" s="7">
        <v>0.52586739103593039</v>
      </c>
      <c r="V97" s="9">
        <v>436861</v>
      </c>
      <c r="W97" s="9">
        <v>393883</v>
      </c>
      <c r="X97" s="7">
        <v>0.06</v>
      </c>
      <c r="Y97" s="9">
        <v>298409</v>
      </c>
      <c r="Z97" s="9">
        <v>6565000</v>
      </c>
    </row>
    <row r="98" spans="1:26" x14ac:dyDescent="0.25">
      <c r="A98" s="5" t="s">
        <v>824</v>
      </c>
      <c r="B98" s="5" t="s">
        <v>824</v>
      </c>
      <c r="C98" s="5" t="s">
        <v>7</v>
      </c>
      <c r="D98" s="5" t="s">
        <v>825</v>
      </c>
      <c r="E98" s="5" t="s">
        <v>440</v>
      </c>
      <c r="F98" s="5">
        <v>1888</v>
      </c>
      <c r="G98" s="5" t="s">
        <v>309</v>
      </c>
      <c r="H98" s="6">
        <v>8500</v>
      </c>
      <c r="I98" s="5">
        <v>26180</v>
      </c>
      <c r="J98" s="5">
        <v>0</v>
      </c>
      <c r="K98" s="5">
        <v>0</v>
      </c>
      <c r="L98" s="5">
        <v>0</v>
      </c>
      <c r="M98" s="5">
        <v>7</v>
      </c>
      <c r="N98" s="5">
        <v>0</v>
      </c>
      <c r="O98" s="5">
        <v>7</v>
      </c>
      <c r="P98" s="6">
        <v>5000</v>
      </c>
      <c r="Q98" s="5" t="s">
        <v>48</v>
      </c>
      <c r="R98" s="9">
        <v>502400</v>
      </c>
      <c r="S98" s="10">
        <v>0.05</v>
      </c>
      <c r="T98" s="9">
        <v>477280</v>
      </c>
      <c r="U98" s="7">
        <v>0.46147928343774042</v>
      </c>
      <c r="V98" s="9">
        <v>220255</v>
      </c>
      <c r="W98" s="9">
        <v>257025</v>
      </c>
      <c r="X98" s="7">
        <v>7.0000000000000007E-2</v>
      </c>
      <c r="Y98" s="9">
        <v>524571</v>
      </c>
      <c r="Z98" s="9">
        <v>3672000</v>
      </c>
    </row>
    <row r="99" spans="1:26" x14ac:dyDescent="0.25">
      <c r="A99" s="5" t="s">
        <v>963</v>
      </c>
      <c r="B99" s="5" t="s">
        <v>963</v>
      </c>
      <c r="C99" s="5" t="s">
        <v>6</v>
      </c>
      <c r="D99" s="5" t="s">
        <v>964</v>
      </c>
      <c r="E99" s="5" t="s">
        <v>440</v>
      </c>
      <c r="F99" s="5">
        <v>1909</v>
      </c>
      <c r="G99" s="5" t="s">
        <v>309</v>
      </c>
      <c r="H99" s="6">
        <v>12525</v>
      </c>
      <c r="I99" s="5">
        <v>87381</v>
      </c>
      <c r="J99" s="5">
        <v>14</v>
      </c>
      <c r="K99" s="5">
        <v>46</v>
      </c>
      <c r="L99" s="5">
        <v>8</v>
      </c>
      <c r="M99" s="5">
        <v>0</v>
      </c>
      <c r="N99" s="5">
        <v>0</v>
      </c>
      <c r="O99" s="5">
        <v>68</v>
      </c>
      <c r="P99" s="6">
        <v>12483</v>
      </c>
      <c r="Q99" s="5" t="s">
        <v>50</v>
      </c>
      <c r="R99" s="9">
        <v>1649442</v>
      </c>
      <c r="S99" s="10">
        <v>0.05</v>
      </c>
      <c r="T99" s="9">
        <v>1566970</v>
      </c>
      <c r="U99" s="7">
        <v>0.50364242499073963</v>
      </c>
      <c r="V99" s="9">
        <v>789193</v>
      </c>
      <c r="W99" s="9">
        <v>777777</v>
      </c>
      <c r="X99" s="7">
        <v>0.06</v>
      </c>
      <c r="Y99" s="9">
        <v>190632</v>
      </c>
      <c r="Z99" s="9">
        <v>12963000</v>
      </c>
    </row>
    <row r="100" spans="1:26" x14ac:dyDescent="0.25">
      <c r="A100" s="5" t="s">
        <v>1061</v>
      </c>
      <c r="B100" s="5" t="s">
        <v>1061</v>
      </c>
      <c r="C100" s="5" t="s">
        <v>6</v>
      </c>
      <c r="D100" s="5" t="s">
        <v>1062</v>
      </c>
      <c r="E100" s="5" t="s">
        <v>447</v>
      </c>
      <c r="F100" s="5">
        <v>1971</v>
      </c>
      <c r="G100" s="5" t="s">
        <v>140</v>
      </c>
      <c r="H100" s="6">
        <v>126905</v>
      </c>
      <c r="I100" s="5">
        <v>478260</v>
      </c>
      <c r="J100" s="5">
        <v>0</v>
      </c>
      <c r="K100" s="5">
        <v>111</v>
      </c>
      <c r="L100" s="5">
        <v>224</v>
      </c>
      <c r="M100" s="5">
        <v>113</v>
      </c>
      <c r="N100" s="5">
        <v>0</v>
      </c>
      <c r="O100" s="5">
        <v>448</v>
      </c>
      <c r="P100" s="6">
        <v>0</v>
      </c>
      <c r="Q100" s="5" t="s">
        <v>48</v>
      </c>
      <c r="R100" s="9">
        <v>9752820</v>
      </c>
      <c r="S100" s="10">
        <v>0.05</v>
      </c>
      <c r="T100" s="9">
        <v>9265179</v>
      </c>
      <c r="U100" s="7">
        <v>0.57834039102621859</v>
      </c>
      <c r="V100" s="9">
        <v>5358427</v>
      </c>
      <c r="W100" s="9">
        <v>3906752</v>
      </c>
      <c r="X100" s="7">
        <v>0.09</v>
      </c>
      <c r="Y100" s="9">
        <v>96893</v>
      </c>
      <c r="Z100" s="9">
        <v>43408000</v>
      </c>
    </row>
    <row r="101" spans="1:26" x14ac:dyDescent="0.25">
      <c r="A101" s="5" t="s">
        <v>1138</v>
      </c>
      <c r="B101" s="5" t="s">
        <v>1138</v>
      </c>
      <c r="C101" s="5" t="s">
        <v>2</v>
      </c>
      <c r="D101" s="5" t="s">
        <v>1139</v>
      </c>
      <c r="E101" s="5" t="s">
        <v>1049</v>
      </c>
      <c r="F101" s="5">
        <v>1918</v>
      </c>
      <c r="G101" s="5" t="s">
        <v>155</v>
      </c>
      <c r="H101" s="6">
        <v>9200</v>
      </c>
      <c r="I101" s="5">
        <v>14400</v>
      </c>
      <c r="J101" s="5">
        <v>0</v>
      </c>
      <c r="K101" s="5">
        <v>1</v>
      </c>
      <c r="L101" s="5">
        <v>6</v>
      </c>
      <c r="M101" s="5">
        <v>0</v>
      </c>
      <c r="N101" s="5">
        <v>0</v>
      </c>
      <c r="O101" s="5">
        <v>7</v>
      </c>
      <c r="P101" s="6">
        <v>0</v>
      </c>
      <c r="Q101" s="5" t="s">
        <v>48</v>
      </c>
      <c r="R101" s="9">
        <v>201000</v>
      </c>
      <c r="S101" s="10">
        <v>0.05</v>
      </c>
      <c r="T101" s="9">
        <v>190950</v>
      </c>
      <c r="U101" s="7">
        <v>0.46147928343774031</v>
      </c>
      <c r="V101" s="9">
        <v>88119</v>
      </c>
      <c r="W101" s="9">
        <v>102831</v>
      </c>
      <c r="X101" s="7">
        <v>7.0000000000000007E-2</v>
      </c>
      <c r="Y101" s="9">
        <v>209857</v>
      </c>
      <c r="Z101" s="9">
        <v>1469000</v>
      </c>
    </row>
    <row r="102" spans="1:26" x14ac:dyDescent="0.25">
      <c r="A102" s="5" t="s">
        <v>1059</v>
      </c>
      <c r="B102" s="5" t="s">
        <v>1059</v>
      </c>
      <c r="C102" s="5" t="s">
        <v>6</v>
      </c>
      <c r="D102" s="5" t="s">
        <v>1060</v>
      </c>
      <c r="E102" s="5" t="s">
        <v>440</v>
      </c>
      <c r="F102" s="5">
        <v>1900</v>
      </c>
      <c r="G102" s="5" t="s">
        <v>309</v>
      </c>
      <c r="H102" s="6">
        <v>8330</v>
      </c>
      <c r="I102" s="5">
        <v>49724</v>
      </c>
      <c r="J102" s="5">
        <v>5</v>
      </c>
      <c r="K102" s="5">
        <v>33</v>
      </c>
      <c r="L102" s="5">
        <v>5</v>
      </c>
      <c r="M102" s="5">
        <v>0</v>
      </c>
      <c r="N102" s="5">
        <v>0</v>
      </c>
      <c r="O102" s="5">
        <v>43</v>
      </c>
      <c r="P102" s="6">
        <v>4758</v>
      </c>
      <c r="Q102" s="5" t="s">
        <v>50</v>
      </c>
      <c r="R102" s="9">
        <v>1117320</v>
      </c>
      <c r="S102" s="10">
        <v>0.05</v>
      </c>
      <c r="T102" s="9">
        <v>1061454</v>
      </c>
      <c r="U102" s="7">
        <v>0.48141745894554888</v>
      </c>
      <c r="V102" s="9">
        <v>511002</v>
      </c>
      <c r="W102" s="9">
        <v>550452</v>
      </c>
      <c r="X102" s="7">
        <v>0.06</v>
      </c>
      <c r="Y102" s="9">
        <v>213349</v>
      </c>
      <c r="Z102" s="9">
        <v>9174000</v>
      </c>
    </row>
    <row r="103" spans="1:26" x14ac:dyDescent="0.25">
      <c r="A103" s="5" t="s">
        <v>859</v>
      </c>
      <c r="B103" s="5" t="s">
        <v>859</v>
      </c>
      <c r="C103" s="5" t="s">
        <v>6</v>
      </c>
      <c r="D103" s="5" t="s">
        <v>860</v>
      </c>
      <c r="E103" s="5" t="s">
        <v>440</v>
      </c>
      <c r="F103" s="5">
        <v>1909</v>
      </c>
      <c r="G103" s="5" t="s">
        <v>138</v>
      </c>
      <c r="H103" s="6">
        <v>19940</v>
      </c>
      <c r="I103" s="5">
        <v>113772</v>
      </c>
      <c r="J103" s="5">
        <v>49</v>
      </c>
      <c r="K103" s="5">
        <v>77</v>
      </c>
      <c r="L103" s="5">
        <v>11</v>
      </c>
      <c r="M103" s="5">
        <v>0</v>
      </c>
      <c r="N103" s="5">
        <v>0</v>
      </c>
      <c r="O103" s="5">
        <v>137</v>
      </c>
      <c r="P103" s="6">
        <v>0</v>
      </c>
      <c r="Q103" s="5" t="s">
        <v>50</v>
      </c>
      <c r="R103" s="9">
        <v>2770200</v>
      </c>
      <c r="S103" s="10">
        <v>0.05</v>
      </c>
      <c r="T103" s="9">
        <v>2631690</v>
      </c>
      <c r="U103" s="7">
        <v>0.48141745894554883</v>
      </c>
      <c r="V103" s="9">
        <v>1266942</v>
      </c>
      <c r="W103" s="9">
        <v>1364748</v>
      </c>
      <c r="X103" s="7">
        <v>0.06</v>
      </c>
      <c r="Y103" s="9">
        <v>166029</v>
      </c>
      <c r="Z103" s="9">
        <v>22746000</v>
      </c>
    </row>
    <row r="104" spans="1:26" x14ac:dyDescent="0.25">
      <c r="A104" s="5" t="s">
        <v>1155</v>
      </c>
      <c r="B104" s="5" t="s">
        <v>1156</v>
      </c>
      <c r="C104" s="5" t="s">
        <v>157</v>
      </c>
      <c r="D104" s="5" t="s">
        <v>1157</v>
      </c>
      <c r="E104" s="5" t="s">
        <v>447</v>
      </c>
      <c r="F104" s="5">
        <v>1948</v>
      </c>
      <c r="G104" s="5" t="s">
        <v>155</v>
      </c>
      <c r="H104" s="6">
        <v>8925</v>
      </c>
      <c r="I104" s="5">
        <v>17512</v>
      </c>
      <c r="J104" s="5">
        <v>0</v>
      </c>
      <c r="K104" s="5">
        <v>0</v>
      </c>
      <c r="L104" s="5">
        <v>7</v>
      </c>
      <c r="M104" s="5">
        <v>0</v>
      </c>
      <c r="O104" s="5">
        <v>7</v>
      </c>
      <c r="P104" s="6"/>
      <c r="Q104" s="5" t="s">
        <v>50</v>
      </c>
      <c r="R104" s="9">
        <v>210000</v>
      </c>
      <c r="S104" s="10">
        <v>0.05</v>
      </c>
      <c r="T104" s="9">
        <v>199500</v>
      </c>
      <c r="U104" s="7">
        <v>0.48141745894554883</v>
      </c>
      <c r="V104" s="9">
        <v>96043</v>
      </c>
      <c r="W104" s="9">
        <v>103457</v>
      </c>
      <c r="X104" s="7">
        <v>0.06</v>
      </c>
      <c r="Y104" s="9">
        <v>246286</v>
      </c>
      <c r="Z104" s="9">
        <v>1724000</v>
      </c>
    </row>
    <row r="105" spans="1:26" x14ac:dyDescent="0.25">
      <c r="A105" s="5" t="s">
        <v>1046</v>
      </c>
      <c r="B105" s="5" t="s">
        <v>1047</v>
      </c>
      <c r="C105" s="5" t="s">
        <v>382</v>
      </c>
      <c r="D105" s="5" t="s">
        <v>1048</v>
      </c>
      <c r="E105" s="5" t="s">
        <v>1049</v>
      </c>
      <c r="F105" s="5">
        <v>2020</v>
      </c>
      <c r="G105" s="5" t="s">
        <v>380</v>
      </c>
      <c r="H105" s="6">
        <v>42541</v>
      </c>
      <c r="I105" s="5">
        <v>313559</v>
      </c>
      <c r="J105" s="5">
        <v>0</v>
      </c>
      <c r="K105" s="5">
        <v>230</v>
      </c>
      <c r="L105" s="5">
        <v>40</v>
      </c>
      <c r="M105" s="5">
        <v>5</v>
      </c>
      <c r="N105" s="5">
        <v>0</v>
      </c>
      <c r="O105" s="5">
        <v>275</v>
      </c>
      <c r="P105" s="6">
        <v>6727</v>
      </c>
      <c r="Q105" s="5" t="s">
        <v>53</v>
      </c>
      <c r="R105" s="9">
        <v>6515080</v>
      </c>
      <c r="S105" s="10">
        <v>0.05</v>
      </c>
      <c r="T105" s="9">
        <v>6189326</v>
      </c>
      <c r="U105" s="7">
        <v>0.50697281307226372</v>
      </c>
      <c r="V105" s="9">
        <v>3137820</v>
      </c>
      <c r="W105" s="9">
        <v>3051506</v>
      </c>
      <c r="X105" s="7">
        <v>0.05</v>
      </c>
      <c r="Y105" s="9">
        <v>221927</v>
      </c>
      <c r="Z105" s="9">
        <v>61030000</v>
      </c>
    </row>
    <row r="106" spans="1:26" x14ac:dyDescent="0.25">
      <c r="A106" s="5" t="s">
        <v>725</v>
      </c>
      <c r="B106" s="5" t="s">
        <v>725</v>
      </c>
      <c r="C106" s="5" t="s">
        <v>7</v>
      </c>
      <c r="D106" s="5" t="s">
        <v>726</v>
      </c>
      <c r="E106" s="5" t="s">
        <v>440</v>
      </c>
      <c r="F106" s="5">
        <v>1916</v>
      </c>
      <c r="G106" s="5" t="s">
        <v>309</v>
      </c>
      <c r="H106" s="6">
        <v>16100</v>
      </c>
      <c r="I106" s="5">
        <v>64400</v>
      </c>
      <c r="J106" s="5">
        <v>3</v>
      </c>
      <c r="K106" s="5">
        <v>44</v>
      </c>
      <c r="L106" s="5">
        <v>12</v>
      </c>
      <c r="M106" s="5">
        <v>0</v>
      </c>
      <c r="O106" s="5">
        <v>59</v>
      </c>
      <c r="P106" s="6">
        <v>13284</v>
      </c>
      <c r="Q106" s="5" t="s">
        <v>50</v>
      </c>
      <c r="R106" s="9">
        <v>1865760</v>
      </c>
      <c r="S106" s="10">
        <v>0.05</v>
      </c>
      <c r="T106" s="9">
        <v>1772472</v>
      </c>
      <c r="U106" s="7">
        <v>0.48141745894554883</v>
      </c>
      <c r="V106" s="9">
        <v>853299</v>
      </c>
      <c r="W106" s="9">
        <v>919173</v>
      </c>
      <c r="X106" s="7">
        <v>0.06</v>
      </c>
      <c r="Y106" s="9">
        <v>259661</v>
      </c>
      <c r="Z106" s="9">
        <v>15320000</v>
      </c>
    </row>
    <row r="107" spans="1:26" x14ac:dyDescent="0.25">
      <c r="A107" s="5" t="s">
        <v>887</v>
      </c>
      <c r="B107" s="5" t="s">
        <v>887</v>
      </c>
      <c r="C107" s="5" t="s">
        <v>6</v>
      </c>
      <c r="D107" s="5" t="s">
        <v>888</v>
      </c>
      <c r="E107" s="5" t="s">
        <v>447</v>
      </c>
      <c r="F107" s="5">
        <v>1971</v>
      </c>
      <c r="G107" s="5" t="s">
        <v>158</v>
      </c>
      <c r="H107" s="6">
        <v>48519</v>
      </c>
      <c r="I107" s="5">
        <v>234404</v>
      </c>
      <c r="J107" s="5">
        <v>25</v>
      </c>
      <c r="K107" s="5">
        <v>125</v>
      </c>
      <c r="L107" s="5">
        <v>75</v>
      </c>
      <c r="M107" s="5">
        <v>25</v>
      </c>
      <c r="N107" s="5">
        <v>0</v>
      </c>
      <c r="O107" s="5">
        <v>250</v>
      </c>
      <c r="P107" s="6">
        <v>4188</v>
      </c>
      <c r="Q107" s="5" t="s">
        <v>48</v>
      </c>
      <c r="R107" s="9">
        <v>6542520</v>
      </c>
      <c r="S107" s="10">
        <v>0.05</v>
      </c>
      <c r="T107" s="9">
        <v>6215394</v>
      </c>
      <c r="U107" s="7">
        <v>0.44548965244083566</v>
      </c>
      <c r="V107" s="9">
        <v>2768894</v>
      </c>
      <c r="W107" s="9">
        <v>3446500</v>
      </c>
      <c r="X107" s="7">
        <v>0.08</v>
      </c>
      <c r="Y107" s="9">
        <v>172324</v>
      </c>
      <c r="Z107" s="9">
        <v>43081000</v>
      </c>
    </row>
    <row r="108" spans="1:26" x14ac:dyDescent="0.25">
      <c r="A108" s="5" t="s">
        <v>1111</v>
      </c>
      <c r="B108" s="5" t="s">
        <v>1111</v>
      </c>
      <c r="C108" s="5" t="s">
        <v>13</v>
      </c>
      <c r="D108" s="5" t="s">
        <v>1112</v>
      </c>
      <c r="E108" s="5" t="s">
        <v>1049</v>
      </c>
      <c r="F108" s="5">
        <v>2007</v>
      </c>
      <c r="G108" s="5" t="s">
        <v>379</v>
      </c>
      <c r="H108" s="6">
        <v>48157</v>
      </c>
      <c r="I108" s="5">
        <v>548210</v>
      </c>
      <c r="J108" s="5">
        <v>0</v>
      </c>
      <c r="K108" s="5">
        <v>184</v>
      </c>
      <c r="L108" s="5">
        <v>146</v>
      </c>
      <c r="M108" s="5">
        <v>2</v>
      </c>
      <c r="N108" s="5">
        <v>0</v>
      </c>
      <c r="O108" s="5">
        <v>332</v>
      </c>
      <c r="P108" s="6">
        <v>0</v>
      </c>
      <c r="Q108" s="5" t="s">
        <v>53</v>
      </c>
      <c r="R108" s="9">
        <v>8330400</v>
      </c>
      <c r="S108" s="10">
        <v>0.05</v>
      </c>
      <c r="T108" s="9">
        <v>7913880</v>
      </c>
      <c r="U108" s="7">
        <v>0.50697281307226372</v>
      </c>
      <c r="V108" s="9">
        <v>4012122</v>
      </c>
      <c r="W108" s="9">
        <v>3901758</v>
      </c>
      <c r="X108" s="7">
        <v>0.05</v>
      </c>
      <c r="Y108" s="9">
        <v>235045</v>
      </c>
      <c r="Z108" s="9">
        <v>78035000</v>
      </c>
    </row>
    <row r="109" spans="1:26" x14ac:dyDescent="0.25">
      <c r="A109" s="5" t="s">
        <v>1164</v>
      </c>
      <c r="B109" s="5" t="s">
        <v>1164</v>
      </c>
      <c r="C109" s="5" t="s">
        <v>7</v>
      </c>
      <c r="D109" s="5" t="s">
        <v>1165</v>
      </c>
      <c r="E109" s="5" t="s">
        <v>835</v>
      </c>
      <c r="F109" s="5">
        <v>1913</v>
      </c>
      <c r="G109" s="5" t="s">
        <v>155</v>
      </c>
      <c r="H109" s="6">
        <v>7976</v>
      </c>
      <c r="I109" s="5">
        <v>23340</v>
      </c>
      <c r="J109" s="5">
        <v>0</v>
      </c>
      <c r="K109" s="5">
        <v>3</v>
      </c>
      <c r="L109" s="5">
        <v>1</v>
      </c>
      <c r="N109" s="5">
        <v>0</v>
      </c>
      <c r="O109" s="5">
        <v>4</v>
      </c>
      <c r="P109" s="6"/>
      <c r="Q109" s="5" t="s">
        <v>48</v>
      </c>
      <c r="R109" s="9">
        <v>68400</v>
      </c>
      <c r="S109" s="10">
        <v>0.05</v>
      </c>
      <c r="T109" s="9">
        <v>64980</v>
      </c>
      <c r="U109" s="7">
        <v>0.46147928343774042</v>
      </c>
      <c r="V109" s="9">
        <v>29987</v>
      </c>
      <c r="W109" s="9">
        <v>34993</v>
      </c>
      <c r="X109" s="7">
        <v>7.0000000000000007E-2</v>
      </c>
      <c r="Y109" s="9">
        <v>125000</v>
      </c>
      <c r="Z109" s="9">
        <v>500000</v>
      </c>
    </row>
    <row r="110" spans="1:26" x14ac:dyDescent="0.25">
      <c r="A110" s="5" t="s">
        <v>1009</v>
      </c>
      <c r="B110" s="5" t="s">
        <v>1009</v>
      </c>
      <c r="C110" s="5" t="s">
        <v>13</v>
      </c>
      <c r="D110" s="5" t="s">
        <v>1010</v>
      </c>
      <c r="E110" s="5" t="s">
        <v>835</v>
      </c>
      <c r="F110" s="5">
        <v>1904</v>
      </c>
      <c r="G110" s="5" t="s">
        <v>309</v>
      </c>
      <c r="H110" s="6">
        <v>8000</v>
      </c>
      <c r="I110" s="5">
        <v>40000</v>
      </c>
      <c r="J110" s="5">
        <v>0</v>
      </c>
      <c r="K110" s="5">
        <v>0</v>
      </c>
      <c r="L110" s="5">
        <v>0</v>
      </c>
      <c r="M110" s="5">
        <v>0</v>
      </c>
      <c r="N110" s="5">
        <v>8</v>
      </c>
      <c r="O110" s="5">
        <v>8</v>
      </c>
      <c r="P110" s="6">
        <v>16000</v>
      </c>
      <c r="Q110" s="5" t="s">
        <v>48</v>
      </c>
      <c r="R110" s="9">
        <v>484160</v>
      </c>
      <c r="S110" s="10">
        <v>0.05</v>
      </c>
      <c r="T110" s="9">
        <v>459952</v>
      </c>
      <c r="U110" s="7">
        <v>0.48455874271898008</v>
      </c>
      <c r="V110" s="9">
        <v>222874</v>
      </c>
      <c r="W110" s="9">
        <v>237078</v>
      </c>
      <c r="X110" s="7">
        <v>7.0000000000000007E-2</v>
      </c>
      <c r="Y110" s="9">
        <v>423375</v>
      </c>
      <c r="Z110" s="9">
        <v>3387000</v>
      </c>
    </row>
    <row r="111" spans="1:26" x14ac:dyDescent="0.25">
      <c r="A111" s="5" t="s">
        <v>1032</v>
      </c>
      <c r="B111" s="5" t="s">
        <v>1033</v>
      </c>
      <c r="C111" s="5" t="s">
        <v>377</v>
      </c>
      <c r="D111" s="5" t="s">
        <v>1034</v>
      </c>
      <c r="E111" s="5" t="s">
        <v>835</v>
      </c>
      <c r="F111" s="5">
        <v>2008</v>
      </c>
      <c r="G111" s="5" t="s">
        <v>309</v>
      </c>
      <c r="H111" s="6">
        <v>27171</v>
      </c>
      <c r="I111" s="5">
        <v>147854</v>
      </c>
      <c r="J111" s="5">
        <v>0</v>
      </c>
      <c r="K111" s="5">
        <v>67</v>
      </c>
      <c r="L111" s="5">
        <v>27</v>
      </c>
      <c r="M111" s="5">
        <v>0</v>
      </c>
      <c r="N111" s="5">
        <v>0</v>
      </c>
      <c r="O111" s="5">
        <v>94</v>
      </c>
      <c r="P111" s="6">
        <v>6000</v>
      </c>
      <c r="Q111" s="5" t="s">
        <v>53</v>
      </c>
      <c r="R111" s="9">
        <v>1748400</v>
      </c>
      <c r="S111" s="10">
        <v>0.05</v>
      </c>
      <c r="T111" s="9">
        <v>1660980</v>
      </c>
      <c r="U111" s="7">
        <v>0.50697281307226372</v>
      </c>
      <c r="V111" s="9">
        <v>842072</v>
      </c>
      <c r="W111" s="9">
        <v>818908</v>
      </c>
      <c r="X111" s="7">
        <v>0.05</v>
      </c>
      <c r="Y111" s="9">
        <v>174234</v>
      </c>
      <c r="Z111" s="9">
        <v>16378000</v>
      </c>
    </row>
    <row r="112" spans="1:26" x14ac:dyDescent="0.25">
      <c r="A112" s="5" t="s">
        <v>832</v>
      </c>
      <c r="B112" s="5" t="s">
        <v>833</v>
      </c>
      <c r="C112" s="5" t="s">
        <v>159</v>
      </c>
      <c r="D112" s="5" t="s">
        <v>834</v>
      </c>
      <c r="E112" s="5" t="s">
        <v>835</v>
      </c>
      <c r="F112" s="5">
        <v>2021</v>
      </c>
      <c r="G112" s="5" t="s">
        <v>138</v>
      </c>
      <c r="H112" s="6">
        <v>9000</v>
      </c>
      <c r="I112" s="5">
        <v>33036</v>
      </c>
      <c r="J112" s="5">
        <v>0</v>
      </c>
      <c r="K112" s="5">
        <v>0</v>
      </c>
      <c r="L112" s="5">
        <v>0</v>
      </c>
      <c r="M112" s="5">
        <v>0</v>
      </c>
      <c r="N112" s="5">
        <v>19</v>
      </c>
      <c r="O112" s="5">
        <v>19</v>
      </c>
      <c r="P112" s="6">
        <v>19</v>
      </c>
      <c r="Q112" s="5" t="s">
        <v>48</v>
      </c>
      <c r="R112" s="9">
        <v>593180</v>
      </c>
      <c r="S112" s="10">
        <v>0.05</v>
      </c>
      <c r="T112" s="9">
        <v>563521</v>
      </c>
      <c r="U112" s="7">
        <v>0.46147928343774042</v>
      </c>
      <c r="V112" s="9">
        <v>260053</v>
      </c>
      <c r="W112" s="9">
        <v>303468</v>
      </c>
      <c r="X112" s="7">
        <v>7.0000000000000007E-2</v>
      </c>
      <c r="Y112" s="9">
        <v>228158</v>
      </c>
      <c r="Z112" s="9">
        <v>4335000</v>
      </c>
    </row>
    <row r="113" spans="1:28" x14ac:dyDescent="0.25">
      <c r="A113" s="5" t="s">
        <v>993</v>
      </c>
      <c r="B113" s="5" t="s">
        <v>994</v>
      </c>
      <c r="C113" s="5" t="s">
        <v>377</v>
      </c>
      <c r="D113" s="5" t="s">
        <v>995</v>
      </c>
      <c r="E113" s="5" t="s">
        <v>835</v>
      </c>
      <c r="F113" s="5">
        <v>2023</v>
      </c>
      <c r="G113" s="5" t="s">
        <v>138</v>
      </c>
      <c r="H113" s="6">
        <v>5215</v>
      </c>
      <c r="I113" s="5">
        <v>15272</v>
      </c>
      <c r="J113" s="5">
        <v>0</v>
      </c>
      <c r="K113" s="5">
        <v>0</v>
      </c>
      <c r="L113" s="5">
        <v>0</v>
      </c>
      <c r="M113" s="5">
        <v>0</v>
      </c>
      <c r="N113" s="5">
        <v>9</v>
      </c>
      <c r="O113" s="5">
        <v>9</v>
      </c>
      <c r="P113" s="6">
        <v>0</v>
      </c>
      <c r="Q113" s="5" t="s">
        <v>48</v>
      </c>
      <c r="R113" s="9">
        <v>280800</v>
      </c>
      <c r="S113" s="10">
        <v>0.05</v>
      </c>
      <c r="T113" s="9">
        <v>266760</v>
      </c>
      <c r="U113" s="7">
        <v>0.46147928343774031</v>
      </c>
      <c r="V113" s="9">
        <v>123104</v>
      </c>
      <c r="W113" s="9">
        <v>143656</v>
      </c>
      <c r="X113" s="7">
        <v>7.0000000000000007E-2</v>
      </c>
      <c r="Y113" s="9">
        <v>228000</v>
      </c>
      <c r="Z113" s="9">
        <v>2052000</v>
      </c>
    </row>
    <row r="114" spans="1:28" x14ac:dyDescent="0.25">
      <c r="A114" s="5" t="s">
        <v>1041</v>
      </c>
      <c r="B114" s="5" t="s">
        <v>1041</v>
      </c>
      <c r="C114" s="5" t="s">
        <v>6</v>
      </c>
      <c r="D114" s="5" t="s">
        <v>1042</v>
      </c>
      <c r="E114" s="5" t="s">
        <v>491</v>
      </c>
      <c r="F114" s="5">
        <v>1922</v>
      </c>
      <c r="G114" s="5" t="s">
        <v>138</v>
      </c>
      <c r="H114" s="6">
        <v>18118</v>
      </c>
      <c r="I114" s="5">
        <v>89949</v>
      </c>
      <c r="J114" s="5">
        <v>0</v>
      </c>
      <c r="K114" s="5">
        <v>0</v>
      </c>
      <c r="L114" s="5">
        <v>18</v>
      </c>
      <c r="M114" s="5">
        <v>18</v>
      </c>
      <c r="N114" s="5">
        <v>0</v>
      </c>
      <c r="O114" s="5">
        <v>36</v>
      </c>
      <c r="P114" s="6">
        <v>0</v>
      </c>
      <c r="Q114" s="5" t="s">
        <v>50</v>
      </c>
      <c r="R114" s="9">
        <v>842400</v>
      </c>
      <c r="S114" s="10">
        <v>0.05</v>
      </c>
      <c r="T114" s="9">
        <v>800280</v>
      </c>
      <c r="U114" s="7">
        <v>0.48141745894554888</v>
      </c>
      <c r="V114" s="9">
        <v>385269</v>
      </c>
      <c r="W114" s="9">
        <v>415011</v>
      </c>
      <c r="X114" s="7">
        <v>0.06</v>
      </c>
      <c r="Y114" s="9">
        <v>192139</v>
      </c>
      <c r="Z114" s="9">
        <v>6917000</v>
      </c>
    </row>
    <row r="115" spans="1:28" x14ac:dyDescent="0.25">
      <c r="A115" s="5" t="s">
        <v>708</v>
      </c>
      <c r="B115" s="5" t="s">
        <v>708</v>
      </c>
      <c r="C115" s="5" t="s">
        <v>161</v>
      </c>
      <c r="D115" s="5" t="s">
        <v>709</v>
      </c>
      <c r="E115" s="5" t="s">
        <v>710</v>
      </c>
      <c r="F115" s="5">
        <v>2008</v>
      </c>
      <c r="G115" s="5" t="s">
        <v>139</v>
      </c>
      <c r="H115" s="6">
        <v>27406</v>
      </c>
      <c r="I115" s="5">
        <v>104372</v>
      </c>
      <c r="J115" s="5">
        <v>0</v>
      </c>
      <c r="K115" s="5">
        <v>118</v>
      </c>
      <c r="L115" s="5">
        <v>0</v>
      </c>
      <c r="M115" s="5">
        <v>0</v>
      </c>
      <c r="N115" s="5">
        <v>0</v>
      </c>
      <c r="O115" s="5">
        <v>118</v>
      </c>
      <c r="P115" s="6">
        <v>0</v>
      </c>
      <c r="Q115" s="5" t="s">
        <v>48</v>
      </c>
      <c r="R115" s="9">
        <v>1288560</v>
      </c>
      <c r="S115" s="10">
        <v>0.05</v>
      </c>
      <c r="T115" s="9">
        <v>1224132</v>
      </c>
      <c r="U115" s="7">
        <v>0.57834039102621859</v>
      </c>
      <c r="V115" s="9">
        <v>707965</v>
      </c>
      <c r="W115" s="9">
        <v>516167</v>
      </c>
      <c r="X115" s="7">
        <v>0.09</v>
      </c>
      <c r="Y115" s="9">
        <v>48602</v>
      </c>
      <c r="Z115" s="9">
        <v>5735000</v>
      </c>
      <c r="AA115" s="9">
        <v>3727750</v>
      </c>
      <c r="AB115" s="5" t="s">
        <v>570</v>
      </c>
    </row>
    <row r="116" spans="1:28" x14ac:dyDescent="0.25">
      <c r="A116" s="5" t="s">
        <v>836</v>
      </c>
      <c r="B116" s="5" t="s">
        <v>836</v>
      </c>
      <c r="C116" s="5" t="s">
        <v>161</v>
      </c>
      <c r="D116" s="5" t="s">
        <v>837</v>
      </c>
      <c r="E116" s="5" t="s">
        <v>555</v>
      </c>
      <c r="F116" s="5">
        <v>1971</v>
      </c>
      <c r="G116" s="5" t="s">
        <v>139</v>
      </c>
      <c r="H116" s="6">
        <v>85828</v>
      </c>
      <c r="I116" s="5">
        <v>227028</v>
      </c>
      <c r="J116" s="5">
        <v>208</v>
      </c>
      <c r="K116" s="5">
        <v>104</v>
      </c>
      <c r="L116" s="5">
        <v>0</v>
      </c>
      <c r="M116" s="5">
        <v>0</v>
      </c>
      <c r="N116" s="5">
        <v>0</v>
      </c>
      <c r="O116" s="5">
        <v>312</v>
      </c>
      <c r="P116" s="6">
        <v>0</v>
      </c>
      <c r="Q116" s="5" t="s">
        <v>48</v>
      </c>
      <c r="R116" s="9">
        <v>2708160</v>
      </c>
      <c r="S116" s="10">
        <v>0.05</v>
      </c>
      <c r="T116" s="9">
        <v>2572752</v>
      </c>
      <c r="U116" s="7">
        <v>0.57834039102621859</v>
      </c>
      <c r="V116" s="9">
        <v>1487926</v>
      </c>
      <c r="W116" s="9">
        <v>1084826</v>
      </c>
      <c r="X116" s="7">
        <v>0.09</v>
      </c>
      <c r="Y116" s="9">
        <v>38635</v>
      </c>
      <c r="Z116" s="9">
        <v>12054000</v>
      </c>
      <c r="AA116" s="9">
        <v>7835100</v>
      </c>
      <c r="AB116" s="5" t="s">
        <v>570</v>
      </c>
    </row>
    <row r="117" spans="1:28" x14ac:dyDescent="0.25">
      <c r="A117" s="5" t="s">
        <v>874</v>
      </c>
      <c r="B117" s="5" t="s">
        <v>875</v>
      </c>
      <c r="C117" s="5" t="s">
        <v>55</v>
      </c>
      <c r="D117" s="5" t="s">
        <v>876</v>
      </c>
      <c r="E117" s="5" t="s">
        <v>555</v>
      </c>
      <c r="F117" s="5">
        <v>1974</v>
      </c>
      <c r="G117" s="5" t="s">
        <v>380</v>
      </c>
      <c r="H117" s="6">
        <v>241969</v>
      </c>
      <c r="I117" s="5">
        <v>333900</v>
      </c>
      <c r="J117" s="5">
        <v>40</v>
      </c>
      <c r="K117" s="5">
        <v>131</v>
      </c>
      <c r="L117" s="5">
        <v>80</v>
      </c>
      <c r="M117" s="5">
        <v>54</v>
      </c>
      <c r="N117" s="5">
        <v>26</v>
      </c>
      <c r="O117" s="5">
        <v>331</v>
      </c>
      <c r="P117" s="6">
        <v>0</v>
      </c>
      <c r="Q117" s="5" t="s">
        <v>50</v>
      </c>
      <c r="R117" s="9">
        <v>5419260</v>
      </c>
      <c r="S117" s="10">
        <v>0.05</v>
      </c>
      <c r="T117" s="9">
        <v>5148297</v>
      </c>
      <c r="U117" s="7">
        <v>0.50364242499073963</v>
      </c>
      <c r="V117" s="9">
        <v>2592901</v>
      </c>
      <c r="W117" s="9">
        <v>2555396</v>
      </c>
      <c r="X117" s="7">
        <v>0.06</v>
      </c>
      <c r="Y117" s="9">
        <v>128671</v>
      </c>
      <c r="Z117" s="9">
        <v>42590000</v>
      </c>
    </row>
    <row r="118" spans="1:28" ht="30" x14ac:dyDescent="0.25">
      <c r="A118" s="5" t="s">
        <v>918</v>
      </c>
      <c r="B118" s="5" t="s">
        <v>919</v>
      </c>
      <c r="C118" s="5" t="s">
        <v>156</v>
      </c>
      <c r="D118" s="5" t="s">
        <v>920</v>
      </c>
      <c r="E118" s="5" t="s">
        <v>555</v>
      </c>
      <c r="F118" s="5">
        <v>2021</v>
      </c>
      <c r="G118" s="5" t="s">
        <v>379</v>
      </c>
      <c r="H118" s="6">
        <v>722222</v>
      </c>
      <c r="I118" s="5">
        <v>1380640</v>
      </c>
      <c r="J118" s="5">
        <v>537</v>
      </c>
      <c r="K118" s="5">
        <v>733</v>
      </c>
      <c r="L118" s="5">
        <v>358</v>
      </c>
      <c r="M118" s="5">
        <v>49</v>
      </c>
      <c r="N118" s="5">
        <v>2</v>
      </c>
      <c r="O118" s="5">
        <v>1679</v>
      </c>
      <c r="P118" s="6">
        <v>17535</v>
      </c>
      <c r="Q118" s="5" t="s">
        <v>50</v>
      </c>
      <c r="R118" s="9">
        <v>26615100</v>
      </c>
      <c r="S118" s="10">
        <v>0.05</v>
      </c>
      <c r="T118" s="9">
        <v>25284345</v>
      </c>
      <c r="U118" s="7">
        <v>0.48141745894554883</v>
      </c>
      <c r="V118" s="9">
        <v>12172325</v>
      </c>
      <c r="W118" s="9">
        <v>13112020</v>
      </c>
      <c r="X118" s="7">
        <v>0.06</v>
      </c>
      <c r="Y118" s="9">
        <v>130157</v>
      </c>
      <c r="Z118" s="9">
        <v>218534000</v>
      </c>
    </row>
    <row r="119" spans="1:28" x14ac:dyDescent="0.25">
      <c r="A119" s="5" t="s">
        <v>585</v>
      </c>
      <c r="B119" s="5" t="s">
        <v>586</v>
      </c>
      <c r="C119" s="5" t="s">
        <v>61</v>
      </c>
      <c r="D119" s="5" t="s">
        <v>587</v>
      </c>
      <c r="E119" s="5" t="s">
        <v>471</v>
      </c>
      <c r="F119" s="5">
        <v>1888</v>
      </c>
      <c r="G119" s="5" t="s">
        <v>318</v>
      </c>
      <c r="H119" s="6">
        <v>4800</v>
      </c>
      <c r="I119" s="5">
        <v>14653</v>
      </c>
      <c r="K119" s="5">
        <v>13</v>
      </c>
      <c r="L119" s="5">
        <v>0</v>
      </c>
      <c r="M119" s="5">
        <v>0</v>
      </c>
      <c r="N119" s="5">
        <v>0</v>
      </c>
      <c r="O119" s="5">
        <v>13</v>
      </c>
      <c r="P119" s="6">
        <v>4752</v>
      </c>
      <c r="Q119" s="5" t="s">
        <v>48</v>
      </c>
      <c r="R119" s="9">
        <v>208488</v>
      </c>
      <c r="S119" s="10">
        <v>0.05</v>
      </c>
      <c r="T119" s="9">
        <v>198064</v>
      </c>
      <c r="U119" s="7">
        <v>0.50763820200021981</v>
      </c>
      <c r="V119" s="9">
        <v>100545</v>
      </c>
      <c r="W119" s="9">
        <v>97519</v>
      </c>
      <c r="X119" s="7">
        <v>7.0000000000000007E-2</v>
      </c>
      <c r="Y119" s="9">
        <v>107154</v>
      </c>
      <c r="Z119" s="9">
        <v>1393000</v>
      </c>
    </row>
    <row r="120" spans="1:28" x14ac:dyDescent="0.25">
      <c r="A120" s="5" t="s">
        <v>807</v>
      </c>
      <c r="B120" s="5" t="s">
        <v>807</v>
      </c>
      <c r="C120" s="5" t="s">
        <v>8</v>
      </c>
      <c r="D120" s="5" t="s">
        <v>808</v>
      </c>
      <c r="E120" s="5" t="s">
        <v>474</v>
      </c>
      <c r="F120" s="5">
        <v>1951</v>
      </c>
      <c r="G120" s="5" t="s">
        <v>137</v>
      </c>
      <c r="H120" s="6">
        <v>5000</v>
      </c>
      <c r="I120" s="5">
        <v>8916</v>
      </c>
      <c r="J120" s="5">
        <v>0</v>
      </c>
      <c r="K120" s="5">
        <v>14</v>
      </c>
      <c r="L120" s="5">
        <v>0</v>
      </c>
      <c r="M120" s="5">
        <v>0</v>
      </c>
      <c r="N120" s="5">
        <v>0</v>
      </c>
      <c r="O120" s="5">
        <v>14</v>
      </c>
      <c r="P120" s="6">
        <v>0</v>
      </c>
      <c r="Q120" s="5" t="s">
        <v>48</v>
      </c>
      <c r="R120" s="9">
        <v>218400</v>
      </c>
      <c r="S120" s="10">
        <v>0.05</v>
      </c>
      <c r="T120" s="9">
        <v>207480</v>
      </c>
      <c r="U120" s="7">
        <v>0.46147928343774031</v>
      </c>
      <c r="V120" s="9">
        <v>95748</v>
      </c>
      <c r="W120" s="9">
        <v>111732</v>
      </c>
      <c r="X120" s="7">
        <v>7.0000000000000007E-2</v>
      </c>
      <c r="Y120" s="9">
        <v>114000</v>
      </c>
      <c r="Z120" s="9">
        <v>1596000</v>
      </c>
    </row>
    <row r="121" spans="1:28" ht="30" x14ac:dyDescent="0.25">
      <c r="A121" s="5" t="s">
        <v>705</v>
      </c>
      <c r="B121" s="5" t="s">
        <v>706</v>
      </c>
      <c r="C121" s="5" t="s">
        <v>160</v>
      </c>
      <c r="D121" s="5" t="s">
        <v>707</v>
      </c>
      <c r="E121" s="5" t="s">
        <v>471</v>
      </c>
      <c r="F121" s="5">
        <v>2002</v>
      </c>
      <c r="G121" s="5" t="s">
        <v>158</v>
      </c>
      <c r="H121" s="6">
        <v>142323</v>
      </c>
      <c r="I121" s="5">
        <v>121882</v>
      </c>
      <c r="J121" s="5">
        <v>0</v>
      </c>
      <c r="K121" s="5">
        <v>106</v>
      </c>
      <c r="L121" s="5">
        <v>28</v>
      </c>
      <c r="M121" s="5">
        <v>13</v>
      </c>
      <c r="N121" s="5">
        <v>0</v>
      </c>
      <c r="O121" s="5">
        <v>147</v>
      </c>
      <c r="P121" s="6">
        <v>0</v>
      </c>
      <c r="Q121" s="5" t="s">
        <v>48</v>
      </c>
      <c r="R121" s="9">
        <v>2586000</v>
      </c>
      <c r="S121" s="10">
        <v>0.05</v>
      </c>
      <c r="T121" s="9">
        <v>2456700</v>
      </c>
      <c r="U121" s="7">
        <v>0.44548965244083566</v>
      </c>
      <c r="V121" s="9">
        <v>1094434</v>
      </c>
      <c r="W121" s="9">
        <v>1362266</v>
      </c>
      <c r="X121" s="7">
        <v>0.08</v>
      </c>
      <c r="Y121" s="9">
        <v>115837</v>
      </c>
      <c r="Z121" s="9">
        <v>17028000</v>
      </c>
    </row>
    <row r="122" spans="1:28" x14ac:dyDescent="0.25">
      <c r="A122" s="5" t="s">
        <v>971</v>
      </c>
      <c r="B122" s="5" t="s">
        <v>971</v>
      </c>
      <c r="C122" s="5" t="s">
        <v>8</v>
      </c>
      <c r="D122" s="5" t="s">
        <v>972</v>
      </c>
      <c r="E122" s="5" t="s">
        <v>474</v>
      </c>
      <c r="F122" s="5">
        <v>1892</v>
      </c>
      <c r="G122" s="5" t="s">
        <v>137</v>
      </c>
      <c r="H122" s="6">
        <v>2500</v>
      </c>
      <c r="I122" s="5">
        <v>5061</v>
      </c>
      <c r="J122" s="5">
        <v>0</v>
      </c>
      <c r="L122" s="5">
        <v>2</v>
      </c>
      <c r="M122" s="5">
        <v>4</v>
      </c>
      <c r="O122" s="5">
        <v>6</v>
      </c>
      <c r="P122" s="6">
        <v>0</v>
      </c>
      <c r="Q122" s="5" t="s">
        <v>48</v>
      </c>
      <c r="R122" s="9">
        <v>144000</v>
      </c>
      <c r="S122" s="10">
        <v>0.05</v>
      </c>
      <c r="T122" s="9">
        <v>136800</v>
      </c>
      <c r="U122" s="7">
        <v>0.46147928343774031</v>
      </c>
      <c r="V122" s="9">
        <v>63130</v>
      </c>
      <c r="W122" s="9">
        <v>73670</v>
      </c>
      <c r="X122" s="7">
        <v>7.0000000000000007E-2</v>
      </c>
      <c r="Y122" s="9">
        <v>175333</v>
      </c>
      <c r="Z122" s="9">
        <v>1052000</v>
      </c>
    </row>
    <row r="123" spans="1:28" x14ac:dyDescent="0.25">
      <c r="A123" s="5" t="s">
        <v>924</v>
      </c>
      <c r="B123" s="5" t="s">
        <v>925</v>
      </c>
      <c r="C123" s="5" t="s">
        <v>377</v>
      </c>
      <c r="D123" s="5" t="s">
        <v>926</v>
      </c>
      <c r="E123" s="5" t="s">
        <v>474</v>
      </c>
      <c r="F123" s="5">
        <v>1980</v>
      </c>
      <c r="G123" s="5" t="s">
        <v>927</v>
      </c>
      <c r="H123" s="6">
        <v>33483</v>
      </c>
      <c r="I123" s="5">
        <v>117966</v>
      </c>
      <c r="J123" s="5">
        <v>0</v>
      </c>
      <c r="K123" s="5">
        <v>139</v>
      </c>
      <c r="L123" s="5">
        <v>0</v>
      </c>
      <c r="M123" s="5">
        <v>0</v>
      </c>
      <c r="N123" s="5">
        <v>0</v>
      </c>
      <c r="O123" s="5">
        <v>139</v>
      </c>
      <c r="P123" s="6">
        <v>0</v>
      </c>
      <c r="Q123" s="5" t="s">
        <v>48</v>
      </c>
      <c r="R123" s="9">
        <v>2168400</v>
      </c>
      <c r="S123" s="10">
        <v>0.05</v>
      </c>
      <c r="T123" s="9">
        <v>2059980</v>
      </c>
      <c r="U123" s="7">
        <v>0.46147928343774042</v>
      </c>
      <c r="V123" s="9">
        <v>950638</v>
      </c>
      <c r="W123" s="9">
        <v>1109342</v>
      </c>
      <c r="X123" s="7">
        <v>7.0000000000000007E-2</v>
      </c>
      <c r="Y123" s="9">
        <v>114014</v>
      </c>
      <c r="Z123" s="9">
        <v>15848000</v>
      </c>
    </row>
    <row r="124" spans="1:28" x14ac:dyDescent="0.25">
      <c r="A124" s="5" t="s">
        <v>1077</v>
      </c>
      <c r="B124" s="5" t="s">
        <v>1078</v>
      </c>
      <c r="C124" s="5" t="s">
        <v>61</v>
      </c>
      <c r="D124" s="5" t="s">
        <v>1079</v>
      </c>
      <c r="E124" s="5" t="s">
        <v>722</v>
      </c>
      <c r="F124" s="5">
        <v>2019</v>
      </c>
      <c r="G124" s="5" t="s">
        <v>309</v>
      </c>
      <c r="H124" s="6">
        <v>6250</v>
      </c>
      <c r="I124" s="5">
        <v>12408</v>
      </c>
      <c r="J124" s="5">
        <v>2</v>
      </c>
      <c r="K124" s="5">
        <v>6</v>
      </c>
      <c r="L124" s="5">
        <v>0</v>
      </c>
      <c r="M124" s="5">
        <v>0</v>
      </c>
      <c r="N124" s="5">
        <v>0</v>
      </c>
      <c r="O124" s="5">
        <v>8</v>
      </c>
      <c r="P124" s="6">
        <v>0</v>
      </c>
      <c r="Q124" s="5" t="s">
        <v>48</v>
      </c>
      <c r="R124" s="9">
        <v>115200</v>
      </c>
      <c r="S124" s="10">
        <v>0.05</v>
      </c>
      <c r="T124" s="9">
        <v>109440</v>
      </c>
      <c r="U124" s="7">
        <v>0.46147928343774042</v>
      </c>
      <c r="V124" s="9">
        <v>50504</v>
      </c>
      <c r="W124" s="9">
        <v>58936</v>
      </c>
      <c r="X124" s="7">
        <v>7.0000000000000007E-2</v>
      </c>
      <c r="Y124" s="9">
        <v>105250</v>
      </c>
      <c r="Z124" s="9">
        <v>842000</v>
      </c>
    </row>
    <row r="125" spans="1:28" x14ac:dyDescent="0.25">
      <c r="A125" s="5" t="s">
        <v>1135</v>
      </c>
      <c r="B125" s="5" t="s">
        <v>1135</v>
      </c>
      <c r="C125" s="5" t="s">
        <v>6</v>
      </c>
      <c r="D125" s="5" t="s">
        <v>1136</v>
      </c>
      <c r="E125" s="5" t="s">
        <v>722</v>
      </c>
      <c r="F125" s="5">
        <v>1888</v>
      </c>
      <c r="G125" s="5" t="s">
        <v>309</v>
      </c>
      <c r="H125" s="6">
        <v>4160</v>
      </c>
      <c r="I125" s="5">
        <v>15000</v>
      </c>
      <c r="J125" s="5">
        <v>0</v>
      </c>
      <c r="K125" s="5">
        <v>8</v>
      </c>
      <c r="L125" s="5">
        <v>0</v>
      </c>
      <c r="M125" s="5">
        <v>0</v>
      </c>
      <c r="N125" s="5">
        <v>0</v>
      </c>
      <c r="O125" s="5">
        <v>8</v>
      </c>
      <c r="P125" s="6">
        <v>3750</v>
      </c>
      <c r="Q125" s="5" t="s">
        <v>116</v>
      </c>
      <c r="R125" s="9">
        <v>199800</v>
      </c>
      <c r="S125" s="10">
        <v>0.05</v>
      </c>
      <c r="T125" s="9">
        <v>189810</v>
      </c>
      <c r="U125" s="7">
        <v>0.44548965244083566</v>
      </c>
      <c r="V125" s="9">
        <v>84558</v>
      </c>
      <c r="W125" s="9">
        <v>105252</v>
      </c>
      <c r="X125" s="7">
        <v>0.08</v>
      </c>
      <c r="Y125" s="9">
        <v>164500</v>
      </c>
      <c r="Z125" s="9">
        <v>1316000</v>
      </c>
    </row>
    <row r="126" spans="1:28" ht="30" x14ac:dyDescent="0.25">
      <c r="A126" s="5" t="s">
        <v>600</v>
      </c>
      <c r="B126" s="5" t="s">
        <v>601</v>
      </c>
      <c r="C126" s="5" t="s">
        <v>602</v>
      </c>
      <c r="D126" s="5" t="s">
        <v>603</v>
      </c>
      <c r="E126" s="5" t="s">
        <v>604</v>
      </c>
      <c r="F126" s="5">
        <v>2022</v>
      </c>
      <c r="G126" s="5" t="s">
        <v>140</v>
      </c>
      <c r="H126" s="6">
        <v>71523</v>
      </c>
      <c r="I126" s="5">
        <v>117347</v>
      </c>
      <c r="J126" s="5">
        <v>21</v>
      </c>
      <c r="K126" s="5">
        <v>41</v>
      </c>
      <c r="L126" s="5">
        <v>41</v>
      </c>
      <c r="M126" s="5">
        <v>0</v>
      </c>
      <c r="N126" s="5">
        <v>0</v>
      </c>
      <c r="O126" s="5">
        <v>103</v>
      </c>
      <c r="P126" s="6">
        <v>8050</v>
      </c>
      <c r="Q126" s="5" t="s">
        <v>48</v>
      </c>
      <c r="R126" s="9">
        <v>1913000</v>
      </c>
      <c r="S126" s="10">
        <v>0.05</v>
      </c>
      <c r="T126" s="9">
        <v>1817350</v>
      </c>
      <c r="U126" s="7">
        <v>0.51346968195332909</v>
      </c>
      <c r="V126" s="9">
        <v>933154</v>
      </c>
      <c r="W126" s="9">
        <v>884196</v>
      </c>
      <c r="X126" s="7">
        <v>0.09</v>
      </c>
      <c r="Y126" s="9">
        <v>95379</v>
      </c>
      <c r="Z126" s="9">
        <v>9824000</v>
      </c>
    </row>
    <row r="127" spans="1:28" x14ac:dyDescent="0.25">
      <c r="A127" s="5" t="s">
        <v>1166</v>
      </c>
      <c r="B127" s="5" t="s">
        <v>1166</v>
      </c>
      <c r="C127" s="5" t="s">
        <v>13</v>
      </c>
      <c r="D127" s="5" t="s">
        <v>1167</v>
      </c>
      <c r="E127" s="5" t="s">
        <v>604</v>
      </c>
      <c r="F127" s="5">
        <v>0</v>
      </c>
      <c r="G127" s="5" t="s">
        <v>140</v>
      </c>
      <c r="H127" s="6">
        <v>38778</v>
      </c>
      <c r="J127" s="5">
        <v>21</v>
      </c>
      <c r="K127" s="5">
        <v>41</v>
      </c>
      <c r="L127" s="5">
        <v>41</v>
      </c>
      <c r="O127" s="5">
        <v>103</v>
      </c>
      <c r="P127" s="6">
        <v>9017</v>
      </c>
      <c r="Q127" s="5" t="s">
        <v>48</v>
      </c>
      <c r="R127" s="9">
        <v>1932340</v>
      </c>
      <c r="S127" s="10">
        <v>0.05</v>
      </c>
      <c r="T127" s="9">
        <v>1835723</v>
      </c>
      <c r="U127" s="7">
        <v>0.51346968195332909</v>
      </c>
      <c r="V127" s="9">
        <v>942588</v>
      </c>
      <c r="W127" s="9">
        <v>893135</v>
      </c>
      <c r="X127" s="7">
        <v>0.09</v>
      </c>
      <c r="Y127" s="9">
        <v>96350</v>
      </c>
      <c r="Z127" s="9">
        <v>9924000</v>
      </c>
    </row>
    <row r="128" spans="1:28" x14ac:dyDescent="0.25">
      <c r="A128" s="5" t="s">
        <v>1158</v>
      </c>
      <c r="B128" s="5" t="s">
        <v>1158</v>
      </c>
      <c r="C128" s="5" t="s">
        <v>7</v>
      </c>
      <c r="D128" s="5" t="s">
        <v>1159</v>
      </c>
      <c r="E128" s="5" t="s">
        <v>722</v>
      </c>
      <c r="F128" s="5">
        <v>1964</v>
      </c>
      <c r="G128" s="5" t="s">
        <v>155</v>
      </c>
      <c r="H128" s="6">
        <v>8250</v>
      </c>
      <c r="I128" s="5">
        <v>11654</v>
      </c>
      <c r="J128" s="5">
        <v>2</v>
      </c>
      <c r="K128" s="5">
        <v>4</v>
      </c>
      <c r="L128" s="5">
        <v>0</v>
      </c>
      <c r="M128" s="5">
        <v>0</v>
      </c>
      <c r="O128" s="5">
        <v>6</v>
      </c>
      <c r="P128" s="6"/>
      <c r="Q128" s="5" t="s">
        <v>48</v>
      </c>
      <c r="R128" s="9">
        <v>84000</v>
      </c>
      <c r="S128" s="10">
        <v>0.05</v>
      </c>
      <c r="T128" s="9">
        <v>79800</v>
      </c>
      <c r="U128" s="7">
        <v>0.46147928343774042</v>
      </c>
      <c r="V128" s="9">
        <v>36826</v>
      </c>
      <c r="W128" s="9">
        <v>42974</v>
      </c>
      <c r="X128" s="7">
        <v>7.0000000000000007E-2</v>
      </c>
      <c r="Y128" s="9">
        <v>102333</v>
      </c>
      <c r="Z128" s="9">
        <v>614000</v>
      </c>
    </row>
    <row r="129" spans="1:26" x14ac:dyDescent="0.25">
      <c r="A129" s="5" t="s">
        <v>881</v>
      </c>
      <c r="B129" s="5" t="s">
        <v>881</v>
      </c>
      <c r="C129" s="5" t="s">
        <v>7</v>
      </c>
      <c r="D129" s="5" t="s">
        <v>882</v>
      </c>
      <c r="E129" s="5" t="s">
        <v>722</v>
      </c>
      <c r="F129" s="5">
        <v>1887</v>
      </c>
      <c r="G129" s="5" t="s">
        <v>318</v>
      </c>
      <c r="H129" s="6">
        <v>6250</v>
      </c>
      <c r="I129" s="5">
        <v>8700</v>
      </c>
      <c r="J129" s="5">
        <v>0</v>
      </c>
      <c r="K129" s="5">
        <v>8</v>
      </c>
      <c r="L129" s="5">
        <v>0</v>
      </c>
      <c r="M129" s="5">
        <v>0</v>
      </c>
      <c r="O129" s="5">
        <v>8</v>
      </c>
      <c r="P129" s="6">
        <v>2900</v>
      </c>
      <c r="Q129" s="5" t="s">
        <v>48</v>
      </c>
      <c r="R129" s="9">
        <v>182800</v>
      </c>
      <c r="S129" s="10">
        <v>0.05</v>
      </c>
      <c r="T129" s="9">
        <v>173660</v>
      </c>
      <c r="U129" s="7">
        <v>0.46147928343774031</v>
      </c>
      <c r="V129" s="9">
        <v>80140</v>
      </c>
      <c r="W129" s="9">
        <v>93520</v>
      </c>
      <c r="X129" s="7">
        <v>7.0000000000000007E-2</v>
      </c>
      <c r="Y129" s="9">
        <v>167000</v>
      </c>
      <c r="Z129" s="9">
        <v>1336000</v>
      </c>
    </row>
    <row r="130" spans="1:26" x14ac:dyDescent="0.25">
      <c r="A130" s="5" t="s">
        <v>789</v>
      </c>
      <c r="B130" s="5" t="s">
        <v>789</v>
      </c>
      <c r="C130" s="5" t="s">
        <v>7</v>
      </c>
      <c r="D130" s="5" t="s">
        <v>790</v>
      </c>
      <c r="E130" s="5" t="s">
        <v>722</v>
      </c>
      <c r="F130" s="5">
        <v>1889</v>
      </c>
      <c r="G130" s="5" t="s">
        <v>318</v>
      </c>
      <c r="H130" s="6">
        <v>6000</v>
      </c>
      <c r="I130" s="5">
        <v>16500</v>
      </c>
      <c r="J130" s="5">
        <v>0</v>
      </c>
      <c r="K130" s="5">
        <v>0</v>
      </c>
      <c r="L130" s="5">
        <v>0</v>
      </c>
      <c r="M130" s="5">
        <v>8</v>
      </c>
      <c r="O130" s="5">
        <v>8</v>
      </c>
      <c r="P130" s="6">
        <v>6270</v>
      </c>
      <c r="Q130" s="5" t="s">
        <v>48</v>
      </c>
      <c r="R130" s="9">
        <v>327000</v>
      </c>
      <c r="S130" s="10">
        <v>0.05</v>
      </c>
      <c r="T130" s="9">
        <v>310650</v>
      </c>
      <c r="U130" s="7">
        <v>0.46147928343774042</v>
      </c>
      <c r="V130" s="9">
        <v>143359</v>
      </c>
      <c r="W130" s="9">
        <v>167291</v>
      </c>
      <c r="X130" s="7">
        <v>7.0000000000000007E-2</v>
      </c>
      <c r="Y130" s="9">
        <v>298750</v>
      </c>
      <c r="Z130" s="9">
        <v>2390000</v>
      </c>
    </row>
    <row r="131" spans="1:26" x14ac:dyDescent="0.25">
      <c r="A131" s="5" t="s">
        <v>1054</v>
      </c>
      <c r="B131" s="5" t="s">
        <v>1054</v>
      </c>
      <c r="C131" s="5" t="s">
        <v>7</v>
      </c>
      <c r="D131" s="5" t="s">
        <v>1055</v>
      </c>
      <c r="E131" s="5" t="s">
        <v>474</v>
      </c>
      <c r="F131" s="5">
        <v>1989</v>
      </c>
      <c r="G131" s="5" t="s">
        <v>155</v>
      </c>
      <c r="H131" s="6">
        <v>10177</v>
      </c>
      <c r="I131" s="5">
        <v>12288</v>
      </c>
      <c r="J131" s="5">
        <v>0</v>
      </c>
      <c r="K131" s="5">
        <v>0</v>
      </c>
      <c r="L131" s="5">
        <v>7</v>
      </c>
      <c r="M131" s="5">
        <v>1</v>
      </c>
      <c r="O131" s="5">
        <v>8</v>
      </c>
      <c r="P131" s="6"/>
      <c r="Q131" s="5" t="s">
        <v>48</v>
      </c>
      <c r="R131" s="9">
        <v>123480</v>
      </c>
      <c r="S131" s="10">
        <v>0.05</v>
      </c>
      <c r="T131" s="9">
        <v>117306</v>
      </c>
      <c r="U131" s="7">
        <v>0.50763820200021981</v>
      </c>
      <c r="V131" s="9">
        <v>59549</v>
      </c>
      <c r="W131" s="9">
        <v>57757</v>
      </c>
      <c r="X131" s="7">
        <v>7.0000000000000007E-2</v>
      </c>
      <c r="Y131" s="9">
        <v>103125</v>
      </c>
      <c r="Z131" s="9">
        <v>825000</v>
      </c>
    </row>
    <row r="132" spans="1:26" x14ac:dyDescent="0.25">
      <c r="A132" s="5" t="s">
        <v>1129</v>
      </c>
      <c r="B132" s="5" t="s">
        <v>1129</v>
      </c>
      <c r="C132" s="5" t="s">
        <v>7</v>
      </c>
      <c r="D132" s="5" t="s">
        <v>1130</v>
      </c>
      <c r="E132" s="5" t="s">
        <v>474</v>
      </c>
      <c r="F132" s="5">
        <v>1888</v>
      </c>
      <c r="G132" s="5" t="s">
        <v>318</v>
      </c>
      <c r="H132" s="6">
        <v>6250</v>
      </c>
      <c r="I132" s="5">
        <v>8352</v>
      </c>
      <c r="J132" s="5">
        <v>0</v>
      </c>
      <c r="K132" s="5">
        <v>0</v>
      </c>
      <c r="L132" s="5">
        <v>7</v>
      </c>
      <c r="M132" s="5">
        <v>0</v>
      </c>
      <c r="O132" s="5">
        <v>7</v>
      </c>
      <c r="P132" s="6">
        <v>1400</v>
      </c>
      <c r="Q132" s="5" t="s">
        <v>48</v>
      </c>
      <c r="R132" s="9">
        <v>179200</v>
      </c>
      <c r="S132" s="10">
        <v>0.05</v>
      </c>
      <c r="T132" s="9">
        <v>170240</v>
      </c>
      <c r="U132" s="7">
        <v>0.46147928343774042</v>
      </c>
      <c r="V132" s="9">
        <v>78562</v>
      </c>
      <c r="W132" s="9">
        <v>91678</v>
      </c>
      <c r="X132" s="7">
        <v>7.0000000000000007E-2</v>
      </c>
      <c r="Y132" s="9">
        <v>187143</v>
      </c>
      <c r="Z132" s="9">
        <v>1310000</v>
      </c>
    </row>
    <row r="133" spans="1:26" ht="30" x14ac:dyDescent="0.25">
      <c r="A133" s="5" t="s">
        <v>1056</v>
      </c>
      <c r="B133" s="5" t="s">
        <v>1057</v>
      </c>
      <c r="C133" s="5" t="s">
        <v>156</v>
      </c>
      <c r="D133" s="5" t="s">
        <v>1058</v>
      </c>
      <c r="E133" s="5" t="s">
        <v>471</v>
      </c>
      <c r="F133" s="5">
        <v>2003</v>
      </c>
      <c r="G133" s="5" t="s">
        <v>140</v>
      </c>
      <c r="H133" s="6">
        <v>26467</v>
      </c>
      <c r="I133" s="5">
        <v>61710</v>
      </c>
      <c r="J133" s="5">
        <v>33</v>
      </c>
      <c r="K133" s="5">
        <v>52</v>
      </c>
      <c r="L133" s="5">
        <v>0</v>
      </c>
      <c r="M133" s="5">
        <v>0</v>
      </c>
      <c r="N133" s="5">
        <v>0</v>
      </c>
      <c r="O133" s="5">
        <v>85</v>
      </c>
      <c r="P133" s="6">
        <v>0</v>
      </c>
      <c r="Q133" s="5" t="s">
        <v>48</v>
      </c>
      <c r="R133" s="9">
        <v>992460</v>
      </c>
      <c r="S133" s="10">
        <v>0.05</v>
      </c>
      <c r="T133" s="9">
        <v>942837</v>
      </c>
      <c r="U133" s="7">
        <v>0.54590503648977384</v>
      </c>
      <c r="V133" s="9">
        <v>514699</v>
      </c>
      <c r="W133" s="9">
        <v>428138</v>
      </c>
      <c r="X133" s="7">
        <v>0.09</v>
      </c>
      <c r="Y133" s="9">
        <v>55965</v>
      </c>
      <c r="Z133" s="9">
        <v>4757000</v>
      </c>
    </row>
    <row r="134" spans="1:26" x14ac:dyDescent="0.25">
      <c r="A134" s="5" t="s">
        <v>1094</v>
      </c>
      <c r="B134" s="5" t="s">
        <v>1094</v>
      </c>
      <c r="C134" s="5" t="s">
        <v>8</v>
      </c>
      <c r="D134" s="5" t="s">
        <v>1095</v>
      </c>
      <c r="E134" s="5" t="s">
        <v>471</v>
      </c>
      <c r="F134" s="5">
        <v>1893</v>
      </c>
      <c r="G134" s="5" t="s">
        <v>137</v>
      </c>
      <c r="H134" s="6">
        <v>3025</v>
      </c>
      <c r="I134" s="5">
        <v>9187</v>
      </c>
      <c r="J134" s="5">
        <v>0</v>
      </c>
      <c r="K134" s="5">
        <v>10</v>
      </c>
      <c r="L134" s="5">
        <v>0</v>
      </c>
      <c r="M134" s="5">
        <v>0</v>
      </c>
      <c r="O134" s="5">
        <v>10</v>
      </c>
      <c r="P134" s="6">
        <v>0</v>
      </c>
      <c r="Q134" s="5" t="s">
        <v>116</v>
      </c>
      <c r="R134" s="9">
        <v>156000</v>
      </c>
      <c r="S134" s="10">
        <v>0.05</v>
      </c>
      <c r="T134" s="9">
        <v>148200</v>
      </c>
      <c r="U134" s="7">
        <v>0.44548965244083566</v>
      </c>
      <c r="V134" s="9">
        <v>66022</v>
      </c>
      <c r="W134" s="9">
        <v>82178</v>
      </c>
      <c r="X134" s="7">
        <v>0.08</v>
      </c>
      <c r="Y134" s="9">
        <v>102700</v>
      </c>
      <c r="Z134" s="9">
        <v>1027000</v>
      </c>
    </row>
    <row r="135" spans="1:26" x14ac:dyDescent="0.25">
      <c r="A135" s="5" t="s">
        <v>998</v>
      </c>
      <c r="B135" s="5" t="s">
        <v>999</v>
      </c>
      <c r="C135" s="5" t="s">
        <v>54</v>
      </c>
      <c r="D135" s="5" t="s">
        <v>1000</v>
      </c>
      <c r="E135" s="5" t="s">
        <v>471</v>
      </c>
      <c r="F135" s="5">
        <v>1888</v>
      </c>
      <c r="G135" s="5" t="s">
        <v>137</v>
      </c>
      <c r="H135" s="6">
        <v>6250</v>
      </c>
      <c r="I135" s="5">
        <v>10890</v>
      </c>
      <c r="J135" s="5">
        <v>0</v>
      </c>
      <c r="L135" s="5">
        <v>12</v>
      </c>
      <c r="M135" s="5">
        <v>0</v>
      </c>
      <c r="O135" s="5">
        <v>12</v>
      </c>
      <c r="P135" s="6">
        <v>0</v>
      </c>
      <c r="Q135" s="5" t="s">
        <v>48</v>
      </c>
      <c r="R135" s="9">
        <v>259200</v>
      </c>
      <c r="S135" s="10">
        <v>0.05</v>
      </c>
      <c r="T135" s="9">
        <v>246240</v>
      </c>
      <c r="U135" s="7">
        <v>0.46147928343774042</v>
      </c>
      <c r="V135" s="9">
        <v>113635</v>
      </c>
      <c r="W135" s="9">
        <v>132605</v>
      </c>
      <c r="X135" s="7">
        <v>7.0000000000000007E-2</v>
      </c>
      <c r="Y135" s="9">
        <v>157833</v>
      </c>
      <c r="Z135" s="9">
        <v>1894000</v>
      </c>
    </row>
    <row r="136" spans="1:26" x14ac:dyDescent="0.25">
      <c r="A136" s="5" t="s">
        <v>1115</v>
      </c>
      <c r="B136" s="5" t="s">
        <v>1115</v>
      </c>
      <c r="C136" s="5" t="s">
        <v>7</v>
      </c>
      <c r="D136" s="5" t="s">
        <v>1116</v>
      </c>
      <c r="E136" s="5" t="s">
        <v>471</v>
      </c>
      <c r="F136" s="5">
        <v>1888</v>
      </c>
      <c r="G136" s="5" t="s">
        <v>318</v>
      </c>
      <c r="H136" s="6">
        <v>3120</v>
      </c>
      <c r="I136" s="5">
        <v>7296</v>
      </c>
      <c r="J136" s="5">
        <v>0</v>
      </c>
      <c r="K136" s="5">
        <v>0</v>
      </c>
      <c r="L136" s="5">
        <v>6</v>
      </c>
      <c r="M136" s="5">
        <v>0</v>
      </c>
      <c r="O136" s="5">
        <v>6</v>
      </c>
      <c r="P136" s="6">
        <v>1819</v>
      </c>
      <c r="Q136" s="5" t="s">
        <v>48</v>
      </c>
      <c r="R136" s="9">
        <v>165980</v>
      </c>
      <c r="S136" s="10">
        <v>0.05</v>
      </c>
      <c r="T136" s="9">
        <v>157681</v>
      </c>
      <c r="U136" s="7">
        <v>0.46147928343774031</v>
      </c>
      <c r="V136" s="9">
        <v>72767</v>
      </c>
      <c r="W136" s="9">
        <v>84914</v>
      </c>
      <c r="X136" s="7">
        <v>7.0000000000000007E-2</v>
      </c>
      <c r="Y136" s="9">
        <v>202167</v>
      </c>
      <c r="Z136" s="9">
        <v>1213000</v>
      </c>
    </row>
    <row r="137" spans="1:26" x14ac:dyDescent="0.25">
      <c r="A137" s="5" t="s">
        <v>1070</v>
      </c>
      <c r="B137" s="5" t="s">
        <v>1070</v>
      </c>
      <c r="C137" s="5" t="s">
        <v>13</v>
      </c>
      <c r="D137" s="5" t="s">
        <v>1071</v>
      </c>
      <c r="E137" s="5" t="s">
        <v>471</v>
      </c>
      <c r="F137" s="5">
        <v>1887</v>
      </c>
      <c r="G137" s="5" t="s">
        <v>309</v>
      </c>
      <c r="H137" s="6">
        <v>6062</v>
      </c>
      <c r="I137" s="5">
        <v>14016</v>
      </c>
      <c r="J137" s="5">
        <v>0</v>
      </c>
      <c r="K137" s="5">
        <v>0</v>
      </c>
      <c r="L137" s="5">
        <v>12</v>
      </c>
      <c r="M137" s="5">
        <v>0</v>
      </c>
      <c r="N137" s="5">
        <v>0</v>
      </c>
      <c r="O137" s="5">
        <v>12</v>
      </c>
      <c r="P137" s="6">
        <v>3504</v>
      </c>
      <c r="Q137" s="5" t="s">
        <v>48</v>
      </c>
      <c r="R137" s="9">
        <v>329280</v>
      </c>
      <c r="S137" s="10">
        <v>0.05</v>
      </c>
      <c r="T137" s="9">
        <v>312816</v>
      </c>
      <c r="U137" s="7">
        <v>0.46147928343774031</v>
      </c>
      <c r="V137" s="9">
        <v>144358</v>
      </c>
      <c r="W137" s="9">
        <v>168458</v>
      </c>
      <c r="X137" s="7">
        <v>7.0000000000000007E-2</v>
      </c>
      <c r="Y137" s="9">
        <v>200583</v>
      </c>
      <c r="Z137" s="9">
        <v>2407000</v>
      </c>
    </row>
    <row r="138" spans="1:26" x14ac:dyDescent="0.25">
      <c r="A138" s="5" t="s">
        <v>1140</v>
      </c>
      <c r="B138" s="5" t="s">
        <v>1140</v>
      </c>
      <c r="C138" s="5" t="s">
        <v>7</v>
      </c>
      <c r="D138" s="5" t="s">
        <v>1141</v>
      </c>
      <c r="E138" s="5" t="s">
        <v>471</v>
      </c>
      <c r="F138" s="5">
        <v>1913</v>
      </c>
      <c r="G138" s="5" t="s">
        <v>155</v>
      </c>
      <c r="H138" s="6">
        <v>6207</v>
      </c>
      <c r="I138" s="5">
        <v>11628</v>
      </c>
      <c r="J138" s="5">
        <v>0</v>
      </c>
      <c r="K138" s="5">
        <v>0</v>
      </c>
      <c r="L138" s="5">
        <v>6</v>
      </c>
      <c r="M138" s="5">
        <v>0</v>
      </c>
      <c r="O138" s="5">
        <v>6</v>
      </c>
      <c r="P138" s="6"/>
      <c r="Q138" s="5" t="s">
        <v>48</v>
      </c>
      <c r="R138" s="9">
        <v>129600</v>
      </c>
      <c r="S138" s="10">
        <v>0.05</v>
      </c>
      <c r="T138" s="9">
        <v>123120</v>
      </c>
      <c r="U138" s="7">
        <v>0.46147928343774042</v>
      </c>
      <c r="V138" s="9">
        <v>56817</v>
      </c>
      <c r="W138" s="9">
        <v>66303</v>
      </c>
      <c r="X138" s="7">
        <v>7.0000000000000007E-2</v>
      </c>
      <c r="Y138" s="9">
        <v>157833</v>
      </c>
      <c r="Z138" s="9">
        <v>947000</v>
      </c>
    </row>
    <row r="139" spans="1:26" x14ac:dyDescent="0.25">
      <c r="A139" s="5" t="s">
        <v>1023</v>
      </c>
      <c r="B139" s="5" t="s">
        <v>1023</v>
      </c>
      <c r="C139" s="5" t="s">
        <v>8</v>
      </c>
      <c r="D139" s="5" t="s">
        <v>1024</v>
      </c>
      <c r="E139" s="5" t="s">
        <v>474</v>
      </c>
      <c r="F139" s="5">
        <v>0</v>
      </c>
      <c r="G139" s="5" t="s">
        <v>137</v>
      </c>
      <c r="H139" s="6">
        <v>3125</v>
      </c>
      <c r="I139" s="5">
        <v>5436</v>
      </c>
      <c r="L139" s="5">
        <v>7</v>
      </c>
      <c r="O139" s="5">
        <v>7</v>
      </c>
      <c r="P139" s="6"/>
      <c r="Q139" s="5" t="s">
        <v>48</v>
      </c>
      <c r="R139" s="9">
        <v>105840</v>
      </c>
      <c r="S139" s="10">
        <v>0.05</v>
      </c>
      <c r="T139" s="9">
        <v>100548</v>
      </c>
      <c r="U139" s="7">
        <v>0.5076382020002197</v>
      </c>
      <c r="V139" s="9">
        <v>51042</v>
      </c>
      <c r="W139" s="9">
        <v>49506</v>
      </c>
      <c r="X139" s="7">
        <v>7.0000000000000007E-2</v>
      </c>
      <c r="Y139" s="9">
        <v>101000</v>
      </c>
      <c r="Z139" s="9">
        <v>707000</v>
      </c>
    </row>
    <row r="140" spans="1:26" x14ac:dyDescent="0.25">
      <c r="A140" s="5" t="s">
        <v>1090</v>
      </c>
      <c r="B140" s="5" t="s">
        <v>1090</v>
      </c>
      <c r="C140" s="5" t="s">
        <v>7</v>
      </c>
      <c r="D140" s="5" t="s">
        <v>1091</v>
      </c>
      <c r="E140" s="5" t="s">
        <v>474</v>
      </c>
      <c r="F140" s="5">
        <v>1888</v>
      </c>
      <c r="G140" s="5" t="s">
        <v>318</v>
      </c>
      <c r="H140" s="6">
        <v>3875</v>
      </c>
      <c r="I140" s="5">
        <v>7380</v>
      </c>
      <c r="J140" s="5">
        <v>0</v>
      </c>
      <c r="K140" s="5">
        <v>7</v>
      </c>
      <c r="L140" s="5">
        <v>0</v>
      </c>
      <c r="M140" s="5">
        <v>0</v>
      </c>
      <c r="O140" s="5">
        <v>7</v>
      </c>
      <c r="P140" s="6">
        <v>3660</v>
      </c>
      <c r="Q140" s="5" t="s">
        <v>48</v>
      </c>
      <c r="R140" s="9">
        <v>182400</v>
      </c>
      <c r="S140" s="10">
        <v>0.05</v>
      </c>
      <c r="T140" s="9">
        <v>173280</v>
      </c>
      <c r="U140" s="7">
        <v>0.46147928343774042</v>
      </c>
      <c r="V140" s="9">
        <v>79965</v>
      </c>
      <c r="W140" s="9">
        <v>93315</v>
      </c>
      <c r="X140" s="7">
        <v>7.0000000000000007E-2</v>
      </c>
      <c r="Y140" s="9">
        <v>190429</v>
      </c>
      <c r="Z140" s="9">
        <v>1333000</v>
      </c>
    </row>
    <row r="141" spans="1:26" x14ac:dyDescent="0.25">
      <c r="A141" s="5" t="s">
        <v>1015</v>
      </c>
      <c r="B141" s="5" t="s">
        <v>1015</v>
      </c>
      <c r="C141" s="5" t="s">
        <v>14</v>
      </c>
      <c r="D141" s="5" t="s">
        <v>1016</v>
      </c>
      <c r="E141" s="5" t="s">
        <v>474</v>
      </c>
      <c r="F141" s="5">
        <v>1894</v>
      </c>
      <c r="G141" s="5" t="s">
        <v>137</v>
      </c>
      <c r="H141" s="6">
        <v>3100</v>
      </c>
      <c r="I141" s="5">
        <v>4473</v>
      </c>
      <c r="J141" s="5">
        <v>8</v>
      </c>
      <c r="K141" s="5">
        <v>0</v>
      </c>
      <c r="L141" s="5">
        <v>0</v>
      </c>
      <c r="M141" s="5">
        <v>0</v>
      </c>
      <c r="O141" s="5">
        <v>8</v>
      </c>
      <c r="P141" s="6">
        <v>0</v>
      </c>
      <c r="Q141" s="5" t="s">
        <v>48</v>
      </c>
      <c r="R141" s="9">
        <v>86400</v>
      </c>
      <c r="S141" s="10">
        <v>0.05</v>
      </c>
      <c r="T141" s="9">
        <v>82080</v>
      </c>
      <c r="U141" s="7">
        <v>0.46147928343774031</v>
      </c>
      <c r="V141" s="9">
        <v>37878</v>
      </c>
      <c r="W141" s="9">
        <v>44202</v>
      </c>
      <c r="X141" s="7">
        <v>7.0000000000000007E-2</v>
      </c>
      <c r="Y141" s="9">
        <v>78875</v>
      </c>
      <c r="Z141" s="9">
        <v>631000</v>
      </c>
    </row>
    <row r="142" spans="1:26" x14ac:dyDescent="0.25">
      <c r="A142" s="5" t="s">
        <v>1086</v>
      </c>
      <c r="B142" s="5" t="s">
        <v>1086</v>
      </c>
      <c r="C142" s="5" t="s">
        <v>6</v>
      </c>
      <c r="D142" s="5" t="s">
        <v>1087</v>
      </c>
      <c r="E142" s="5" t="s">
        <v>474</v>
      </c>
      <c r="F142" s="5">
        <v>1885</v>
      </c>
      <c r="G142" s="5" t="s">
        <v>138</v>
      </c>
      <c r="H142" s="6">
        <v>3687</v>
      </c>
      <c r="I142" s="5">
        <v>8764</v>
      </c>
      <c r="J142" s="5">
        <v>0</v>
      </c>
      <c r="K142" s="5">
        <v>8</v>
      </c>
      <c r="L142" s="5">
        <v>0</v>
      </c>
      <c r="M142" s="5">
        <v>0</v>
      </c>
      <c r="N142" s="5">
        <v>0</v>
      </c>
      <c r="O142" s="5">
        <v>8</v>
      </c>
      <c r="P142" s="6">
        <v>0</v>
      </c>
      <c r="Q142" s="5" t="s">
        <v>48</v>
      </c>
      <c r="R142" s="9">
        <v>124800</v>
      </c>
      <c r="S142" s="10">
        <v>0.05</v>
      </c>
      <c r="T142" s="9">
        <v>118560</v>
      </c>
      <c r="U142" s="7">
        <v>0.46147928343774031</v>
      </c>
      <c r="V142" s="9">
        <v>54713</v>
      </c>
      <c r="W142" s="9">
        <v>63847</v>
      </c>
      <c r="X142" s="7">
        <v>7.0000000000000007E-2</v>
      </c>
      <c r="Y142" s="9">
        <v>114000</v>
      </c>
      <c r="Z142" s="9">
        <v>912000</v>
      </c>
    </row>
    <row r="143" spans="1:26" x14ac:dyDescent="0.25">
      <c r="A143" s="5" t="s">
        <v>942</v>
      </c>
      <c r="B143" s="5" t="s">
        <v>942</v>
      </c>
      <c r="C143" s="5" t="s">
        <v>7</v>
      </c>
      <c r="D143" s="5" t="s">
        <v>943</v>
      </c>
      <c r="E143" s="5" t="s">
        <v>474</v>
      </c>
      <c r="F143" s="5">
        <v>1901</v>
      </c>
      <c r="G143" s="5" t="s">
        <v>318</v>
      </c>
      <c r="H143" s="6">
        <v>6000</v>
      </c>
      <c r="I143" s="5">
        <v>12738</v>
      </c>
      <c r="J143" s="5">
        <v>2</v>
      </c>
      <c r="K143" s="5">
        <v>8</v>
      </c>
      <c r="L143" s="5">
        <v>0</v>
      </c>
      <c r="M143" s="5">
        <v>0</v>
      </c>
      <c r="O143" s="5">
        <v>10</v>
      </c>
      <c r="P143" s="6">
        <v>4246</v>
      </c>
      <c r="Q143" s="5" t="s">
        <v>48</v>
      </c>
      <c r="R143" s="9">
        <v>231320</v>
      </c>
      <c r="S143" s="10">
        <v>0.05</v>
      </c>
      <c r="T143" s="9">
        <v>219754</v>
      </c>
      <c r="U143" s="7">
        <v>0.46147928343774031</v>
      </c>
      <c r="V143" s="9">
        <v>101412</v>
      </c>
      <c r="W143" s="9">
        <v>118342</v>
      </c>
      <c r="X143" s="7">
        <v>7.0000000000000007E-2</v>
      </c>
      <c r="Y143" s="9">
        <v>169100</v>
      </c>
      <c r="Z143" s="9">
        <v>1691000</v>
      </c>
    </row>
    <row r="144" spans="1:26" x14ac:dyDescent="0.25">
      <c r="A144" s="5" t="s">
        <v>687</v>
      </c>
      <c r="B144" s="5" t="s">
        <v>687</v>
      </c>
      <c r="C144" s="5" t="s">
        <v>7</v>
      </c>
      <c r="D144" s="5" t="s">
        <v>688</v>
      </c>
      <c r="E144" s="5" t="s">
        <v>474</v>
      </c>
      <c r="F144" s="5">
        <v>1888</v>
      </c>
      <c r="G144" s="5" t="s">
        <v>318</v>
      </c>
      <c r="H144" s="6">
        <v>6600</v>
      </c>
      <c r="I144" s="5">
        <v>22232</v>
      </c>
      <c r="J144" s="5">
        <v>0</v>
      </c>
      <c r="K144" s="5">
        <v>9</v>
      </c>
      <c r="L144" s="5">
        <v>6</v>
      </c>
      <c r="M144" s="5">
        <v>0</v>
      </c>
      <c r="O144" s="5">
        <v>15</v>
      </c>
      <c r="P144" s="6">
        <v>5361</v>
      </c>
      <c r="Q144" s="5" t="s">
        <v>48</v>
      </c>
      <c r="R144" s="9">
        <v>377220</v>
      </c>
      <c r="S144" s="10">
        <v>0.05</v>
      </c>
      <c r="T144" s="9">
        <v>358359</v>
      </c>
      <c r="U144" s="7">
        <v>0.46147928343774031</v>
      </c>
      <c r="V144" s="9">
        <v>165375</v>
      </c>
      <c r="W144" s="9">
        <v>192984</v>
      </c>
      <c r="X144" s="7">
        <v>7.0000000000000007E-2</v>
      </c>
      <c r="Y144" s="9">
        <v>183800</v>
      </c>
      <c r="Z144" s="9">
        <v>2757000</v>
      </c>
    </row>
    <row r="145" spans="1:28" x14ac:dyDescent="0.25">
      <c r="A145" s="5" t="s">
        <v>979</v>
      </c>
      <c r="B145" s="5" t="s">
        <v>979</v>
      </c>
      <c r="C145" s="5" t="s">
        <v>690</v>
      </c>
      <c r="D145" s="5" t="s">
        <v>980</v>
      </c>
      <c r="E145" s="5" t="s">
        <v>474</v>
      </c>
      <c r="F145" s="5">
        <v>1888</v>
      </c>
      <c r="G145" s="5" t="s">
        <v>137</v>
      </c>
      <c r="H145" s="6">
        <v>6250</v>
      </c>
      <c r="I145" s="5">
        <v>11250</v>
      </c>
      <c r="J145" s="5">
        <v>0</v>
      </c>
      <c r="K145" s="5">
        <v>8</v>
      </c>
      <c r="L145" s="5">
        <v>2</v>
      </c>
      <c r="M145" s="5">
        <v>0</v>
      </c>
      <c r="O145" s="5">
        <v>10</v>
      </c>
      <c r="P145" s="6">
        <v>0</v>
      </c>
      <c r="Q145" s="5" t="s">
        <v>48</v>
      </c>
      <c r="R145" s="9">
        <v>168000</v>
      </c>
      <c r="S145" s="10">
        <v>0.05</v>
      </c>
      <c r="T145" s="9">
        <v>159600</v>
      </c>
      <c r="U145" s="7">
        <v>0.46147928343774042</v>
      </c>
      <c r="V145" s="9">
        <v>73652</v>
      </c>
      <c r="W145" s="9">
        <v>85948</v>
      </c>
      <c r="X145" s="7">
        <v>7.0000000000000007E-2</v>
      </c>
      <c r="Y145" s="9">
        <v>122800</v>
      </c>
      <c r="Z145" s="9">
        <v>1228000</v>
      </c>
    </row>
    <row r="146" spans="1:28" x14ac:dyDescent="0.25">
      <c r="A146" s="5" t="s">
        <v>1080</v>
      </c>
      <c r="B146" s="5" t="s">
        <v>1081</v>
      </c>
      <c r="C146" s="5" t="s">
        <v>61</v>
      </c>
      <c r="D146" s="5" t="s">
        <v>1082</v>
      </c>
      <c r="E146" s="5" t="s">
        <v>474</v>
      </c>
      <c r="F146" s="5">
        <v>2007</v>
      </c>
      <c r="G146" s="5" t="s">
        <v>137</v>
      </c>
      <c r="H146" s="6">
        <v>5650</v>
      </c>
      <c r="I146" s="5">
        <v>16263</v>
      </c>
      <c r="L146" s="5">
        <v>8</v>
      </c>
      <c r="N146" s="5">
        <v>1</v>
      </c>
      <c r="O146" s="5">
        <v>9</v>
      </c>
      <c r="P146" s="6">
        <v>3092</v>
      </c>
      <c r="Q146" s="5" t="s">
        <v>48</v>
      </c>
      <c r="R146" s="9">
        <v>265840</v>
      </c>
      <c r="S146" s="10">
        <v>0.05</v>
      </c>
      <c r="T146" s="9">
        <v>252548</v>
      </c>
      <c r="U146" s="7">
        <v>0.46147928343774031</v>
      </c>
      <c r="V146" s="9">
        <v>116546</v>
      </c>
      <c r="W146" s="9">
        <v>136002</v>
      </c>
      <c r="X146" s="7">
        <v>7.0000000000000007E-2</v>
      </c>
      <c r="Y146" s="9">
        <v>215889</v>
      </c>
      <c r="Z146" s="9">
        <v>1943000</v>
      </c>
    </row>
    <row r="147" spans="1:28" x14ac:dyDescent="0.25">
      <c r="A147" s="5" t="s">
        <v>583</v>
      </c>
      <c r="B147" s="5" t="s">
        <v>583</v>
      </c>
      <c r="C147" s="5" t="s">
        <v>13</v>
      </c>
      <c r="D147" s="5" t="s">
        <v>584</v>
      </c>
      <c r="E147" s="5" t="s">
        <v>471</v>
      </c>
      <c r="F147" s="5">
        <v>1895</v>
      </c>
      <c r="G147" s="5" t="s">
        <v>137</v>
      </c>
      <c r="H147" s="6">
        <v>3329</v>
      </c>
      <c r="I147" s="5">
        <v>5314</v>
      </c>
      <c r="J147" s="5">
        <v>20</v>
      </c>
      <c r="K147" s="5">
        <v>0</v>
      </c>
      <c r="L147" s="5">
        <v>0</v>
      </c>
      <c r="M147" s="5">
        <v>0</v>
      </c>
      <c r="N147" s="5">
        <v>0</v>
      </c>
      <c r="O147" s="5">
        <v>20</v>
      </c>
      <c r="P147" s="6">
        <v>0</v>
      </c>
      <c r="Q147" s="5" t="s">
        <v>48</v>
      </c>
      <c r="R147" s="9">
        <v>192000</v>
      </c>
      <c r="S147" s="10">
        <v>0.05</v>
      </c>
      <c r="T147" s="9">
        <v>182400</v>
      </c>
      <c r="U147" s="7">
        <v>0.46147928343774042</v>
      </c>
      <c r="V147" s="9">
        <v>84174</v>
      </c>
      <c r="W147" s="9">
        <v>98226</v>
      </c>
      <c r="X147" s="7">
        <v>7.0000000000000007E-2</v>
      </c>
      <c r="Y147" s="9">
        <v>70150</v>
      </c>
      <c r="Z147" s="9">
        <v>1403000</v>
      </c>
    </row>
    <row r="148" spans="1:28" x14ac:dyDescent="0.25">
      <c r="A148" s="5" t="s">
        <v>809</v>
      </c>
      <c r="B148" s="5" t="s">
        <v>809</v>
      </c>
      <c r="C148" s="5" t="s">
        <v>6</v>
      </c>
      <c r="D148" s="5" t="s">
        <v>810</v>
      </c>
      <c r="E148" s="5" t="s">
        <v>478</v>
      </c>
      <c r="F148" s="5">
        <v>1868</v>
      </c>
      <c r="G148" s="5" t="s">
        <v>138</v>
      </c>
      <c r="H148" s="6">
        <v>2500</v>
      </c>
      <c r="I148" s="5">
        <v>10000</v>
      </c>
      <c r="J148" s="5">
        <v>38</v>
      </c>
      <c r="K148" s="5">
        <v>0</v>
      </c>
      <c r="L148" s="5">
        <v>0</v>
      </c>
      <c r="M148" s="5">
        <v>0</v>
      </c>
      <c r="N148" s="5">
        <v>0</v>
      </c>
      <c r="O148" s="5">
        <v>38</v>
      </c>
      <c r="P148" s="6">
        <v>0</v>
      </c>
      <c r="Q148" s="5" t="s">
        <v>116</v>
      </c>
      <c r="R148" s="9">
        <v>364800</v>
      </c>
      <c r="S148" s="10">
        <v>0.05</v>
      </c>
      <c r="T148" s="9">
        <v>346560</v>
      </c>
      <c r="U148" s="7">
        <v>0.44548965244083577</v>
      </c>
      <c r="V148" s="9">
        <v>154389</v>
      </c>
      <c r="W148" s="9">
        <v>192171</v>
      </c>
      <c r="X148" s="7">
        <v>0.08</v>
      </c>
      <c r="Y148" s="9">
        <v>63211</v>
      </c>
      <c r="Z148" s="9">
        <v>2402000</v>
      </c>
    </row>
    <row r="149" spans="1:28" x14ac:dyDescent="0.25">
      <c r="A149" s="5" t="s">
        <v>670</v>
      </c>
      <c r="B149" s="5" t="s">
        <v>671</v>
      </c>
      <c r="C149" s="5" t="s">
        <v>61</v>
      </c>
      <c r="D149" s="5" t="s">
        <v>672</v>
      </c>
      <c r="E149" s="5" t="s">
        <v>478</v>
      </c>
      <c r="F149" s="5">
        <v>1909</v>
      </c>
      <c r="G149" s="5" t="s">
        <v>318</v>
      </c>
      <c r="H149" s="6">
        <v>5000</v>
      </c>
      <c r="I149" s="5">
        <v>13939</v>
      </c>
      <c r="J149" s="5">
        <v>0</v>
      </c>
      <c r="K149" s="5">
        <v>0</v>
      </c>
      <c r="L149" s="5">
        <v>0</v>
      </c>
      <c r="M149" s="5">
        <v>7</v>
      </c>
      <c r="N149" s="5">
        <v>0</v>
      </c>
      <c r="O149" s="5">
        <v>7</v>
      </c>
      <c r="P149" s="6">
        <v>3889</v>
      </c>
      <c r="Q149" s="5" t="s">
        <v>48</v>
      </c>
      <c r="R149" s="9">
        <v>220580</v>
      </c>
      <c r="S149" s="10">
        <v>0.05</v>
      </c>
      <c r="T149" s="9">
        <v>209551</v>
      </c>
      <c r="U149" s="7">
        <v>0.46147928343774031</v>
      </c>
      <c r="V149" s="9">
        <v>96703</v>
      </c>
      <c r="W149" s="9">
        <v>112848</v>
      </c>
      <c r="X149" s="7">
        <v>7.0000000000000007E-2</v>
      </c>
      <c r="Y149" s="9">
        <v>230286</v>
      </c>
      <c r="Z149" s="9">
        <v>1612000</v>
      </c>
    </row>
    <row r="150" spans="1:28" x14ac:dyDescent="0.25">
      <c r="A150" s="5" t="s">
        <v>889</v>
      </c>
      <c r="B150" s="5" t="s">
        <v>889</v>
      </c>
      <c r="C150" s="5" t="s">
        <v>7</v>
      </c>
      <c r="D150" s="5" t="s">
        <v>890</v>
      </c>
      <c r="E150" s="5" t="s">
        <v>478</v>
      </c>
      <c r="F150" s="5">
        <v>1888</v>
      </c>
      <c r="G150" s="5" t="s">
        <v>318</v>
      </c>
      <c r="H150" s="6">
        <v>5000</v>
      </c>
      <c r="I150" s="5">
        <v>15000</v>
      </c>
      <c r="J150" s="5">
        <v>6</v>
      </c>
      <c r="K150" s="5">
        <v>0</v>
      </c>
      <c r="L150" s="5">
        <v>0</v>
      </c>
      <c r="M150" s="5">
        <v>0</v>
      </c>
      <c r="O150" s="5">
        <v>6</v>
      </c>
      <c r="P150" s="6">
        <v>5000</v>
      </c>
      <c r="Q150" s="5" t="s">
        <v>48</v>
      </c>
      <c r="R150" s="9">
        <v>157600</v>
      </c>
      <c r="S150" s="10">
        <v>0.05</v>
      </c>
      <c r="T150" s="9">
        <v>149720</v>
      </c>
      <c r="U150" s="7">
        <v>0.46147928343774042</v>
      </c>
      <c r="V150" s="9">
        <v>69093</v>
      </c>
      <c r="W150" s="9">
        <v>80627</v>
      </c>
      <c r="X150" s="7">
        <v>7.0000000000000007E-2</v>
      </c>
      <c r="Y150" s="9">
        <v>192000</v>
      </c>
      <c r="Z150" s="9">
        <v>1152000</v>
      </c>
    </row>
    <row r="151" spans="1:28" x14ac:dyDescent="0.25">
      <c r="A151" s="5" t="s">
        <v>576</v>
      </c>
      <c r="B151" s="5" t="s">
        <v>577</v>
      </c>
      <c r="C151" s="5" t="s">
        <v>578</v>
      </c>
      <c r="D151" s="5" t="s">
        <v>579</v>
      </c>
      <c r="E151" s="5" t="s">
        <v>471</v>
      </c>
      <c r="F151" s="5">
        <v>2005</v>
      </c>
      <c r="G151" s="5" t="s">
        <v>139</v>
      </c>
      <c r="H151" s="6">
        <v>57187</v>
      </c>
      <c r="I151" s="5">
        <v>53310</v>
      </c>
      <c r="J151" s="5">
        <v>0</v>
      </c>
      <c r="K151" s="5">
        <v>46</v>
      </c>
      <c r="L151" s="5">
        <v>9</v>
      </c>
      <c r="M151" s="5">
        <v>0</v>
      </c>
      <c r="N151" s="5">
        <v>0</v>
      </c>
      <c r="O151" s="5">
        <v>55</v>
      </c>
      <c r="P151" s="6">
        <v>0</v>
      </c>
      <c r="Q151" s="5" t="s">
        <v>48</v>
      </c>
      <c r="R151" s="9">
        <v>747600</v>
      </c>
      <c r="S151" s="10">
        <v>0.05</v>
      </c>
      <c r="T151" s="9">
        <v>710220</v>
      </c>
      <c r="U151" s="7">
        <v>0.51346968195332909</v>
      </c>
      <c r="V151" s="9">
        <v>364676</v>
      </c>
      <c r="W151" s="9">
        <v>345544</v>
      </c>
      <c r="X151" s="7">
        <v>0.09</v>
      </c>
      <c r="Y151" s="9">
        <v>69800</v>
      </c>
      <c r="Z151" s="9">
        <v>3839000</v>
      </c>
      <c r="AA151" s="9">
        <v>2495350</v>
      </c>
      <c r="AB151" s="5" t="s">
        <v>570</v>
      </c>
    </row>
    <row r="152" spans="1:28" x14ac:dyDescent="0.25">
      <c r="A152" s="5" t="s">
        <v>883</v>
      </c>
      <c r="B152" s="5" t="s">
        <v>883</v>
      </c>
      <c r="C152" s="5" t="s">
        <v>7</v>
      </c>
      <c r="D152" s="5" t="s">
        <v>884</v>
      </c>
      <c r="E152" s="5" t="s">
        <v>478</v>
      </c>
      <c r="F152" s="5">
        <v>1868</v>
      </c>
      <c r="G152" s="5" t="s">
        <v>318</v>
      </c>
      <c r="H152" s="6">
        <v>4602</v>
      </c>
      <c r="I152" s="5">
        <v>13806</v>
      </c>
      <c r="J152" s="5">
        <v>0</v>
      </c>
      <c r="K152" s="5">
        <v>12</v>
      </c>
      <c r="L152" s="5">
        <v>0</v>
      </c>
      <c r="M152" s="5">
        <v>0</v>
      </c>
      <c r="O152" s="5">
        <v>12</v>
      </c>
      <c r="P152" s="6">
        <v>4602</v>
      </c>
      <c r="Q152" s="5" t="s">
        <v>116</v>
      </c>
      <c r="R152" s="9">
        <v>250440</v>
      </c>
      <c r="S152" s="10">
        <v>0.05</v>
      </c>
      <c r="T152" s="9">
        <v>237918</v>
      </c>
      <c r="U152" s="7">
        <v>0.44548965244083566</v>
      </c>
      <c r="V152" s="9">
        <v>105990</v>
      </c>
      <c r="W152" s="9">
        <v>131928</v>
      </c>
      <c r="X152" s="7">
        <v>0.08</v>
      </c>
      <c r="Y152" s="9">
        <v>137417</v>
      </c>
      <c r="Z152" s="9">
        <v>1649000</v>
      </c>
    </row>
    <row r="153" spans="1:28" x14ac:dyDescent="0.25">
      <c r="A153" s="5" t="s">
        <v>973</v>
      </c>
      <c r="B153" s="5" t="s">
        <v>973</v>
      </c>
      <c r="C153" s="5" t="s">
        <v>7</v>
      </c>
      <c r="D153" s="5" t="s">
        <v>974</v>
      </c>
      <c r="E153" s="5" t="s">
        <v>478</v>
      </c>
      <c r="F153" s="5">
        <v>1893</v>
      </c>
      <c r="G153" s="5" t="s">
        <v>318</v>
      </c>
      <c r="H153" s="6">
        <v>2420</v>
      </c>
      <c r="I153" s="5">
        <v>6291</v>
      </c>
      <c r="J153" s="5">
        <v>0</v>
      </c>
      <c r="K153" s="5">
        <v>8</v>
      </c>
      <c r="L153" s="5">
        <v>0</v>
      </c>
      <c r="M153" s="5">
        <v>0</v>
      </c>
      <c r="O153" s="5">
        <v>8</v>
      </c>
      <c r="P153" s="6">
        <v>1049</v>
      </c>
      <c r="Q153" s="5" t="s">
        <v>48</v>
      </c>
      <c r="R153" s="9">
        <v>126580</v>
      </c>
      <c r="S153" s="10">
        <v>0.05</v>
      </c>
      <c r="T153" s="9">
        <v>120251</v>
      </c>
      <c r="U153" s="7">
        <v>0.46147928343774042</v>
      </c>
      <c r="V153" s="9">
        <v>55493</v>
      </c>
      <c r="W153" s="9">
        <v>64758</v>
      </c>
      <c r="X153" s="7">
        <v>7.0000000000000007E-2</v>
      </c>
      <c r="Y153" s="9">
        <v>115625</v>
      </c>
      <c r="Z153" s="9">
        <v>925000</v>
      </c>
    </row>
    <row r="154" spans="1:28" x14ac:dyDescent="0.25">
      <c r="A154" s="5" t="s">
        <v>814</v>
      </c>
      <c r="B154" s="5" t="s">
        <v>815</v>
      </c>
      <c r="C154" s="5" t="s">
        <v>61</v>
      </c>
      <c r="D154" s="5" t="s">
        <v>816</v>
      </c>
      <c r="E154" s="5" t="s">
        <v>478</v>
      </c>
      <c r="F154" s="5">
        <v>1898</v>
      </c>
      <c r="G154" s="5" t="s">
        <v>318</v>
      </c>
      <c r="H154" s="6">
        <v>5184</v>
      </c>
      <c r="I154" s="5">
        <v>13124</v>
      </c>
      <c r="J154" s="5">
        <v>0</v>
      </c>
      <c r="K154" s="5">
        <v>0</v>
      </c>
      <c r="L154" s="5">
        <v>9</v>
      </c>
      <c r="M154" s="5">
        <v>0</v>
      </c>
      <c r="O154" s="5">
        <v>9</v>
      </c>
      <c r="P154" s="6">
        <v>4657</v>
      </c>
      <c r="Q154" s="5" t="s">
        <v>48</v>
      </c>
      <c r="R154" s="9">
        <v>233540</v>
      </c>
      <c r="S154" s="10">
        <v>0.05</v>
      </c>
      <c r="T154" s="9">
        <v>221863</v>
      </c>
      <c r="U154" s="7">
        <v>0.46147928343774031</v>
      </c>
      <c r="V154" s="9">
        <v>102385</v>
      </c>
      <c r="W154" s="9">
        <v>119478</v>
      </c>
      <c r="X154" s="7">
        <v>7.0000000000000007E-2</v>
      </c>
      <c r="Y154" s="9">
        <v>189667</v>
      </c>
      <c r="Z154" s="9">
        <v>1707000</v>
      </c>
    </row>
    <row r="155" spans="1:28" x14ac:dyDescent="0.25">
      <c r="A155" s="5" t="s">
        <v>692</v>
      </c>
      <c r="B155" s="5" t="s">
        <v>692</v>
      </c>
      <c r="C155" s="5" t="s">
        <v>6</v>
      </c>
      <c r="D155" s="5" t="s">
        <v>693</v>
      </c>
      <c r="E155" s="5" t="s">
        <v>478</v>
      </c>
      <c r="F155" s="5">
        <v>1884</v>
      </c>
      <c r="G155" s="5" t="s">
        <v>309</v>
      </c>
      <c r="H155" s="6">
        <v>3500</v>
      </c>
      <c r="I155" s="5">
        <v>13952</v>
      </c>
      <c r="J155" s="5">
        <v>0</v>
      </c>
      <c r="K155" s="5">
        <v>2</v>
      </c>
      <c r="L155" s="5">
        <v>4</v>
      </c>
      <c r="M155" s="5">
        <v>4</v>
      </c>
      <c r="N155" s="5">
        <v>0</v>
      </c>
      <c r="O155" s="5">
        <v>10</v>
      </c>
      <c r="P155" s="6">
        <v>3488</v>
      </c>
      <c r="Q155" s="5" t="s">
        <v>48</v>
      </c>
      <c r="R155" s="9">
        <v>240160</v>
      </c>
      <c r="S155" s="10">
        <v>0.05</v>
      </c>
      <c r="T155" s="9">
        <v>228152</v>
      </c>
      <c r="U155" s="7">
        <v>0.46147928343774042</v>
      </c>
      <c r="V155" s="9">
        <v>105287</v>
      </c>
      <c r="W155" s="9">
        <v>122865</v>
      </c>
      <c r="X155" s="7">
        <v>7.0000000000000007E-2</v>
      </c>
      <c r="Y155" s="9">
        <v>175500</v>
      </c>
      <c r="Z155" s="9">
        <v>1755000</v>
      </c>
    </row>
    <row r="156" spans="1:28" x14ac:dyDescent="0.25">
      <c r="A156" s="5" t="s">
        <v>935</v>
      </c>
      <c r="B156" s="5" t="s">
        <v>935</v>
      </c>
      <c r="C156" s="5" t="s">
        <v>7</v>
      </c>
      <c r="D156" s="5" t="s">
        <v>936</v>
      </c>
      <c r="E156" s="5" t="s">
        <v>471</v>
      </c>
      <c r="F156" s="5">
        <v>1890</v>
      </c>
      <c r="G156" s="5" t="s">
        <v>318</v>
      </c>
      <c r="H156" s="6">
        <v>2850</v>
      </c>
      <c r="I156" s="5">
        <v>6440</v>
      </c>
      <c r="J156" s="5">
        <v>0</v>
      </c>
      <c r="K156" s="5">
        <v>7</v>
      </c>
      <c r="L156" s="5">
        <v>0</v>
      </c>
      <c r="M156" s="5">
        <v>0</v>
      </c>
      <c r="O156" s="5">
        <v>7</v>
      </c>
      <c r="P156" s="6">
        <v>2146</v>
      </c>
      <c r="Q156" s="5" t="s">
        <v>48</v>
      </c>
      <c r="R156" s="9">
        <v>135320</v>
      </c>
      <c r="S156" s="10">
        <v>0.05</v>
      </c>
      <c r="T156" s="9">
        <v>128554</v>
      </c>
      <c r="U156" s="7">
        <v>0.46147928343774042</v>
      </c>
      <c r="V156" s="9">
        <v>59325</v>
      </c>
      <c r="W156" s="9">
        <v>69229</v>
      </c>
      <c r="X156" s="7">
        <v>7.0000000000000007E-2</v>
      </c>
      <c r="Y156" s="9">
        <v>141286</v>
      </c>
      <c r="Z156" s="9">
        <v>989000</v>
      </c>
    </row>
    <row r="157" spans="1:28" x14ac:dyDescent="0.25">
      <c r="A157" s="5" t="s">
        <v>735</v>
      </c>
      <c r="B157" s="5" t="s">
        <v>736</v>
      </c>
      <c r="C157" s="5" t="s">
        <v>157</v>
      </c>
      <c r="D157" s="5" t="s">
        <v>737</v>
      </c>
      <c r="E157" s="5" t="s">
        <v>471</v>
      </c>
      <c r="F157" s="5">
        <v>1879</v>
      </c>
      <c r="G157" s="5" t="s">
        <v>318</v>
      </c>
      <c r="H157" s="6">
        <v>7500</v>
      </c>
      <c r="I157" s="5">
        <v>23700</v>
      </c>
      <c r="J157" s="5">
        <v>0</v>
      </c>
      <c r="K157" s="5">
        <v>0</v>
      </c>
      <c r="L157" s="5">
        <v>8</v>
      </c>
      <c r="M157" s="5">
        <v>0</v>
      </c>
      <c r="O157" s="5">
        <v>8</v>
      </c>
      <c r="P157" s="6">
        <v>7425</v>
      </c>
      <c r="Q157" s="5" t="s">
        <v>48</v>
      </c>
      <c r="R157" s="9">
        <v>273300</v>
      </c>
      <c r="S157" s="10">
        <v>0.05</v>
      </c>
      <c r="T157" s="9">
        <v>259635</v>
      </c>
      <c r="U157" s="7">
        <v>0.46147928343774042</v>
      </c>
      <c r="V157" s="9">
        <v>119816</v>
      </c>
      <c r="W157" s="9">
        <v>139819</v>
      </c>
      <c r="X157" s="7">
        <v>7.0000000000000007E-2</v>
      </c>
      <c r="Y157" s="9">
        <v>249625</v>
      </c>
      <c r="Z157" s="9">
        <v>1997000</v>
      </c>
    </row>
    <row r="158" spans="1:28" x14ac:dyDescent="0.25">
      <c r="A158" s="5" t="s">
        <v>1083</v>
      </c>
      <c r="B158" s="5" t="s">
        <v>1084</v>
      </c>
      <c r="C158" s="5" t="s">
        <v>157</v>
      </c>
      <c r="D158" s="5" t="s">
        <v>1085</v>
      </c>
      <c r="E158" s="5" t="s">
        <v>471</v>
      </c>
      <c r="F158" s="5">
        <v>2018</v>
      </c>
      <c r="G158" s="5" t="s">
        <v>318</v>
      </c>
      <c r="H158" s="6">
        <v>6437</v>
      </c>
      <c r="I158" s="5">
        <v>10716</v>
      </c>
      <c r="J158" s="5">
        <v>0</v>
      </c>
      <c r="K158" s="5">
        <v>0</v>
      </c>
      <c r="L158" s="5">
        <v>0</v>
      </c>
      <c r="M158" s="5">
        <v>6</v>
      </c>
      <c r="O158" s="5">
        <v>6</v>
      </c>
      <c r="P158" s="6">
        <v>2679</v>
      </c>
      <c r="Q158" s="5" t="s">
        <v>50</v>
      </c>
      <c r="R158" s="9">
        <v>175980</v>
      </c>
      <c r="S158" s="10">
        <v>0.05</v>
      </c>
      <c r="T158" s="9">
        <v>167181</v>
      </c>
      <c r="U158" s="7">
        <v>0.48141745894554883</v>
      </c>
      <c r="V158" s="9">
        <v>80484</v>
      </c>
      <c r="W158" s="9">
        <v>86697</v>
      </c>
      <c r="X158" s="7">
        <v>0.06</v>
      </c>
      <c r="Y158" s="9">
        <v>240833</v>
      </c>
      <c r="Z158" s="9">
        <v>1445000</v>
      </c>
    </row>
    <row r="159" spans="1:28" x14ac:dyDescent="0.25">
      <c r="A159" s="5" t="s">
        <v>1144</v>
      </c>
      <c r="B159" s="5" t="s">
        <v>1145</v>
      </c>
      <c r="C159" s="5" t="s">
        <v>1146</v>
      </c>
      <c r="D159" s="5" t="s">
        <v>1147</v>
      </c>
      <c r="E159" s="5" t="s">
        <v>471</v>
      </c>
      <c r="F159" s="5">
        <v>2006</v>
      </c>
      <c r="G159" s="5" t="s">
        <v>309</v>
      </c>
      <c r="H159" s="6">
        <v>6853</v>
      </c>
      <c r="I159" s="5">
        <v>10717</v>
      </c>
      <c r="J159" s="5">
        <v>0</v>
      </c>
      <c r="K159" s="5">
        <v>0</v>
      </c>
      <c r="L159" s="5">
        <v>8</v>
      </c>
      <c r="M159" s="5">
        <v>0</v>
      </c>
      <c r="N159" s="5">
        <v>0</v>
      </c>
      <c r="O159" s="5">
        <v>8</v>
      </c>
      <c r="P159" s="6">
        <v>4479</v>
      </c>
      <c r="Q159" s="5" t="s">
        <v>50</v>
      </c>
      <c r="R159" s="9">
        <v>321570</v>
      </c>
      <c r="S159" s="10">
        <v>0.05</v>
      </c>
      <c r="T159" s="9">
        <v>305492</v>
      </c>
      <c r="U159" s="7">
        <v>0.43696752685516738</v>
      </c>
      <c r="V159" s="9">
        <v>133490</v>
      </c>
      <c r="W159" s="9">
        <v>172002</v>
      </c>
      <c r="X159" s="7">
        <v>0.06</v>
      </c>
      <c r="Y159" s="9">
        <v>358375</v>
      </c>
      <c r="Z159" s="9">
        <v>2867000</v>
      </c>
    </row>
    <row r="160" spans="1:28" x14ac:dyDescent="0.25">
      <c r="A160" s="5" t="s">
        <v>703</v>
      </c>
      <c r="B160" s="5" t="s">
        <v>703</v>
      </c>
      <c r="C160" s="5" t="s">
        <v>8</v>
      </c>
      <c r="D160" s="5" t="s">
        <v>704</v>
      </c>
      <c r="E160" s="5" t="s">
        <v>471</v>
      </c>
      <c r="F160" s="5">
        <v>1889</v>
      </c>
      <c r="G160" s="5" t="s">
        <v>137</v>
      </c>
      <c r="H160" s="6">
        <v>2875</v>
      </c>
      <c r="I160" s="5">
        <v>10718</v>
      </c>
      <c r="J160" s="5">
        <v>0</v>
      </c>
      <c r="K160" s="5">
        <v>0</v>
      </c>
      <c r="L160" s="5">
        <v>9</v>
      </c>
      <c r="M160" s="5">
        <v>0</v>
      </c>
      <c r="O160" s="5">
        <v>9</v>
      </c>
      <c r="P160" s="6">
        <v>0</v>
      </c>
      <c r="Q160" s="5" t="s">
        <v>48</v>
      </c>
      <c r="R160" s="9">
        <v>140400</v>
      </c>
      <c r="S160" s="10">
        <v>0.05</v>
      </c>
      <c r="T160" s="9">
        <v>133380</v>
      </c>
      <c r="U160" s="7">
        <v>0.46147928343774031</v>
      </c>
      <c r="V160" s="9">
        <v>61552</v>
      </c>
      <c r="W160" s="9">
        <v>71828</v>
      </c>
      <c r="X160" s="7">
        <v>7.0000000000000007E-2</v>
      </c>
      <c r="Y160" s="9">
        <v>114000</v>
      </c>
      <c r="Z160" s="9">
        <v>1026000</v>
      </c>
    </row>
    <row r="161" spans="1:26" x14ac:dyDescent="0.25">
      <c r="A161" s="5" t="s">
        <v>885</v>
      </c>
      <c r="B161" s="5" t="s">
        <v>885</v>
      </c>
      <c r="C161" s="5" t="s">
        <v>8</v>
      </c>
      <c r="D161" s="5" t="s">
        <v>886</v>
      </c>
      <c r="E161" s="5" t="s">
        <v>609</v>
      </c>
      <c r="F161" s="5">
        <v>1924</v>
      </c>
      <c r="G161" s="5" t="s">
        <v>137</v>
      </c>
      <c r="H161" s="6">
        <v>8187</v>
      </c>
      <c r="I161" s="5">
        <v>10719</v>
      </c>
      <c r="J161" s="5">
        <v>0</v>
      </c>
      <c r="K161" s="5">
        <v>0</v>
      </c>
      <c r="L161" s="5">
        <v>0</v>
      </c>
      <c r="M161" s="5">
        <v>8</v>
      </c>
      <c r="O161" s="5">
        <v>8</v>
      </c>
      <c r="P161" s="6">
        <v>0</v>
      </c>
      <c r="Q161" s="5" t="s">
        <v>48</v>
      </c>
      <c r="R161" s="9">
        <v>163200</v>
      </c>
      <c r="S161" s="10">
        <v>0.05</v>
      </c>
      <c r="T161" s="9">
        <v>155040</v>
      </c>
      <c r="U161" s="7">
        <v>0.46147928343774031</v>
      </c>
      <c r="V161" s="9">
        <v>71548</v>
      </c>
      <c r="W161" s="9">
        <v>83492</v>
      </c>
      <c r="X161" s="7">
        <v>7.0000000000000007E-2</v>
      </c>
      <c r="Y161" s="9">
        <v>149125</v>
      </c>
      <c r="Z161" s="9">
        <v>1193000</v>
      </c>
    </row>
    <row r="162" spans="1:26" x14ac:dyDescent="0.25">
      <c r="A162" s="5" t="s">
        <v>1007</v>
      </c>
      <c r="B162" s="5" t="s">
        <v>1007</v>
      </c>
      <c r="C162" s="5" t="s">
        <v>8</v>
      </c>
      <c r="D162" s="5" t="s">
        <v>1008</v>
      </c>
      <c r="E162" s="5" t="s">
        <v>471</v>
      </c>
      <c r="F162" s="5">
        <v>1888</v>
      </c>
      <c r="G162" s="5" t="s">
        <v>137</v>
      </c>
      <c r="H162" s="6">
        <v>3000</v>
      </c>
      <c r="I162" s="5">
        <v>4662</v>
      </c>
      <c r="J162" s="5">
        <v>0</v>
      </c>
      <c r="K162" s="5">
        <v>0</v>
      </c>
      <c r="L162" s="5">
        <v>8</v>
      </c>
      <c r="M162" s="5">
        <v>0</v>
      </c>
      <c r="O162" s="5">
        <v>8</v>
      </c>
      <c r="P162" s="6">
        <v>0</v>
      </c>
      <c r="Q162" s="5" t="s">
        <v>48</v>
      </c>
      <c r="R162" s="9">
        <v>124800</v>
      </c>
      <c r="S162" s="10">
        <v>0.05</v>
      </c>
      <c r="T162" s="9">
        <v>118560</v>
      </c>
      <c r="U162" s="7">
        <v>0.46147928343774031</v>
      </c>
      <c r="V162" s="9">
        <v>54713</v>
      </c>
      <c r="W162" s="9">
        <v>63847</v>
      </c>
      <c r="X162" s="7">
        <v>7.0000000000000007E-2</v>
      </c>
      <c r="Y162" s="9">
        <v>114000</v>
      </c>
      <c r="Z162" s="9">
        <v>912000</v>
      </c>
    </row>
    <row r="163" spans="1:26" x14ac:dyDescent="0.25">
      <c r="A163" s="5" t="s">
        <v>765</v>
      </c>
      <c r="B163" s="5" t="s">
        <v>765</v>
      </c>
      <c r="C163" s="5" t="s">
        <v>8</v>
      </c>
      <c r="D163" s="5" t="s">
        <v>766</v>
      </c>
      <c r="E163" s="5" t="s">
        <v>471</v>
      </c>
      <c r="F163" s="5">
        <v>1968</v>
      </c>
      <c r="G163" s="5" t="s">
        <v>137</v>
      </c>
      <c r="H163" s="6">
        <v>9265</v>
      </c>
      <c r="I163" s="5">
        <v>10218</v>
      </c>
      <c r="J163" s="5">
        <v>0</v>
      </c>
      <c r="K163" s="5">
        <v>7</v>
      </c>
      <c r="L163" s="5">
        <v>5</v>
      </c>
      <c r="M163" s="5">
        <v>0</v>
      </c>
      <c r="O163" s="5">
        <v>12</v>
      </c>
      <c r="P163" s="6">
        <v>0</v>
      </c>
      <c r="Q163" s="5" t="s">
        <v>48</v>
      </c>
      <c r="R163" s="9">
        <v>170400</v>
      </c>
      <c r="S163" s="10">
        <v>0.05</v>
      </c>
      <c r="T163" s="9">
        <v>161880</v>
      </c>
      <c r="U163" s="7">
        <v>0.46147928343774031</v>
      </c>
      <c r="V163" s="9">
        <v>74704</v>
      </c>
      <c r="W163" s="9">
        <v>87176</v>
      </c>
      <c r="X163" s="7">
        <v>7.0000000000000007E-2</v>
      </c>
      <c r="Y163" s="9">
        <v>103750</v>
      </c>
      <c r="Z163" s="9">
        <v>1245000</v>
      </c>
    </row>
    <row r="164" spans="1:26" x14ac:dyDescent="0.25">
      <c r="A164" s="5" t="s">
        <v>625</v>
      </c>
      <c r="B164" s="5" t="s">
        <v>625</v>
      </c>
      <c r="C164" s="5" t="s">
        <v>7</v>
      </c>
      <c r="D164" s="5" t="s">
        <v>626</v>
      </c>
      <c r="E164" s="5" t="s">
        <v>478</v>
      </c>
      <c r="F164" s="5">
        <v>1896</v>
      </c>
      <c r="G164" s="5" t="s">
        <v>318</v>
      </c>
      <c r="H164" s="6">
        <v>4776</v>
      </c>
      <c r="I164" s="5">
        <v>13620</v>
      </c>
      <c r="J164" s="5">
        <v>1</v>
      </c>
      <c r="K164" s="5">
        <v>0</v>
      </c>
      <c r="L164" s="5">
        <v>7</v>
      </c>
      <c r="M164" s="5">
        <v>3</v>
      </c>
      <c r="N164" s="5">
        <v>0</v>
      </c>
      <c r="O164" s="5">
        <v>11</v>
      </c>
      <c r="P164" s="6">
        <v>4631</v>
      </c>
      <c r="Q164" s="5" t="s">
        <v>48</v>
      </c>
      <c r="R164" s="9">
        <v>272620</v>
      </c>
      <c r="S164" s="10">
        <v>0.05</v>
      </c>
      <c r="T164" s="9">
        <v>258989</v>
      </c>
      <c r="U164" s="7">
        <v>0.46147928343774042</v>
      </c>
      <c r="V164" s="9">
        <v>119518</v>
      </c>
      <c r="W164" s="9">
        <v>139471</v>
      </c>
      <c r="X164" s="7">
        <v>7.0000000000000007E-2</v>
      </c>
      <c r="Y164" s="9">
        <v>181091</v>
      </c>
      <c r="Z164" s="9">
        <v>1992000</v>
      </c>
    </row>
    <row r="165" spans="1:26" x14ac:dyDescent="0.25">
      <c r="A165" s="5" t="s">
        <v>928</v>
      </c>
      <c r="B165" s="5" t="s">
        <v>928</v>
      </c>
      <c r="C165" s="5" t="s">
        <v>2</v>
      </c>
      <c r="D165" s="5" t="s">
        <v>929</v>
      </c>
      <c r="E165" s="5" t="s">
        <v>478</v>
      </c>
      <c r="F165" s="5">
        <v>1909</v>
      </c>
      <c r="G165" s="5" t="s">
        <v>155</v>
      </c>
      <c r="H165" s="6">
        <v>6000</v>
      </c>
      <c r="I165" s="5">
        <v>13452</v>
      </c>
      <c r="J165" s="5">
        <v>0</v>
      </c>
      <c r="K165" s="5">
        <v>4</v>
      </c>
      <c r="L165" s="5">
        <v>4</v>
      </c>
      <c r="M165" s="5">
        <v>0</v>
      </c>
      <c r="O165" s="5">
        <v>8</v>
      </c>
      <c r="P165" s="6"/>
      <c r="Q165" s="5" t="s">
        <v>48</v>
      </c>
      <c r="R165" s="9">
        <v>115200</v>
      </c>
      <c r="S165" s="10">
        <v>0.05</v>
      </c>
      <c r="T165" s="9">
        <v>109440</v>
      </c>
      <c r="U165" s="7">
        <v>0.46147928343774042</v>
      </c>
      <c r="V165" s="9">
        <v>50504</v>
      </c>
      <c r="W165" s="9">
        <v>58936</v>
      </c>
      <c r="X165" s="7">
        <v>7.0000000000000007E-2</v>
      </c>
      <c r="Y165" s="9">
        <v>105250</v>
      </c>
      <c r="Z165" s="9">
        <v>842000</v>
      </c>
    </row>
    <row r="166" spans="1:26" x14ac:dyDescent="0.25">
      <c r="A166" s="5" t="s">
        <v>879</v>
      </c>
      <c r="B166" s="5" t="s">
        <v>879</v>
      </c>
      <c r="C166" s="5" t="s">
        <v>7</v>
      </c>
      <c r="D166" s="5" t="s">
        <v>880</v>
      </c>
      <c r="E166" s="5" t="s">
        <v>478</v>
      </c>
      <c r="F166" s="5">
        <v>1882</v>
      </c>
      <c r="G166" s="5" t="s">
        <v>318</v>
      </c>
      <c r="H166" s="6">
        <v>7398</v>
      </c>
      <c r="I166" s="5">
        <v>10236</v>
      </c>
      <c r="J166" s="5">
        <v>0</v>
      </c>
      <c r="K166" s="5">
        <v>0</v>
      </c>
      <c r="L166" s="5">
        <v>0</v>
      </c>
      <c r="M166" s="5">
        <v>5</v>
      </c>
      <c r="O166" s="5">
        <v>5</v>
      </c>
      <c r="P166" s="6">
        <v>2000</v>
      </c>
      <c r="Q166" s="5" t="s">
        <v>48</v>
      </c>
      <c r="R166" s="9">
        <v>142000</v>
      </c>
      <c r="S166" s="10">
        <v>0.05</v>
      </c>
      <c r="T166" s="9">
        <v>134900</v>
      </c>
      <c r="U166" s="7">
        <v>0.46147928343774042</v>
      </c>
      <c r="V166" s="9">
        <v>62254</v>
      </c>
      <c r="W166" s="9">
        <v>72646</v>
      </c>
      <c r="X166" s="7">
        <v>7.0000000000000007E-2</v>
      </c>
      <c r="Y166" s="9">
        <v>207600</v>
      </c>
      <c r="Z166" s="9">
        <v>1038000</v>
      </c>
    </row>
    <row r="167" spans="1:26" x14ac:dyDescent="0.25">
      <c r="A167" s="5" t="s">
        <v>787</v>
      </c>
      <c r="B167" s="5" t="s">
        <v>787</v>
      </c>
      <c r="C167" s="5" t="s">
        <v>690</v>
      </c>
      <c r="D167" s="5" t="s">
        <v>788</v>
      </c>
      <c r="E167" s="5" t="s">
        <v>471</v>
      </c>
      <c r="F167" s="5">
        <v>1909</v>
      </c>
      <c r="G167" s="5" t="s">
        <v>137</v>
      </c>
      <c r="H167" s="6">
        <v>6164</v>
      </c>
      <c r="I167" s="5">
        <v>6460</v>
      </c>
      <c r="J167" s="5">
        <v>0</v>
      </c>
      <c r="K167" s="5">
        <v>0</v>
      </c>
      <c r="L167" s="5">
        <v>8</v>
      </c>
      <c r="M167" s="5">
        <v>0</v>
      </c>
      <c r="O167" s="5">
        <v>8</v>
      </c>
      <c r="P167" s="6">
        <v>0</v>
      </c>
      <c r="Q167" s="5" t="s">
        <v>48</v>
      </c>
      <c r="R167" s="9">
        <v>124800</v>
      </c>
      <c r="S167" s="10">
        <v>0.05</v>
      </c>
      <c r="T167" s="9">
        <v>118560</v>
      </c>
      <c r="U167" s="7">
        <v>0.46147928343774031</v>
      </c>
      <c r="V167" s="9">
        <v>54713</v>
      </c>
      <c r="W167" s="9">
        <v>63847</v>
      </c>
      <c r="X167" s="7">
        <v>7.0000000000000007E-2</v>
      </c>
      <c r="Y167" s="9">
        <v>114000</v>
      </c>
      <c r="Z167" s="9">
        <v>912000</v>
      </c>
    </row>
    <row r="168" spans="1:26" x14ac:dyDescent="0.25">
      <c r="A168" s="5" t="s">
        <v>545</v>
      </c>
      <c r="B168" s="5" t="s">
        <v>545</v>
      </c>
      <c r="C168" s="5" t="s">
        <v>7</v>
      </c>
      <c r="D168" s="5" t="s">
        <v>546</v>
      </c>
      <c r="E168" s="5" t="s">
        <v>478</v>
      </c>
      <c r="F168" s="5">
        <v>1903</v>
      </c>
      <c r="G168" s="5" t="s">
        <v>318</v>
      </c>
      <c r="H168" s="6">
        <v>15625</v>
      </c>
      <c r="I168" s="5">
        <v>7440</v>
      </c>
      <c r="J168" s="5">
        <v>0</v>
      </c>
      <c r="K168" s="5">
        <v>0</v>
      </c>
      <c r="L168" s="5">
        <v>6</v>
      </c>
      <c r="M168" s="5">
        <v>0</v>
      </c>
      <c r="O168" s="5">
        <v>6</v>
      </c>
      <c r="P168" s="6">
        <v>2455</v>
      </c>
      <c r="Q168" s="5" t="s">
        <v>48</v>
      </c>
      <c r="R168" s="9">
        <v>142700</v>
      </c>
      <c r="S168" s="10">
        <v>0.05</v>
      </c>
      <c r="T168" s="9">
        <v>135565</v>
      </c>
      <c r="U168" s="7">
        <v>0.46147928343774042</v>
      </c>
      <c r="V168" s="9">
        <v>62560</v>
      </c>
      <c r="W168" s="9">
        <v>73005</v>
      </c>
      <c r="X168" s="7">
        <v>7.0000000000000007E-2</v>
      </c>
      <c r="Y168" s="9">
        <v>173833</v>
      </c>
      <c r="Z168" s="9">
        <v>1043000</v>
      </c>
    </row>
    <row r="169" spans="1:26" x14ac:dyDescent="0.25">
      <c r="A169" s="5" t="s">
        <v>948</v>
      </c>
      <c r="B169" s="5" t="s">
        <v>948</v>
      </c>
      <c r="C169" s="5" t="s">
        <v>7</v>
      </c>
      <c r="D169" s="5" t="s">
        <v>949</v>
      </c>
      <c r="E169" s="5" t="s">
        <v>471</v>
      </c>
      <c r="F169" s="5">
        <v>1917</v>
      </c>
      <c r="G169" s="5" t="s">
        <v>318</v>
      </c>
      <c r="H169" s="6">
        <v>3562</v>
      </c>
      <c r="I169" s="5">
        <v>6126</v>
      </c>
      <c r="J169" s="5">
        <v>0</v>
      </c>
      <c r="K169" s="5">
        <v>0</v>
      </c>
      <c r="L169" s="5">
        <v>4</v>
      </c>
      <c r="M169" s="5">
        <v>0</v>
      </c>
      <c r="O169" s="5">
        <v>4</v>
      </c>
      <c r="P169" s="6">
        <v>2042</v>
      </c>
      <c r="Q169" s="5" t="s">
        <v>48</v>
      </c>
      <c r="R169" s="9">
        <v>103240</v>
      </c>
      <c r="S169" s="10">
        <v>0.05</v>
      </c>
      <c r="T169" s="9">
        <v>98078</v>
      </c>
      <c r="U169" s="7">
        <v>0.46147928343774031</v>
      </c>
      <c r="V169" s="9">
        <v>45261</v>
      </c>
      <c r="W169" s="9">
        <v>52817</v>
      </c>
      <c r="X169" s="7">
        <v>7.0000000000000007E-2</v>
      </c>
      <c r="Y169" s="9">
        <v>188750</v>
      </c>
      <c r="Z169" s="9">
        <v>755000</v>
      </c>
    </row>
    <row r="170" spans="1:26" x14ac:dyDescent="0.25">
      <c r="A170" s="5" t="s">
        <v>632</v>
      </c>
      <c r="B170" s="5" t="s">
        <v>632</v>
      </c>
      <c r="C170" s="5" t="s">
        <v>14</v>
      </c>
      <c r="D170" s="5" t="s">
        <v>633</v>
      </c>
      <c r="E170" s="5" t="s">
        <v>471</v>
      </c>
      <c r="F170" s="5">
        <v>1973</v>
      </c>
      <c r="G170" s="5" t="s">
        <v>137</v>
      </c>
      <c r="H170" s="6">
        <v>6250</v>
      </c>
      <c r="I170" s="5">
        <v>7863</v>
      </c>
      <c r="J170" s="5">
        <v>0</v>
      </c>
      <c r="K170" s="5">
        <v>0</v>
      </c>
      <c r="L170" s="5">
        <v>8</v>
      </c>
      <c r="M170" s="5">
        <v>0</v>
      </c>
      <c r="O170" s="5">
        <v>8</v>
      </c>
      <c r="P170" s="6">
        <v>0</v>
      </c>
      <c r="Q170" s="5" t="s">
        <v>48</v>
      </c>
      <c r="R170" s="9">
        <v>124800</v>
      </c>
      <c r="S170" s="10">
        <v>0.05</v>
      </c>
      <c r="T170" s="9">
        <v>118560</v>
      </c>
      <c r="U170" s="7">
        <v>0.46147928343774031</v>
      </c>
      <c r="V170" s="9">
        <v>54713</v>
      </c>
      <c r="W170" s="9">
        <v>63847</v>
      </c>
      <c r="X170" s="7">
        <v>7.0000000000000007E-2</v>
      </c>
      <c r="Y170" s="9">
        <v>114000</v>
      </c>
      <c r="Z170" s="9">
        <v>912000</v>
      </c>
    </row>
    <row r="171" spans="1:26" x14ac:dyDescent="0.25">
      <c r="A171" s="5" t="s">
        <v>661</v>
      </c>
      <c r="B171" s="5" t="s">
        <v>661</v>
      </c>
      <c r="C171" s="5" t="s">
        <v>14</v>
      </c>
      <c r="D171" s="5" t="s">
        <v>662</v>
      </c>
      <c r="E171" s="5" t="s">
        <v>471</v>
      </c>
      <c r="F171" s="5">
        <v>1973</v>
      </c>
      <c r="G171" s="5" t="s">
        <v>137</v>
      </c>
      <c r="H171" s="6">
        <v>5882</v>
      </c>
      <c r="I171" s="5">
        <v>7863</v>
      </c>
      <c r="J171" s="5">
        <v>0</v>
      </c>
      <c r="K171" s="5">
        <v>0</v>
      </c>
      <c r="L171" s="5">
        <v>8</v>
      </c>
      <c r="M171" s="5">
        <v>0</v>
      </c>
      <c r="O171" s="5">
        <v>8</v>
      </c>
      <c r="P171" s="6">
        <v>0</v>
      </c>
      <c r="Q171" s="5" t="s">
        <v>48</v>
      </c>
      <c r="R171" s="9">
        <v>124800</v>
      </c>
      <c r="S171" s="10">
        <v>0.05</v>
      </c>
      <c r="T171" s="9">
        <v>118560</v>
      </c>
      <c r="U171" s="7">
        <v>0.46147928343774031</v>
      </c>
      <c r="V171" s="9">
        <v>54713</v>
      </c>
      <c r="W171" s="9">
        <v>63847</v>
      </c>
      <c r="X171" s="7">
        <v>7.0000000000000007E-2</v>
      </c>
      <c r="Y171" s="9">
        <v>114000</v>
      </c>
      <c r="Z171" s="9">
        <v>912000</v>
      </c>
    </row>
    <row r="172" spans="1:26" x14ac:dyDescent="0.25">
      <c r="A172" s="5" t="s">
        <v>645</v>
      </c>
      <c r="B172" s="5" t="s">
        <v>645</v>
      </c>
      <c r="C172" s="5" t="s">
        <v>14</v>
      </c>
      <c r="D172" s="5" t="s">
        <v>646</v>
      </c>
      <c r="E172" s="5" t="s">
        <v>471</v>
      </c>
      <c r="F172" s="5">
        <v>1973</v>
      </c>
      <c r="G172" s="5" t="s">
        <v>137</v>
      </c>
      <c r="H172" s="6">
        <v>5992</v>
      </c>
      <c r="I172" s="5">
        <v>7863</v>
      </c>
      <c r="J172" s="5">
        <v>0</v>
      </c>
      <c r="K172" s="5">
        <v>5</v>
      </c>
      <c r="L172" s="5">
        <v>3</v>
      </c>
      <c r="M172" s="5">
        <v>0</v>
      </c>
      <c r="O172" s="5">
        <v>8</v>
      </c>
      <c r="P172" s="6">
        <v>0</v>
      </c>
      <c r="Q172" s="5" t="s">
        <v>48</v>
      </c>
      <c r="R172" s="9">
        <v>112800</v>
      </c>
      <c r="S172" s="10">
        <v>0.05</v>
      </c>
      <c r="T172" s="9">
        <v>107160</v>
      </c>
      <c r="U172" s="7">
        <v>0.46147928343774042</v>
      </c>
      <c r="V172" s="9">
        <v>49452</v>
      </c>
      <c r="W172" s="9">
        <v>57708</v>
      </c>
      <c r="X172" s="7">
        <v>7.0000000000000007E-2</v>
      </c>
      <c r="Y172" s="9">
        <v>103000</v>
      </c>
      <c r="Z172" s="9">
        <v>824000</v>
      </c>
    </row>
    <row r="173" spans="1:26" x14ac:dyDescent="0.25">
      <c r="A173" s="5" t="s">
        <v>937</v>
      </c>
      <c r="B173" s="5" t="s">
        <v>938</v>
      </c>
      <c r="C173" s="5" t="s">
        <v>61</v>
      </c>
      <c r="D173" s="5" t="s">
        <v>939</v>
      </c>
      <c r="E173" s="5" t="s">
        <v>478</v>
      </c>
      <c r="F173" s="5">
        <v>2006</v>
      </c>
      <c r="G173" s="5" t="s">
        <v>318</v>
      </c>
      <c r="H173" s="6">
        <v>13300</v>
      </c>
      <c r="I173" s="5">
        <v>18741</v>
      </c>
      <c r="J173" s="5">
        <v>0</v>
      </c>
      <c r="K173" s="5">
        <v>0</v>
      </c>
      <c r="L173" s="5">
        <v>14</v>
      </c>
      <c r="M173" s="5">
        <v>0</v>
      </c>
      <c r="O173" s="5">
        <v>14</v>
      </c>
      <c r="P173" s="6">
        <v>4451</v>
      </c>
      <c r="Q173" s="5" t="s">
        <v>48</v>
      </c>
      <c r="R173" s="9">
        <v>307420</v>
      </c>
      <c r="S173" s="10">
        <v>0.05</v>
      </c>
      <c r="T173" s="9">
        <v>292049</v>
      </c>
      <c r="U173" s="7">
        <v>0.46147928343774031</v>
      </c>
      <c r="V173" s="9">
        <v>134775</v>
      </c>
      <c r="W173" s="9">
        <v>157274</v>
      </c>
      <c r="X173" s="7">
        <v>7.0000000000000007E-2</v>
      </c>
      <c r="Y173" s="9">
        <v>160500</v>
      </c>
      <c r="Z173" s="9">
        <v>2247000</v>
      </c>
    </row>
    <row r="174" spans="1:26" x14ac:dyDescent="0.25">
      <c r="A174" s="5" t="s">
        <v>743</v>
      </c>
      <c r="B174" s="5" t="s">
        <v>743</v>
      </c>
      <c r="C174" s="5" t="s">
        <v>7</v>
      </c>
      <c r="D174" s="5" t="s">
        <v>744</v>
      </c>
      <c r="E174" s="5" t="s">
        <v>478</v>
      </c>
      <c r="F174" s="5">
        <v>1927</v>
      </c>
      <c r="G174" s="5" t="s">
        <v>318</v>
      </c>
      <c r="H174" s="6">
        <v>7203</v>
      </c>
      <c r="I174" s="5">
        <v>18984</v>
      </c>
      <c r="J174" s="5">
        <v>0</v>
      </c>
      <c r="K174" s="5">
        <v>0</v>
      </c>
      <c r="L174" s="5">
        <v>19</v>
      </c>
      <c r="M174" s="5">
        <v>0</v>
      </c>
      <c r="O174" s="5">
        <v>19</v>
      </c>
      <c r="P174" s="6">
        <v>3310</v>
      </c>
      <c r="Q174" s="5" t="s">
        <v>50</v>
      </c>
      <c r="R174" s="9">
        <v>362600</v>
      </c>
      <c r="S174" s="10">
        <v>0.05</v>
      </c>
      <c r="T174" s="9">
        <v>344470</v>
      </c>
      <c r="U174" s="7">
        <v>0.48141745894554883</v>
      </c>
      <c r="V174" s="9">
        <v>165834</v>
      </c>
      <c r="W174" s="9">
        <v>178636</v>
      </c>
      <c r="X174" s="7">
        <v>0.06</v>
      </c>
      <c r="Y174" s="9">
        <v>156684</v>
      </c>
      <c r="Z174" s="9">
        <v>2977000</v>
      </c>
    </row>
    <row r="175" spans="1:26" x14ac:dyDescent="0.25">
      <c r="A175" s="5" t="s">
        <v>908</v>
      </c>
      <c r="B175" s="5" t="s">
        <v>908</v>
      </c>
      <c r="C175" s="5" t="s">
        <v>8</v>
      </c>
      <c r="D175" s="5" t="s">
        <v>909</v>
      </c>
      <c r="E175" s="5" t="s">
        <v>471</v>
      </c>
      <c r="F175" s="5">
        <v>1910</v>
      </c>
      <c r="G175" s="5" t="s">
        <v>137</v>
      </c>
      <c r="H175" s="6">
        <v>7950</v>
      </c>
      <c r="I175" s="5">
        <v>12885</v>
      </c>
      <c r="J175" s="5">
        <v>0</v>
      </c>
      <c r="K175" s="5">
        <v>0</v>
      </c>
      <c r="L175" s="5">
        <v>13</v>
      </c>
      <c r="M175" s="5">
        <v>0</v>
      </c>
      <c r="O175" s="5">
        <v>13</v>
      </c>
      <c r="P175" s="6">
        <v>0</v>
      </c>
      <c r="Q175" s="5" t="s">
        <v>48</v>
      </c>
      <c r="R175" s="9">
        <v>202800</v>
      </c>
      <c r="S175" s="10">
        <v>0.05</v>
      </c>
      <c r="T175" s="9">
        <v>192660</v>
      </c>
      <c r="U175" s="7">
        <v>0.46147928343774031</v>
      </c>
      <c r="V175" s="9">
        <v>88909</v>
      </c>
      <c r="W175" s="9">
        <v>103751</v>
      </c>
      <c r="X175" s="7">
        <v>7.0000000000000007E-2</v>
      </c>
      <c r="Y175" s="9">
        <v>114000</v>
      </c>
      <c r="Z175" s="9">
        <v>1482000</v>
      </c>
    </row>
    <row r="176" spans="1:26" x14ac:dyDescent="0.25">
      <c r="A176" s="5" t="s">
        <v>910</v>
      </c>
      <c r="B176" s="5" t="s">
        <v>911</v>
      </c>
      <c r="C176" s="5" t="s">
        <v>912</v>
      </c>
      <c r="D176" s="5" t="s">
        <v>913</v>
      </c>
      <c r="E176" s="5" t="s">
        <v>471</v>
      </c>
      <c r="F176" s="5">
        <v>1913</v>
      </c>
      <c r="G176" s="5" t="s">
        <v>137</v>
      </c>
      <c r="H176" s="6">
        <v>6250</v>
      </c>
      <c r="I176" s="5">
        <v>8148</v>
      </c>
      <c r="J176" s="5">
        <v>0</v>
      </c>
      <c r="K176" s="5">
        <v>0</v>
      </c>
      <c r="L176" s="5">
        <v>9</v>
      </c>
      <c r="M176" s="5">
        <v>0</v>
      </c>
      <c r="O176" s="5">
        <v>9</v>
      </c>
      <c r="P176" s="6">
        <v>0</v>
      </c>
      <c r="Q176" s="5" t="s">
        <v>48</v>
      </c>
      <c r="R176" s="9">
        <v>140400</v>
      </c>
      <c r="S176" s="10">
        <v>0.05</v>
      </c>
      <c r="T176" s="9">
        <v>133380</v>
      </c>
      <c r="U176" s="7">
        <v>0.46147928343774031</v>
      </c>
      <c r="V176" s="9">
        <v>61552</v>
      </c>
      <c r="W176" s="9">
        <v>71828</v>
      </c>
      <c r="X176" s="7">
        <v>7.0000000000000007E-2</v>
      </c>
      <c r="Y176" s="9">
        <v>114000</v>
      </c>
      <c r="Z176" s="9">
        <v>1026000</v>
      </c>
    </row>
    <row r="177" spans="1:26" x14ac:dyDescent="0.25">
      <c r="A177" s="5" t="s">
        <v>607</v>
      </c>
      <c r="B177" s="5" t="s">
        <v>607</v>
      </c>
      <c r="C177" s="5" t="s">
        <v>8</v>
      </c>
      <c r="D177" s="5" t="s">
        <v>608</v>
      </c>
      <c r="E177" s="5" t="s">
        <v>609</v>
      </c>
      <c r="F177" s="5">
        <v>1891</v>
      </c>
      <c r="G177" s="5" t="s">
        <v>137</v>
      </c>
      <c r="H177" s="6">
        <v>3125</v>
      </c>
      <c r="I177" s="5">
        <v>5280</v>
      </c>
      <c r="J177" s="5">
        <v>0</v>
      </c>
      <c r="K177" s="5">
        <v>1</v>
      </c>
      <c r="L177" s="5">
        <v>6</v>
      </c>
      <c r="M177" s="5">
        <v>0</v>
      </c>
      <c r="N177" s="5">
        <v>0</v>
      </c>
      <c r="O177" s="5">
        <v>7</v>
      </c>
      <c r="P177" s="6">
        <v>0</v>
      </c>
      <c r="Q177" s="5" t="s">
        <v>48</v>
      </c>
      <c r="R177" s="9">
        <v>106800</v>
      </c>
      <c r="S177" s="10">
        <v>0.05</v>
      </c>
      <c r="T177" s="9">
        <v>101460</v>
      </c>
      <c r="U177" s="7">
        <v>0.46147928343774042</v>
      </c>
      <c r="V177" s="9">
        <v>46822</v>
      </c>
      <c r="W177" s="9">
        <v>54638</v>
      </c>
      <c r="X177" s="7">
        <v>7.0000000000000007E-2</v>
      </c>
      <c r="Y177" s="9">
        <v>111571</v>
      </c>
      <c r="Z177" s="9">
        <v>781000</v>
      </c>
    </row>
    <row r="178" spans="1:26" x14ac:dyDescent="0.25">
      <c r="A178" s="5" t="s">
        <v>1072</v>
      </c>
      <c r="B178" s="5" t="s">
        <v>1072</v>
      </c>
      <c r="C178" s="5" t="s">
        <v>690</v>
      </c>
      <c r="D178" s="5" t="s">
        <v>1073</v>
      </c>
      <c r="E178" s="5" t="s">
        <v>471</v>
      </c>
      <c r="F178" s="5">
        <v>1970</v>
      </c>
      <c r="G178" s="5" t="s">
        <v>137</v>
      </c>
      <c r="H178" s="6">
        <v>6000</v>
      </c>
      <c r="I178" s="5">
        <v>5852</v>
      </c>
      <c r="J178" s="5">
        <v>0</v>
      </c>
      <c r="K178" s="5">
        <v>9</v>
      </c>
      <c r="L178" s="5">
        <v>0</v>
      </c>
      <c r="M178" s="5">
        <v>0</v>
      </c>
      <c r="N178" s="5">
        <v>0</v>
      </c>
      <c r="O178" s="5">
        <v>9</v>
      </c>
      <c r="P178" s="6">
        <v>0</v>
      </c>
      <c r="Q178" s="5" t="s">
        <v>48</v>
      </c>
      <c r="R178" s="9">
        <v>118800</v>
      </c>
      <c r="S178" s="10">
        <v>0.05</v>
      </c>
      <c r="T178" s="9">
        <v>112860</v>
      </c>
      <c r="U178" s="7">
        <v>0.46147928343774042</v>
      </c>
      <c r="V178" s="9">
        <v>52083</v>
      </c>
      <c r="W178" s="9">
        <v>60777</v>
      </c>
      <c r="X178" s="7">
        <v>7.0000000000000007E-2</v>
      </c>
      <c r="Y178" s="9">
        <v>96444</v>
      </c>
      <c r="Z178" s="9">
        <v>868000</v>
      </c>
    </row>
    <row r="179" spans="1:26" x14ac:dyDescent="0.25">
      <c r="A179" s="5" t="s">
        <v>758</v>
      </c>
      <c r="B179" s="5" t="s">
        <v>758</v>
      </c>
      <c r="C179" s="5" t="s">
        <v>690</v>
      </c>
      <c r="D179" s="5" t="s">
        <v>759</v>
      </c>
      <c r="E179" s="5" t="s">
        <v>471</v>
      </c>
      <c r="F179" s="5">
        <v>1894</v>
      </c>
      <c r="G179" s="5" t="s">
        <v>137</v>
      </c>
      <c r="H179" s="6">
        <v>3000</v>
      </c>
      <c r="I179" s="5">
        <v>8859</v>
      </c>
      <c r="J179" s="5">
        <v>0</v>
      </c>
      <c r="K179" s="5">
        <v>9</v>
      </c>
      <c r="L179" s="5">
        <v>0</v>
      </c>
      <c r="M179" s="5">
        <v>0</v>
      </c>
      <c r="N179" s="5">
        <v>0</v>
      </c>
      <c r="O179" s="5">
        <v>9</v>
      </c>
      <c r="P179" s="6">
        <v>0</v>
      </c>
      <c r="Q179" s="5" t="s">
        <v>48</v>
      </c>
      <c r="R179" s="9">
        <v>118800</v>
      </c>
      <c r="S179" s="10">
        <v>0.05</v>
      </c>
      <c r="T179" s="9">
        <v>112860</v>
      </c>
      <c r="U179" s="7">
        <v>0.46147928343774042</v>
      </c>
      <c r="V179" s="9">
        <v>52083</v>
      </c>
      <c r="W179" s="9">
        <v>60777</v>
      </c>
      <c r="X179" s="7">
        <v>7.0000000000000007E-2</v>
      </c>
      <c r="Y179" s="9">
        <v>96444</v>
      </c>
      <c r="Z179" s="9">
        <v>868000</v>
      </c>
    </row>
    <row r="180" spans="1:26" x14ac:dyDescent="0.25">
      <c r="A180" s="5" t="s">
        <v>868</v>
      </c>
      <c r="B180" s="5" t="s">
        <v>868</v>
      </c>
      <c r="C180" s="5" t="s">
        <v>690</v>
      </c>
      <c r="D180" s="5" t="s">
        <v>869</v>
      </c>
      <c r="E180" s="5" t="s">
        <v>471</v>
      </c>
      <c r="F180" s="5">
        <v>1928</v>
      </c>
      <c r="G180" s="5" t="s">
        <v>137</v>
      </c>
      <c r="H180" s="6">
        <v>4790</v>
      </c>
      <c r="I180" s="5">
        <v>6410</v>
      </c>
      <c r="J180" s="5">
        <v>0</v>
      </c>
      <c r="K180" s="5">
        <v>8</v>
      </c>
      <c r="L180" s="5">
        <v>0</v>
      </c>
      <c r="M180" s="5">
        <v>0</v>
      </c>
      <c r="N180" s="5">
        <v>0</v>
      </c>
      <c r="O180" s="5">
        <v>8</v>
      </c>
      <c r="P180" s="6">
        <v>0</v>
      </c>
      <c r="Q180" s="5" t="s">
        <v>48</v>
      </c>
      <c r="R180" s="9">
        <v>105600</v>
      </c>
      <c r="S180" s="10">
        <v>0.05</v>
      </c>
      <c r="T180" s="9">
        <v>100320</v>
      </c>
      <c r="U180" s="7">
        <v>0.46147928343774042</v>
      </c>
      <c r="V180" s="9">
        <v>46296</v>
      </c>
      <c r="W180" s="9">
        <v>54024</v>
      </c>
      <c r="X180" s="7">
        <v>7.0000000000000007E-2</v>
      </c>
      <c r="Y180" s="9">
        <v>96500</v>
      </c>
      <c r="Z180" s="9">
        <v>772000</v>
      </c>
    </row>
    <row r="181" spans="1:26" x14ac:dyDescent="0.25">
      <c r="A181" s="5" t="s">
        <v>1025</v>
      </c>
      <c r="B181" s="5" t="s">
        <v>1025</v>
      </c>
      <c r="C181" s="5" t="s">
        <v>8</v>
      </c>
      <c r="D181" s="5" t="s">
        <v>1026</v>
      </c>
      <c r="E181" s="5" t="s">
        <v>471</v>
      </c>
      <c r="F181" s="5">
        <v>1878</v>
      </c>
      <c r="G181" s="5" t="s">
        <v>137</v>
      </c>
      <c r="H181" s="6">
        <v>2976</v>
      </c>
      <c r="I181" s="5">
        <v>8064</v>
      </c>
      <c r="J181" s="5">
        <v>0</v>
      </c>
      <c r="K181" s="5">
        <v>2</v>
      </c>
      <c r="L181" s="5">
        <v>4</v>
      </c>
      <c r="M181" s="5">
        <v>1</v>
      </c>
      <c r="N181" s="5">
        <v>0</v>
      </c>
      <c r="O181" s="5">
        <v>7</v>
      </c>
      <c r="P181" s="6">
        <v>0</v>
      </c>
      <c r="Q181" s="5" t="s">
        <v>48</v>
      </c>
      <c r="R181" s="9">
        <v>109200</v>
      </c>
      <c r="S181" s="10">
        <v>0.05</v>
      </c>
      <c r="T181" s="9">
        <v>103740</v>
      </c>
      <c r="U181" s="7">
        <v>0.46147928343774031</v>
      </c>
      <c r="V181" s="9">
        <v>47874</v>
      </c>
      <c r="W181" s="9">
        <v>55866</v>
      </c>
      <c r="X181" s="7">
        <v>7.0000000000000007E-2</v>
      </c>
      <c r="Y181" s="9">
        <v>114000</v>
      </c>
      <c r="Z181" s="9">
        <v>798000</v>
      </c>
    </row>
    <row r="182" spans="1:26" x14ac:dyDescent="0.25">
      <c r="A182" s="5" t="s">
        <v>694</v>
      </c>
      <c r="B182" s="5" t="s">
        <v>694</v>
      </c>
      <c r="C182" s="5" t="s">
        <v>6</v>
      </c>
      <c r="D182" s="5" t="s">
        <v>695</v>
      </c>
      <c r="E182" s="5" t="s">
        <v>471</v>
      </c>
      <c r="F182" s="5">
        <v>1883</v>
      </c>
      <c r="G182" s="5" t="s">
        <v>309</v>
      </c>
      <c r="H182" s="6">
        <v>2976</v>
      </c>
      <c r="I182" s="5">
        <v>16800</v>
      </c>
      <c r="J182" s="5">
        <v>0</v>
      </c>
      <c r="K182" s="5">
        <v>0</v>
      </c>
      <c r="L182" s="5">
        <v>0</v>
      </c>
      <c r="M182" s="5">
        <v>9</v>
      </c>
      <c r="N182" s="5">
        <v>0</v>
      </c>
      <c r="O182" s="5">
        <v>9</v>
      </c>
      <c r="P182" s="6">
        <v>4200</v>
      </c>
      <c r="Q182" s="5" t="s">
        <v>48</v>
      </c>
      <c r="R182" s="9">
        <v>267600</v>
      </c>
      <c r="S182" s="10">
        <v>0.05</v>
      </c>
      <c r="T182" s="9">
        <v>254220</v>
      </c>
      <c r="U182" s="7">
        <v>0.46147928343774042</v>
      </c>
      <c r="V182" s="9">
        <v>117317</v>
      </c>
      <c r="W182" s="9">
        <v>136903</v>
      </c>
      <c r="X182" s="7">
        <v>7.0000000000000007E-2</v>
      </c>
      <c r="Y182" s="9">
        <v>217333</v>
      </c>
      <c r="Z182" s="9">
        <v>1956000</v>
      </c>
    </row>
    <row r="183" spans="1:26" x14ac:dyDescent="0.25">
      <c r="A183" s="5" t="s">
        <v>838</v>
      </c>
      <c r="B183" s="5" t="s">
        <v>838</v>
      </c>
      <c r="C183" s="5" t="s">
        <v>8</v>
      </c>
      <c r="D183" s="5" t="s">
        <v>839</v>
      </c>
      <c r="E183" s="5" t="s">
        <v>629</v>
      </c>
      <c r="F183" s="5">
        <v>1888</v>
      </c>
      <c r="G183" s="5" t="s">
        <v>137</v>
      </c>
      <c r="H183" s="6">
        <v>2976</v>
      </c>
      <c r="I183" s="5">
        <v>6240</v>
      </c>
      <c r="J183" s="5">
        <v>0</v>
      </c>
      <c r="K183" s="5">
        <v>2</v>
      </c>
      <c r="L183" s="5">
        <v>6</v>
      </c>
      <c r="M183" s="5">
        <v>0</v>
      </c>
      <c r="N183" s="5">
        <v>0</v>
      </c>
      <c r="O183" s="5">
        <v>8</v>
      </c>
      <c r="P183" s="6">
        <v>0</v>
      </c>
      <c r="Q183" s="5" t="s">
        <v>48</v>
      </c>
      <c r="R183" s="9">
        <v>120000</v>
      </c>
      <c r="S183" s="10">
        <v>0.05</v>
      </c>
      <c r="T183" s="9">
        <v>114000</v>
      </c>
      <c r="U183" s="7">
        <v>0.46147928343774031</v>
      </c>
      <c r="V183" s="9">
        <v>52609</v>
      </c>
      <c r="W183" s="9">
        <v>61391</v>
      </c>
      <c r="X183" s="7">
        <v>7.0000000000000007E-2</v>
      </c>
      <c r="Y183" s="9">
        <v>109625</v>
      </c>
      <c r="Z183" s="9">
        <v>877000</v>
      </c>
    </row>
    <row r="184" spans="1:26" x14ac:dyDescent="0.25">
      <c r="A184" s="5" t="s">
        <v>952</v>
      </c>
      <c r="B184" s="5" t="s">
        <v>952</v>
      </c>
      <c r="C184" s="5" t="s">
        <v>8</v>
      </c>
      <c r="D184" s="5" t="s">
        <v>953</v>
      </c>
      <c r="E184" s="5" t="s">
        <v>471</v>
      </c>
      <c r="F184" s="5">
        <v>1888</v>
      </c>
      <c r="G184" s="5" t="s">
        <v>137</v>
      </c>
      <c r="H184" s="6">
        <v>2976</v>
      </c>
      <c r="I184" s="5">
        <v>8124</v>
      </c>
      <c r="J184" s="5">
        <v>0</v>
      </c>
      <c r="K184" s="5">
        <v>0</v>
      </c>
      <c r="L184" s="5">
        <v>10</v>
      </c>
      <c r="M184" s="5">
        <v>0</v>
      </c>
      <c r="N184" s="5">
        <v>0</v>
      </c>
      <c r="O184" s="5">
        <v>10</v>
      </c>
      <c r="P184" s="6">
        <v>0</v>
      </c>
      <c r="Q184" s="5" t="s">
        <v>48</v>
      </c>
      <c r="R184" s="9">
        <v>156000</v>
      </c>
      <c r="S184" s="10">
        <v>0.05</v>
      </c>
      <c r="T184" s="9">
        <v>148200</v>
      </c>
      <c r="U184" s="7">
        <v>0.46147928343774031</v>
      </c>
      <c r="V184" s="9">
        <v>68391</v>
      </c>
      <c r="W184" s="9">
        <v>79809</v>
      </c>
      <c r="X184" s="7">
        <v>7.0000000000000007E-2</v>
      </c>
      <c r="Y184" s="9">
        <v>114000</v>
      </c>
      <c r="Z184" s="9">
        <v>1140000</v>
      </c>
    </row>
    <row r="185" spans="1:26" x14ac:dyDescent="0.25">
      <c r="A185" s="5" t="s">
        <v>753</v>
      </c>
      <c r="B185" s="5" t="s">
        <v>753</v>
      </c>
      <c r="C185" s="5" t="s">
        <v>6</v>
      </c>
      <c r="D185" s="5" t="s">
        <v>754</v>
      </c>
      <c r="E185" s="5" t="s">
        <v>471</v>
      </c>
      <c r="F185" s="5">
        <v>1889</v>
      </c>
      <c r="G185" s="5" t="s">
        <v>138</v>
      </c>
      <c r="H185" s="6">
        <v>4450</v>
      </c>
      <c r="I185" s="5">
        <v>13151</v>
      </c>
      <c r="J185" s="5">
        <v>0</v>
      </c>
      <c r="K185" s="5">
        <v>3</v>
      </c>
      <c r="L185" s="5">
        <v>1</v>
      </c>
      <c r="M185" s="5">
        <v>0</v>
      </c>
      <c r="N185" s="5">
        <v>3</v>
      </c>
      <c r="O185" s="5">
        <v>7</v>
      </c>
      <c r="P185" s="6">
        <v>0</v>
      </c>
      <c r="Q185" s="5" t="s">
        <v>48</v>
      </c>
      <c r="R185" s="9">
        <v>138000</v>
      </c>
      <c r="S185" s="10">
        <v>0.05</v>
      </c>
      <c r="T185" s="9">
        <v>131100</v>
      </c>
      <c r="U185" s="7">
        <v>0.46147928343774042</v>
      </c>
      <c r="V185" s="9">
        <v>60500</v>
      </c>
      <c r="W185" s="9">
        <v>70600</v>
      </c>
      <c r="X185" s="7">
        <v>7.0000000000000007E-2</v>
      </c>
      <c r="Y185" s="9">
        <v>144143</v>
      </c>
      <c r="Z185" s="9">
        <v>1009000</v>
      </c>
    </row>
    <row r="186" spans="1:26" x14ac:dyDescent="0.25">
      <c r="A186" s="5" t="s">
        <v>1035</v>
      </c>
      <c r="B186" s="5" t="s">
        <v>1036</v>
      </c>
      <c r="C186" s="5" t="s">
        <v>54</v>
      </c>
      <c r="D186" s="5" t="s">
        <v>1037</v>
      </c>
      <c r="E186" s="5" t="s">
        <v>471</v>
      </c>
      <c r="F186" s="5">
        <v>1891</v>
      </c>
      <c r="G186" s="5" t="s">
        <v>137</v>
      </c>
      <c r="H186" s="6">
        <v>5952</v>
      </c>
      <c r="I186" s="5">
        <v>12492</v>
      </c>
      <c r="J186" s="5">
        <v>0</v>
      </c>
      <c r="K186" s="5">
        <v>13</v>
      </c>
      <c r="L186" s="5">
        <v>0</v>
      </c>
      <c r="M186" s="5">
        <v>0</v>
      </c>
      <c r="O186" s="5">
        <v>13</v>
      </c>
      <c r="P186" s="6">
        <v>0</v>
      </c>
      <c r="Q186" s="5" t="s">
        <v>48</v>
      </c>
      <c r="R186" s="9">
        <v>171600</v>
      </c>
      <c r="S186" s="10">
        <v>0.05</v>
      </c>
      <c r="T186" s="9">
        <v>163020</v>
      </c>
      <c r="U186" s="7">
        <v>0.46147928343774031</v>
      </c>
      <c r="V186" s="9">
        <v>75230</v>
      </c>
      <c r="W186" s="9">
        <v>87790</v>
      </c>
      <c r="X186" s="7">
        <v>7.0000000000000007E-2</v>
      </c>
      <c r="Y186" s="9">
        <v>96462</v>
      </c>
      <c r="Z186" s="9">
        <v>1254000</v>
      </c>
    </row>
    <row r="187" spans="1:26" x14ac:dyDescent="0.25">
      <c r="A187" s="5" t="s">
        <v>983</v>
      </c>
      <c r="B187" s="5" t="s">
        <v>983</v>
      </c>
      <c r="C187" s="5" t="s">
        <v>8</v>
      </c>
      <c r="D187" s="5" t="s">
        <v>984</v>
      </c>
      <c r="E187" s="5" t="s">
        <v>471</v>
      </c>
      <c r="F187" s="5">
        <v>1889</v>
      </c>
      <c r="G187" s="5" t="s">
        <v>137</v>
      </c>
      <c r="H187" s="6">
        <v>3124</v>
      </c>
      <c r="I187" s="5">
        <v>9375</v>
      </c>
      <c r="J187" s="5">
        <v>1</v>
      </c>
      <c r="K187" s="5">
        <v>8</v>
      </c>
      <c r="L187" s="5">
        <v>2</v>
      </c>
      <c r="M187" s="5">
        <v>0</v>
      </c>
      <c r="O187" s="5">
        <v>11</v>
      </c>
      <c r="P187" s="6">
        <v>0</v>
      </c>
      <c r="Q187" s="5" t="s">
        <v>48</v>
      </c>
      <c r="R187" s="9">
        <v>146400</v>
      </c>
      <c r="S187" s="10">
        <v>0.05</v>
      </c>
      <c r="T187" s="9">
        <v>139080</v>
      </c>
      <c r="U187" s="7">
        <v>0.46147928343774031</v>
      </c>
      <c r="V187" s="9">
        <v>64183</v>
      </c>
      <c r="W187" s="9">
        <v>74897</v>
      </c>
      <c r="X187" s="7">
        <v>7.0000000000000007E-2</v>
      </c>
      <c r="Y187" s="9">
        <v>97273</v>
      </c>
      <c r="Z187" s="9">
        <v>1070000</v>
      </c>
    </row>
    <row r="188" spans="1:26" x14ac:dyDescent="0.25">
      <c r="A188" s="5" t="s">
        <v>967</v>
      </c>
      <c r="B188" s="5" t="s">
        <v>967</v>
      </c>
      <c r="C188" s="5" t="s">
        <v>7</v>
      </c>
      <c r="D188" s="5" t="s">
        <v>968</v>
      </c>
      <c r="E188" s="5" t="s">
        <v>471</v>
      </c>
      <c r="F188" s="5">
        <v>1888</v>
      </c>
      <c r="G188" s="5" t="s">
        <v>318</v>
      </c>
      <c r="H188" s="6">
        <v>3124</v>
      </c>
      <c r="I188" s="5">
        <v>9300</v>
      </c>
      <c r="J188" s="5">
        <v>0</v>
      </c>
      <c r="K188" s="5">
        <v>0</v>
      </c>
      <c r="L188" s="5">
        <v>6</v>
      </c>
      <c r="M188" s="5">
        <v>0</v>
      </c>
      <c r="O188" s="5">
        <v>6</v>
      </c>
      <c r="P188" s="6">
        <v>3069</v>
      </c>
      <c r="Q188" s="5" t="s">
        <v>48</v>
      </c>
      <c r="R188" s="9">
        <v>154980</v>
      </c>
      <c r="S188" s="10">
        <v>0.05</v>
      </c>
      <c r="T188" s="9">
        <v>147231</v>
      </c>
      <c r="U188" s="7">
        <v>0.46147928343774031</v>
      </c>
      <c r="V188" s="9">
        <v>67944</v>
      </c>
      <c r="W188" s="9">
        <v>79287</v>
      </c>
      <c r="X188" s="7">
        <v>7.0000000000000007E-2</v>
      </c>
      <c r="Y188" s="9">
        <v>188833</v>
      </c>
      <c r="Z188" s="9">
        <v>1133000</v>
      </c>
    </row>
    <row r="189" spans="1:26" x14ac:dyDescent="0.25">
      <c r="A189" s="5" t="s">
        <v>950</v>
      </c>
      <c r="B189" s="5" t="s">
        <v>950</v>
      </c>
      <c r="C189" s="5" t="s">
        <v>6</v>
      </c>
      <c r="D189" s="5" t="s">
        <v>951</v>
      </c>
      <c r="E189" s="5" t="s">
        <v>686</v>
      </c>
      <c r="F189" s="5">
        <v>1886</v>
      </c>
      <c r="G189" s="5" t="s">
        <v>138</v>
      </c>
      <c r="H189" s="6">
        <v>2675</v>
      </c>
      <c r="I189" s="5">
        <v>7128</v>
      </c>
      <c r="J189" s="5">
        <v>0</v>
      </c>
      <c r="K189" s="5">
        <v>0</v>
      </c>
      <c r="L189" s="5">
        <v>8</v>
      </c>
      <c r="M189" s="5">
        <v>0</v>
      </c>
      <c r="N189" s="5">
        <v>0</v>
      </c>
      <c r="O189" s="5">
        <v>8</v>
      </c>
      <c r="P189" s="6">
        <v>0</v>
      </c>
      <c r="Q189" s="5" t="s">
        <v>48</v>
      </c>
      <c r="R189" s="9">
        <v>124800</v>
      </c>
      <c r="S189" s="10">
        <v>0.05</v>
      </c>
      <c r="T189" s="9">
        <v>118560</v>
      </c>
      <c r="U189" s="7">
        <v>0.46147928343774031</v>
      </c>
      <c r="V189" s="9">
        <v>54713</v>
      </c>
      <c r="W189" s="9">
        <v>63847</v>
      </c>
      <c r="X189" s="7">
        <v>7.0000000000000007E-2</v>
      </c>
      <c r="Y189" s="9">
        <v>114000</v>
      </c>
      <c r="Z189" s="9">
        <v>912000</v>
      </c>
    </row>
    <row r="190" spans="1:26" x14ac:dyDescent="0.25">
      <c r="A190" s="5" t="s">
        <v>1067</v>
      </c>
      <c r="B190" s="5" t="s">
        <v>1068</v>
      </c>
      <c r="C190" s="5" t="s">
        <v>157</v>
      </c>
      <c r="D190" s="5" t="s">
        <v>1069</v>
      </c>
      <c r="E190" s="5" t="s">
        <v>686</v>
      </c>
      <c r="F190" s="5">
        <v>1898</v>
      </c>
      <c r="G190" s="5" t="s">
        <v>318</v>
      </c>
      <c r="H190" s="6">
        <v>11205</v>
      </c>
      <c r="I190" s="5">
        <v>30029</v>
      </c>
      <c r="J190" s="5">
        <v>0</v>
      </c>
      <c r="K190" s="5">
        <v>0</v>
      </c>
      <c r="L190" s="5">
        <v>13</v>
      </c>
      <c r="M190" s="5">
        <v>0</v>
      </c>
      <c r="O190" s="5">
        <v>13</v>
      </c>
      <c r="P190" s="6">
        <v>9000</v>
      </c>
      <c r="Q190" s="5" t="s">
        <v>48</v>
      </c>
      <c r="R190" s="9">
        <v>325380</v>
      </c>
      <c r="S190" s="10">
        <v>0.05</v>
      </c>
      <c r="T190" s="9">
        <v>309111</v>
      </c>
      <c r="U190" s="7">
        <v>0.48455874271898014</v>
      </c>
      <c r="V190" s="9">
        <v>149782</v>
      </c>
      <c r="W190" s="9">
        <v>159329</v>
      </c>
      <c r="X190" s="7">
        <v>7.0000000000000007E-2</v>
      </c>
      <c r="Y190" s="9">
        <v>175077</v>
      </c>
      <c r="Z190" s="9">
        <v>2276000</v>
      </c>
    </row>
    <row r="191" spans="1:26" x14ac:dyDescent="0.25">
      <c r="A191" s="5" t="s">
        <v>954</v>
      </c>
      <c r="B191" s="5" t="s">
        <v>954</v>
      </c>
      <c r="C191" s="5" t="s">
        <v>7</v>
      </c>
      <c r="D191" s="5" t="s">
        <v>955</v>
      </c>
      <c r="E191" s="5" t="s">
        <v>471</v>
      </c>
      <c r="F191" s="5">
        <v>1893</v>
      </c>
      <c r="G191" s="5" t="s">
        <v>318</v>
      </c>
      <c r="H191" s="6">
        <v>3000</v>
      </c>
      <c r="I191" s="5">
        <v>6000</v>
      </c>
      <c r="J191" s="5">
        <v>0</v>
      </c>
      <c r="K191" s="5">
        <v>0</v>
      </c>
      <c r="L191" s="5">
        <v>7</v>
      </c>
      <c r="M191" s="5">
        <v>0</v>
      </c>
      <c r="O191" s="5">
        <v>7</v>
      </c>
      <c r="P191" s="6">
        <v>0</v>
      </c>
      <c r="Q191" s="5" t="s">
        <v>48</v>
      </c>
      <c r="R191" s="9">
        <v>109200</v>
      </c>
      <c r="S191" s="10">
        <v>0.05</v>
      </c>
      <c r="T191" s="9">
        <v>103740</v>
      </c>
      <c r="U191" s="7">
        <v>0.46147928343774031</v>
      </c>
      <c r="V191" s="9">
        <v>47874</v>
      </c>
      <c r="W191" s="9">
        <v>55866</v>
      </c>
      <c r="X191" s="7">
        <v>7.0000000000000007E-2</v>
      </c>
      <c r="Y191" s="9">
        <v>114000</v>
      </c>
      <c r="Z191" s="9">
        <v>798000</v>
      </c>
    </row>
    <row r="192" spans="1:26" x14ac:dyDescent="0.25">
      <c r="A192" s="5" t="s">
        <v>977</v>
      </c>
      <c r="B192" s="5" t="s">
        <v>977</v>
      </c>
      <c r="C192" s="5" t="s">
        <v>7</v>
      </c>
      <c r="D192" s="5" t="s">
        <v>978</v>
      </c>
      <c r="E192" s="5" t="s">
        <v>471</v>
      </c>
      <c r="F192" s="5">
        <v>1904</v>
      </c>
      <c r="G192" s="5" t="s">
        <v>318</v>
      </c>
      <c r="H192" s="6">
        <v>3000</v>
      </c>
      <c r="I192" s="5">
        <v>6480</v>
      </c>
      <c r="J192" s="5">
        <v>0</v>
      </c>
      <c r="K192" s="5">
        <v>7</v>
      </c>
      <c r="L192" s="5">
        <v>0</v>
      </c>
      <c r="M192" s="5">
        <v>0</v>
      </c>
      <c r="O192" s="5">
        <v>7</v>
      </c>
      <c r="P192" s="6">
        <v>2138</v>
      </c>
      <c r="Q192" s="5" t="s">
        <v>48</v>
      </c>
      <c r="R192" s="9">
        <v>135160</v>
      </c>
      <c r="S192" s="10">
        <v>0.05</v>
      </c>
      <c r="T192" s="9">
        <v>128402</v>
      </c>
      <c r="U192" s="7">
        <v>0.46147928343774031</v>
      </c>
      <c r="V192" s="9">
        <v>59255</v>
      </c>
      <c r="W192" s="9">
        <v>69147</v>
      </c>
      <c r="X192" s="7">
        <v>7.0000000000000007E-2</v>
      </c>
      <c r="Y192" s="9">
        <v>141143</v>
      </c>
      <c r="Z192" s="9">
        <v>988000</v>
      </c>
    </row>
    <row r="193" spans="1:26" x14ac:dyDescent="0.25">
      <c r="A193" s="5" t="s">
        <v>969</v>
      </c>
      <c r="B193" s="5" t="s">
        <v>969</v>
      </c>
      <c r="C193" s="5" t="s">
        <v>8</v>
      </c>
      <c r="D193" s="5" t="s">
        <v>970</v>
      </c>
      <c r="E193" s="5" t="s">
        <v>629</v>
      </c>
      <c r="F193" s="5">
        <v>1888</v>
      </c>
      <c r="G193" s="5" t="s">
        <v>137</v>
      </c>
      <c r="H193" s="6">
        <v>3125</v>
      </c>
      <c r="I193" s="5">
        <v>5166</v>
      </c>
      <c r="J193" s="5">
        <v>0</v>
      </c>
      <c r="K193" s="5">
        <v>8</v>
      </c>
      <c r="L193" s="5">
        <v>0</v>
      </c>
      <c r="M193" s="5">
        <v>0</v>
      </c>
      <c r="N193" s="5">
        <v>0</v>
      </c>
      <c r="O193" s="5">
        <v>8</v>
      </c>
      <c r="P193" s="6">
        <v>0</v>
      </c>
      <c r="Q193" s="5" t="s">
        <v>48</v>
      </c>
      <c r="R193" s="9">
        <v>105600</v>
      </c>
      <c r="S193" s="10">
        <v>0.05</v>
      </c>
      <c r="T193" s="9">
        <v>100320</v>
      </c>
      <c r="U193" s="7">
        <v>0.46147928343774042</v>
      </c>
      <c r="V193" s="9">
        <v>46296</v>
      </c>
      <c r="W193" s="9">
        <v>54024</v>
      </c>
      <c r="X193" s="7">
        <v>7.0000000000000007E-2</v>
      </c>
      <c r="Y193" s="9">
        <v>96500</v>
      </c>
      <c r="Z193" s="9">
        <v>772000</v>
      </c>
    </row>
    <row r="194" spans="1:26" x14ac:dyDescent="0.25">
      <c r="A194" s="5" t="s">
        <v>1013</v>
      </c>
      <c r="B194" s="5" t="s">
        <v>1013</v>
      </c>
      <c r="C194" s="5" t="s">
        <v>8</v>
      </c>
      <c r="D194" s="5" t="s">
        <v>1014</v>
      </c>
      <c r="E194" s="5" t="s">
        <v>471</v>
      </c>
      <c r="F194" s="5">
        <v>1898</v>
      </c>
      <c r="G194" s="5" t="s">
        <v>138</v>
      </c>
      <c r="H194" s="6">
        <v>3000</v>
      </c>
      <c r="I194" s="5">
        <v>9294</v>
      </c>
      <c r="J194" s="5">
        <v>0</v>
      </c>
      <c r="K194" s="5">
        <v>3</v>
      </c>
      <c r="L194" s="5">
        <v>6</v>
      </c>
      <c r="M194" s="5">
        <v>1</v>
      </c>
      <c r="O194" s="5">
        <v>9</v>
      </c>
      <c r="P194" s="6"/>
      <c r="Q194" s="5" t="s">
        <v>48</v>
      </c>
      <c r="R194" s="9">
        <v>153600</v>
      </c>
      <c r="S194" s="10">
        <v>0.05</v>
      </c>
      <c r="T194" s="9">
        <v>145920</v>
      </c>
      <c r="U194" s="7">
        <v>0.46147928343774042</v>
      </c>
      <c r="V194" s="9">
        <v>67339</v>
      </c>
      <c r="W194" s="9">
        <v>78581</v>
      </c>
      <c r="X194" s="7">
        <v>7.0000000000000007E-2</v>
      </c>
      <c r="Y194" s="9">
        <v>124778</v>
      </c>
      <c r="Z194" s="9">
        <v>1123000</v>
      </c>
    </row>
    <row r="195" spans="1:26" x14ac:dyDescent="0.25">
      <c r="A195" s="5" t="s">
        <v>958</v>
      </c>
      <c r="B195" s="5" t="s">
        <v>958</v>
      </c>
      <c r="C195" s="5" t="s">
        <v>690</v>
      </c>
      <c r="D195" s="5" t="s">
        <v>959</v>
      </c>
      <c r="E195" s="5" t="s">
        <v>471</v>
      </c>
      <c r="F195" s="5">
        <v>1902</v>
      </c>
      <c r="G195" s="5" t="s">
        <v>137</v>
      </c>
      <c r="H195" s="6">
        <v>3125</v>
      </c>
      <c r="I195" s="5">
        <v>7545</v>
      </c>
      <c r="J195" s="5">
        <v>0</v>
      </c>
      <c r="K195" s="5">
        <v>3</v>
      </c>
      <c r="L195" s="5">
        <v>8</v>
      </c>
      <c r="M195" s="5">
        <v>0</v>
      </c>
      <c r="O195" s="5">
        <v>11</v>
      </c>
      <c r="P195" s="6">
        <v>0</v>
      </c>
      <c r="Q195" s="5" t="s">
        <v>48</v>
      </c>
      <c r="R195" s="9">
        <v>164400</v>
      </c>
      <c r="S195" s="10">
        <v>0.05</v>
      </c>
      <c r="T195" s="9">
        <v>156180</v>
      </c>
      <c r="U195" s="7">
        <v>0.46147928343774047</v>
      </c>
      <c r="V195" s="9">
        <v>72074</v>
      </c>
      <c r="W195" s="9">
        <v>84106</v>
      </c>
      <c r="X195" s="7">
        <v>7.0000000000000007E-2</v>
      </c>
      <c r="Y195" s="9">
        <v>109273</v>
      </c>
      <c r="Z195" s="9">
        <v>1202000</v>
      </c>
    </row>
    <row r="196" spans="1:26" x14ac:dyDescent="0.25">
      <c r="A196" s="5" t="s">
        <v>985</v>
      </c>
      <c r="B196" s="5" t="s">
        <v>986</v>
      </c>
      <c r="C196" s="5" t="s">
        <v>61</v>
      </c>
      <c r="D196" s="5" t="s">
        <v>987</v>
      </c>
      <c r="E196" s="5" t="s">
        <v>686</v>
      </c>
      <c r="F196" s="5">
        <v>1891</v>
      </c>
      <c r="G196" s="5" t="s">
        <v>318</v>
      </c>
      <c r="H196" s="6">
        <v>13000</v>
      </c>
      <c r="I196" s="5">
        <v>9360</v>
      </c>
      <c r="J196" s="5">
        <v>0</v>
      </c>
      <c r="K196" s="5">
        <v>0</v>
      </c>
      <c r="L196" s="5">
        <v>9</v>
      </c>
      <c r="M196" s="5">
        <v>0</v>
      </c>
      <c r="O196" s="5">
        <v>9</v>
      </c>
      <c r="P196" s="6">
        <v>1560</v>
      </c>
      <c r="Q196" s="5" t="s">
        <v>48</v>
      </c>
      <c r="R196" s="9">
        <v>171600</v>
      </c>
      <c r="S196" s="10">
        <v>0.05</v>
      </c>
      <c r="T196" s="9">
        <v>163020</v>
      </c>
      <c r="U196" s="7">
        <v>0.46147928343774031</v>
      </c>
      <c r="V196" s="9">
        <v>75230</v>
      </c>
      <c r="W196" s="9">
        <v>87790</v>
      </c>
      <c r="X196" s="7">
        <v>7.0000000000000007E-2</v>
      </c>
      <c r="Y196" s="9">
        <v>139333</v>
      </c>
      <c r="Z196" s="9">
        <v>1254000</v>
      </c>
    </row>
    <row r="197" spans="1:26" x14ac:dyDescent="0.25">
      <c r="A197" s="5" t="s">
        <v>684</v>
      </c>
      <c r="B197" s="5" t="s">
        <v>684</v>
      </c>
      <c r="C197" s="5" t="s">
        <v>7</v>
      </c>
      <c r="D197" s="5" t="s">
        <v>685</v>
      </c>
      <c r="E197" s="5" t="s">
        <v>686</v>
      </c>
      <c r="F197" s="5">
        <v>1883</v>
      </c>
      <c r="G197" s="5" t="s">
        <v>318</v>
      </c>
      <c r="H197" s="6">
        <v>3848</v>
      </c>
      <c r="I197" s="5">
        <v>6460</v>
      </c>
      <c r="J197" s="5">
        <v>0</v>
      </c>
      <c r="K197" s="5">
        <v>8</v>
      </c>
      <c r="L197" s="5">
        <v>0</v>
      </c>
      <c r="M197" s="5">
        <v>0</v>
      </c>
      <c r="O197" s="5">
        <v>8</v>
      </c>
      <c r="P197" s="6">
        <v>1326</v>
      </c>
      <c r="Q197" s="5" t="s">
        <v>48</v>
      </c>
      <c r="R197" s="9">
        <v>132120</v>
      </c>
      <c r="S197" s="10">
        <v>0.05</v>
      </c>
      <c r="T197" s="9">
        <v>125514</v>
      </c>
      <c r="U197" s="7">
        <v>0.46147928343774031</v>
      </c>
      <c r="V197" s="9">
        <v>57922</v>
      </c>
      <c r="W197" s="9">
        <v>67592</v>
      </c>
      <c r="X197" s="7">
        <v>7.0000000000000007E-2</v>
      </c>
      <c r="Y197" s="9">
        <v>120750</v>
      </c>
      <c r="Z197" s="9">
        <v>966000</v>
      </c>
    </row>
    <row r="198" spans="1:26" x14ac:dyDescent="0.25">
      <c r="A198" s="5" t="s">
        <v>760</v>
      </c>
      <c r="B198" s="5" t="s">
        <v>760</v>
      </c>
      <c r="C198" s="5" t="s">
        <v>7</v>
      </c>
      <c r="D198" s="5" t="s">
        <v>761</v>
      </c>
      <c r="E198" s="5" t="s">
        <v>686</v>
      </c>
      <c r="F198" s="5">
        <v>1911</v>
      </c>
      <c r="G198" s="5" t="s">
        <v>318</v>
      </c>
      <c r="H198" s="6">
        <v>7800</v>
      </c>
      <c r="I198" s="5">
        <v>14834</v>
      </c>
      <c r="J198" s="5">
        <v>0</v>
      </c>
      <c r="K198" s="5">
        <v>0</v>
      </c>
      <c r="L198" s="5">
        <v>10</v>
      </c>
      <c r="M198" s="5">
        <v>0</v>
      </c>
      <c r="O198" s="5">
        <v>10</v>
      </c>
      <c r="P198" s="6">
        <v>5068</v>
      </c>
      <c r="Q198" s="5" t="s">
        <v>48</v>
      </c>
      <c r="R198" s="9">
        <v>257360</v>
      </c>
      <c r="S198" s="10">
        <v>0.05</v>
      </c>
      <c r="T198" s="9">
        <v>244492</v>
      </c>
      <c r="U198" s="7">
        <v>0.46147928343774031</v>
      </c>
      <c r="V198" s="9">
        <v>112828</v>
      </c>
      <c r="W198" s="9">
        <v>131664</v>
      </c>
      <c r="X198" s="7">
        <v>7.0000000000000007E-2</v>
      </c>
      <c r="Y198" s="9">
        <v>188100</v>
      </c>
      <c r="Z198" s="9">
        <v>1881000</v>
      </c>
    </row>
    <row r="199" spans="1:26" x14ac:dyDescent="0.25">
      <c r="A199" s="5" t="s">
        <v>1153</v>
      </c>
      <c r="B199" s="5" t="s">
        <v>1153</v>
      </c>
      <c r="C199" s="5" t="s">
        <v>2</v>
      </c>
      <c r="D199" s="5" t="s">
        <v>1154</v>
      </c>
      <c r="E199" s="5" t="s">
        <v>471</v>
      </c>
      <c r="F199" s="5">
        <v>1888</v>
      </c>
      <c r="G199" s="5" t="s">
        <v>155</v>
      </c>
      <c r="H199" s="6">
        <v>4043</v>
      </c>
      <c r="I199" s="5">
        <v>7240</v>
      </c>
      <c r="J199" s="5">
        <v>0</v>
      </c>
      <c r="K199" s="5">
        <v>5</v>
      </c>
      <c r="L199" s="5">
        <v>0</v>
      </c>
      <c r="M199" s="5">
        <v>0</v>
      </c>
      <c r="O199" s="5">
        <v>5</v>
      </c>
      <c r="P199" s="6"/>
      <c r="Q199" s="5" t="s">
        <v>48</v>
      </c>
      <c r="R199" s="9">
        <v>78000</v>
      </c>
      <c r="S199" s="10">
        <v>0.05</v>
      </c>
      <c r="T199" s="9">
        <v>74100</v>
      </c>
      <c r="U199" s="7">
        <v>0.46147928343774031</v>
      </c>
      <c r="V199" s="9">
        <v>34196</v>
      </c>
      <c r="W199" s="9">
        <v>39904</v>
      </c>
      <c r="X199" s="7">
        <v>7.0000000000000007E-2</v>
      </c>
      <c r="Y199" s="9">
        <v>114000</v>
      </c>
      <c r="Z199" s="9">
        <v>570000</v>
      </c>
    </row>
    <row r="200" spans="1:26" x14ac:dyDescent="0.25">
      <c r="A200" s="5" t="s">
        <v>1117</v>
      </c>
      <c r="B200" s="5" t="s">
        <v>1117</v>
      </c>
      <c r="C200" s="5" t="s">
        <v>2</v>
      </c>
      <c r="D200" s="5" t="s">
        <v>1118</v>
      </c>
      <c r="E200" s="5" t="s">
        <v>686</v>
      </c>
      <c r="F200" s="5">
        <v>1915</v>
      </c>
      <c r="G200" s="5" t="s">
        <v>155</v>
      </c>
      <c r="H200" s="6">
        <v>4500</v>
      </c>
      <c r="I200" s="5">
        <v>7430</v>
      </c>
      <c r="J200" s="5">
        <v>0</v>
      </c>
      <c r="K200" s="5">
        <v>1</v>
      </c>
      <c r="L200" s="5">
        <v>1</v>
      </c>
      <c r="M200" s="5">
        <v>2</v>
      </c>
      <c r="O200" s="5">
        <v>4</v>
      </c>
      <c r="P200" s="6"/>
      <c r="Q200" s="5" t="s">
        <v>48</v>
      </c>
      <c r="R200" s="9">
        <v>87600</v>
      </c>
      <c r="S200" s="10">
        <v>0.05</v>
      </c>
      <c r="T200" s="9">
        <v>83220</v>
      </c>
      <c r="U200" s="7">
        <v>0.46147928343774042</v>
      </c>
      <c r="V200" s="9">
        <v>38404</v>
      </c>
      <c r="W200" s="9">
        <v>44816</v>
      </c>
      <c r="X200" s="7">
        <v>7.0000000000000007E-2</v>
      </c>
      <c r="Y200" s="9">
        <v>160000</v>
      </c>
      <c r="Z200" s="9">
        <v>640000</v>
      </c>
    </row>
    <row r="201" spans="1:26" x14ac:dyDescent="0.25">
      <c r="A201" s="5" t="s">
        <v>921</v>
      </c>
      <c r="B201" s="5" t="s">
        <v>922</v>
      </c>
      <c r="C201" s="5" t="s">
        <v>157</v>
      </c>
      <c r="D201" s="5" t="s">
        <v>923</v>
      </c>
      <c r="E201" s="5" t="s">
        <v>686</v>
      </c>
      <c r="F201" s="5">
        <v>2009</v>
      </c>
      <c r="G201" s="5" t="s">
        <v>318</v>
      </c>
      <c r="H201" s="6">
        <v>9375</v>
      </c>
      <c r="I201" s="5">
        <v>16904</v>
      </c>
      <c r="J201" s="5">
        <v>0</v>
      </c>
      <c r="K201" s="5">
        <v>0</v>
      </c>
      <c r="L201" s="5">
        <v>0</v>
      </c>
      <c r="M201" s="5">
        <v>6</v>
      </c>
      <c r="O201" s="5">
        <v>6</v>
      </c>
      <c r="P201" s="6">
        <v>4604</v>
      </c>
      <c r="Q201" s="5" t="s">
        <v>48</v>
      </c>
      <c r="R201" s="9">
        <v>243280</v>
      </c>
      <c r="S201" s="10">
        <v>0.05</v>
      </c>
      <c r="T201" s="9">
        <v>231116</v>
      </c>
      <c r="U201" s="7">
        <v>0.46147928343774042</v>
      </c>
      <c r="V201" s="9">
        <v>106655</v>
      </c>
      <c r="W201" s="9">
        <v>124461</v>
      </c>
      <c r="X201" s="7">
        <v>7.0000000000000007E-2</v>
      </c>
      <c r="Y201" s="9">
        <v>296333</v>
      </c>
      <c r="Z201" s="9">
        <v>1778000</v>
      </c>
    </row>
    <row r="202" spans="1:26" x14ac:dyDescent="0.25">
      <c r="A202" s="5" t="s">
        <v>916</v>
      </c>
      <c r="B202" s="5" t="s">
        <v>916</v>
      </c>
      <c r="C202" s="5" t="s">
        <v>8</v>
      </c>
      <c r="D202" s="5" t="s">
        <v>917</v>
      </c>
      <c r="E202" s="5" t="s">
        <v>471</v>
      </c>
      <c r="F202" s="5">
        <v>1891</v>
      </c>
      <c r="G202" s="5" t="s">
        <v>137</v>
      </c>
      <c r="H202" s="6">
        <v>3125</v>
      </c>
      <c r="I202" s="5">
        <v>9600</v>
      </c>
      <c r="J202" s="5">
        <v>0</v>
      </c>
      <c r="K202" s="5">
        <v>4</v>
      </c>
      <c r="L202" s="5">
        <v>2</v>
      </c>
      <c r="M202" s="5">
        <v>2</v>
      </c>
      <c r="N202" s="5">
        <v>1</v>
      </c>
      <c r="O202" s="5">
        <v>9</v>
      </c>
      <c r="P202" s="6">
        <v>0</v>
      </c>
      <c r="Q202" s="5" t="s">
        <v>48</v>
      </c>
      <c r="R202" s="9">
        <v>187200</v>
      </c>
      <c r="S202" s="10">
        <v>0.05</v>
      </c>
      <c r="T202" s="9">
        <v>177840</v>
      </c>
      <c r="U202" s="7">
        <v>0.46147928343774031</v>
      </c>
      <c r="V202" s="9">
        <v>82069</v>
      </c>
      <c r="W202" s="9">
        <v>95771</v>
      </c>
      <c r="X202" s="7">
        <v>7.0000000000000007E-2</v>
      </c>
      <c r="Y202" s="9">
        <v>152000</v>
      </c>
      <c r="Z202" s="9">
        <v>1368000</v>
      </c>
    </row>
    <row r="203" spans="1:26" x14ac:dyDescent="0.25">
      <c r="A203" s="5" t="s">
        <v>840</v>
      </c>
      <c r="B203" s="5" t="s">
        <v>840</v>
      </c>
      <c r="C203" s="5" t="s">
        <v>7</v>
      </c>
      <c r="D203" s="5" t="s">
        <v>841</v>
      </c>
      <c r="E203" s="5" t="s">
        <v>471</v>
      </c>
      <c r="F203" s="5">
        <v>1907</v>
      </c>
      <c r="G203" s="5" t="s">
        <v>318</v>
      </c>
      <c r="H203" s="6">
        <v>3125</v>
      </c>
      <c r="I203" s="5">
        <v>8961</v>
      </c>
      <c r="J203" s="5">
        <v>0</v>
      </c>
      <c r="K203" s="5">
        <v>0</v>
      </c>
      <c r="L203" s="5">
        <v>8</v>
      </c>
      <c r="M203" s="5">
        <v>0</v>
      </c>
      <c r="O203" s="5">
        <v>8</v>
      </c>
      <c r="P203" s="6">
        <v>805</v>
      </c>
      <c r="Q203" s="5" t="s">
        <v>48</v>
      </c>
      <c r="R203" s="9">
        <v>188900</v>
      </c>
      <c r="S203" s="10">
        <v>0.05</v>
      </c>
      <c r="T203" s="9">
        <v>179455</v>
      </c>
      <c r="U203" s="7">
        <v>0.46147928343774042</v>
      </c>
      <c r="V203" s="9">
        <v>82815</v>
      </c>
      <c r="W203" s="9">
        <v>96640</v>
      </c>
      <c r="X203" s="7">
        <v>7.0000000000000007E-2</v>
      </c>
      <c r="Y203" s="9">
        <v>172625</v>
      </c>
      <c r="Z203" s="9">
        <v>1381000</v>
      </c>
    </row>
    <row r="204" spans="1:26" x14ac:dyDescent="0.25">
      <c r="A204" s="5" t="s">
        <v>627</v>
      </c>
      <c r="B204" s="5" t="s">
        <v>627</v>
      </c>
      <c r="C204" s="5" t="s">
        <v>13</v>
      </c>
      <c r="D204" s="5" t="s">
        <v>628</v>
      </c>
      <c r="E204" s="5" t="s">
        <v>629</v>
      </c>
      <c r="F204" s="5">
        <v>1889</v>
      </c>
      <c r="G204" s="5" t="s">
        <v>309</v>
      </c>
      <c r="H204" s="6">
        <v>9375</v>
      </c>
      <c r="I204" s="5">
        <v>19500</v>
      </c>
      <c r="J204" s="5">
        <v>0</v>
      </c>
      <c r="K204" s="5">
        <v>0</v>
      </c>
      <c r="L204" s="5">
        <v>12</v>
      </c>
      <c r="M204" s="5">
        <v>0</v>
      </c>
      <c r="N204" s="5">
        <v>0</v>
      </c>
      <c r="O204" s="5">
        <v>12</v>
      </c>
      <c r="P204" s="6">
        <v>4875</v>
      </c>
      <c r="Q204" s="5" t="s">
        <v>116</v>
      </c>
      <c r="R204" s="9">
        <v>356700</v>
      </c>
      <c r="S204" s="10">
        <v>0.05</v>
      </c>
      <c r="T204" s="9">
        <v>338865</v>
      </c>
      <c r="U204" s="7">
        <v>0.44548965244083566</v>
      </c>
      <c r="V204" s="9">
        <v>150961</v>
      </c>
      <c r="W204" s="9">
        <v>187904</v>
      </c>
      <c r="X204" s="7">
        <v>0.08</v>
      </c>
      <c r="Y204" s="9">
        <v>195750</v>
      </c>
      <c r="Z204" s="9">
        <v>2349000</v>
      </c>
    </row>
    <row r="205" spans="1:26" x14ac:dyDescent="0.25">
      <c r="A205" s="5" t="s">
        <v>990</v>
      </c>
      <c r="B205" s="5" t="s">
        <v>991</v>
      </c>
      <c r="C205" s="5" t="s">
        <v>54</v>
      </c>
      <c r="D205" s="5" t="s">
        <v>992</v>
      </c>
      <c r="E205" s="5" t="s">
        <v>629</v>
      </c>
      <c r="F205" s="5">
        <v>1923</v>
      </c>
      <c r="G205" s="5" t="s">
        <v>137</v>
      </c>
      <c r="H205" s="6">
        <v>7040</v>
      </c>
      <c r="I205" s="5">
        <v>9210</v>
      </c>
      <c r="J205" s="5">
        <v>0</v>
      </c>
      <c r="K205" s="5">
        <v>0</v>
      </c>
      <c r="L205" s="5">
        <v>8</v>
      </c>
      <c r="M205" s="5">
        <v>0</v>
      </c>
      <c r="O205" s="5">
        <v>8</v>
      </c>
      <c r="P205" s="6">
        <v>0</v>
      </c>
      <c r="Q205" s="5" t="s">
        <v>48</v>
      </c>
      <c r="R205" s="9">
        <v>172800</v>
      </c>
      <c r="S205" s="10">
        <v>0.05</v>
      </c>
      <c r="T205" s="9">
        <v>164160</v>
      </c>
      <c r="U205" s="7">
        <v>0.46147928343774031</v>
      </c>
      <c r="V205" s="9">
        <v>75756</v>
      </c>
      <c r="W205" s="9">
        <v>88404</v>
      </c>
      <c r="X205" s="7">
        <v>7.0000000000000007E-2</v>
      </c>
      <c r="Y205" s="9">
        <v>157875</v>
      </c>
      <c r="Z205" s="9">
        <v>1263000</v>
      </c>
    </row>
    <row r="206" spans="1:26" x14ac:dyDescent="0.25">
      <c r="A206" s="5" t="s">
        <v>605</v>
      </c>
      <c r="B206" s="5" t="s">
        <v>605</v>
      </c>
      <c r="C206" s="5" t="s">
        <v>8</v>
      </c>
      <c r="D206" s="5" t="s">
        <v>606</v>
      </c>
      <c r="E206" s="5" t="s">
        <v>471</v>
      </c>
      <c r="F206" s="5">
        <v>1893</v>
      </c>
      <c r="G206" s="5" t="s">
        <v>137</v>
      </c>
      <c r="H206" s="6">
        <v>6850</v>
      </c>
      <c r="I206" s="5">
        <v>12600</v>
      </c>
      <c r="J206" s="5">
        <v>0</v>
      </c>
      <c r="K206" s="5">
        <v>0</v>
      </c>
      <c r="L206" s="5">
        <v>8</v>
      </c>
      <c r="M206" s="5">
        <v>2</v>
      </c>
      <c r="O206" s="5">
        <v>10</v>
      </c>
      <c r="P206" s="6">
        <v>0</v>
      </c>
      <c r="Q206" s="5" t="s">
        <v>48</v>
      </c>
      <c r="R206" s="9">
        <v>223200</v>
      </c>
      <c r="S206" s="10">
        <v>0.05</v>
      </c>
      <c r="T206" s="9">
        <v>212040</v>
      </c>
      <c r="U206" s="7">
        <v>0.46147928343774031</v>
      </c>
      <c r="V206" s="9">
        <v>97852</v>
      </c>
      <c r="W206" s="9">
        <v>114188</v>
      </c>
      <c r="X206" s="7">
        <v>7.0000000000000007E-2</v>
      </c>
      <c r="Y206" s="9">
        <v>163100</v>
      </c>
      <c r="Z206" s="9">
        <v>1631000</v>
      </c>
    </row>
    <row r="207" spans="1:26" x14ac:dyDescent="0.25">
      <c r="A207" s="5" t="s">
        <v>1096</v>
      </c>
      <c r="B207" s="5" t="s">
        <v>1096</v>
      </c>
      <c r="C207" s="5" t="s">
        <v>2</v>
      </c>
      <c r="D207" s="5" t="s">
        <v>1097</v>
      </c>
      <c r="E207" s="5" t="s">
        <v>474</v>
      </c>
      <c r="F207" s="5">
        <v>1893</v>
      </c>
      <c r="G207" s="5" t="s">
        <v>155</v>
      </c>
      <c r="H207" s="6">
        <v>4421</v>
      </c>
      <c r="I207" s="5">
        <v>9515</v>
      </c>
      <c r="J207" s="5">
        <v>0</v>
      </c>
      <c r="K207" s="5">
        <v>4</v>
      </c>
      <c r="L207" s="5">
        <v>4</v>
      </c>
      <c r="M207" s="5">
        <v>0</v>
      </c>
      <c r="O207" s="5">
        <v>8</v>
      </c>
      <c r="P207" s="6">
        <v>3140</v>
      </c>
      <c r="Q207" s="5" t="s">
        <v>48</v>
      </c>
      <c r="R207" s="9">
        <v>211600</v>
      </c>
      <c r="S207" s="10">
        <v>0.05</v>
      </c>
      <c r="T207" s="9">
        <v>201020</v>
      </c>
      <c r="U207" s="7">
        <v>0.46147928343774042</v>
      </c>
      <c r="V207" s="9">
        <v>92767</v>
      </c>
      <c r="W207" s="9">
        <v>108253</v>
      </c>
      <c r="X207" s="7">
        <v>7.0000000000000007E-2</v>
      </c>
      <c r="Y207" s="9">
        <v>193250</v>
      </c>
      <c r="Z207" s="9">
        <v>1546000</v>
      </c>
    </row>
    <row r="208" spans="1:26" x14ac:dyDescent="0.25">
      <c r="A208" s="5" t="s">
        <v>634</v>
      </c>
      <c r="B208" s="5" t="s">
        <v>634</v>
      </c>
      <c r="C208" s="5" t="s">
        <v>7</v>
      </c>
      <c r="D208" s="5" t="s">
        <v>635</v>
      </c>
      <c r="E208" s="5" t="s">
        <v>471</v>
      </c>
      <c r="F208" s="5">
        <v>1889</v>
      </c>
      <c r="G208" s="5" t="s">
        <v>318</v>
      </c>
      <c r="H208" s="6">
        <v>5000</v>
      </c>
      <c r="I208" s="5">
        <v>14550</v>
      </c>
      <c r="J208" s="5">
        <v>0</v>
      </c>
      <c r="K208" s="5">
        <v>0</v>
      </c>
      <c r="L208" s="5">
        <v>12</v>
      </c>
      <c r="M208" s="5">
        <v>0</v>
      </c>
      <c r="O208" s="5">
        <v>12</v>
      </c>
      <c r="P208" s="6">
        <v>4790</v>
      </c>
      <c r="Q208" s="5" t="s">
        <v>48</v>
      </c>
      <c r="R208" s="9">
        <v>355000</v>
      </c>
      <c r="S208" s="10">
        <v>0.05</v>
      </c>
      <c r="T208" s="9">
        <v>337250</v>
      </c>
      <c r="U208" s="7">
        <v>0.46147928343774031</v>
      </c>
      <c r="V208" s="9">
        <v>155634</v>
      </c>
      <c r="W208" s="9">
        <v>181616</v>
      </c>
      <c r="X208" s="7">
        <v>7.0000000000000007E-2</v>
      </c>
      <c r="Y208" s="9">
        <v>216250</v>
      </c>
      <c r="Z208" s="9">
        <v>2595000</v>
      </c>
    </row>
    <row r="209" spans="1:28" x14ac:dyDescent="0.25">
      <c r="A209" s="5" t="s">
        <v>620</v>
      </c>
      <c r="B209" s="5" t="s">
        <v>620</v>
      </c>
      <c r="C209" s="5" t="s">
        <v>14</v>
      </c>
      <c r="D209" s="5" t="s">
        <v>621</v>
      </c>
      <c r="E209" s="5" t="s">
        <v>471</v>
      </c>
      <c r="F209" s="5">
        <v>1889</v>
      </c>
      <c r="G209" s="5" t="s">
        <v>137</v>
      </c>
      <c r="H209" s="6">
        <v>3115</v>
      </c>
      <c r="I209" s="5">
        <v>6912</v>
      </c>
      <c r="J209" s="5">
        <v>0</v>
      </c>
      <c r="K209" s="5">
        <v>6</v>
      </c>
      <c r="L209" s="5">
        <v>3</v>
      </c>
      <c r="M209" s="5">
        <v>0</v>
      </c>
      <c r="O209" s="5">
        <v>9</v>
      </c>
      <c r="P209" s="6">
        <v>0</v>
      </c>
      <c r="Q209" s="5" t="s">
        <v>48</v>
      </c>
      <c r="R209" s="9">
        <v>158400</v>
      </c>
      <c r="S209" s="10">
        <v>0.05</v>
      </c>
      <c r="T209" s="9">
        <v>150480</v>
      </c>
      <c r="U209" s="7">
        <v>0.46147928343774031</v>
      </c>
      <c r="V209" s="9">
        <v>69443</v>
      </c>
      <c r="W209" s="9">
        <v>81037</v>
      </c>
      <c r="X209" s="7">
        <v>7.0000000000000007E-2</v>
      </c>
      <c r="Y209" s="9">
        <v>128667</v>
      </c>
      <c r="Z209" s="9">
        <v>1158000</v>
      </c>
    </row>
    <row r="210" spans="1:28" x14ac:dyDescent="0.25">
      <c r="A210" s="5" t="s">
        <v>566</v>
      </c>
      <c r="B210" s="5" t="s">
        <v>567</v>
      </c>
      <c r="C210" s="5" t="s">
        <v>55</v>
      </c>
      <c r="D210" s="5" t="s">
        <v>568</v>
      </c>
      <c r="E210" s="5" t="s">
        <v>569</v>
      </c>
      <c r="F210" s="5">
        <v>2022</v>
      </c>
      <c r="G210" s="5" t="s">
        <v>139</v>
      </c>
      <c r="H210" s="6">
        <v>46225</v>
      </c>
      <c r="I210" s="5">
        <v>105450</v>
      </c>
      <c r="J210" s="5">
        <v>4</v>
      </c>
      <c r="K210" s="5">
        <v>24</v>
      </c>
      <c r="L210" s="5">
        <v>50</v>
      </c>
      <c r="M210" s="5">
        <v>2</v>
      </c>
      <c r="N210" s="5">
        <v>0</v>
      </c>
      <c r="O210" s="5">
        <v>80</v>
      </c>
      <c r="P210" s="6"/>
      <c r="Q210" s="5" t="s">
        <v>48</v>
      </c>
      <c r="R210" s="9">
        <v>774000</v>
      </c>
      <c r="S210" s="10">
        <v>0.05</v>
      </c>
      <c r="T210" s="9">
        <v>735300</v>
      </c>
      <c r="U210" s="7">
        <v>0.57834039102621848</v>
      </c>
      <c r="V210" s="9">
        <v>425254</v>
      </c>
      <c r="W210" s="9">
        <v>310046</v>
      </c>
      <c r="X210" s="7">
        <v>0.09</v>
      </c>
      <c r="Y210" s="9">
        <v>43062</v>
      </c>
      <c r="Z210" s="9">
        <v>3445000</v>
      </c>
      <c r="AA210" s="9">
        <v>2239250</v>
      </c>
      <c r="AB210" s="5" t="s">
        <v>570</v>
      </c>
    </row>
    <row r="211" spans="1:28" x14ac:dyDescent="0.25">
      <c r="A211" s="5" t="s">
        <v>638</v>
      </c>
      <c r="B211" s="5" t="s">
        <v>638</v>
      </c>
      <c r="C211" s="5" t="s">
        <v>6</v>
      </c>
      <c r="D211" s="5" t="s">
        <v>639</v>
      </c>
      <c r="E211" s="5" t="s">
        <v>569</v>
      </c>
      <c r="F211" s="5">
        <v>2013</v>
      </c>
      <c r="G211" s="5" t="s">
        <v>140</v>
      </c>
      <c r="H211" s="6">
        <v>19646</v>
      </c>
      <c r="I211" s="5">
        <v>40260</v>
      </c>
      <c r="J211" s="5">
        <v>0</v>
      </c>
      <c r="K211" s="5">
        <v>12</v>
      </c>
      <c r="L211" s="5">
        <v>24</v>
      </c>
      <c r="M211" s="5">
        <v>0</v>
      </c>
      <c r="N211" s="5">
        <v>0</v>
      </c>
      <c r="O211" s="5">
        <v>36</v>
      </c>
      <c r="P211" s="6">
        <v>0</v>
      </c>
      <c r="Q211" s="5" t="s">
        <v>48</v>
      </c>
      <c r="R211" s="9">
        <v>705600</v>
      </c>
      <c r="S211" s="10">
        <v>0.05</v>
      </c>
      <c r="T211" s="9">
        <v>670320</v>
      </c>
      <c r="U211" s="7">
        <v>0.51346968195332909</v>
      </c>
      <c r="V211" s="9">
        <v>344189</v>
      </c>
      <c r="W211" s="9">
        <v>326131</v>
      </c>
      <c r="X211" s="7">
        <v>0.09</v>
      </c>
      <c r="Y211" s="9">
        <v>100667</v>
      </c>
      <c r="Z211" s="9">
        <v>3624000</v>
      </c>
    </row>
    <row r="212" spans="1:28" x14ac:dyDescent="0.25">
      <c r="A212" s="5" t="s">
        <v>572</v>
      </c>
      <c r="B212" s="5" t="s">
        <v>572</v>
      </c>
      <c r="C212" s="5" t="s">
        <v>8</v>
      </c>
      <c r="D212" s="5" t="s">
        <v>573</v>
      </c>
      <c r="E212" s="5" t="s">
        <v>569</v>
      </c>
      <c r="F212" s="5">
        <v>2014</v>
      </c>
      <c r="G212" s="5" t="s">
        <v>137</v>
      </c>
      <c r="H212" s="6">
        <v>12132</v>
      </c>
      <c r="I212" s="5">
        <v>16881</v>
      </c>
      <c r="J212" s="5">
        <v>0</v>
      </c>
      <c r="K212" s="5">
        <v>4</v>
      </c>
      <c r="L212" s="5">
        <v>4</v>
      </c>
      <c r="M212" s="5">
        <v>4</v>
      </c>
      <c r="O212" s="5">
        <v>12</v>
      </c>
      <c r="P212" s="6">
        <v>0</v>
      </c>
      <c r="Q212" s="5" t="s">
        <v>50</v>
      </c>
      <c r="R212" s="9">
        <v>249600</v>
      </c>
      <c r="S212" s="10">
        <v>0.05</v>
      </c>
      <c r="T212" s="9">
        <v>237120</v>
      </c>
      <c r="U212" s="7">
        <v>0.48141745894554883</v>
      </c>
      <c r="V212" s="9">
        <v>114154</v>
      </c>
      <c r="W212" s="9">
        <v>122966</v>
      </c>
      <c r="X212" s="7">
        <v>0.06</v>
      </c>
      <c r="Y212" s="9">
        <v>170750</v>
      </c>
      <c r="Z212" s="9">
        <v>2049000</v>
      </c>
    </row>
    <row r="213" spans="1:28" x14ac:dyDescent="0.25">
      <c r="A213" s="5" t="s">
        <v>574</v>
      </c>
      <c r="B213" s="5" t="s">
        <v>574</v>
      </c>
      <c r="C213" s="5" t="s">
        <v>8</v>
      </c>
      <c r="D213" s="5" t="s">
        <v>575</v>
      </c>
      <c r="E213" s="5" t="s">
        <v>569</v>
      </c>
      <c r="F213" s="5">
        <v>2014</v>
      </c>
      <c r="G213" s="5" t="s">
        <v>137</v>
      </c>
      <c r="H213" s="6">
        <v>12280</v>
      </c>
      <c r="I213" s="5">
        <v>16881</v>
      </c>
      <c r="J213" s="5">
        <v>0</v>
      </c>
      <c r="K213" s="5">
        <v>4</v>
      </c>
      <c r="L213" s="5">
        <v>4</v>
      </c>
      <c r="M213" s="5">
        <v>4</v>
      </c>
      <c r="O213" s="5">
        <v>12</v>
      </c>
      <c r="P213" s="6">
        <v>0</v>
      </c>
      <c r="Q213" s="5" t="s">
        <v>50</v>
      </c>
      <c r="R213" s="9">
        <v>249600</v>
      </c>
      <c r="S213" s="10">
        <v>0.05</v>
      </c>
      <c r="T213" s="9">
        <v>237120</v>
      </c>
      <c r="U213" s="7">
        <v>0.48141745894554883</v>
      </c>
      <c r="V213" s="9">
        <v>114154</v>
      </c>
      <c r="W213" s="9">
        <v>122966</v>
      </c>
      <c r="X213" s="7">
        <v>0.06</v>
      </c>
      <c r="Y213" s="9">
        <v>170750</v>
      </c>
      <c r="Z213" s="9">
        <v>2049000</v>
      </c>
    </row>
    <row r="214" spans="1:28" x14ac:dyDescent="0.25">
      <c r="A214" s="5" t="s">
        <v>598</v>
      </c>
      <c r="B214" s="5" t="s">
        <v>598</v>
      </c>
      <c r="C214" s="5" t="s">
        <v>6</v>
      </c>
      <c r="D214" s="5" t="s">
        <v>599</v>
      </c>
      <c r="E214" s="5" t="s">
        <v>569</v>
      </c>
      <c r="F214" s="5">
        <v>2013</v>
      </c>
      <c r="G214" s="5" t="s">
        <v>138</v>
      </c>
      <c r="H214" s="6">
        <v>42284</v>
      </c>
      <c r="I214" s="5">
        <v>97125</v>
      </c>
      <c r="J214" s="5">
        <v>0</v>
      </c>
      <c r="K214" s="5">
        <v>56</v>
      </c>
      <c r="L214" s="5">
        <v>24</v>
      </c>
      <c r="M214" s="5">
        <v>0</v>
      </c>
      <c r="N214" s="5">
        <v>0</v>
      </c>
      <c r="O214" s="5">
        <v>80</v>
      </c>
      <c r="P214" s="6">
        <v>0</v>
      </c>
      <c r="Q214" s="5" t="s">
        <v>48</v>
      </c>
      <c r="R214" s="9">
        <v>1392000</v>
      </c>
      <c r="S214" s="10">
        <v>0.05</v>
      </c>
      <c r="T214" s="9">
        <v>1322400</v>
      </c>
      <c r="U214" s="7">
        <v>0.46147928343774042</v>
      </c>
      <c r="V214" s="9">
        <v>610260</v>
      </c>
      <c r="W214" s="9">
        <v>712140</v>
      </c>
      <c r="X214" s="7">
        <v>7.0000000000000007E-2</v>
      </c>
      <c r="Y214" s="9">
        <v>127162</v>
      </c>
      <c r="Z214" s="9">
        <v>10173000</v>
      </c>
    </row>
    <row r="215" spans="1:28" x14ac:dyDescent="0.25">
      <c r="A215" s="5" t="s">
        <v>590</v>
      </c>
      <c r="B215" s="5" t="s">
        <v>590</v>
      </c>
      <c r="C215" s="5" t="s">
        <v>6</v>
      </c>
      <c r="D215" s="5" t="s">
        <v>591</v>
      </c>
      <c r="E215" s="5" t="s">
        <v>569</v>
      </c>
      <c r="F215" s="5">
        <v>2014</v>
      </c>
      <c r="G215" s="5" t="s">
        <v>158</v>
      </c>
      <c r="H215" s="6">
        <v>32802</v>
      </c>
      <c r="I215" s="5">
        <v>107832</v>
      </c>
      <c r="J215" s="5">
        <v>0</v>
      </c>
      <c r="K215" s="5">
        <v>24</v>
      </c>
      <c r="L215" s="5">
        <v>24</v>
      </c>
      <c r="M215" s="5">
        <v>24</v>
      </c>
      <c r="N215" s="5">
        <v>0</v>
      </c>
      <c r="O215" s="5">
        <v>72</v>
      </c>
      <c r="P215" s="6">
        <v>0</v>
      </c>
      <c r="Q215" s="5" t="s">
        <v>48</v>
      </c>
      <c r="R215" s="9">
        <v>1497600</v>
      </c>
      <c r="S215" s="10">
        <v>0.05</v>
      </c>
      <c r="T215" s="9">
        <v>1422720</v>
      </c>
      <c r="U215" s="7">
        <v>0.44548965244083577</v>
      </c>
      <c r="V215" s="9">
        <v>633807</v>
      </c>
      <c r="W215" s="9">
        <v>788913</v>
      </c>
      <c r="X215" s="7">
        <v>0.08</v>
      </c>
      <c r="Y215" s="9">
        <v>136958</v>
      </c>
      <c r="Z215" s="9">
        <v>9861000</v>
      </c>
    </row>
    <row r="216" spans="1:28" x14ac:dyDescent="0.25">
      <c r="A216" s="5" t="s">
        <v>733</v>
      </c>
      <c r="B216" s="5" t="s">
        <v>733</v>
      </c>
      <c r="C216" s="5" t="s">
        <v>8</v>
      </c>
      <c r="D216" s="5" t="s">
        <v>734</v>
      </c>
      <c r="E216" s="5" t="s">
        <v>491</v>
      </c>
      <c r="F216" s="5">
        <v>1887</v>
      </c>
      <c r="G216" s="5" t="s">
        <v>137</v>
      </c>
      <c r="H216" s="6">
        <v>8099</v>
      </c>
      <c r="I216" s="5">
        <v>14488</v>
      </c>
      <c r="J216" s="5">
        <v>6</v>
      </c>
      <c r="L216" s="5">
        <v>6</v>
      </c>
      <c r="M216" s="5">
        <v>7</v>
      </c>
      <c r="N216" s="5">
        <v>2</v>
      </c>
      <c r="O216" s="5">
        <v>21</v>
      </c>
      <c r="P216" s="6">
        <v>0</v>
      </c>
      <c r="Q216" s="5" t="s">
        <v>48</v>
      </c>
      <c r="R216" s="9">
        <v>433200</v>
      </c>
      <c r="S216" s="10">
        <v>0.05</v>
      </c>
      <c r="T216" s="9">
        <v>411540</v>
      </c>
      <c r="U216" s="7">
        <v>0.46147928343774047</v>
      </c>
      <c r="V216" s="9">
        <v>189917</v>
      </c>
      <c r="W216" s="9">
        <v>221623</v>
      </c>
      <c r="X216" s="7">
        <v>7.0000000000000007E-2</v>
      </c>
      <c r="Y216" s="9">
        <v>150762</v>
      </c>
      <c r="Z216" s="9">
        <v>3166000</v>
      </c>
    </row>
    <row r="217" spans="1:28" x14ac:dyDescent="0.25">
      <c r="A217" s="5" t="s">
        <v>903</v>
      </c>
      <c r="B217" s="5" t="s">
        <v>903</v>
      </c>
      <c r="C217" s="5" t="s">
        <v>7</v>
      </c>
      <c r="D217" s="5" t="s">
        <v>904</v>
      </c>
      <c r="E217" s="5" t="s">
        <v>491</v>
      </c>
      <c r="F217" s="5">
        <v>2018</v>
      </c>
      <c r="G217" s="5" t="s">
        <v>318</v>
      </c>
      <c r="H217" s="6">
        <v>14389</v>
      </c>
      <c r="I217" s="5">
        <v>36844</v>
      </c>
      <c r="J217" s="5">
        <v>0</v>
      </c>
      <c r="K217" s="5">
        <v>0</v>
      </c>
      <c r="L217" s="5">
        <v>24</v>
      </c>
      <c r="M217" s="5">
        <v>0</v>
      </c>
      <c r="N217" s="5">
        <v>0</v>
      </c>
      <c r="O217" s="5">
        <v>24</v>
      </c>
      <c r="P217" s="6">
        <v>9211</v>
      </c>
      <c r="Q217" s="5" t="s">
        <v>50</v>
      </c>
      <c r="R217" s="9">
        <v>702620</v>
      </c>
      <c r="S217" s="10">
        <v>0.05</v>
      </c>
      <c r="T217" s="9">
        <v>667489</v>
      </c>
      <c r="U217" s="7">
        <v>0.48141745894554883</v>
      </c>
      <c r="V217" s="9">
        <v>321341</v>
      </c>
      <c r="W217" s="9">
        <v>346148</v>
      </c>
      <c r="X217" s="7">
        <v>0.06</v>
      </c>
      <c r="Y217" s="9">
        <v>240375</v>
      </c>
      <c r="Z217" s="9">
        <v>5769000</v>
      </c>
    </row>
    <row r="218" spans="1:28" x14ac:dyDescent="0.25">
      <c r="A218" s="5" t="s">
        <v>1092</v>
      </c>
      <c r="B218" s="5" t="s">
        <v>1092</v>
      </c>
      <c r="C218" s="5" t="s">
        <v>8</v>
      </c>
      <c r="D218" s="5" t="s">
        <v>1093</v>
      </c>
      <c r="E218" s="5" t="s">
        <v>491</v>
      </c>
      <c r="F218" s="5">
        <v>2018</v>
      </c>
      <c r="G218" s="5" t="s">
        <v>137</v>
      </c>
      <c r="H218" s="6">
        <v>12920</v>
      </c>
      <c r="I218" s="5">
        <v>20478</v>
      </c>
      <c r="J218" s="5">
        <v>0</v>
      </c>
      <c r="K218" s="5">
        <v>0</v>
      </c>
      <c r="L218" s="5">
        <v>0</v>
      </c>
      <c r="M218" s="5">
        <v>8</v>
      </c>
      <c r="N218" s="5">
        <v>8</v>
      </c>
      <c r="O218" s="5">
        <v>16</v>
      </c>
      <c r="P218" s="6">
        <v>0</v>
      </c>
      <c r="Q218" s="5" t="s">
        <v>50</v>
      </c>
      <c r="R218" s="9">
        <v>451200</v>
      </c>
      <c r="S218" s="10">
        <v>0.05</v>
      </c>
      <c r="T218" s="9">
        <v>428640</v>
      </c>
      <c r="U218" s="7">
        <v>0.48141745894554883</v>
      </c>
      <c r="V218" s="9">
        <v>206355</v>
      </c>
      <c r="W218" s="9">
        <v>222285</v>
      </c>
      <c r="X218" s="7">
        <v>0.06</v>
      </c>
      <c r="Y218" s="9">
        <v>231562</v>
      </c>
      <c r="Z218" s="9">
        <v>3705000</v>
      </c>
    </row>
    <row r="219" spans="1:28" x14ac:dyDescent="0.25">
      <c r="A219" s="5" t="s">
        <v>975</v>
      </c>
      <c r="B219" s="5" t="s">
        <v>975</v>
      </c>
      <c r="C219" s="5" t="s">
        <v>7</v>
      </c>
      <c r="D219" s="5" t="s">
        <v>976</v>
      </c>
      <c r="E219" s="5" t="s">
        <v>491</v>
      </c>
      <c r="F219" s="5">
        <v>1901</v>
      </c>
      <c r="G219" s="5" t="s">
        <v>318</v>
      </c>
      <c r="H219" s="6">
        <v>6150</v>
      </c>
      <c r="I219" s="5">
        <v>14292</v>
      </c>
      <c r="J219" s="5">
        <v>0</v>
      </c>
      <c r="K219" s="5">
        <v>0</v>
      </c>
      <c r="L219" s="5">
        <v>0</v>
      </c>
      <c r="M219" s="5">
        <v>4</v>
      </c>
      <c r="N219" s="5">
        <v>4</v>
      </c>
      <c r="O219" s="5">
        <v>8</v>
      </c>
      <c r="P219" s="6">
        <v>5164</v>
      </c>
      <c r="Q219" s="5" t="s">
        <v>48</v>
      </c>
      <c r="R219" s="9">
        <v>328880</v>
      </c>
      <c r="S219" s="10">
        <v>0.05</v>
      </c>
      <c r="T219" s="9">
        <v>312436</v>
      </c>
      <c r="U219" s="7">
        <v>0.46147928343774042</v>
      </c>
      <c r="V219" s="9">
        <v>144183</v>
      </c>
      <c r="W219" s="9">
        <v>168253</v>
      </c>
      <c r="X219" s="7">
        <v>7.0000000000000007E-2</v>
      </c>
      <c r="Y219" s="9">
        <v>300500</v>
      </c>
      <c r="Z219" s="9">
        <v>2404000</v>
      </c>
    </row>
    <row r="220" spans="1:28" x14ac:dyDescent="0.25">
      <c r="A220" s="5" t="s">
        <v>673</v>
      </c>
      <c r="B220" s="5" t="s">
        <v>674</v>
      </c>
      <c r="C220" s="5" t="s">
        <v>675</v>
      </c>
      <c r="D220" s="5" t="s">
        <v>676</v>
      </c>
      <c r="E220" s="5" t="s">
        <v>555</v>
      </c>
      <c r="F220" s="5">
        <v>1957</v>
      </c>
      <c r="G220" s="5" t="s">
        <v>379</v>
      </c>
      <c r="H220" s="6">
        <v>1488498</v>
      </c>
      <c r="I220" s="5">
        <v>1687020</v>
      </c>
      <c r="J220" s="5">
        <v>239</v>
      </c>
      <c r="K220" s="5">
        <v>914</v>
      </c>
      <c r="L220" s="5">
        <v>556</v>
      </c>
      <c r="M220" s="5">
        <v>160</v>
      </c>
      <c r="N220" s="5">
        <v>0</v>
      </c>
      <c r="O220" s="5">
        <v>1869</v>
      </c>
      <c r="P220" s="6">
        <v>0</v>
      </c>
      <c r="Q220" s="5" t="s">
        <v>53</v>
      </c>
      <c r="R220" s="9">
        <v>32881200</v>
      </c>
      <c r="S220" s="10">
        <v>0.05</v>
      </c>
      <c r="T220" s="9">
        <v>31237140</v>
      </c>
      <c r="U220" s="7">
        <v>0.50697281307226372</v>
      </c>
      <c r="V220" s="9">
        <v>15836381</v>
      </c>
      <c r="W220" s="9">
        <v>15400759</v>
      </c>
      <c r="X220" s="7">
        <v>0.05</v>
      </c>
      <c r="Y220" s="9">
        <v>164802</v>
      </c>
      <c r="Z220" s="9">
        <v>308015000</v>
      </c>
    </row>
    <row r="221" spans="1:28" x14ac:dyDescent="0.25">
      <c r="A221" s="5" t="s">
        <v>640</v>
      </c>
      <c r="B221" s="5" t="s">
        <v>640</v>
      </c>
      <c r="C221" s="5" t="s">
        <v>8</v>
      </c>
      <c r="D221" s="5" t="s">
        <v>641</v>
      </c>
      <c r="E221" s="5" t="s">
        <v>555</v>
      </c>
      <c r="F221" s="5">
        <v>1893</v>
      </c>
      <c r="G221" s="5" t="s">
        <v>137</v>
      </c>
      <c r="H221" s="6">
        <v>6776</v>
      </c>
      <c r="I221" s="5">
        <v>9984</v>
      </c>
      <c r="J221" s="5">
        <v>0</v>
      </c>
      <c r="K221" s="5">
        <v>15</v>
      </c>
      <c r="L221" s="5">
        <v>0</v>
      </c>
      <c r="M221" s="5">
        <v>0</v>
      </c>
      <c r="O221" s="5">
        <v>15</v>
      </c>
      <c r="P221" s="6">
        <v>0</v>
      </c>
      <c r="Q221" s="5" t="s">
        <v>48</v>
      </c>
      <c r="R221" s="9">
        <v>234000</v>
      </c>
      <c r="S221" s="10">
        <v>0.05</v>
      </c>
      <c r="T221" s="9">
        <v>222300</v>
      </c>
      <c r="U221" s="7">
        <v>0.46147928343774031</v>
      </c>
      <c r="V221" s="9">
        <v>102587</v>
      </c>
      <c r="W221" s="9">
        <v>119713</v>
      </c>
      <c r="X221" s="7">
        <v>7.0000000000000007E-2</v>
      </c>
      <c r="Y221" s="9">
        <v>114000</v>
      </c>
      <c r="Z221" s="9">
        <v>1710000</v>
      </c>
    </row>
    <row r="222" spans="1:28" x14ac:dyDescent="0.25">
      <c r="A222" s="5" t="s">
        <v>866</v>
      </c>
      <c r="B222" s="5" t="s">
        <v>866</v>
      </c>
      <c r="C222" s="5" t="s">
        <v>6</v>
      </c>
      <c r="D222" s="5" t="s">
        <v>867</v>
      </c>
      <c r="E222" s="5" t="s">
        <v>491</v>
      </c>
      <c r="F222" s="5">
        <v>1980</v>
      </c>
      <c r="G222" s="5" t="s">
        <v>140</v>
      </c>
      <c r="H222" s="6">
        <v>48077</v>
      </c>
      <c r="I222" s="5">
        <v>91140</v>
      </c>
      <c r="J222" s="5">
        <v>0</v>
      </c>
      <c r="K222" s="5">
        <v>111</v>
      </c>
      <c r="L222" s="5">
        <v>0</v>
      </c>
      <c r="M222" s="5">
        <v>0</v>
      </c>
      <c r="N222" s="5">
        <v>0</v>
      </c>
      <c r="O222" s="5">
        <v>111</v>
      </c>
      <c r="P222" s="6">
        <v>0</v>
      </c>
      <c r="Q222" s="5" t="s">
        <v>48</v>
      </c>
      <c r="R222" s="9">
        <v>1731600</v>
      </c>
      <c r="S222" s="10">
        <v>0.05</v>
      </c>
      <c r="T222" s="9">
        <v>1645020</v>
      </c>
      <c r="U222" s="7">
        <v>0.5134696819533292</v>
      </c>
      <c r="V222" s="9">
        <v>844668</v>
      </c>
      <c r="W222" s="9">
        <v>800352</v>
      </c>
      <c r="X222" s="7">
        <v>0.09</v>
      </c>
      <c r="Y222" s="9">
        <v>80117</v>
      </c>
      <c r="Z222" s="9">
        <v>8893000</v>
      </c>
    </row>
    <row r="223" spans="1:28" x14ac:dyDescent="0.25">
      <c r="A223" s="5" t="s">
        <v>667</v>
      </c>
      <c r="B223" s="5" t="s">
        <v>667</v>
      </c>
      <c r="C223" s="5" t="s">
        <v>15</v>
      </c>
      <c r="D223" s="5" t="s">
        <v>668</v>
      </c>
      <c r="E223" s="5" t="s">
        <v>550</v>
      </c>
      <c r="F223" s="5">
        <v>1984</v>
      </c>
      <c r="G223" s="5" t="s">
        <v>381</v>
      </c>
      <c r="H223" s="6">
        <v>33143</v>
      </c>
      <c r="I223" s="5">
        <v>21211</v>
      </c>
      <c r="J223" s="5">
        <v>0</v>
      </c>
      <c r="K223" s="5">
        <v>0</v>
      </c>
      <c r="L223" s="5">
        <v>0</v>
      </c>
      <c r="M223" s="5">
        <v>20</v>
      </c>
      <c r="N223" s="5">
        <v>0</v>
      </c>
      <c r="O223" s="5">
        <v>20</v>
      </c>
      <c r="P223" s="6">
        <v>0</v>
      </c>
      <c r="Q223" s="5" t="s">
        <v>48</v>
      </c>
      <c r="R223" s="9">
        <v>504000</v>
      </c>
      <c r="S223" s="10">
        <v>0.05</v>
      </c>
      <c r="T223" s="9">
        <v>478800</v>
      </c>
      <c r="U223" s="7">
        <v>0.46147928343774042</v>
      </c>
      <c r="V223" s="9">
        <v>220956</v>
      </c>
      <c r="W223" s="9">
        <v>257844</v>
      </c>
      <c r="X223" s="7">
        <v>7.0000000000000007E-2</v>
      </c>
      <c r="Y223" s="9">
        <v>184150</v>
      </c>
      <c r="Z223" s="9">
        <v>3683000</v>
      </c>
    </row>
    <row r="224" spans="1:28" ht="60" x14ac:dyDescent="0.25">
      <c r="A224" s="5" t="s">
        <v>711</v>
      </c>
      <c r="B224" s="5" t="s">
        <v>712</v>
      </c>
      <c r="C224" s="5" t="s">
        <v>713</v>
      </c>
      <c r="D224" s="5" t="s">
        <v>714</v>
      </c>
      <c r="E224" s="5" t="s">
        <v>491</v>
      </c>
      <c r="F224" s="5">
        <v>1983</v>
      </c>
      <c r="G224" s="5" t="s">
        <v>140</v>
      </c>
      <c r="H224" s="6">
        <v>119375</v>
      </c>
      <c r="I224" s="5">
        <v>85050</v>
      </c>
      <c r="J224" s="5">
        <v>0</v>
      </c>
      <c r="K224" s="5">
        <v>0</v>
      </c>
      <c r="L224" s="5">
        <v>42</v>
      </c>
      <c r="M224" s="5">
        <v>42</v>
      </c>
      <c r="N224" s="5">
        <v>0</v>
      </c>
      <c r="O224" s="5">
        <v>84</v>
      </c>
      <c r="P224" s="6">
        <v>0</v>
      </c>
      <c r="Q224" s="5" t="s">
        <v>48</v>
      </c>
      <c r="R224" s="9">
        <v>1965600</v>
      </c>
      <c r="S224" s="10">
        <v>0.05</v>
      </c>
      <c r="T224" s="9">
        <v>1867320</v>
      </c>
      <c r="U224" s="7">
        <v>0.51346968195332909</v>
      </c>
      <c r="V224" s="9">
        <v>958812</v>
      </c>
      <c r="W224" s="9">
        <v>908508</v>
      </c>
      <c r="X224" s="7">
        <v>0.09</v>
      </c>
      <c r="Y224" s="9">
        <v>120179</v>
      </c>
      <c r="Z224" s="9">
        <v>10095000</v>
      </c>
    </row>
    <row r="225" spans="1:26" x14ac:dyDescent="0.25">
      <c r="A225" s="5" t="s">
        <v>696</v>
      </c>
      <c r="B225" s="5" t="s">
        <v>696</v>
      </c>
      <c r="C225" s="5" t="s">
        <v>14</v>
      </c>
      <c r="D225" s="5" t="s">
        <v>697</v>
      </c>
      <c r="E225" s="5" t="s">
        <v>555</v>
      </c>
      <c r="F225" s="5">
        <v>1909</v>
      </c>
      <c r="G225" s="5" t="s">
        <v>137</v>
      </c>
      <c r="H225" s="6">
        <v>7450</v>
      </c>
      <c r="I225" s="5">
        <v>11346</v>
      </c>
      <c r="J225" s="5">
        <v>0</v>
      </c>
      <c r="K225" s="5">
        <v>6</v>
      </c>
      <c r="L225" s="5">
        <v>5</v>
      </c>
      <c r="M225" s="5">
        <v>0</v>
      </c>
      <c r="O225" s="5">
        <v>11</v>
      </c>
      <c r="P225" s="6">
        <v>0</v>
      </c>
      <c r="Q225" s="5" t="s">
        <v>48</v>
      </c>
      <c r="R225" s="9">
        <v>201600</v>
      </c>
      <c r="S225" s="10">
        <v>0.05</v>
      </c>
      <c r="T225" s="9">
        <v>191520</v>
      </c>
      <c r="U225" s="7">
        <v>0.46147928343774031</v>
      </c>
      <c r="V225" s="9">
        <v>88383</v>
      </c>
      <c r="W225" s="9">
        <v>103137</v>
      </c>
      <c r="X225" s="7">
        <v>7.0000000000000007E-2</v>
      </c>
      <c r="Y225" s="9">
        <v>133909</v>
      </c>
      <c r="Z225" s="9">
        <v>1473000</v>
      </c>
    </row>
    <row r="226" spans="1:26" x14ac:dyDescent="0.25">
      <c r="A226" s="5" t="s">
        <v>779</v>
      </c>
      <c r="B226" s="5" t="s">
        <v>779</v>
      </c>
      <c r="C226" s="5" t="s">
        <v>8</v>
      </c>
      <c r="D226" s="5" t="s">
        <v>780</v>
      </c>
      <c r="E226" s="5" t="s">
        <v>555</v>
      </c>
      <c r="F226" s="5">
        <v>1918</v>
      </c>
      <c r="G226" s="5" t="s">
        <v>137</v>
      </c>
      <c r="H226" s="6">
        <v>9448</v>
      </c>
      <c r="I226" s="5">
        <v>17976</v>
      </c>
      <c r="J226" s="5">
        <v>0</v>
      </c>
      <c r="K226" s="5">
        <v>0</v>
      </c>
      <c r="L226" s="5">
        <v>8</v>
      </c>
      <c r="M226" s="5">
        <v>1</v>
      </c>
      <c r="O226" s="5">
        <v>9</v>
      </c>
      <c r="P226" s="6">
        <v>0</v>
      </c>
      <c r="Q226" s="5" t="s">
        <v>48</v>
      </c>
      <c r="R226" s="9">
        <v>198000</v>
      </c>
      <c r="S226" s="10">
        <v>0.05</v>
      </c>
      <c r="T226" s="9">
        <v>188100</v>
      </c>
      <c r="U226" s="7">
        <v>0.46147928343774042</v>
      </c>
      <c r="V226" s="9">
        <v>86804</v>
      </c>
      <c r="W226" s="9">
        <v>101296</v>
      </c>
      <c r="X226" s="7">
        <v>7.0000000000000007E-2</v>
      </c>
      <c r="Y226" s="9">
        <v>160778</v>
      </c>
      <c r="Z226" s="9">
        <v>1447000</v>
      </c>
    </row>
    <row r="227" spans="1:26" x14ac:dyDescent="0.25">
      <c r="A227" s="5" t="s">
        <v>996</v>
      </c>
      <c r="B227" s="5" t="s">
        <v>996</v>
      </c>
      <c r="C227" s="5" t="s">
        <v>690</v>
      </c>
      <c r="D227" s="5" t="s">
        <v>997</v>
      </c>
      <c r="E227" s="5" t="s">
        <v>555</v>
      </c>
      <c r="F227" s="5">
        <v>1968</v>
      </c>
      <c r="G227" s="5" t="s">
        <v>137</v>
      </c>
      <c r="H227" s="6">
        <v>5960</v>
      </c>
      <c r="I227" s="5">
        <v>5340</v>
      </c>
      <c r="J227" s="5">
        <v>12</v>
      </c>
      <c r="K227" s="5">
        <v>0</v>
      </c>
      <c r="L227" s="5">
        <v>0</v>
      </c>
      <c r="M227" s="5">
        <v>0</v>
      </c>
      <c r="O227" s="5">
        <v>12</v>
      </c>
      <c r="P227" s="6">
        <v>0</v>
      </c>
      <c r="Q227" s="5" t="s">
        <v>48</v>
      </c>
      <c r="R227" s="9">
        <v>129600</v>
      </c>
      <c r="S227" s="10">
        <v>0.05</v>
      </c>
      <c r="T227" s="9">
        <v>123120</v>
      </c>
      <c r="U227" s="7">
        <v>0.46147928343774042</v>
      </c>
      <c r="V227" s="9">
        <v>56817</v>
      </c>
      <c r="W227" s="9">
        <v>66303</v>
      </c>
      <c r="X227" s="7">
        <v>7.0000000000000007E-2</v>
      </c>
      <c r="Y227" s="9">
        <v>78917</v>
      </c>
      <c r="Z227" s="9">
        <v>947000</v>
      </c>
    </row>
    <row r="228" spans="1:26" x14ac:dyDescent="0.25">
      <c r="A228" s="5" t="s">
        <v>630</v>
      </c>
      <c r="B228" s="5" t="s">
        <v>630</v>
      </c>
      <c r="C228" s="5" t="s">
        <v>7</v>
      </c>
      <c r="D228" s="5" t="s">
        <v>631</v>
      </c>
      <c r="E228" s="5" t="s">
        <v>491</v>
      </c>
      <c r="F228" s="5">
        <v>1904</v>
      </c>
      <c r="G228" s="5" t="s">
        <v>318</v>
      </c>
      <c r="H228" s="6">
        <v>13680</v>
      </c>
      <c r="I228" s="5">
        <v>31167</v>
      </c>
      <c r="J228" s="5">
        <v>0</v>
      </c>
      <c r="K228" s="5">
        <v>6</v>
      </c>
      <c r="L228" s="5">
        <v>13</v>
      </c>
      <c r="M228" s="5">
        <v>0</v>
      </c>
      <c r="O228" s="5">
        <v>19</v>
      </c>
      <c r="P228" s="6">
        <v>10389</v>
      </c>
      <c r="Q228" s="5" t="s">
        <v>48</v>
      </c>
      <c r="R228" s="9">
        <v>582180</v>
      </c>
      <c r="S228" s="10">
        <v>0.05</v>
      </c>
      <c r="T228" s="9">
        <v>553071</v>
      </c>
      <c r="U228" s="7">
        <v>0.46147928343774031</v>
      </c>
      <c r="V228" s="9">
        <v>255231</v>
      </c>
      <c r="W228" s="9">
        <v>297840</v>
      </c>
      <c r="X228" s="7">
        <v>7.0000000000000007E-2</v>
      </c>
      <c r="Y228" s="9">
        <v>223947</v>
      </c>
      <c r="Z228" s="9">
        <v>4255000</v>
      </c>
    </row>
    <row r="229" spans="1:26" x14ac:dyDescent="0.25">
      <c r="A229" s="5" t="s">
        <v>861</v>
      </c>
      <c r="B229" s="5" t="s">
        <v>861</v>
      </c>
      <c r="C229" s="5" t="s">
        <v>161</v>
      </c>
      <c r="D229" s="5" t="s">
        <v>862</v>
      </c>
      <c r="E229" s="5" t="s">
        <v>555</v>
      </c>
      <c r="F229" s="5">
        <v>1982</v>
      </c>
      <c r="G229" s="5" t="s">
        <v>140</v>
      </c>
      <c r="H229" s="6">
        <v>13300</v>
      </c>
      <c r="I229" s="5">
        <v>151800</v>
      </c>
      <c r="J229" s="5">
        <v>0</v>
      </c>
      <c r="K229" s="5">
        <v>95</v>
      </c>
      <c r="L229" s="5">
        <v>57</v>
      </c>
      <c r="M229" s="5">
        <v>0</v>
      </c>
      <c r="N229" s="5">
        <v>0</v>
      </c>
      <c r="O229" s="5">
        <v>152</v>
      </c>
      <c r="P229" s="6">
        <v>0</v>
      </c>
      <c r="Q229" s="5" t="s">
        <v>48</v>
      </c>
      <c r="R229" s="9">
        <v>2713200</v>
      </c>
      <c r="S229" s="10">
        <v>0.05</v>
      </c>
      <c r="T229" s="9">
        <v>2577540</v>
      </c>
      <c r="U229" s="7">
        <v>0.51346968195332909</v>
      </c>
      <c r="V229" s="9">
        <v>1323489</v>
      </c>
      <c r="W229" s="9">
        <v>1254051</v>
      </c>
      <c r="X229" s="7">
        <v>0.09</v>
      </c>
      <c r="Y229" s="9">
        <v>91671</v>
      </c>
      <c r="Z229" s="9">
        <v>13934000</v>
      </c>
    </row>
    <row r="230" spans="1:26" ht="30" x14ac:dyDescent="0.25">
      <c r="A230" s="5" t="s">
        <v>580</v>
      </c>
      <c r="B230" s="5" t="s">
        <v>581</v>
      </c>
      <c r="C230" s="5" t="s">
        <v>160</v>
      </c>
      <c r="D230" s="5" t="s">
        <v>582</v>
      </c>
      <c r="E230" s="5" t="s">
        <v>491</v>
      </c>
      <c r="F230" s="5">
        <v>2006</v>
      </c>
      <c r="G230" s="5" t="s">
        <v>158</v>
      </c>
      <c r="H230" s="6">
        <v>27452</v>
      </c>
      <c r="I230" s="5">
        <v>110472</v>
      </c>
      <c r="J230" s="5">
        <v>0</v>
      </c>
      <c r="K230" s="5">
        <v>40</v>
      </c>
      <c r="L230" s="5">
        <v>40</v>
      </c>
      <c r="M230" s="5">
        <v>0</v>
      </c>
      <c r="N230" s="5">
        <v>0</v>
      </c>
      <c r="O230" s="5">
        <v>80</v>
      </c>
      <c r="P230" s="6">
        <v>0</v>
      </c>
      <c r="Q230" s="5" t="s">
        <v>48</v>
      </c>
      <c r="R230" s="9">
        <v>1488000</v>
      </c>
      <c r="S230" s="10">
        <v>0.05</v>
      </c>
      <c r="T230" s="9">
        <v>1413600</v>
      </c>
      <c r="U230" s="7">
        <v>0.44548965244083577</v>
      </c>
      <c r="V230" s="9">
        <v>629744</v>
      </c>
      <c r="W230" s="9">
        <v>783856</v>
      </c>
      <c r="X230" s="7">
        <v>0.08</v>
      </c>
      <c r="Y230" s="9">
        <v>122475</v>
      </c>
      <c r="Z230" s="9">
        <v>9798000</v>
      </c>
    </row>
    <row r="231" spans="1:26" x14ac:dyDescent="0.25">
      <c r="A231" s="5" t="s">
        <v>681</v>
      </c>
      <c r="B231" s="5" t="s">
        <v>682</v>
      </c>
      <c r="C231" s="5" t="s">
        <v>55</v>
      </c>
      <c r="D231" s="5" t="s">
        <v>683</v>
      </c>
      <c r="E231" s="5" t="s">
        <v>491</v>
      </c>
      <c r="F231" s="5">
        <v>1973</v>
      </c>
      <c r="G231" s="5" t="s">
        <v>140</v>
      </c>
      <c r="H231" s="6">
        <v>29180</v>
      </c>
      <c r="I231" s="5">
        <v>70775</v>
      </c>
      <c r="J231" s="5">
        <v>0</v>
      </c>
      <c r="K231" s="5">
        <v>24</v>
      </c>
      <c r="L231" s="5">
        <v>40</v>
      </c>
      <c r="M231" s="5">
        <v>8</v>
      </c>
      <c r="N231" s="5">
        <v>0</v>
      </c>
      <c r="O231" s="5">
        <v>72</v>
      </c>
      <c r="P231" s="6">
        <v>0</v>
      </c>
      <c r="Q231" s="5" t="s">
        <v>48</v>
      </c>
      <c r="R231" s="9">
        <v>1440000</v>
      </c>
      <c r="S231" s="10">
        <v>0.05</v>
      </c>
      <c r="T231" s="9">
        <v>1368000</v>
      </c>
      <c r="U231" s="7">
        <v>0.5134696819533292</v>
      </c>
      <c r="V231" s="9">
        <v>702427</v>
      </c>
      <c r="W231" s="9">
        <v>665573</v>
      </c>
      <c r="X231" s="7">
        <v>0.09</v>
      </c>
      <c r="Y231" s="9">
        <v>102708</v>
      </c>
      <c r="Z231" s="9">
        <v>7395000</v>
      </c>
    </row>
    <row r="232" spans="1:26" x14ac:dyDescent="0.25">
      <c r="A232" s="5" t="s">
        <v>547</v>
      </c>
      <c r="B232" s="5" t="s">
        <v>548</v>
      </c>
      <c r="C232" s="5" t="s">
        <v>7</v>
      </c>
      <c r="D232" s="5" t="s">
        <v>549</v>
      </c>
      <c r="E232" s="5" t="s">
        <v>550</v>
      </c>
      <c r="F232" s="5">
        <v>2023</v>
      </c>
      <c r="G232" s="5" t="s">
        <v>309</v>
      </c>
      <c r="H232" s="6">
        <v>4917</v>
      </c>
      <c r="I232" s="5">
        <v>11564</v>
      </c>
      <c r="J232" s="5">
        <v>0</v>
      </c>
      <c r="K232" s="5">
        <v>0</v>
      </c>
      <c r="L232" s="5">
        <v>4</v>
      </c>
      <c r="M232" s="5">
        <v>2</v>
      </c>
      <c r="N232" s="5">
        <v>0</v>
      </c>
      <c r="O232" s="5">
        <v>6</v>
      </c>
      <c r="P232" s="6">
        <v>2891</v>
      </c>
      <c r="Q232" s="5" t="s">
        <v>48</v>
      </c>
      <c r="R232" s="9">
        <v>194620</v>
      </c>
      <c r="S232" s="10">
        <v>0.05</v>
      </c>
      <c r="T232" s="9">
        <v>184889</v>
      </c>
      <c r="U232" s="7">
        <v>0.46147928343774042</v>
      </c>
      <c r="V232" s="9">
        <v>85322</v>
      </c>
      <c r="W232" s="9">
        <v>99567</v>
      </c>
      <c r="X232" s="7">
        <v>7.0000000000000007E-2</v>
      </c>
      <c r="Y232" s="9">
        <v>237000</v>
      </c>
      <c r="Z232" s="9">
        <v>1422000</v>
      </c>
    </row>
    <row r="233" spans="1:26" x14ac:dyDescent="0.25">
      <c r="A233" s="5" t="s">
        <v>901</v>
      </c>
      <c r="B233" s="5" t="s">
        <v>901</v>
      </c>
      <c r="C233" s="5" t="s">
        <v>7</v>
      </c>
      <c r="D233" s="5" t="s">
        <v>902</v>
      </c>
      <c r="E233" s="5" t="s">
        <v>550</v>
      </c>
      <c r="F233" s="5">
        <v>1909</v>
      </c>
      <c r="G233" s="5" t="s">
        <v>318</v>
      </c>
      <c r="H233" s="6">
        <v>5400</v>
      </c>
      <c r="I233" s="5">
        <v>13467</v>
      </c>
      <c r="J233" s="5">
        <v>0</v>
      </c>
      <c r="K233" s="5">
        <v>9</v>
      </c>
      <c r="L233" s="5">
        <v>0</v>
      </c>
      <c r="M233" s="5">
        <v>0</v>
      </c>
      <c r="O233" s="5">
        <v>9</v>
      </c>
      <c r="P233" s="6">
        <v>4489</v>
      </c>
      <c r="Q233" s="5" t="s">
        <v>116</v>
      </c>
      <c r="R233" s="9">
        <v>230180</v>
      </c>
      <c r="S233" s="10">
        <v>0.05</v>
      </c>
      <c r="T233" s="9">
        <v>218671</v>
      </c>
      <c r="U233" s="7">
        <v>0.44548965244083577</v>
      </c>
      <c r="V233" s="9">
        <v>97416</v>
      </c>
      <c r="W233" s="9">
        <v>121255</v>
      </c>
      <c r="X233" s="7">
        <v>0.08</v>
      </c>
      <c r="Y233" s="9">
        <v>168444</v>
      </c>
      <c r="Z233" s="9">
        <v>1516000</v>
      </c>
    </row>
    <row r="234" spans="1:26" ht="30" x14ac:dyDescent="0.25">
      <c r="A234" s="5" t="s">
        <v>930</v>
      </c>
      <c r="B234" s="5" t="s">
        <v>931</v>
      </c>
      <c r="C234" s="5" t="s">
        <v>932</v>
      </c>
      <c r="D234" s="5" t="s">
        <v>933</v>
      </c>
      <c r="E234" s="5" t="s">
        <v>491</v>
      </c>
      <c r="F234" s="5">
        <v>2005</v>
      </c>
      <c r="G234" s="5" t="s">
        <v>934</v>
      </c>
      <c r="H234" s="6">
        <v>24476</v>
      </c>
      <c r="I234" s="5">
        <v>88625</v>
      </c>
      <c r="J234" s="5">
        <v>60</v>
      </c>
      <c r="K234" s="5">
        <v>60</v>
      </c>
      <c r="L234" s="5">
        <v>0</v>
      </c>
      <c r="M234" s="5">
        <v>0</v>
      </c>
      <c r="N234" s="5">
        <v>0</v>
      </c>
      <c r="O234" s="5">
        <v>120</v>
      </c>
      <c r="P234" s="6">
        <v>0</v>
      </c>
      <c r="Q234" s="5" t="s">
        <v>48</v>
      </c>
      <c r="R234" s="9">
        <v>1584000</v>
      </c>
      <c r="S234" s="10">
        <v>0.05</v>
      </c>
      <c r="T234" s="9">
        <v>1504800</v>
      </c>
      <c r="U234" s="7">
        <v>0.46147928343774042</v>
      </c>
      <c r="V234" s="9">
        <v>694434</v>
      </c>
      <c r="W234" s="9">
        <v>810366</v>
      </c>
      <c r="X234" s="7">
        <v>7.0000000000000007E-2</v>
      </c>
      <c r="Y234" s="9">
        <v>96475</v>
      </c>
      <c r="Z234" s="9">
        <v>11577000</v>
      </c>
    </row>
    <row r="235" spans="1:26" x14ac:dyDescent="0.25">
      <c r="A235" s="5" t="s">
        <v>799</v>
      </c>
      <c r="B235" s="5" t="s">
        <v>800</v>
      </c>
      <c r="C235" s="5" t="s">
        <v>54</v>
      </c>
      <c r="D235" s="5" t="s">
        <v>801</v>
      </c>
      <c r="E235" s="5" t="s">
        <v>555</v>
      </c>
      <c r="F235" s="5">
        <v>1925</v>
      </c>
      <c r="G235" s="5" t="s">
        <v>137</v>
      </c>
      <c r="H235" s="6">
        <v>11750</v>
      </c>
      <c r="I235" s="5">
        <v>23080</v>
      </c>
      <c r="J235" s="5">
        <v>0</v>
      </c>
      <c r="K235" s="5">
        <v>0</v>
      </c>
      <c r="L235" s="5">
        <v>18</v>
      </c>
      <c r="M235" s="5">
        <v>6</v>
      </c>
      <c r="O235" s="5">
        <v>24</v>
      </c>
      <c r="P235" s="6">
        <v>0</v>
      </c>
      <c r="Q235" s="5" t="s">
        <v>48</v>
      </c>
      <c r="R235" s="9">
        <v>540000</v>
      </c>
      <c r="S235" s="10">
        <v>0.05</v>
      </c>
      <c r="T235" s="9">
        <v>513000</v>
      </c>
      <c r="U235" s="7">
        <v>0.46147928343774042</v>
      </c>
      <c r="V235" s="9">
        <v>236739</v>
      </c>
      <c r="W235" s="9">
        <v>276261</v>
      </c>
      <c r="X235" s="7">
        <v>7.0000000000000007E-2</v>
      </c>
      <c r="Y235" s="9">
        <v>164458</v>
      </c>
      <c r="Z235" s="9">
        <v>3947000</v>
      </c>
    </row>
    <row r="236" spans="1:26" x14ac:dyDescent="0.25">
      <c r="A236" s="5" t="s">
        <v>663</v>
      </c>
      <c r="B236" s="5" t="s">
        <v>664</v>
      </c>
      <c r="C236" s="5" t="s">
        <v>665</v>
      </c>
      <c r="D236" s="5" t="s">
        <v>666</v>
      </c>
      <c r="E236" s="5" t="s">
        <v>555</v>
      </c>
      <c r="F236" s="5">
        <v>1971</v>
      </c>
      <c r="G236" s="5" t="s">
        <v>140</v>
      </c>
      <c r="H236" s="6">
        <v>569648</v>
      </c>
      <c r="I236" s="5">
        <v>794288</v>
      </c>
      <c r="J236" s="5">
        <v>0</v>
      </c>
      <c r="K236" s="5">
        <v>354</v>
      </c>
      <c r="L236" s="5">
        <v>488</v>
      </c>
      <c r="M236" s="5">
        <v>5</v>
      </c>
      <c r="N236" s="5">
        <v>5</v>
      </c>
      <c r="O236" s="5">
        <v>852</v>
      </c>
      <c r="P236" s="6">
        <v>20173</v>
      </c>
      <c r="Q236" s="5" t="s">
        <v>48</v>
      </c>
      <c r="R236" s="9">
        <v>16748660</v>
      </c>
      <c r="S236" s="10">
        <v>0.05</v>
      </c>
      <c r="T236" s="9">
        <v>15911227</v>
      </c>
      <c r="U236" s="7">
        <v>0.5134696819533292</v>
      </c>
      <c r="V236" s="9">
        <v>8169933</v>
      </c>
      <c r="W236" s="9">
        <v>7741294</v>
      </c>
      <c r="X236" s="7">
        <v>0.09</v>
      </c>
      <c r="Y236" s="9">
        <v>100955</v>
      </c>
      <c r="Z236" s="9">
        <v>86014000</v>
      </c>
    </row>
    <row r="237" spans="1:26" ht="180" x14ac:dyDescent="0.25">
      <c r="A237" s="5" t="s">
        <v>551</v>
      </c>
      <c r="B237" s="5" t="s">
        <v>552</v>
      </c>
      <c r="C237" s="5" t="s">
        <v>553</v>
      </c>
      <c r="D237" s="5" t="s">
        <v>554</v>
      </c>
      <c r="E237" s="5" t="s">
        <v>555</v>
      </c>
      <c r="F237" s="5">
        <v>1974</v>
      </c>
      <c r="G237" s="5" t="s">
        <v>140</v>
      </c>
      <c r="H237" s="6">
        <v>287914</v>
      </c>
      <c r="J237" s="5">
        <v>0</v>
      </c>
      <c r="K237" s="5">
        <v>164</v>
      </c>
      <c r="L237" s="5">
        <v>234</v>
      </c>
      <c r="M237" s="5">
        <v>60</v>
      </c>
      <c r="O237" s="5">
        <v>458</v>
      </c>
      <c r="P237" s="6">
        <v>12000</v>
      </c>
      <c r="Q237" s="5" t="s">
        <v>48</v>
      </c>
      <c r="R237" s="9">
        <v>9364800</v>
      </c>
      <c r="S237" s="10">
        <v>0.05</v>
      </c>
      <c r="T237" s="9">
        <v>8896560</v>
      </c>
      <c r="U237" s="7">
        <v>0.5134696819533292</v>
      </c>
      <c r="V237" s="9">
        <v>4568114</v>
      </c>
      <c r="W237" s="9">
        <v>4328446</v>
      </c>
      <c r="X237" s="7">
        <v>0.09</v>
      </c>
      <c r="Y237" s="9">
        <v>105009</v>
      </c>
      <c r="Z237" s="9">
        <v>48094000</v>
      </c>
    </row>
    <row r="238" spans="1:26" x14ac:dyDescent="0.25">
      <c r="A238" s="5" t="s">
        <v>669</v>
      </c>
      <c r="B238" s="5" t="s">
        <v>1</v>
      </c>
      <c r="C238" s="5" t="s">
        <v>1</v>
      </c>
      <c r="D238" s="5" t="s">
        <v>1</v>
      </c>
      <c r="E238" s="5" t="s">
        <v>1</v>
      </c>
      <c r="G238" s="5" t="s">
        <v>140</v>
      </c>
      <c r="H238" s="6" t="s">
        <v>1</v>
      </c>
      <c r="I238" s="5">
        <v>18240</v>
      </c>
      <c r="J238" s="5">
        <v>0</v>
      </c>
      <c r="K238" s="5">
        <v>4</v>
      </c>
      <c r="L238" s="5">
        <v>4</v>
      </c>
      <c r="M238" s="5">
        <v>4</v>
      </c>
      <c r="N238" s="5">
        <v>1</v>
      </c>
      <c r="O238" s="5">
        <v>13</v>
      </c>
      <c r="P238" s="6">
        <v>0</v>
      </c>
      <c r="Q238" s="5" t="s">
        <v>48</v>
      </c>
      <c r="R238" s="9"/>
      <c r="S238" s="10"/>
      <c r="T238" s="9"/>
      <c r="V238" s="9"/>
      <c r="W238" s="9"/>
      <c r="X238" s="7" t="s">
        <v>1</v>
      </c>
      <c r="Y238" s="9"/>
      <c r="Z238" s="9" t="s">
        <v>1</v>
      </c>
    </row>
    <row r="239" spans="1:26" ht="90" x14ac:dyDescent="0.25">
      <c r="A239" s="5" t="s">
        <v>541</v>
      </c>
      <c r="B239" s="5" t="s">
        <v>542</v>
      </c>
      <c r="C239" s="5" t="s">
        <v>543</v>
      </c>
      <c r="D239" s="5" t="s">
        <v>544</v>
      </c>
      <c r="E239" s="5" t="s">
        <v>533</v>
      </c>
      <c r="F239" s="5">
        <v>2007</v>
      </c>
      <c r="G239" s="5" t="s">
        <v>140</v>
      </c>
      <c r="H239" s="6">
        <v>205577</v>
      </c>
      <c r="I239" s="5">
        <v>12363</v>
      </c>
      <c r="J239" s="5">
        <v>0</v>
      </c>
      <c r="K239" s="5">
        <v>15</v>
      </c>
      <c r="L239" s="5">
        <v>109</v>
      </c>
      <c r="M239" s="5">
        <v>32</v>
      </c>
      <c r="N239" s="5">
        <v>6</v>
      </c>
      <c r="O239" s="5">
        <v>162</v>
      </c>
      <c r="P239" s="6">
        <v>0</v>
      </c>
      <c r="Q239" s="5" t="s">
        <v>48</v>
      </c>
      <c r="R239" s="9">
        <v>3582000</v>
      </c>
      <c r="S239" s="10">
        <v>0.05</v>
      </c>
      <c r="T239" s="9">
        <v>3402900</v>
      </c>
      <c r="U239" s="7">
        <v>0.5134696819533292</v>
      </c>
      <c r="V239" s="9">
        <v>1747286</v>
      </c>
      <c r="W239" s="9">
        <v>1655614</v>
      </c>
      <c r="X239" s="7">
        <v>0.09</v>
      </c>
      <c r="Y239" s="9">
        <v>113556</v>
      </c>
      <c r="Z239" s="9">
        <v>18396000</v>
      </c>
    </row>
    <row r="240" spans="1:26" x14ac:dyDescent="0.25">
      <c r="A240" s="5" t="s">
        <v>618</v>
      </c>
      <c r="B240" s="5" t="s">
        <v>618</v>
      </c>
      <c r="C240" s="5" t="s">
        <v>13</v>
      </c>
      <c r="D240" s="5" t="s">
        <v>619</v>
      </c>
      <c r="E240" s="5" t="s">
        <v>533</v>
      </c>
      <c r="F240" s="5">
        <v>2015</v>
      </c>
      <c r="G240" s="5" t="s">
        <v>158</v>
      </c>
      <c r="H240" s="6">
        <v>58479</v>
      </c>
      <c r="I240" s="5">
        <v>44262</v>
      </c>
      <c r="J240" s="5">
        <v>0</v>
      </c>
      <c r="K240" s="5">
        <v>26</v>
      </c>
      <c r="L240" s="5">
        <v>18</v>
      </c>
      <c r="M240" s="5">
        <v>4</v>
      </c>
      <c r="N240" s="5">
        <v>0</v>
      </c>
      <c r="O240" s="5">
        <v>48</v>
      </c>
      <c r="P240" s="6">
        <v>0</v>
      </c>
      <c r="Q240" s="5" t="s">
        <v>48</v>
      </c>
      <c r="R240" s="9">
        <v>895200</v>
      </c>
      <c r="S240" s="10">
        <v>0.05</v>
      </c>
      <c r="T240" s="9">
        <v>850440</v>
      </c>
      <c r="U240" s="7">
        <v>0.44548965244083577</v>
      </c>
      <c r="V240" s="9">
        <v>378862</v>
      </c>
      <c r="W240" s="9">
        <v>471578</v>
      </c>
      <c r="X240" s="7">
        <v>0.08</v>
      </c>
      <c r="Y240" s="9">
        <v>122812</v>
      </c>
      <c r="Z240" s="9">
        <v>5895000</v>
      </c>
    </row>
    <row r="241" spans="1:26" ht="30" x14ac:dyDescent="0.25">
      <c r="A241" s="5" t="s">
        <v>870</v>
      </c>
      <c r="B241" s="5" t="s">
        <v>871</v>
      </c>
      <c r="C241" s="5" t="s">
        <v>872</v>
      </c>
      <c r="D241" s="5" t="s">
        <v>873</v>
      </c>
      <c r="E241" s="5" t="s">
        <v>533</v>
      </c>
      <c r="F241" s="5">
        <v>2010</v>
      </c>
      <c r="G241" s="5" t="s">
        <v>140</v>
      </c>
      <c r="H241" s="6">
        <v>22688</v>
      </c>
      <c r="I241" s="5">
        <v>25521</v>
      </c>
      <c r="J241" s="5">
        <v>0</v>
      </c>
      <c r="K241" s="5">
        <v>5</v>
      </c>
      <c r="L241" s="5">
        <v>5</v>
      </c>
      <c r="M241" s="5">
        <v>4</v>
      </c>
      <c r="O241" s="5">
        <v>14</v>
      </c>
      <c r="P241" s="6">
        <v>0</v>
      </c>
      <c r="Q241" s="5" t="s">
        <v>48</v>
      </c>
      <c r="R241" s="9">
        <v>286800</v>
      </c>
      <c r="S241" s="10">
        <v>0.05</v>
      </c>
      <c r="T241" s="9">
        <v>272460</v>
      </c>
      <c r="U241" s="7">
        <v>0.51346968195332909</v>
      </c>
      <c r="V241" s="9">
        <v>139900</v>
      </c>
      <c r="W241" s="9">
        <v>132560</v>
      </c>
      <c r="X241" s="7">
        <v>0.09</v>
      </c>
      <c r="Y241" s="9">
        <v>105214</v>
      </c>
      <c r="Z241" s="9">
        <v>1473000</v>
      </c>
    </row>
    <row r="242" spans="1:26" ht="75" x14ac:dyDescent="0.25">
      <c r="A242" s="5" t="s">
        <v>529</v>
      </c>
      <c r="B242" s="5" t="s">
        <v>530</v>
      </c>
      <c r="C242" s="5" t="s">
        <v>531</v>
      </c>
      <c r="D242" s="5" t="s">
        <v>532</v>
      </c>
      <c r="E242" s="5" t="s">
        <v>533</v>
      </c>
      <c r="F242" s="5">
        <v>2004</v>
      </c>
      <c r="G242" s="5" t="s">
        <v>140</v>
      </c>
      <c r="H242" s="6">
        <v>225877</v>
      </c>
      <c r="I242" s="5">
        <v>9225</v>
      </c>
      <c r="J242" s="5">
        <v>0</v>
      </c>
      <c r="K242" s="5">
        <v>24</v>
      </c>
      <c r="L242" s="5">
        <v>96</v>
      </c>
      <c r="M242" s="5">
        <v>38</v>
      </c>
      <c r="N242" s="5">
        <v>5</v>
      </c>
      <c r="O242" s="5">
        <v>163</v>
      </c>
      <c r="P242" s="6">
        <v>0</v>
      </c>
      <c r="Q242" s="5" t="s">
        <v>48</v>
      </c>
      <c r="R242" s="9">
        <v>3561600</v>
      </c>
      <c r="S242" s="10">
        <v>0.05</v>
      </c>
      <c r="T242" s="9">
        <v>3383520</v>
      </c>
      <c r="U242" s="7">
        <v>0.51346968195332909</v>
      </c>
      <c r="V242" s="9">
        <v>1737335</v>
      </c>
      <c r="W242" s="9">
        <v>1646185</v>
      </c>
      <c r="X242" s="7">
        <v>0.09</v>
      </c>
      <c r="Y242" s="9">
        <v>112215</v>
      </c>
      <c r="Z242" s="9">
        <v>18291000</v>
      </c>
    </row>
    <row r="243" spans="1:26" ht="30" x14ac:dyDescent="0.25">
      <c r="A243" s="5" t="s">
        <v>556</v>
      </c>
      <c r="B243" s="5" t="s">
        <v>557</v>
      </c>
      <c r="C243" s="5" t="s">
        <v>558</v>
      </c>
      <c r="D243" s="5" t="s">
        <v>559</v>
      </c>
      <c r="E243" s="5" t="s">
        <v>555</v>
      </c>
      <c r="F243" s="5">
        <v>2006</v>
      </c>
      <c r="G243" s="5" t="s">
        <v>140</v>
      </c>
      <c r="H243" s="6">
        <v>111008</v>
      </c>
      <c r="I243" s="5">
        <v>12930</v>
      </c>
      <c r="J243" s="5">
        <v>0</v>
      </c>
      <c r="K243" s="5">
        <v>16</v>
      </c>
      <c r="L243" s="5">
        <v>23</v>
      </c>
      <c r="M243" s="5">
        <v>32</v>
      </c>
      <c r="N243" s="5">
        <v>5</v>
      </c>
      <c r="O243" s="5">
        <v>76</v>
      </c>
      <c r="P243" s="6">
        <v>0</v>
      </c>
      <c r="Q243" s="5" t="s">
        <v>48</v>
      </c>
      <c r="R243" s="9">
        <v>1281600</v>
      </c>
      <c r="S243" s="10">
        <v>0.05</v>
      </c>
      <c r="T243" s="9">
        <v>1217520</v>
      </c>
      <c r="U243" s="7">
        <v>0.57834039102621859</v>
      </c>
      <c r="V243" s="9">
        <v>704141</v>
      </c>
      <c r="W243" s="9">
        <v>513379</v>
      </c>
      <c r="X243" s="7">
        <v>0.09</v>
      </c>
      <c r="Y243" s="9">
        <v>75053</v>
      </c>
      <c r="Z243" s="9">
        <v>5704000</v>
      </c>
    </row>
    <row r="244" spans="1:26" ht="60" x14ac:dyDescent="0.25">
      <c r="A244" s="5" t="s">
        <v>594</v>
      </c>
      <c r="B244" s="5" t="s">
        <v>595</v>
      </c>
      <c r="C244" s="5" t="s">
        <v>596</v>
      </c>
      <c r="D244" s="5" t="s">
        <v>597</v>
      </c>
      <c r="E244" s="5" t="s">
        <v>533</v>
      </c>
      <c r="F244" s="5">
        <v>2011</v>
      </c>
      <c r="G244" s="5" t="s">
        <v>140</v>
      </c>
      <c r="H244" s="6">
        <v>231373</v>
      </c>
      <c r="I244" s="5">
        <v>18978</v>
      </c>
      <c r="J244" s="5">
        <v>0</v>
      </c>
      <c r="K244" s="5">
        <v>76</v>
      </c>
      <c r="L244" s="5">
        <v>26</v>
      </c>
      <c r="M244" s="5">
        <v>88</v>
      </c>
      <c r="N244" s="5">
        <v>9</v>
      </c>
      <c r="O244" s="5">
        <v>199</v>
      </c>
      <c r="P244" s="6">
        <v>0</v>
      </c>
      <c r="Q244" s="5" t="s">
        <v>48</v>
      </c>
      <c r="R244" s="9">
        <v>2971920</v>
      </c>
      <c r="S244" s="10">
        <v>0.05</v>
      </c>
      <c r="T244" s="9">
        <v>2823324</v>
      </c>
      <c r="U244" s="7">
        <v>0.57834039102621859</v>
      </c>
      <c r="V244" s="9">
        <v>1632842</v>
      </c>
      <c r="W244" s="9">
        <v>1190482</v>
      </c>
      <c r="X244" s="7">
        <v>0.09</v>
      </c>
      <c r="Y244" s="9">
        <v>66472</v>
      </c>
      <c r="Z244" s="9">
        <v>13228000</v>
      </c>
    </row>
    <row r="245" spans="1:26" x14ac:dyDescent="0.25">
      <c r="A245" s="5" t="s">
        <v>829</v>
      </c>
      <c r="B245" s="5" t="s">
        <v>830</v>
      </c>
      <c r="C245" s="5" t="s">
        <v>54</v>
      </c>
      <c r="D245" s="5" t="s">
        <v>831</v>
      </c>
      <c r="E245" s="5" t="s">
        <v>533</v>
      </c>
      <c r="F245" s="5">
        <v>2010</v>
      </c>
      <c r="G245" s="5" t="s">
        <v>140</v>
      </c>
      <c r="H245" s="6">
        <v>7249</v>
      </c>
      <c r="I245" s="5">
        <v>10206</v>
      </c>
      <c r="J245" s="5">
        <v>0</v>
      </c>
      <c r="K245" s="5">
        <v>2</v>
      </c>
      <c r="L245" s="5">
        <v>2</v>
      </c>
      <c r="M245" s="5">
        <v>2</v>
      </c>
      <c r="O245" s="5">
        <v>6</v>
      </c>
      <c r="P245" s="6">
        <v>0</v>
      </c>
      <c r="Q245" s="5" t="s">
        <v>48</v>
      </c>
      <c r="R245" s="9">
        <v>124800</v>
      </c>
      <c r="S245" s="10">
        <v>0.05</v>
      </c>
      <c r="T245" s="9">
        <v>118560</v>
      </c>
      <c r="U245" s="7">
        <v>0.5134696819533292</v>
      </c>
      <c r="V245" s="9">
        <v>60877</v>
      </c>
      <c r="W245" s="9">
        <v>57683</v>
      </c>
      <c r="X245" s="7">
        <v>0.09</v>
      </c>
      <c r="Y245" s="9">
        <v>106833</v>
      </c>
      <c r="Z245" s="9">
        <v>641000</v>
      </c>
    </row>
    <row r="246" spans="1:26" x14ac:dyDescent="0.25">
      <c r="A246" s="5" t="s">
        <v>642</v>
      </c>
      <c r="B246" s="5" t="s">
        <v>643</v>
      </c>
      <c r="C246" s="5" t="s">
        <v>59</v>
      </c>
      <c r="D246" s="5" t="s">
        <v>644</v>
      </c>
      <c r="E246" s="5" t="s">
        <v>533</v>
      </c>
      <c r="F246" s="5">
        <v>2010</v>
      </c>
      <c r="G246" s="5" t="s">
        <v>137</v>
      </c>
      <c r="H246" s="6">
        <v>9062</v>
      </c>
      <c r="I246" s="5">
        <v>9540</v>
      </c>
      <c r="J246" s="5">
        <v>0</v>
      </c>
      <c r="K246" s="5">
        <v>2</v>
      </c>
      <c r="L246" s="5">
        <v>2</v>
      </c>
      <c r="M246" s="5">
        <v>2</v>
      </c>
      <c r="O246" s="5">
        <v>6</v>
      </c>
      <c r="P246" s="6">
        <v>0</v>
      </c>
      <c r="Q246" s="5" t="s">
        <v>48</v>
      </c>
      <c r="R246" s="9">
        <v>124800</v>
      </c>
      <c r="S246" s="10">
        <v>0.05</v>
      </c>
      <c r="T246" s="9">
        <v>118560</v>
      </c>
      <c r="U246" s="7">
        <v>0.46147928343774031</v>
      </c>
      <c r="V246" s="9">
        <v>54713</v>
      </c>
      <c r="W246" s="9">
        <v>63847</v>
      </c>
      <c r="X246" s="7">
        <v>7.0000000000000007E-2</v>
      </c>
      <c r="Y246" s="9">
        <v>152000</v>
      </c>
      <c r="Z246" s="9">
        <v>912000</v>
      </c>
    </row>
    <row r="247" spans="1:26" ht="30" x14ac:dyDescent="0.25">
      <c r="A247" s="5" t="s">
        <v>650</v>
      </c>
      <c r="B247" s="5" t="s">
        <v>651</v>
      </c>
      <c r="C247" s="5" t="s">
        <v>652</v>
      </c>
      <c r="D247" s="5" t="s">
        <v>653</v>
      </c>
      <c r="E247" s="5" t="s">
        <v>533</v>
      </c>
      <c r="F247" s="5">
        <v>2010</v>
      </c>
      <c r="G247" s="5" t="s">
        <v>137</v>
      </c>
      <c r="H247" s="6">
        <v>13176</v>
      </c>
      <c r="I247" s="5">
        <v>16008</v>
      </c>
      <c r="J247" s="5">
        <v>0</v>
      </c>
      <c r="K247" s="5">
        <v>3</v>
      </c>
      <c r="L247" s="5">
        <v>3</v>
      </c>
      <c r="M247" s="5">
        <v>2</v>
      </c>
      <c r="O247" s="5">
        <v>8</v>
      </c>
      <c r="P247" s="6">
        <v>0</v>
      </c>
      <c r="Q247" s="5" t="s">
        <v>48</v>
      </c>
      <c r="R247" s="9">
        <v>162000</v>
      </c>
      <c r="S247" s="10">
        <v>0.05</v>
      </c>
      <c r="T247" s="9">
        <v>153900</v>
      </c>
      <c r="U247" s="7">
        <v>0.46147928343774031</v>
      </c>
      <c r="V247" s="9">
        <v>71022</v>
      </c>
      <c r="W247" s="9">
        <v>82878</v>
      </c>
      <c r="X247" s="7">
        <v>7.0000000000000007E-2</v>
      </c>
      <c r="Y247" s="9">
        <v>148000</v>
      </c>
      <c r="Z247" s="9">
        <v>1184000</v>
      </c>
    </row>
    <row r="248" spans="1:26" x14ac:dyDescent="0.25">
      <c r="A248" s="5" t="s">
        <v>751</v>
      </c>
      <c r="B248" s="5" t="s">
        <v>751</v>
      </c>
      <c r="C248" s="5" t="s">
        <v>6</v>
      </c>
      <c r="D248" s="5" t="s">
        <v>752</v>
      </c>
      <c r="E248" s="5" t="s">
        <v>533</v>
      </c>
      <c r="F248" s="5">
        <v>2011</v>
      </c>
      <c r="G248" s="5" t="s">
        <v>158</v>
      </c>
      <c r="H248" s="6">
        <v>42149</v>
      </c>
      <c r="I248" s="5">
        <v>75324</v>
      </c>
      <c r="J248" s="5">
        <v>0</v>
      </c>
      <c r="K248" s="5">
        <v>70</v>
      </c>
      <c r="L248" s="5">
        <v>4</v>
      </c>
      <c r="M248" s="5">
        <v>0</v>
      </c>
      <c r="N248" s="5">
        <v>0</v>
      </c>
      <c r="O248" s="5">
        <v>74</v>
      </c>
      <c r="P248" s="6">
        <v>0</v>
      </c>
      <c r="Q248" s="5" t="s">
        <v>48</v>
      </c>
      <c r="R248" s="9">
        <v>1178400</v>
      </c>
      <c r="S248" s="10">
        <v>0.05</v>
      </c>
      <c r="T248" s="9">
        <v>1119480</v>
      </c>
      <c r="U248" s="7">
        <v>0.44548965244083577</v>
      </c>
      <c r="V248" s="9">
        <v>498717</v>
      </c>
      <c r="W248" s="9">
        <v>620763</v>
      </c>
      <c r="X248" s="7">
        <v>0.08</v>
      </c>
      <c r="Y248" s="9">
        <v>104865</v>
      </c>
      <c r="Z248" s="9">
        <v>7760000</v>
      </c>
    </row>
    <row r="249" spans="1:26" ht="30" x14ac:dyDescent="0.25">
      <c r="A249" s="5" t="s">
        <v>610</v>
      </c>
      <c r="B249" s="5" t="s">
        <v>611</v>
      </c>
      <c r="C249" s="5" t="s">
        <v>612</v>
      </c>
      <c r="D249" s="5" t="s">
        <v>613</v>
      </c>
      <c r="E249" s="5" t="s">
        <v>555</v>
      </c>
      <c r="F249" s="5">
        <v>1973</v>
      </c>
      <c r="G249" s="5" t="s">
        <v>158</v>
      </c>
      <c r="H249" s="6">
        <v>85656</v>
      </c>
      <c r="I249" s="5">
        <v>145882</v>
      </c>
      <c r="J249" s="5">
        <v>42</v>
      </c>
      <c r="K249" s="5">
        <v>42</v>
      </c>
      <c r="L249" s="5">
        <v>40</v>
      </c>
      <c r="M249" s="5">
        <v>40</v>
      </c>
      <c r="N249" s="5">
        <v>0</v>
      </c>
      <c r="O249" s="5">
        <v>164</v>
      </c>
      <c r="P249" s="6">
        <v>0</v>
      </c>
      <c r="Q249" s="5" t="s">
        <v>48</v>
      </c>
      <c r="R249" s="9">
        <v>2980800</v>
      </c>
      <c r="S249" s="10">
        <v>0.05</v>
      </c>
      <c r="T249" s="9">
        <v>2831760</v>
      </c>
      <c r="U249" s="7">
        <v>0.44548965244083577</v>
      </c>
      <c r="V249" s="9">
        <v>1261520</v>
      </c>
      <c r="W249" s="9">
        <v>1570240</v>
      </c>
      <c r="X249" s="7">
        <v>0.08</v>
      </c>
      <c r="Y249" s="9">
        <v>119683</v>
      </c>
      <c r="Z249" s="9">
        <v>19628000</v>
      </c>
    </row>
    <row r="250" spans="1:26" x14ac:dyDescent="0.25">
      <c r="A250" s="5" t="s">
        <v>1151</v>
      </c>
      <c r="B250" s="5" t="s">
        <v>1151</v>
      </c>
      <c r="C250" s="5" t="s">
        <v>6</v>
      </c>
      <c r="D250" s="5" t="s">
        <v>1152</v>
      </c>
      <c r="E250" s="5" t="s">
        <v>533</v>
      </c>
      <c r="F250" s="5">
        <v>2022</v>
      </c>
      <c r="G250" s="5" t="s">
        <v>138</v>
      </c>
      <c r="H250" s="6">
        <v>8217</v>
      </c>
      <c r="I250" s="5">
        <v>14864</v>
      </c>
      <c r="J250" s="5">
        <v>0</v>
      </c>
      <c r="K250" s="5">
        <v>0</v>
      </c>
      <c r="L250" s="5">
        <v>0</v>
      </c>
      <c r="M250" s="5">
        <v>0</v>
      </c>
      <c r="N250" s="5">
        <v>8</v>
      </c>
      <c r="O250" s="5">
        <v>8</v>
      </c>
      <c r="P250" s="6"/>
      <c r="Q250" s="5" t="s">
        <v>48</v>
      </c>
      <c r="R250" s="9">
        <v>436800</v>
      </c>
      <c r="S250" s="10">
        <v>0.05</v>
      </c>
      <c r="T250" s="9">
        <v>414960</v>
      </c>
      <c r="U250" s="7">
        <v>0.41532036487526097</v>
      </c>
      <c r="V250" s="9">
        <v>172341</v>
      </c>
      <c r="W250" s="9">
        <v>242619</v>
      </c>
      <c r="X250" s="7">
        <v>7.0000000000000007E-2</v>
      </c>
      <c r="Y250" s="9">
        <v>433250</v>
      </c>
      <c r="Z250" s="9">
        <v>3466000</v>
      </c>
    </row>
    <row r="251" spans="1:26" x14ac:dyDescent="0.25">
      <c r="A251" s="5" t="s">
        <v>658</v>
      </c>
      <c r="B251" s="5" t="s">
        <v>659</v>
      </c>
      <c r="C251" s="5" t="s">
        <v>59</v>
      </c>
      <c r="D251" s="5" t="s">
        <v>660</v>
      </c>
      <c r="E251" s="5" t="s">
        <v>533</v>
      </c>
      <c r="F251" s="5">
        <v>2011</v>
      </c>
      <c r="G251" s="5" t="s">
        <v>137</v>
      </c>
      <c r="H251" s="6">
        <v>23768</v>
      </c>
      <c r="I251" s="5">
        <v>22048</v>
      </c>
      <c r="J251" s="5">
        <v>0</v>
      </c>
      <c r="K251" s="5">
        <v>5</v>
      </c>
      <c r="L251" s="5">
        <v>5</v>
      </c>
      <c r="M251" s="5">
        <v>4</v>
      </c>
      <c r="O251" s="5">
        <v>14</v>
      </c>
      <c r="P251" s="6">
        <v>0</v>
      </c>
      <c r="Q251" s="5" t="s">
        <v>48</v>
      </c>
      <c r="R251" s="9">
        <v>286800</v>
      </c>
      <c r="S251" s="10">
        <v>0.05</v>
      </c>
      <c r="T251" s="9">
        <v>272460</v>
      </c>
      <c r="U251" s="7">
        <v>0.46147928343774031</v>
      </c>
      <c r="V251" s="9">
        <v>125735</v>
      </c>
      <c r="W251" s="9">
        <v>146725</v>
      </c>
      <c r="X251" s="7">
        <v>7.0000000000000007E-2</v>
      </c>
      <c r="Y251" s="9">
        <v>149714</v>
      </c>
      <c r="Z251" s="9">
        <v>2096000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0248-ECAD-4CA7-A91D-7FBAC8FE0AFA}">
  <dimension ref="A1:W302"/>
  <sheetViews>
    <sheetView workbookViewId="0">
      <selection sqref="A1:W302"/>
    </sheetView>
  </sheetViews>
  <sheetFormatPr defaultColWidth="9.140625" defaultRowHeight="15" x14ac:dyDescent="0.25"/>
  <cols>
    <col min="1" max="1" width="18.140625" style="5" bestFit="1" customWidth="1"/>
    <col min="2" max="2" width="81" style="5" bestFit="1" customWidth="1"/>
    <col min="3" max="3" width="60.28515625" style="5" bestFit="1" customWidth="1"/>
    <col min="4" max="4" width="26.7109375" style="5" bestFit="1" customWidth="1"/>
    <col min="5" max="5" width="10.140625" style="5" bestFit="1" customWidth="1"/>
    <col min="6" max="6" width="46" style="5" bestFit="1" customWidth="1"/>
    <col min="7" max="7" width="36.28515625" style="5" bestFit="1" customWidth="1"/>
    <col min="8" max="8" width="9.85546875" style="5" bestFit="1" customWidth="1"/>
    <col min="9" max="9" width="9.5703125" style="5" bestFit="1" customWidth="1"/>
    <col min="10" max="10" width="22" style="14" bestFit="1" customWidth="1"/>
    <col min="11" max="11" width="18.85546875" style="5" bestFit="1" customWidth="1"/>
    <col min="12" max="12" width="11" style="5" bestFit="1" customWidth="1"/>
    <col min="13" max="13" width="12.42578125" style="7" bestFit="1" customWidth="1"/>
    <col min="14" max="14" width="11" style="5" bestFit="1" customWidth="1"/>
    <col min="15" max="15" width="8.42578125" style="7" bestFit="1" customWidth="1"/>
    <col min="16" max="16" width="11" style="5" bestFit="1" customWidth="1"/>
    <col min="17" max="17" width="11" style="7" bestFit="1" customWidth="1"/>
    <col min="18" max="18" width="14.85546875" style="5" bestFit="1" customWidth="1"/>
    <col min="19" max="19" width="22" style="5" bestFit="1" customWidth="1"/>
    <col min="20" max="20" width="23" style="5" bestFit="1" customWidth="1"/>
    <col min="21" max="21" width="20.28515625" style="5" bestFit="1" customWidth="1"/>
    <col min="22" max="22" width="34.42578125" style="13" bestFit="1" customWidth="1"/>
    <col min="23" max="23" width="41.5703125" style="5" bestFit="1" customWidth="1"/>
    <col min="24" max="24" width="19.42578125" style="5" bestFit="1" customWidth="1"/>
    <col min="25" max="28" width="33" style="5" bestFit="1" customWidth="1"/>
    <col min="29" max="31" width="11.85546875" style="5" bestFit="1" customWidth="1"/>
    <col min="32" max="32" width="10.5703125" style="5" bestFit="1" customWidth="1"/>
    <col min="33" max="33" width="14.28515625" style="5" bestFit="1" customWidth="1"/>
    <col min="34" max="34" width="17.5703125" style="5" bestFit="1" customWidth="1"/>
    <col min="35" max="35" width="18.5703125" style="5" bestFit="1" customWidth="1"/>
    <col min="36" max="36" width="14.85546875" style="5" bestFit="1" customWidth="1"/>
    <col min="37" max="37" width="18.42578125" style="5" bestFit="1" customWidth="1"/>
    <col min="38" max="16384" width="9.140625" style="5"/>
  </cols>
  <sheetData>
    <row r="1" spans="1:23" x14ac:dyDescent="0.25">
      <c r="A1" s="5" t="s">
        <v>0</v>
      </c>
      <c r="B1" s="5" t="s">
        <v>29</v>
      </c>
      <c r="C1" s="5" t="s">
        <v>23</v>
      </c>
      <c r="D1" s="5" t="s">
        <v>22</v>
      </c>
      <c r="E1" s="5" t="s">
        <v>30</v>
      </c>
      <c r="F1" s="5" t="s">
        <v>25</v>
      </c>
      <c r="G1" s="5" t="s">
        <v>24</v>
      </c>
      <c r="H1" s="5" t="s">
        <v>34</v>
      </c>
      <c r="I1" s="5" t="s">
        <v>35</v>
      </c>
      <c r="J1" s="14" t="s">
        <v>43</v>
      </c>
      <c r="K1" s="12" t="s">
        <v>125</v>
      </c>
      <c r="L1" s="5" t="s">
        <v>65</v>
      </c>
      <c r="M1" s="7" t="s">
        <v>32</v>
      </c>
      <c r="N1" s="5" t="s">
        <v>44</v>
      </c>
      <c r="O1" s="7" t="s">
        <v>26</v>
      </c>
      <c r="P1" s="5" t="s">
        <v>27</v>
      </c>
      <c r="Q1" s="7" t="s">
        <v>28</v>
      </c>
      <c r="R1" s="5" t="s">
        <v>66</v>
      </c>
      <c r="S1" s="5" t="s">
        <v>129</v>
      </c>
      <c r="T1" s="5" t="s">
        <v>130</v>
      </c>
      <c r="U1" s="5" t="s">
        <v>33</v>
      </c>
      <c r="V1" s="5" t="s">
        <v>47</v>
      </c>
      <c r="W1" s="5" t="s">
        <v>127</v>
      </c>
    </row>
    <row r="2" spans="1:23" x14ac:dyDescent="0.25">
      <c r="A2" s="5" t="s">
        <v>2495</v>
      </c>
      <c r="B2" s="5" t="s">
        <v>2495</v>
      </c>
      <c r="C2" s="5" t="s">
        <v>2</v>
      </c>
      <c r="D2" s="5" t="s">
        <v>2496</v>
      </c>
      <c r="E2" s="5" t="s">
        <v>478</v>
      </c>
      <c r="F2" s="5" t="s">
        <v>244</v>
      </c>
      <c r="G2" s="5" t="s">
        <v>80</v>
      </c>
      <c r="H2" s="6">
        <v>4620</v>
      </c>
      <c r="I2" s="6">
        <v>3217</v>
      </c>
      <c r="J2" s="14" t="s">
        <v>48</v>
      </c>
      <c r="K2" s="12">
        <v>24</v>
      </c>
      <c r="L2" s="13">
        <v>77208</v>
      </c>
      <c r="M2" s="10">
        <v>0.1</v>
      </c>
      <c r="N2" s="13">
        <v>69487</v>
      </c>
      <c r="O2" s="10">
        <v>0.51685889980802169</v>
      </c>
      <c r="P2" s="13">
        <v>33572</v>
      </c>
      <c r="Q2" s="7">
        <v>0.08</v>
      </c>
      <c r="R2" s="13">
        <v>130</v>
      </c>
      <c r="S2" s="11">
        <v>0</v>
      </c>
      <c r="T2" s="13">
        <v>0</v>
      </c>
      <c r="U2" s="13">
        <v>420000</v>
      </c>
    </row>
    <row r="3" spans="1:23" x14ac:dyDescent="0.25">
      <c r="A3" s="5" t="s">
        <v>2061</v>
      </c>
      <c r="B3" s="5" t="s">
        <v>2061</v>
      </c>
      <c r="C3" s="5" t="s">
        <v>2</v>
      </c>
      <c r="D3" s="5" t="s">
        <v>2062</v>
      </c>
      <c r="E3" s="5" t="s">
        <v>478</v>
      </c>
      <c r="F3" s="5" t="s">
        <v>219</v>
      </c>
      <c r="G3" s="5" t="s">
        <v>83</v>
      </c>
      <c r="H3" s="6">
        <v>3968</v>
      </c>
      <c r="I3" s="6">
        <v>2535</v>
      </c>
      <c r="J3" s="14" t="s">
        <v>48</v>
      </c>
      <c r="K3" s="12">
        <v>34.559999999999995</v>
      </c>
      <c r="L3" s="13">
        <v>87609.599999999991</v>
      </c>
      <c r="M3" s="10">
        <v>0.05</v>
      </c>
      <c r="N3" s="13">
        <v>83229</v>
      </c>
      <c r="O3" s="10">
        <v>0.49270184479842272</v>
      </c>
      <c r="P3" s="13">
        <v>42222</v>
      </c>
      <c r="Q3" s="7">
        <v>0.08</v>
      </c>
      <c r="R3" s="13">
        <v>208</v>
      </c>
      <c r="S3" s="11">
        <v>0</v>
      </c>
      <c r="T3" s="13">
        <v>0</v>
      </c>
      <c r="U3" s="13">
        <v>528000</v>
      </c>
    </row>
    <row r="4" spans="1:23" x14ac:dyDescent="0.25">
      <c r="A4" s="5" t="s">
        <v>1912</v>
      </c>
      <c r="B4" s="5" t="s">
        <v>1912</v>
      </c>
      <c r="C4" s="5" t="s">
        <v>2</v>
      </c>
      <c r="D4" s="5" t="s">
        <v>1913</v>
      </c>
      <c r="E4" s="5" t="s">
        <v>471</v>
      </c>
      <c r="F4" s="5" t="s">
        <v>388</v>
      </c>
      <c r="G4" s="5" t="s">
        <v>91</v>
      </c>
      <c r="H4" s="6">
        <v>3125</v>
      </c>
      <c r="I4" s="6">
        <v>1480</v>
      </c>
      <c r="J4" s="14" t="s">
        <v>48</v>
      </c>
      <c r="K4" s="12">
        <v>48</v>
      </c>
      <c r="L4" s="13">
        <v>71040</v>
      </c>
      <c r="M4" s="10">
        <v>0.05</v>
      </c>
      <c r="N4" s="13">
        <v>67488</v>
      </c>
      <c r="O4" s="10">
        <v>0.51685889980802169</v>
      </c>
      <c r="P4" s="13">
        <v>32606</v>
      </c>
      <c r="Q4" s="7">
        <v>0.08</v>
      </c>
      <c r="R4" s="13">
        <v>275</v>
      </c>
      <c r="S4" s="11">
        <v>0</v>
      </c>
      <c r="T4" s="13">
        <v>0</v>
      </c>
      <c r="U4" s="13">
        <v>408000</v>
      </c>
    </row>
    <row r="5" spans="1:23" x14ac:dyDescent="0.25">
      <c r="A5" s="5" t="s">
        <v>1914</v>
      </c>
      <c r="B5" s="5" t="s">
        <v>1914</v>
      </c>
      <c r="C5" s="5" t="s">
        <v>2</v>
      </c>
      <c r="D5" s="5" t="s">
        <v>1915</v>
      </c>
      <c r="E5" s="5" t="s">
        <v>471</v>
      </c>
      <c r="F5" s="5" t="s">
        <v>211</v>
      </c>
      <c r="G5" s="5" t="s">
        <v>80</v>
      </c>
      <c r="H5" s="6">
        <v>6562</v>
      </c>
      <c r="I5" s="6">
        <v>4616</v>
      </c>
      <c r="J5" s="14" t="s">
        <v>48</v>
      </c>
      <c r="K5" s="12">
        <v>21.6</v>
      </c>
      <c r="L5" s="13">
        <v>99705.600000000006</v>
      </c>
      <c r="M5" s="10">
        <v>0.1</v>
      </c>
      <c r="N5" s="13">
        <v>89735</v>
      </c>
      <c r="O5" s="10">
        <v>0.51685889980802169</v>
      </c>
      <c r="P5" s="13">
        <v>43355</v>
      </c>
      <c r="Q5" s="7">
        <v>0.08</v>
      </c>
      <c r="R5" s="13">
        <v>117</v>
      </c>
      <c r="S5" s="11">
        <v>0</v>
      </c>
      <c r="T5" s="13">
        <v>0</v>
      </c>
      <c r="U5" s="13">
        <v>542000</v>
      </c>
    </row>
    <row r="6" spans="1:23" x14ac:dyDescent="0.25">
      <c r="A6" s="5" t="s">
        <v>1916</v>
      </c>
      <c r="B6" s="5" t="s">
        <v>1916</v>
      </c>
      <c r="C6" s="5" t="s">
        <v>2</v>
      </c>
      <c r="D6" s="5" t="s">
        <v>1917</v>
      </c>
      <c r="E6" s="5" t="s">
        <v>471</v>
      </c>
      <c r="F6" s="5" t="s">
        <v>269</v>
      </c>
      <c r="G6" s="5" t="s">
        <v>88</v>
      </c>
      <c r="H6" s="6">
        <v>3125</v>
      </c>
      <c r="I6" s="6">
        <v>1323</v>
      </c>
      <c r="J6" s="14" t="s">
        <v>48</v>
      </c>
      <c r="K6" s="12">
        <v>26</v>
      </c>
      <c r="L6" s="13">
        <v>34398</v>
      </c>
      <c r="M6" s="10">
        <v>0.1</v>
      </c>
      <c r="N6" s="13">
        <v>30958</v>
      </c>
      <c r="O6" s="10">
        <v>0.48462863597986811</v>
      </c>
      <c r="P6" s="13">
        <v>15955</v>
      </c>
      <c r="Q6" s="7">
        <v>9.5000000000000001E-2</v>
      </c>
      <c r="R6" s="13">
        <v>127</v>
      </c>
      <c r="S6" s="11">
        <v>148.25</v>
      </c>
      <c r="T6" s="13">
        <v>2965</v>
      </c>
      <c r="U6" s="13">
        <v>171000</v>
      </c>
    </row>
    <row r="7" spans="1:23" x14ac:dyDescent="0.25">
      <c r="A7" s="5" t="s">
        <v>1918</v>
      </c>
      <c r="B7" s="5" t="s">
        <v>1918</v>
      </c>
      <c r="C7" s="5" t="s">
        <v>2</v>
      </c>
      <c r="D7" s="5" t="s">
        <v>1919</v>
      </c>
      <c r="E7" s="5" t="s">
        <v>471</v>
      </c>
      <c r="F7" s="5" t="s">
        <v>206</v>
      </c>
      <c r="G7" s="5" t="s">
        <v>81</v>
      </c>
      <c r="H7" s="6">
        <v>5782</v>
      </c>
      <c r="I7" s="6">
        <v>880</v>
      </c>
      <c r="J7" s="14" t="s">
        <v>48</v>
      </c>
      <c r="K7" s="12">
        <v>26.4</v>
      </c>
      <c r="L7" s="13">
        <v>23232.000000000004</v>
      </c>
      <c r="M7" s="10">
        <v>0.1</v>
      </c>
      <c r="N7" s="13">
        <v>20909</v>
      </c>
      <c r="O7" s="10">
        <v>0.5292880068315059</v>
      </c>
      <c r="P7" s="13">
        <v>9842</v>
      </c>
      <c r="Q7" s="7">
        <v>7.4999999999999997E-2</v>
      </c>
      <c r="R7" s="13">
        <v>149</v>
      </c>
      <c r="S7" s="11">
        <v>3802</v>
      </c>
      <c r="T7" s="13">
        <v>76040</v>
      </c>
      <c r="U7" s="13">
        <v>207000</v>
      </c>
    </row>
    <row r="8" spans="1:23" x14ac:dyDescent="0.25">
      <c r="A8" s="5" t="s">
        <v>1920</v>
      </c>
      <c r="B8" s="5" t="s">
        <v>1920</v>
      </c>
      <c r="C8" s="5" t="s">
        <v>2</v>
      </c>
      <c r="D8" s="5" t="s">
        <v>1921</v>
      </c>
      <c r="E8" s="5" t="s">
        <v>471</v>
      </c>
      <c r="F8" s="5" t="s">
        <v>218</v>
      </c>
      <c r="G8" s="5" t="s">
        <v>88</v>
      </c>
      <c r="H8" s="6">
        <v>20755</v>
      </c>
      <c r="I8" s="6">
        <v>1368</v>
      </c>
      <c r="J8" s="14" t="s">
        <v>48</v>
      </c>
      <c r="K8" s="12">
        <v>26</v>
      </c>
      <c r="L8" s="13">
        <v>35568</v>
      </c>
      <c r="M8" s="10">
        <v>0.1</v>
      </c>
      <c r="N8" s="13">
        <v>32011</v>
      </c>
      <c r="O8" s="10">
        <v>0.48462863597986811</v>
      </c>
      <c r="P8" s="13">
        <v>16498</v>
      </c>
      <c r="Q8" s="7">
        <v>9.5000000000000001E-2</v>
      </c>
      <c r="R8" s="13">
        <v>127</v>
      </c>
      <c r="S8" s="11">
        <v>17677</v>
      </c>
      <c r="T8" s="13">
        <v>353540</v>
      </c>
      <c r="U8" s="13">
        <v>527000</v>
      </c>
    </row>
    <row r="9" spans="1:23" x14ac:dyDescent="0.25">
      <c r="A9" s="5" t="s">
        <v>1922</v>
      </c>
      <c r="B9" s="5" t="s">
        <v>1923</v>
      </c>
      <c r="C9" s="5" t="s">
        <v>79</v>
      </c>
      <c r="D9" s="5" t="s">
        <v>1924</v>
      </c>
      <c r="E9" s="5" t="s">
        <v>609</v>
      </c>
      <c r="F9" s="5" t="s">
        <v>1925</v>
      </c>
      <c r="G9" s="5" t="s">
        <v>80</v>
      </c>
      <c r="H9" s="6">
        <v>4875</v>
      </c>
      <c r="I9" s="6">
        <v>1964</v>
      </c>
      <c r="J9" s="14" t="s">
        <v>48</v>
      </c>
      <c r="K9" s="12">
        <v>24</v>
      </c>
      <c r="L9" s="13">
        <v>47136</v>
      </c>
      <c r="M9" s="10">
        <v>0.1</v>
      </c>
      <c r="N9" s="13">
        <v>42422</v>
      </c>
      <c r="O9" s="10">
        <v>0.51764556206667434</v>
      </c>
      <c r="P9" s="13">
        <v>20463</v>
      </c>
      <c r="Q9" s="7">
        <v>0.08</v>
      </c>
      <c r="R9" s="13">
        <v>130</v>
      </c>
      <c r="S9" s="11">
        <v>456</v>
      </c>
      <c r="T9" s="13">
        <v>9120</v>
      </c>
      <c r="U9" s="13">
        <v>265000</v>
      </c>
    </row>
    <row r="10" spans="1:23" x14ac:dyDescent="0.25">
      <c r="A10" s="5" t="s">
        <v>1926</v>
      </c>
      <c r="B10" s="5" t="s">
        <v>1926</v>
      </c>
      <c r="C10" s="5" t="s">
        <v>2</v>
      </c>
      <c r="D10" s="5" t="s">
        <v>1927</v>
      </c>
      <c r="E10" s="5" t="s">
        <v>471</v>
      </c>
      <c r="F10" s="5" t="s">
        <v>67</v>
      </c>
      <c r="G10" s="5" t="s">
        <v>91</v>
      </c>
      <c r="H10" s="6">
        <v>4250</v>
      </c>
      <c r="I10" s="6">
        <v>744</v>
      </c>
      <c r="J10" s="14" t="s">
        <v>48</v>
      </c>
      <c r="K10" s="12">
        <v>52.8</v>
      </c>
      <c r="L10" s="13">
        <v>39283.199999999997</v>
      </c>
      <c r="M10" s="10">
        <v>0.05</v>
      </c>
      <c r="N10" s="13">
        <v>37319</v>
      </c>
      <c r="O10" s="10">
        <v>0.51685889980802169</v>
      </c>
      <c r="P10" s="13">
        <v>18030</v>
      </c>
      <c r="Q10" s="7">
        <v>0.08</v>
      </c>
      <c r="R10" s="13">
        <v>303</v>
      </c>
      <c r="S10" s="11">
        <v>2576</v>
      </c>
      <c r="T10" s="13">
        <v>51520</v>
      </c>
      <c r="U10" s="13">
        <v>277000</v>
      </c>
    </row>
    <row r="11" spans="1:23" x14ac:dyDescent="0.25">
      <c r="A11" s="5" t="s">
        <v>2419</v>
      </c>
      <c r="B11" s="5" t="s">
        <v>2419</v>
      </c>
      <c r="C11" s="5" t="s">
        <v>2</v>
      </c>
      <c r="D11" s="5" t="s">
        <v>2420</v>
      </c>
      <c r="E11" s="5" t="s">
        <v>471</v>
      </c>
      <c r="F11" s="5" t="s">
        <v>182</v>
      </c>
      <c r="G11" s="5" t="s">
        <v>91</v>
      </c>
      <c r="H11" s="6">
        <v>5250</v>
      </c>
      <c r="I11" s="6">
        <v>1128</v>
      </c>
      <c r="J11" s="14" t="s">
        <v>48</v>
      </c>
      <c r="K11" s="12">
        <v>48</v>
      </c>
      <c r="L11" s="13">
        <v>54144</v>
      </c>
      <c r="M11" s="10">
        <v>0.05</v>
      </c>
      <c r="N11" s="13">
        <v>51437</v>
      </c>
      <c r="O11" s="10">
        <v>0.5168588998080218</v>
      </c>
      <c r="P11" s="13">
        <v>24851</v>
      </c>
      <c r="Q11" s="7">
        <v>0.08</v>
      </c>
      <c r="R11" s="13">
        <v>275</v>
      </c>
      <c r="S11" s="11">
        <v>2712</v>
      </c>
      <c r="T11" s="13">
        <v>54240</v>
      </c>
      <c r="U11" s="13">
        <v>365000</v>
      </c>
    </row>
    <row r="12" spans="1:23" ht="30" x14ac:dyDescent="0.25">
      <c r="A12" s="5" t="s">
        <v>1932</v>
      </c>
      <c r="B12" s="5" t="s">
        <v>1933</v>
      </c>
      <c r="C12" s="5" t="s">
        <v>1934</v>
      </c>
      <c r="D12" s="5" t="s">
        <v>1935</v>
      </c>
      <c r="E12" s="5" t="s">
        <v>471</v>
      </c>
      <c r="F12" s="5" t="s">
        <v>1936</v>
      </c>
      <c r="G12" s="5" t="s">
        <v>82</v>
      </c>
      <c r="H12" s="6">
        <v>29584</v>
      </c>
      <c r="I12" s="6">
        <v>2574</v>
      </c>
      <c r="J12" s="14" t="s">
        <v>48</v>
      </c>
      <c r="K12" s="12">
        <v>48</v>
      </c>
      <c r="L12" s="13">
        <v>123552</v>
      </c>
      <c r="M12" s="10">
        <v>0.05</v>
      </c>
      <c r="N12" s="13">
        <v>117374</v>
      </c>
      <c r="O12" s="10">
        <v>0.57320616078270281</v>
      </c>
      <c r="P12" s="13">
        <v>50095</v>
      </c>
      <c r="Q12" s="7">
        <v>0.06</v>
      </c>
      <c r="R12" s="13">
        <v>324</v>
      </c>
      <c r="S12" s="11">
        <v>23792.5</v>
      </c>
      <c r="T12" s="13">
        <v>356887.5</v>
      </c>
      <c r="U12" s="13">
        <v>1192000</v>
      </c>
    </row>
    <row r="13" spans="1:23" x14ac:dyDescent="0.25">
      <c r="A13" s="5" t="s">
        <v>2635</v>
      </c>
      <c r="B13" s="5" t="s">
        <v>2635</v>
      </c>
      <c r="C13" s="5" t="s">
        <v>2</v>
      </c>
      <c r="D13" s="5" t="s">
        <v>2636</v>
      </c>
      <c r="E13" s="5" t="s">
        <v>499</v>
      </c>
      <c r="F13" s="5" t="s">
        <v>246</v>
      </c>
      <c r="G13" s="5" t="s">
        <v>82</v>
      </c>
      <c r="H13" s="6">
        <v>27880</v>
      </c>
      <c r="I13" s="6">
        <v>3498</v>
      </c>
      <c r="J13" s="14" t="s">
        <v>48</v>
      </c>
      <c r="K13" s="12">
        <v>48</v>
      </c>
      <c r="L13" s="13">
        <v>167904</v>
      </c>
      <c r="M13" s="10">
        <v>0.05</v>
      </c>
      <c r="N13" s="13">
        <v>159509</v>
      </c>
      <c r="O13" s="10">
        <v>0.57320616078270281</v>
      </c>
      <c r="P13" s="13">
        <v>68077</v>
      </c>
      <c r="Q13" s="7">
        <v>0.06</v>
      </c>
      <c r="R13" s="13">
        <v>324</v>
      </c>
      <c r="S13" s="11">
        <v>20009.5</v>
      </c>
      <c r="T13" s="13">
        <v>400190</v>
      </c>
      <c r="U13" s="13">
        <v>1535000</v>
      </c>
    </row>
    <row r="14" spans="1:23" x14ac:dyDescent="0.25">
      <c r="A14" s="5" t="s">
        <v>1941</v>
      </c>
      <c r="B14" s="5" t="s">
        <v>1941</v>
      </c>
      <c r="C14" s="5" t="s">
        <v>2</v>
      </c>
      <c r="D14" s="5" t="s">
        <v>1942</v>
      </c>
      <c r="E14" s="5" t="s">
        <v>471</v>
      </c>
      <c r="F14" s="5" t="s">
        <v>175</v>
      </c>
      <c r="G14" s="5" t="s">
        <v>90</v>
      </c>
      <c r="H14" s="6">
        <v>8265</v>
      </c>
      <c r="I14" s="6">
        <v>4104</v>
      </c>
      <c r="J14" s="14" t="s">
        <v>48</v>
      </c>
      <c r="K14" s="12">
        <v>21.6</v>
      </c>
      <c r="L14" s="13">
        <v>88646.400000000009</v>
      </c>
      <c r="M14" s="10">
        <v>0.1</v>
      </c>
      <c r="N14" s="13">
        <v>79782</v>
      </c>
      <c r="O14" s="10">
        <v>0.5292880068315059</v>
      </c>
      <c r="P14" s="13">
        <v>37554</v>
      </c>
      <c r="Q14" s="7">
        <v>7.4999999999999997E-2</v>
      </c>
      <c r="R14" s="13">
        <v>122</v>
      </c>
      <c r="S14" s="11">
        <v>0</v>
      </c>
      <c r="T14" s="13">
        <v>0</v>
      </c>
      <c r="U14" s="13">
        <v>501000</v>
      </c>
    </row>
    <row r="15" spans="1:23" x14ac:dyDescent="0.25">
      <c r="A15" s="5" t="s">
        <v>1943</v>
      </c>
      <c r="B15" s="5" t="s">
        <v>1943</v>
      </c>
      <c r="C15" s="5" t="s">
        <v>2</v>
      </c>
      <c r="D15" s="5" t="s">
        <v>1944</v>
      </c>
      <c r="E15" s="5" t="s">
        <v>471</v>
      </c>
      <c r="F15" s="5" t="s">
        <v>207</v>
      </c>
      <c r="G15" s="5" t="s">
        <v>80</v>
      </c>
      <c r="H15" s="6">
        <v>3659</v>
      </c>
      <c r="I15" s="6">
        <v>3438</v>
      </c>
      <c r="J15" s="14" t="s">
        <v>48</v>
      </c>
      <c r="K15" s="12">
        <v>24</v>
      </c>
      <c r="L15" s="13">
        <v>82512</v>
      </c>
      <c r="M15" s="10">
        <v>0.1</v>
      </c>
      <c r="N15" s="13">
        <v>74261</v>
      </c>
      <c r="O15" s="10">
        <v>0.51685889980802169</v>
      </c>
      <c r="P15" s="13">
        <v>35878</v>
      </c>
      <c r="Q15" s="7">
        <v>0.08</v>
      </c>
      <c r="R15" s="13">
        <v>130</v>
      </c>
      <c r="S15" s="11">
        <v>0</v>
      </c>
      <c r="T15" s="13">
        <v>0</v>
      </c>
      <c r="U15" s="13">
        <v>448000</v>
      </c>
    </row>
    <row r="16" spans="1:23" x14ac:dyDescent="0.25">
      <c r="A16" s="5" t="s">
        <v>1945</v>
      </c>
      <c r="B16" s="5" t="s">
        <v>1945</v>
      </c>
      <c r="C16" s="5" t="s">
        <v>2</v>
      </c>
      <c r="D16" s="5" t="s">
        <v>1946</v>
      </c>
      <c r="E16" s="5" t="s">
        <v>471</v>
      </c>
      <c r="F16" s="5" t="s">
        <v>179</v>
      </c>
      <c r="G16" s="5" t="s">
        <v>80</v>
      </c>
      <c r="H16" s="6">
        <v>2844</v>
      </c>
      <c r="I16" s="6">
        <v>1740</v>
      </c>
      <c r="J16" s="14" t="s">
        <v>48</v>
      </c>
      <c r="K16" s="12">
        <v>24</v>
      </c>
      <c r="L16" s="13">
        <v>41760</v>
      </c>
      <c r="M16" s="10">
        <v>0.1</v>
      </c>
      <c r="N16" s="13">
        <v>37584</v>
      </c>
      <c r="O16" s="10">
        <v>0.51685889980802169</v>
      </c>
      <c r="P16" s="13">
        <v>18158</v>
      </c>
      <c r="Q16" s="7">
        <v>0.08</v>
      </c>
      <c r="R16" s="13">
        <v>130</v>
      </c>
      <c r="S16" s="11">
        <v>0</v>
      </c>
      <c r="T16" s="13">
        <v>0</v>
      </c>
      <c r="U16" s="13">
        <v>227000</v>
      </c>
    </row>
    <row r="17" spans="1:21" ht="30" x14ac:dyDescent="0.25">
      <c r="A17" s="5" t="s">
        <v>1947</v>
      </c>
      <c r="B17" s="5" t="s">
        <v>1948</v>
      </c>
      <c r="C17" s="5" t="s">
        <v>1949</v>
      </c>
      <c r="D17" s="5" t="s">
        <v>1950</v>
      </c>
      <c r="E17" s="5" t="s">
        <v>471</v>
      </c>
      <c r="F17" s="5" t="s">
        <v>1951</v>
      </c>
      <c r="G17" s="5" t="s">
        <v>82</v>
      </c>
      <c r="H17" s="6">
        <v>35172</v>
      </c>
      <c r="I17" s="6">
        <v>6711</v>
      </c>
      <c r="J17" s="14" t="s">
        <v>48</v>
      </c>
      <c r="K17" s="12">
        <v>43.2</v>
      </c>
      <c r="L17" s="13">
        <v>289915.2</v>
      </c>
      <c r="M17" s="10">
        <v>0.05</v>
      </c>
      <c r="N17" s="13">
        <v>275419</v>
      </c>
      <c r="O17" s="10">
        <v>0.57320616078270281</v>
      </c>
      <c r="P17" s="13">
        <v>117547</v>
      </c>
      <c r="Q17" s="7">
        <v>0.06</v>
      </c>
      <c r="R17" s="13">
        <v>292</v>
      </c>
      <c r="S17" s="11">
        <v>20072.25</v>
      </c>
      <c r="T17" s="13">
        <v>401445</v>
      </c>
      <c r="U17" s="13">
        <v>2361000</v>
      </c>
    </row>
    <row r="18" spans="1:21" x14ac:dyDescent="0.25">
      <c r="A18" s="5" t="s">
        <v>2318</v>
      </c>
      <c r="B18" s="5" t="s">
        <v>2318</v>
      </c>
      <c r="C18" s="5" t="s">
        <v>2</v>
      </c>
      <c r="D18" s="5" t="s">
        <v>2319</v>
      </c>
      <c r="E18" s="5" t="s">
        <v>471</v>
      </c>
      <c r="F18" s="5" t="s">
        <v>258</v>
      </c>
      <c r="G18" s="5" t="s">
        <v>91</v>
      </c>
      <c r="H18" s="6">
        <v>3000</v>
      </c>
      <c r="I18" s="6">
        <v>1800</v>
      </c>
      <c r="J18" s="14" t="s">
        <v>48</v>
      </c>
      <c r="K18" s="12">
        <v>48</v>
      </c>
      <c r="L18" s="13">
        <v>86400</v>
      </c>
      <c r="M18" s="10">
        <v>0.05</v>
      </c>
      <c r="N18" s="13">
        <v>82080</v>
      </c>
      <c r="O18" s="10">
        <v>0.51685889980802169</v>
      </c>
      <c r="P18" s="13">
        <v>39656</v>
      </c>
      <c r="Q18" s="7">
        <v>0.08</v>
      </c>
      <c r="R18" s="13">
        <v>275</v>
      </c>
      <c r="S18" s="11">
        <v>0</v>
      </c>
      <c r="T18" s="13">
        <v>0</v>
      </c>
      <c r="U18" s="13">
        <v>496000</v>
      </c>
    </row>
    <row r="19" spans="1:21" x14ac:dyDescent="0.25">
      <c r="A19" s="5" t="s">
        <v>1955</v>
      </c>
      <c r="B19" s="5" t="s">
        <v>1955</v>
      </c>
      <c r="C19" s="5" t="s">
        <v>2</v>
      </c>
      <c r="D19" s="5" t="s">
        <v>1956</v>
      </c>
      <c r="E19" s="5" t="s">
        <v>471</v>
      </c>
      <c r="F19" s="5" t="s">
        <v>288</v>
      </c>
      <c r="G19" s="5" t="s">
        <v>82</v>
      </c>
      <c r="H19" s="6">
        <v>10307</v>
      </c>
      <c r="I19" s="6">
        <v>2130</v>
      </c>
      <c r="J19" s="14" t="s">
        <v>48</v>
      </c>
      <c r="K19" s="12">
        <v>48</v>
      </c>
      <c r="L19" s="13">
        <v>102240</v>
      </c>
      <c r="M19" s="10">
        <v>0.05</v>
      </c>
      <c r="N19" s="13">
        <v>97128</v>
      </c>
      <c r="O19" s="10">
        <v>0.57320616078270281</v>
      </c>
      <c r="P19" s="13">
        <v>41454</v>
      </c>
      <c r="Q19" s="7">
        <v>0.06</v>
      </c>
      <c r="R19" s="13">
        <v>324</v>
      </c>
      <c r="S19" s="11">
        <v>5514.5</v>
      </c>
      <c r="T19" s="13">
        <v>110290</v>
      </c>
      <c r="U19" s="13">
        <v>801000</v>
      </c>
    </row>
    <row r="20" spans="1:21" x14ac:dyDescent="0.25">
      <c r="A20" s="5" t="s">
        <v>2497</v>
      </c>
      <c r="B20" s="5" t="s">
        <v>2497</v>
      </c>
      <c r="C20" s="5" t="s">
        <v>4</v>
      </c>
      <c r="D20" s="5" t="s">
        <v>845</v>
      </c>
      <c r="E20" s="5" t="s">
        <v>528</v>
      </c>
      <c r="F20" s="5" t="s">
        <v>254</v>
      </c>
      <c r="G20" s="5" t="s">
        <v>80</v>
      </c>
      <c r="H20" s="6">
        <v>12238</v>
      </c>
      <c r="I20" s="6">
        <v>2012</v>
      </c>
      <c r="J20" s="14" t="s">
        <v>48</v>
      </c>
      <c r="K20" s="12">
        <v>52</v>
      </c>
      <c r="L20" s="13">
        <v>104624</v>
      </c>
      <c r="M20" s="10">
        <v>0.1</v>
      </c>
      <c r="N20" s="13">
        <v>94162</v>
      </c>
      <c r="O20" s="10">
        <v>0.51685889980802169</v>
      </c>
      <c r="P20" s="13">
        <v>45493</v>
      </c>
      <c r="Q20" s="7">
        <v>0.08</v>
      </c>
      <c r="R20" s="13">
        <v>283</v>
      </c>
      <c r="S20" s="11">
        <v>7711</v>
      </c>
      <c r="T20" s="13">
        <v>19740.16</v>
      </c>
      <c r="U20" s="13">
        <v>588000</v>
      </c>
    </row>
    <row r="21" spans="1:21" x14ac:dyDescent="0.25">
      <c r="A21" s="5" t="s">
        <v>2498</v>
      </c>
      <c r="B21" s="5" t="s">
        <v>2498</v>
      </c>
      <c r="C21" s="5" t="s">
        <v>4</v>
      </c>
      <c r="D21" s="5" t="s">
        <v>845</v>
      </c>
      <c r="E21" s="5" t="s">
        <v>528</v>
      </c>
      <c r="F21" s="5" t="s">
        <v>254</v>
      </c>
      <c r="G21" s="5" t="s">
        <v>80</v>
      </c>
      <c r="H21" s="6">
        <v>12238</v>
      </c>
      <c r="I21" s="6">
        <v>2743</v>
      </c>
      <c r="J21" s="14" t="s">
        <v>48</v>
      </c>
      <c r="K21" s="12">
        <v>52</v>
      </c>
      <c r="L21" s="13">
        <v>142636</v>
      </c>
      <c r="M21" s="10">
        <v>0.1</v>
      </c>
      <c r="N21" s="13">
        <v>128372</v>
      </c>
      <c r="O21" s="10">
        <v>0.51685889980802169</v>
      </c>
      <c r="P21" s="13">
        <v>62022</v>
      </c>
      <c r="Q21" s="7">
        <v>0.08</v>
      </c>
      <c r="R21" s="13">
        <v>283</v>
      </c>
      <c r="S21" s="11">
        <v>6066.25</v>
      </c>
      <c r="T21" s="13">
        <v>21171.212500000001</v>
      </c>
      <c r="U21" s="13">
        <v>796000</v>
      </c>
    </row>
    <row r="22" spans="1:21" x14ac:dyDescent="0.25">
      <c r="A22" s="5" t="s">
        <v>1957</v>
      </c>
      <c r="B22" s="5" t="s">
        <v>1957</v>
      </c>
      <c r="C22" s="5" t="s">
        <v>2</v>
      </c>
      <c r="D22" s="5" t="s">
        <v>1958</v>
      </c>
      <c r="E22" s="5" t="s">
        <v>820</v>
      </c>
      <c r="F22" s="5" t="s">
        <v>67</v>
      </c>
      <c r="G22" s="5" t="s">
        <v>83</v>
      </c>
      <c r="H22" s="6">
        <v>4381</v>
      </c>
      <c r="I22" s="6">
        <v>4272</v>
      </c>
      <c r="J22" s="14" t="s">
        <v>48</v>
      </c>
      <c r="K22" s="12">
        <v>77.759999999999991</v>
      </c>
      <c r="L22" s="13">
        <v>332190.71999999997</v>
      </c>
      <c r="M22" s="10">
        <v>0.05</v>
      </c>
      <c r="N22" s="13">
        <v>315581</v>
      </c>
      <c r="O22" s="10">
        <v>0.49270184479842288</v>
      </c>
      <c r="P22" s="13">
        <v>160094</v>
      </c>
      <c r="Q22" s="7">
        <v>0.08</v>
      </c>
      <c r="R22" s="13">
        <v>468</v>
      </c>
      <c r="S22" s="11">
        <v>0</v>
      </c>
      <c r="T22" s="13">
        <v>0</v>
      </c>
      <c r="U22" s="13">
        <v>2001000</v>
      </c>
    </row>
    <row r="23" spans="1:21" x14ac:dyDescent="0.25">
      <c r="A23" s="5" t="s">
        <v>1959</v>
      </c>
      <c r="B23" s="5" t="s">
        <v>1959</v>
      </c>
      <c r="C23" s="5" t="s">
        <v>2</v>
      </c>
      <c r="D23" s="5" t="s">
        <v>1960</v>
      </c>
      <c r="E23" s="5" t="s">
        <v>820</v>
      </c>
      <c r="F23" s="5" t="s">
        <v>310</v>
      </c>
      <c r="G23" s="5" t="s">
        <v>80</v>
      </c>
      <c r="H23" s="6">
        <v>5720</v>
      </c>
      <c r="I23" s="6">
        <v>4940</v>
      </c>
      <c r="J23" s="14" t="s">
        <v>50</v>
      </c>
      <c r="K23" s="12">
        <v>84.240000000000009</v>
      </c>
      <c r="L23" s="13">
        <v>416145.6</v>
      </c>
      <c r="M23" s="10">
        <v>0.1</v>
      </c>
      <c r="N23" s="13">
        <v>374531</v>
      </c>
      <c r="O23" s="10">
        <v>0.50575240717308123</v>
      </c>
      <c r="P23" s="13">
        <v>185111</v>
      </c>
      <c r="Q23" s="7">
        <v>7.4999999999999997E-2</v>
      </c>
      <c r="R23" s="13">
        <v>500</v>
      </c>
      <c r="S23" s="11">
        <v>0</v>
      </c>
      <c r="T23" s="13">
        <v>0</v>
      </c>
      <c r="U23" s="13">
        <v>2468000</v>
      </c>
    </row>
    <row r="24" spans="1:21" x14ac:dyDescent="0.25">
      <c r="A24" s="5" t="s">
        <v>2001</v>
      </c>
      <c r="B24" s="5" t="s">
        <v>2001</v>
      </c>
      <c r="C24" s="5" t="s">
        <v>4</v>
      </c>
      <c r="D24" s="5" t="s">
        <v>2002</v>
      </c>
      <c r="E24" s="5" t="s">
        <v>820</v>
      </c>
      <c r="F24" s="5" t="s">
        <v>250</v>
      </c>
      <c r="G24" s="5" t="s">
        <v>80</v>
      </c>
      <c r="H24" s="6">
        <v>7301</v>
      </c>
      <c r="I24" s="6">
        <v>3382</v>
      </c>
      <c r="J24" s="14" t="s">
        <v>48</v>
      </c>
      <c r="K24" s="12">
        <v>74.88</v>
      </c>
      <c r="L24" s="13">
        <v>253244.15999999997</v>
      </c>
      <c r="M24" s="10">
        <v>0.1</v>
      </c>
      <c r="N24" s="13">
        <v>227920</v>
      </c>
      <c r="O24" s="10">
        <v>0.49270184479842277</v>
      </c>
      <c r="P24" s="13">
        <v>115623</v>
      </c>
      <c r="Q24" s="7">
        <v>0.08</v>
      </c>
      <c r="R24" s="13">
        <v>427</v>
      </c>
      <c r="S24" s="11">
        <v>0</v>
      </c>
      <c r="T24" s="13">
        <v>0</v>
      </c>
      <c r="U24" s="13">
        <v>1445000</v>
      </c>
    </row>
    <row r="25" spans="1:21" x14ac:dyDescent="0.25">
      <c r="A25" s="5" t="s">
        <v>1961</v>
      </c>
      <c r="B25" s="5" t="s">
        <v>1961</v>
      </c>
      <c r="C25" s="5" t="s">
        <v>2</v>
      </c>
      <c r="D25" s="5" t="s">
        <v>946</v>
      </c>
      <c r="E25" s="5" t="s">
        <v>947</v>
      </c>
      <c r="F25" s="5" t="s">
        <v>220</v>
      </c>
      <c r="G25" s="5" t="s">
        <v>80</v>
      </c>
      <c r="H25" s="6">
        <v>14786</v>
      </c>
      <c r="I25" s="6">
        <v>18717</v>
      </c>
      <c r="J25" s="14" t="s">
        <v>48</v>
      </c>
      <c r="K25" s="12">
        <v>41.6</v>
      </c>
      <c r="L25" s="13">
        <v>778627.2</v>
      </c>
      <c r="M25" s="10">
        <v>0.1</v>
      </c>
      <c r="N25" s="13">
        <v>700764</v>
      </c>
      <c r="O25" s="10">
        <v>0.51685889980802169</v>
      </c>
      <c r="P25" s="13">
        <v>338568</v>
      </c>
      <c r="Q25" s="7">
        <v>0.08</v>
      </c>
      <c r="R25" s="13">
        <v>226</v>
      </c>
      <c r="S25" s="11">
        <v>0</v>
      </c>
      <c r="T25" s="13">
        <v>0</v>
      </c>
      <c r="U25" s="13">
        <v>4232000</v>
      </c>
    </row>
    <row r="26" spans="1:21" ht="30" x14ac:dyDescent="0.25">
      <c r="A26" s="5" t="s">
        <v>2492</v>
      </c>
      <c r="B26" s="5" t="s">
        <v>2493</v>
      </c>
      <c r="C26" s="5" t="s">
        <v>16</v>
      </c>
      <c r="D26" s="5" t="s">
        <v>2494</v>
      </c>
      <c r="E26" s="5" t="s">
        <v>528</v>
      </c>
      <c r="F26" s="5" t="s">
        <v>303</v>
      </c>
      <c r="G26" s="5" t="s">
        <v>80</v>
      </c>
      <c r="H26" s="6">
        <v>52104</v>
      </c>
      <c r="I26" s="6">
        <v>4050</v>
      </c>
      <c r="J26" s="14" t="s">
        <v>48</v>
      </c>
      <c r="K26" s="12">
        <v>46.8</v>
      </c>
      <c r="L26" s="13">
        <v>189540.00000000003</v>
      </c>
      <c r="M26" s="10">
        <v>0.1</v>
      </c>
      <c r="N26" s="13">
        <v>170586</v>
      </c>
      <c r="O26" s="10">
        <v>0.51685889980802169</v>
      </c>
      <c r="P26" s="13">
        <v>82417</v>
      </c>
      <c r="Q26" s="7">
        <v>0.08</v>
      </c>
      <c r="R26" s="13">
        <v>254</v>
      </c>
      <c r="S26" s="11">
        <v>42991.5</v>
      </c>
      <c r="T26" s="13">
        <v>19776.09</v>
      </c>
      <c r="U26" s="13">
        <v>1050000</v>
      </c>
    </row>
    <row r="27" spans="1:21" ht="30" x14ac:dyDescent="0.25">
      <c r="A27" s="5" t="s">
        <v>2503</v>
      </c>
      <c r="B27" s="5" t="s">
        <v>2504</v>
      </c>
      <c r="C27" s="5" t="s">
        <v>16</v>
      </c>
      <c r="D27" s="5" t="s">
        <v>2505</v>
      </c>
      <c r="E27" s="5" t="s">
        <v>528</v>
      </c>
      <c r="F27" s="5" t="s">
        <v>2506</v>
      </c>
      <c r="G27" s="5" t="s">
        <v>80</v>
      </c>
      <c r="H27" s="6">
        <v>7320</v>
      </c>
      <c r="I27" s="6">
        <v>7320</v>
      </c>
      <c r="J27" s="14" t="s">
        <v>48</v>
      </c>
      <c r="K27" s="12">
        <v>46.8</v>
      </c>
      <c r="L27" s="13">
        <v>342576.00000000006</v>
      </c>
      <c r="M27" s="10">
        <v>0.1</v>
      </c>
      <c r="N27" s="13">
        <v>308318</v>
      </c>
      <c r="O27" s="10">
        <v>0.51685889980802169</v>
      </c>
      <c r="P27" s="13">
        <v>148961</v>
      </c>
      <c r="Q27" s="7">
        <v>0.08</v>
      </c>
      <c r="R27" s="13">
        <v>254</v>
      </c>
      <c r="S27" s="11">
        <v>0</v>
      </c>
      <c r="T27" s="13">
        <v>0</v>
      </c>
      <c r="U27" s="13">
        <v>1862000</v>
      </c>
    </row>
    <row r="28" spans="1:21" ht="30" x14ac:dyDescent="0.25">
      <c r="A28" s="5" t="s">
        <v>1962</v>
      </c>
      <c r="B28" s="5" t="s">
        <v>1962</v>
      </c>
      <c r="C28" s="5" t="s">
        <v>2</v>
      </c>
      <c r="D28" s="5" t="s">
        <v>1963</v>
      </c>
      <c r="E28" s="5" t="s">
        <v>776</v>
      </c>
      <c r="F28" s="5" t="s">
        <v>299</v>
      </c>
      <c r="G28" s="5" t="s">
        <v>350</v>
      </c>
      <c r="H28" s="6">
        <v>4461</v>
      </c>
      <c r="I28" s="6">
        <v>4440</v>
      </c>
      <c r="J28" s="14" t="s">
        <v>48</v>
      </c>
      <c r="K28" s="12">
        <v>64.8</v>
      </c>
      <c r="L28" s="13">
        <v>287712</v>
      </c>
      <c r="M28" s="10">
        <v>0.05</v>
      </c>
      <c r="N28" s="13">
        <v>273326</v>
      </c>
      <c r="O28" s="10">
        <v>0.55186646882183787</v>
      </c>
      <c r="P28" s="13">
        <v>122487</v>
      </c>
      <c r="Q28" s="7">
        <v>0.06</v>
      </c>
      <c r="R28" s="13">
        <v>460</v>
      </c>
      <c r="S28" s="11">
        <v>0</v>
      </c>
      <c r="T28" s="13">
        <v>0</v>
      </c>
      <c r="U28" s="13">
        <v>2041000</v>
      </c>
    </row>
    <row r="29" spans="1:21" x14ac:dyDescent="0.25">
      <c r="A29" s="5" t="s">
        <v>2507</v>
      </c>
      <c r="B29" s="5" t="s">
        <v>2507</v>
      </c>
      <c r="C29" s="5" t="s">
        <v>4</v>
      </c>
      <c r="D29" s="5" t="s">
        <v>2508</v>
      </c>
      <c r="E29" s="5" t="s">
        <v>528</v>
      </c>
      <c r="F29" s="5" t="s">
        <v>298</v>
      </c>
      <c r="G29" s="5" t="s">
        <v>80</v>
      </c>
      <c r="H29" s="6">
        <v>7714</v>
      </c>
      <c r="I29" s="6">
        <v>6974</v>
      </c>
      <c r="J29" s="14" t="s">
        <v>48</v>
      </c>
      <c r="K29" s="12">
        <v>89.856000000000023</v>
      </c>
      <c r="L29" s="13">
        <v>626655.74400000006</v>
      </c>
      <c r="M29" s="10">
        <v>0.1</v>
      </c>
      <c r="N29" s="13">
        <v>563990</v>
      </c>
      <c r="O29" s="10">
        <v>0.49270184479842277</v>
      </c>
      <c r="P29" s="13">
        <v>286111</v>
      </c>
      <c r="Q29" s="7">
        <v>0.08</v>
      </c>
      <c r="R29" s="13">
        <v>513</v>
      </c>
      <c r="S29" s="11">
        <v>0</v>
      </c>
      <c r="T29" s="13">
        <v>0</v>
      </c>
      <c r="U29" s="13">
        <v>3576000</v>
      </c>
    </row>
    <row r="30" spans="1:21" x14ac:dyDescent="0.25">
      <c r="A30" s="5" t="s">
        <v>2509</v>
      </c>
      <c r="B30" s="5" t="s">
        <v>2509</v>
      </c>
      <c r="C30" s="5" t="s">
        <v>4</v>
      </c>
      <c r="D30" s="5" t="s">
        <v>2510</v>
      </c>
      <c r="E30" s="5" t="s">
        <v>528</v>
      </c>
      <c r="F30" s="5" t="s">
        <v>242</v>
      </c>
      <c r="G30" s="5" t="s">
        <v>80</v>
      </c>
      <c r="H30" s="6">
        <v>8898</v>
      </c>
      <c r="I30" s="6">
        <v>15275</v>
      </c>
      <c r="J30" s="14" t="s">
        <v>48</v>
      </c>
      <c r="K30" s="12">
        <v>41.6</v>
      </c>
      <c r="L30" s="13">
        <v>635440</v>
      </c>
      <c r="M30" s="10">
        <v>0.1</v>
      </c>
      <c r="N30" s="13">
        <v>571896</v>
      </c>
      <c r="O30" s="10">
        <v>0.51685889980802169</v>
      </c>
      <c r="P30" s="13">
        <v>276306</v>
      </c>
      <c r="Q30" s="7">
        <v>0.08</v>
      </c>
      <c r="R30" s="13">
        <v>226</v>
      </c>
      <c r="S30" s="11">
        <v>0</v>
      </c>
      <c r="T30" s="13">
        <v>0</v>
      </c>
      <c r="U30" s="13">
        <v>3454000</v>
      </c>
    </row>
    <row r="31" spans="1:21" x14ac:dyDescent="0.25">
      <c r="A31" s="5" t="s">
        <v>2511</v>
      </c>
      <c r="B31" s="5" t="s">
        <v>2511</v>
      </c>
      <c r="C31" s="5" t="s">
        <v>4</v>
      </c>
      <c r="D31" s="5" t="s">
        <v>2512</v>
      </c>
      <c r="E31" s="5" t="s">
        <v>528</v>
      </c>
      <c r="F31" s="5" t="s">
        <v>289</v>
      </c>
      <c r="G31" s="5" t="s">
        <v>80</v>
      </c>
      <c r="H31" s="6">
        <v>13718</v>
      </c>
      <c r="I31" s="6">
        <v>4997</v>
      </c>
      <c r="J31" s="14" t="s">
        <v>48</v>
      </c>
      <c r="K31" s="12">
        <v>46.8</v>
      </c>
      <c r="L31" s="13">
        <v>233859.60000000003</v>
      </c>
      <c r="M31" s="10">
        <v>0.1</v>
      </c>
      <c r="N31" s="13">
        <v>210474</v>
      </c>
      <c r="O31" s="10">
        <v>0.51685889980802169</v>
      </c>
      <c r="P31" s="13">
        <v>101688</v>
      </c>
      <c r="Q31" s="7">
        <v>0.08</v>
      </c>
      <c r="R31" s="13">
        <v>254</v>
      </c>
      <c r="S31" s="11">
        <v>2474.75</v>
      </c>
      <c r="T31" s="13">
        <v>10195.969999999999</v>
      </c>
      <c r="U31" s="13">
        <v>1281000</v>
      </c>
    </row>
    <row r="32" spans="1:21" x14ac:dyDescent="0.25">
      <c r="A32" s="5" t="s">
        <v>2513</v>
      </c>
      <c r="B32" s="5" t="s">
        <v>2513</v>
      </c>
      <c r="C32" s="5" t="s">
        <v>4</v>
      </c>
      <c r="D32" s="5" t="s">
        <v>2512</v>
      </c>
      <c r="E32" s="5" t="s">
        <v>528</v>
      </c>
      <c r="F32" s="5" t="s">
        <v>289</v>
      </c>
      <c r="G32" s="5" t="s">
        <v>80</v>
      </c>
      <c r="H32" s="6">
        <v>13718</v>
      </c>
      <c r="I32" s="6">
        <v>2166</v>
      </c>
      <c r="J32" s="14" t="s">
        <v>48</v>
      </c>
      <c r="K32" s="12">
        <v>52</v>
      </c>
      <c r="L32" s="13">
        <v>112632</v>
      </c>
      <c r="M32" s="10">
        <v>0.1</v>
      </c>
      <c r="N32" s="13">
        <v>101369</v>
      </c>
      <c r="O32" s="10">
        <v>0.51685889980802169</v>
      </c>
      <c r="P32" s="13">
        <v>48975</v>
      </c>
      <c r="Q32" s="7">
        <v>0.08</v>
      </c>
      <c r="R32" s="13">
        <v>283</v>
      </c>
      <c r="S32" s="11">
        <v>8844.5</v>
      </c>
      <c r="T32" s="13">
        <v>15831.655000000001</v>
      </c>
      <c r="U32" s="13">
        <v>628000</v>
      </c>
    </row>
    <row r="33" spans="1:23" x14ac:dyDescent="0.25">
      <c r="A33" s="5" t="s">
        <v>2514</v>
      </c>
      <c r="B33" s="5" t="s">
        <v>2515</v>
      </c>
      <c r="C33" s="5" t="s">
        <v>16</v>
      </c>
      <c r="D33" s="5" t="s">
        <v>2516</v>
      </c>
      <c r="E33" s="5" t="s">
        <v>528</v>
      </c>
      <c r="F33" s="5" t="s">
        <v>2517</v>
      </c>
      <c r="G33" s="5" t="s">
        <v>80</v>
      </c>
      <c r="H33" s="6">
        <v>69674</v>
      </c>
      <c r="I33" s="6">
        <v>2417</v>
      </c>
      <c r="J33" s="14" t="s">
        <v>48</v>
      </c>
      <c r="K33" s="12">
        <v>52</v>
      </c>
      <c r="L33" s="13">
        <v>125684</v>
      </c>
      <c r="M33" s="10">
        <v>0.1</v>
      </c>
      <c r="N33" s="13">
        <v>113116</v>
      </c>
      <c r="O33" s="10">
        <v>0.51685889980802169</v>
      </c>
      <c r="P33" s="13">
        <v>54651</v>
      </c>
      <c r="Q33" s="7">
        <v>0.08</v>
      </c>
      <c r="R33" s="13">
        <v>283</v>
      </c>
      <c r="S33" s="11">
        <v>64235.75</v>
      </c>
      <c r="T33" s="13">
        <v>63593.392500000002</v>
      </c>
      <c r="U33" s="13">
        <v>747000</v>
      </c>
    </row>
    <row r="34" spans="1:23" x14ac:dyDescent="0.25">
      <c r="A34" s="5" t="s">
        <v>2518</v>
      </c>
      <c r="B34" s="5" t="s">
        <v>2518</v>
      </c>
      <c r="C34" s="5" t="s">
        <v>4</v>
      </c>
      <c r="D34" s="5" t="s">
        <v>2516</v>
      </c>
      <c r="E34" s="5" t="s">
        <v>528</v>
      </c>
      <c r="F34" s="5" t="s">
        <v>72</v>
      </c>
      <c r="G34" s="5" t="s">
        <v>80</v>
      </c>
      <c r="H34" s="6">
        <v>34837</v>
      </c>
      <c r="I34" s="6">
        <v>1958</v>
      </c>
      <c r="J34" s="14" t="s">
        <v>48</v>
      </c>
      <c r="K34" s="12">
        <v>52</v>
      </c>
      <c r="L34" s="13">
        <v>101816</v>
      </c>
      <c r="M34" s="10">
        <v>0.1</v>
      </c>
      <c r="N34" s="13">
        <v>91634</v>
      </c>
      <c r="O34" s="10">
        <v>0.5168588998080218</v>
      </c>
      <c r="P34" s="13">
        <v>44272</v>
      </c>
      <c r="Q34" s="7">
        <v>0.08</v>
      </c>
      <c r="R34" s="13">
        <v>283</v>
      </c>
      <c r="S34" s="11">
        <v>30431.5</v>
      </c>
      <c r="T34" s="13">
        <v>24649.515000000003</v>
      </c>
      <c r="U34" s="13">
        <v>578000</v>
      </c>
    </row>
    <row r="35" spans="1:23" x14ac:dyDescent="0.25">
      <c r="A35" s="5" t="s">
        <v>2519</v>
      </c>
      <c r="B35" s="5" t="s">
        <v>2520</v>
      </c>
      <c r="C35" s="5" t="s">
        <v>16</v>
      </c>
      <c r="D35" s="5" t="s">
        <v>794</v>
      </c>
      <c r="E35" s="5" t="s">
        <v>528</v>
      </c>
      <c r="F35" s="5" t="s">
        <v>270</v>
      </c>
      <c r="G35" s="5" t="s">
        <v>80</v>
      </c>
      <c r="H35" s="6">
        <v>178085</v>
      </c>
      <c r="I35" s="6">
        <v>19200</v>
      </c>
      <c r="J35" s="14" t="s">
        <v>48</v>
      </c>
      <c r="K35" s="12">
        <v>41.6</v>
      </c>
      <c r="L35" s="13">
        <v>798720</v>
      </c>
      <c r="M35" s="10">
        <v>0.1</v>
      </c>
      <c r="N35" s="13">
        <v>718848</v>
      </c>
      <c r="O35" s="10">
        <v>0.51685889980802169</v>
      </c>
      <c r="P35" s="13">
        <v>347305</v>
      </c>
      <c r="Q35" s="7">
        <v>0.08</v>
      </c>
      <c r="R35" s="13">
        <v>226</v>
      </c>
      <c r="S35" s="11">
        <v>134885</v>
      </c>
      <c r="T35" s="13">
        <v>1424385.6</v>
      </c>
      <c r="U35" s="13">
        <v>5766000</v>
      </c>
    </row>
    <row r="36" spans="1:23" ht="30" x14ac:dyDescent="0.25">
      <c r="A36" s="5" t="s">
        <v>2302</v>
      </c>
      <c r="B36" s="5" t="s">
        <v>2303</v>
      </c>
      <c r="C36" s="5" t="s">
        <v>118</v>
      </c>
      <c r="D36" s="5" t="s">
        <v>742</v>
      </c>
      <c r="E36" s="5" t="s">
        <v>528</v>
      </c>
      <c r="F36" s="5" t="s">
        <v>2304</v>
      </c>
      <c r="G36" s="5" t="s">
        <v>80</v>
      </c>
      <c r="H36" s="6">
        <v>203156</v>
      </c>
      <c r="I36" s="6">
        <v>8865</v>
      </c>
      <c r="J36" s="14" t="s">
        <v>48</v>
      </c>
      <c r="K36" s="12">
        <v>46.8</v>
      </c>
      <c r="L36" s="13">
        <v>414882.00000000006</v>
      </c>
      <c r="M36" s="10">
        <v>0.1</v>
      </c>
      <c r="N36" s="13">
        <v>373394</v>
      </c>
      <c r="O36" s="10">
        <v>0.51685889980802169</v>
      </c>
      <c r="P36" s="13">
        <v>180402</v>
      </c>
      <c r="Q36" s="7">
        <v>0.08</v>
      </c>
      <c r="R36" s="13">
        <v>254</v>
      </c>
      <c r="S36" s="11">
        <v>183209.75</v>
      </c>
      <c r="T36" s="13">
        <v>769480.95</v>
      </c>
      <c r="U36" s="13">
        <v>3025000</v>
      </c>
    </row>
    <row r="37" spans="1:23" x14ac:dyDescent="0.25">
      <c r="A37" s="5" t="s">
        <v>2658</v>
      </c>
      <c r="B37" s="5" t="s">
        <v>2658</v>
      </c>
      <c r="C37" s="5" t="s">
        <v>2</v>
      </c>
      <c r="D37" s="5" t="s">
        <v>2659</v>
      </c>
      <c r="E37" s="5" t="s">
        <v>528</v>
      </c>
      <c r="F37" s="5">
        <v>0</v>
      </c>
      <c r="G37" s="5" t="s">
        <v>81</v>
      </c>
      <c r="H37" s="6">
        <v>155415</v>
      </c>
      <c r="I37" s="6">
        <v>6419</v>
      </c>
      <c r="J37" s="14" t="s">
        <v>48</v>
      </c>
      <c r="K37" s="12">
        <v>46.8</v>
      </c>
      <c r="L37" s="13">
        <v>300409.2</v>
      </c>
      <c r="M37" s="10">
        <v>0.1</v>
      </c>
      <c r="N37" s="13">
        <v>270368</v>
      </c>
      <c r="O37" s="10">
        <v>0.5292880068315059</v>
      </c>
      <c r="P37" s="13">
        <v>127266</v>
      </c>
      <c r="Q37" s="7">
        <v>7.4999999999999997E-2</v>
      </c>
      <c r="R37" s="13">
        <v>264</v>
      </c>
      <c r="S37" s="11">
        <v>140972.25</v>
      </c>
      <c r="T37" s="13"/>
      <c r="U37" s="13">
        <v>1697000</v>
      </c>
    </row>
    <row r="38" spans="1:23" x14ac:dyDescent="0.25">
      <c r="A38" s="5" t="s">
        <v>2521</v>
      </c>
      <c r="B38" s="5" t="s">
        <v>2521</v>
      </c>
      <c r="C38" s="5" t="s">
        <v>4</v>
      </c>
      <c r="D38" s="5" t="s">
        <v>2522</v>
      </c>
      <c r="E38" s="5" t="s">
        <v>464</v>
      </c>
      <c r="F38" s="5" t="s">
        <v>49</v>
      </c>
      <c r="G38" s="5" t="s">
        <v>80</v>
      </c>
      <c r="H38" s="6">
        <v>29093</v>
      </c>
      <c r="I38" s="6">
        <v>7578</v>
      </c>
      <c r="J38" s="14" t="s">
        <v>48</v>
      </c>
      <c r="K38" s="12">
        <v>46.8</v>
      </c>
      <c r="L38" s="13">
        <v>354650.4</v>
      </c>
      <c r="M38" s="10">
        <v>0.1</v>
      </c>
      <c r="N38" s="13">
        <v>319185</v>
      </c>
      <c r="O38" s="10">
        <v>0.52110398402013791</v>
      </c>
      <c r="P38" s="13">
        <v>152857</v>
      </c>
      <c r="Q38" s="7">
        <v>0.08</v>
      </c>
      <c r="R38" s="13">
        <v>252</v>
      </c>
      <c r="S38" s="11">
        <v>12042.5</v>
      </c>
      <c r="T38" s="13">
        <v>4094.45</v>
      </c>
      <c r="U38" s="13">
        <v>1915000</v>
      </c>
    </row>
    <row r="39" spans="1:23" x14ac:dyDescent="0.25">
      <c r="A39" s="5" t="s">
        <v>2523</v>
      </c>
      <c r="B39" s="5" t="s">
        <v>2523</v>
      </c>
      <c r="C39" s="5" t="s">
        <v>4</v>
      </c>
      <c r="D39" s="5" t="s">
        <v>2524</v>
      </c>
      <c r="E39" s="5" t="s">
        <v>464</v>
      </c>
      <c r="F39" s="5" t="s">
        <v>179</v>
      </c>
      <c r="G39" s="5" t="s">
        <v>80</v>
      </c>
      <c r="H39" s="6">
        <v>33633</v>
      </c>
      <c r="I39" s="6">
        <v>11631</v>
      </c>
      <c r="J39" s="14" t="s">
        <v>48</v>
      </c>
      <c r="K39" s="12">
        <v>41.6</v>
      </c>
      <c r="L39" s="13">
        <v>483849.6</v>
      </c>
      <c r="M39" s="10">
        <v>0.1</v>
      </c>
      <c r="N39" s="13">
        <v>435465</v>
      </c>
      <c r="O39" s="10">
        <v>0.52110398402013791</v>
      </c>
      <c r="P39" s="13">
        <v>208542</v>
      </c>
      <c r="Q39" s="7">
        <v>0.08</v>
      </c>
      <c r="R39" s="13">
        <v>224</v>
      </c>
      <c r="S39" s="11">
        <v>7463.25</v>
      </c>
      <c r="T39" s="13">
        <v>48660.39</v>
      </c>
      <c r="U39" s="13">
        <v>2655000</v>
      </c>
    </row>
    <row r="40" spans="1:23" x14ac:dyDescent="0.25">
      <c r="A40" s="5" t="s">
        <v>2525</v>
      </c>
      <c r="B40" s="5" t="s">
        <v>2525</v>
      </c>
      <c r="C40" s="5" t="s">
        <v>4</v>
      </c>
      <c r="D40" s="5" t="s">
        <v>2524</v>
      </c>
      <c r="E40" s="5" t="s">
        <v>464</v>
      </c>
      <c r="F40" s="5" t="s">
        <v>242</v>
      </c>
      <c r="G40" s="5" t="s">
        <v>80</v>
      </c>
      <c r="H40" s="6">
        <v>33633</v>
      </c>
      <c r="I40" s="6">
        <v>14321</v>
      </c>
      <c r="J40" s="14" t="s">
        <v>48</v>
      </c>
      <c r="K40" s="12">
        <v>41.6</v>
      </c>
      <c r="L40" s="13">
        <v>595753.6</v>
      </c>
      <c r="M40" s="10">
        <v>0.1</v>
      </c>
      <c r="N40" s="13">
        <v>536178</v>
      </c>
      <c r="O40" s="10">
        <v>0.5211039840201378</v>
      </c>
      <c r="P40" s="13">
        <v>256774</v>
      </c>
      <c r="Q40" s="7">
        <v>0.08</v>
      </c>
      <c r="R40" s="13">
        <v>224</v>
      </c>
      <c r="S40" s="11">
        <v>1410.75</v>
      </c>
      <c r="T40" s="13">
        <v>13204.62</v>
      </c>
      <c r="U40" s="13">
        <v>3223000</v>
      </c>
    </row>
    <row r="41" spans="1:23" x14ac:dyDescent="0.25">
      <c r="A41" s="5" t="s">
        <v>2529</v>
      </c>
      <c r="B41" s="5" t="s">
        <v>2529</v>
      </c>
      <c r="C41" s="5" t="s">
        <v>4</v>
      </c>
      <c r="D41" s="5" t="s">
        <v>2530</v>
      </c>
      <c r="E41" s="5" t="s">
        <v>464</v>
      </c>
      <c r="F41" s="5" t="s">
        <v>219</v>
      </c>
      <c r="G41" s="5" t="s">
        <v>80</v>
      </c>
      <c r="H41" s="6">
        <v>36583</v>
      </c>
      <c r="I41" s="6">
        <v>546</v>
      </c>
      <c r="J41" s="14" t="s">
        <v>48</v>
      </c>
      <c r="K41" s="12">
        <v>57.2</v>
      </c>
      <c r="L41" s="13">
        <v>31231.200000000001</v>
      </c>
      <c r="M41" s="10">
        <v>0.1</v>
      </c>
      <c r="N41" s="13">
        <v>28108</v>
      </c>
      <c r="O41" s="10">
        <v>0.5211039840201378</v>
      </c>
      <c r="P41" s="13">
        <v>13461</v>
      </c>
      <c r="Q41" s="7">
        <v>0.08</v>
      </c>
      <c r="R41" s="13">
        <v>308</v>
      </c>
      <c r="S41" s="11">
        <v>35354.5</v>
      </c>
      <c r="T41" s="13">
        <v>9192.17</v>
      </c>
      <c r="U41" s="13">
        <v>177000</v>
      </c>
    </row>
    <row r="42" spans="1:23" x14ac:dyDescent="0.25">
      <c r="A42" s="5" t="s">
        <v>1964</v>
      </c>
      <c r="B42" s="5" t="s">
        <v>1965</v>
      </c>
      <c r="C42" s="5" t="s">
        <v>1966</v>
      </c>
      <c r="D42" s="5" t="s">
        <v>1967</v>
      </c>
      <c r="E42" s="5" t="s">
        <v>464</v>
      </c>
      <c r="F42" s="5" t="s">
        <v>346</v>
      </c>
      <c r="G42" s="5" t="s">
        <v>81</v>
      </c>
      <c r="H42" s="6">
        <v>14514</v>
      </c>
      <c r="I42" s="6">
        <v>1530</v>
      </c>
      <c r="J42" s="14" t="s">
        <v>50</v>
      </c>
      <c r="K42" s="12">
        <v>99.84</v>
      </c>
      <c r="L42" s="13">
        <v>152755.20000000001</v>
      </c>
      <c r="M42" s="10">
        <v>0.1</v>
      </c>
      <c r="N42" s="13">
        <v>137480</v>
      </c>
      <c r="O42" s="10">
        <v>0.52442845429481444</v>
      </c>
      <c r="P42" s="13">
        <v>65381</v>
      </c>
      <c r="Q42" s="7">
        <v>7.0000000000000007E-2</v>
      </c>
      <c r="R42" s="13">
        <v>610</v>
      </c>
      <c r="S42" s="11">
        <v>11071.5</v>
      </c>
      <c r="T42" s="13">
        <v>4650030</v>
      </c>
      <c r="U42" s="13">
        <v>6096180</v>
      </c>
      <c r="W42" s="5" t="s">
        <v>1968</v>
      </c>
    </row>
    <row r="43" spans="1:23" x14ac:dyDescent="0.25">
      <c r="A43" s="5" t="s">
        <v>2531</v>
      </c>
      <c r="B43" s="5" t="s">
        <v>2531</v>
      </c>
      <c r="C43" s="5" t="s">
        <v>4</v>
      </c>
      <c r="D43" s="5" t="s">
        <v>2532</v>
      </c>
      <c r="E43" s="5" t="s">
        <v>440</v>
      </c>
      <c r="F43" s="5" t="s">
        <v>2533</v>
      </c>
      <c r="G43" s="5" t="s">
        <v>80</v>
      </c>
      <c r="H43" s="6">
        <v>66731</v>
      </c>
      <c r="I43" s="6">
        <v>3882</v>
      </c>
      <c r="J43" s="14" t="s">
        <v>48</v>
      </c>
      <c r="K43" s="12">
        <v>52</v>
      </c>
      <c r="L43" s="13">
        <v>201864</v>
      </c>
      <c r="M43" s="10">
        <v>0.1</v>
      </c>
      <c r="N43" s="13">
        <v>181678</v>
      </c>
      <c r="O43" s="10">
        <v>0.52170434260308962</v>
      </c>
      <c r="P43" s="13">
        <v>86896</v>
      </c>
      <c r="Q43" s="7">
        <v>0.08</v>
      </c>
      <c r="R43" s="13">
        <v>280</v>
      </c>
      <c r="S43" s="11">
        <v>57996.5</v>
      </c>
      <c r="T43" s="13">
        <v>169349.78</v>
      </c>
      <c r="U43" s="13">
        <v>1256000</v>
      </c>
    </row>
    <row r="44" spans="1:23" x14ac:dyDescent="0.25">
      <c r="A44" s="5" t="s">
        <v>2534</v>
      </c>
      <c r="B44" s="5" t="s">
        <v>2534</v>
      </c>
      <c r="C44" s="5" t="s">
        <v>4</v>
      </c>
      <c r="D44" s="5" t="s">
        <v>2535</v>
      </c>
      <c r="E44" s="5" t="s">
        <v>440</v>
      </c>
      <c r="F44" s="5" t="s">
        <v>283</v>
      </c>
      <c r="G44" s="5" t="s">
        <v>80</v>
      </c>
      <c r="H44" s="6">
        <v>6446</v>
      </c>
      <c r="I44" s="6">
        <v>2655</v>
      </c>
      <c r="J44" s="14" t="s">
        <v>48</v>
      </c>
      <c r="K44" s="12">
        <v>52</v>
      </c>
      <c r="L44" s="13">
        <v>138060</v>
      </c>
      <c r="M44" s="10">
        <v>0.1</v>
      </c>
      <c r="N44" s="13">
        <v>124254</v>
      </c>
      <c r="O44" s="10">
        <v>0.52170434260308973</v>
      </c>
      <c r="P44" s="13">
        <v>59430</v>
      </c>
      <c r="Q44" s="7">
        <v>0.08</v>
      </c>
      <c r="R44" s="13">
        <v>280</v>
      </c>
      <c r="S44" s="11">
        <v>472.25</v>
      </c>
      <c r="T44" s="13">
        <v>1128.6775</v>
      </c>
      <c r="U44" s="13">
        <v>744000</v>
      </c>
    </row>
    <row r="45" spans="1:23" x14ac:dyDescent="0.25">
      <c r="A45" s="5" t="s">
        <v>1969</v>
      </c>
      <c r="B45" s="5" t="s">
        <v>1969</v>
      </c>
      <c r="C45" s="5" t="s">
        <v>2</v>
      </c>
      <c r="D45" s="5" t="s">
        <v>1970</v>
      </c>
      <c r="E45" s="5" t="s">
        <v>464</v>
      </c>
      <c r="F45" s="5" t="s">
        <v>231</v>
      </c>
      <c r="G45" s="5" t="s">
        <v>81</v>
      </c>
      <c r="H45" s="6">
        <v>5540</v>
      </c>
      <c r="I45" s="6">
        <v>3000</v>
      </c>
      <c r="J45" s="14" t="s">
        <v>48</v>
      </c>
      <c r="K45" s="12">
        <v>52</v>
      </c>
      <c r="L45" s="13">
        <v>156000</v>
      </c>
      <c r="M45" s="10">
        <v>0.1</v>
      </c>
      <c r="N45" s="13">
        <v>140400</v>
      </c>
      <c r="O45" s="10">
        <v>0.53358463663551592</v>
      </c>
      <c r="P45" s="13">
        <v>65485</v>
      </c>
      <c r="Q45" s="7">
        <v>7.4999999999999997E-2</v>
      </c>
      <c r="R45" s="13">
        <v>291</v>
      </c>
      <c r="S45" s="11">
        <v>0</v>
      </c>
      <c r="T45" s="13">
        <v>0</v>
      </c>
      <c r="U45" s="13">
        <v>873000</v>
      </c>
    </row>
    <row r="46" spans="1:23" x14ac:dyDescent="0.25">
      <c r="A46" s="5" t="s">
        <v>1971</v>
      </c>
      <c r="B46" s="5" t="s">
        <v>1971</v>
      </c>
      <c r="C46" s="5" t="s">
        <v>2</v>
      </c>
      <c r="D46" s="5" t="s">
        <v>1972</v>
      </c>
      <c r="E46" s="5" t="s">
        <v>464</v>
      </c>
      <c r="F46" s="5" t="s">
        <v>191</v>
      </c>
      <c r="G46" s="5" t="s">
        <v>80</v>
      </c>
      <c r="H46" s="6">
        <v>9102</v>
      </c>
      <c r="I46" s="6">
        <v>8800</v>
      </c>
      <c r="J46" s="14" t="s">
        <v>48</v>
      </c>
      <c r="K46" s="12">
        <v>56.16</v>
      </c>
      <c r="L46" s="13">
        <v>494208.00000000006</v>
      </c>
      <c r="M46" s="10">
        <v>0.1</v>
      </c>
      <c r="N46" s="13">
        <v>444787</v>
      </c>
      <c r="O46" s="10">
        <v>0.49715918322114477</v>
      </c>
      <c r="P46" s="13">
        <v>223657</v>
      </c>
      <c r="Q46" s="7">
        <v>0.08</v>
      </c>
      <c r="R46" s="13">
        <v>318</v>
      </c>
      <c r="S46" s="11">
        <v>0</v>
      </c>
      <c r="T46" s="13">
        <v>0</v>
      </c>
      <c r="U46" s="13">
        <v>2796000</v>
      </c>
    </row>
    <row r="47" spans="1:23" x14ac:dyDescent="0.25">
      <c r="A47" s="5" t="s">
        <v>1973</v>
      </c>
      <c r="B47" s="5" t="s">
        <v>1973</v>
      </c>
      <c r="C47" s="5" t="s">
        <v>2</v>
      </c>
      <c r="D47" s="5" t="s">
        <v>1974</v>
      </c>
      <c r="E47" s="5" t="s">
        <v>464</v>
      </c>
      <c r="F47" s="5" t="s">
        <v>248</v>
      </c>
      <c r="G47" s="5" t="s">
        <v>80</v>
      </c>
      <c r="H47" s="6">
        <v>4708</v>
      </c>
      <c r="I47" s="6">
        <v>4708</v>
      </c>
      <c r="J47" s="14" t="s">
        <v>48</v>
      </c>
      <c r="K47" s="12">
        <v>46.8</v>
      </c>
      <c r="L47" s="13">
        <v>220334.4</v>
      </c>
      <c r="M47" s="10">
        <v>0.1</v>
      </c>
      <c r="N47" s="13">
        <v>198301</v>
      </c>
      <c r="O47" s="10">
        <v>0.5211039840201378</v>
      </c>
      <c r="P47" s="13">
        <v>94966</v>
      </c>
      <c r="Q47" s="7">
        <v>0.08</v>
      </c>
      <c r="R47" s="13">
        <v>252</v>
      </c>
      <c r="S47" s="11">
        <v>0</v>
      </c>
      <c r="T47" s="13">
        <v>0</v>
      </c>
      <c r="U47" s="13">
        <v>1187000</v>
      </c>
    </row>
    <row r="48" spans="1:23" x14ac:dyDescent="0.25">
      <c r="A48" s="5" t="s">
        <v>2536</v>
      </c>
      <c r="B48" s="5" t="s">
        <v>2536</v>
      </c>
      <c r="C48" s="5" t="s">
        <v>4</v>
      </c>
      <c r="D48" s="5" t="s">
        <v>2537</v>
      </c>
      <c r="E48" s="5" t="s">
        <v>440</v>
      </c>
      <c r="F48" s="5" t="s">
        <v>232</v>
      </c>
      <c r="G48" s="5" t="s">
        <v>80</v>
      </c>
      <c r="H48" s="6">
        <v>32497</v>
      </c>
      <c r="I48" s="6">
        <v>1978</v>
      </c>
      <c r="J48" s="14" t="s">
        <v>48</v>
      </c>
      <c r="K48" s="12">
        <v>52</v>
      </c>
      <c r="L48" s="13">
        <v>102856</v>
      </c>
      <c r="M48" s="10">
        <v>0.1</v>
      </c>
      <c r="N48" s="13">
        <v>92570</v>
      </c>
      <c r="O48" s="10">
        <v>0.52170434260308973</v>
      </c>
      <c r="P48" s="13">
        <v>44276</v>
      </c>
      <c r="Q48" s="7">
        <v>0.08</v>
      </c>
      <c r="R48" s="13">
        <v>280</v>
      </c>
      <c r="S48" s="11">
        <v>28046.5</v>
      </c>
      <c r="T48" s="13">
        <v>22998.129999999997</v>
      </c>
      <c r="U48" s="13">
        <v>576000</v>
      </c>
    </row>
    <row r="49" spans="1:21" x14ac:dyDescent="0.25">
      <c r="A49" s="5" t="s">
        <v>2188</v>
      </c>
      <c r="B49" s="5" t="s">
        <v>2188</v>
      </c>
      <c r="C49" s="5" t="s">
        <v>2</v>
      </c>
      <c r="D49" s="5" t="s">
        <v>2189</v>
      </c>
      <c r="E49" s="5" t="s">
        <v>464</v>
      </c>
      <c r="F49" s="5" t="s">
        <v>334</v>
      </c>
      <c r="G49" s="5" t="s">
        <v>81</v>
      </c>
      <c r="H49" s="6">
        <v>1924</v>
      </c>
      <c r="I49" s="6">
        <v>1700</v>
      </c>
      <c r="J49" s="14" t="s">
        <v>48</v>
      </c>
      <c r="K49" s="12">
        <v>74.88</v>
      </c>
      <c r="L49" s="13">
        <v>127296</v>
      </c>
      <c r="M49" s="10">
        <v>0.1</v>
      </c>
      <c r="N49" s="13">
        <v>114566</v>
      </c>
      <c r="O49" s="10">
        <v>0.51026386846729166</v>
      </c>
      <c r="P49" s="13">
        <v>56107</v>
      </c>
      <c r="Q49" s="7">
        <v>7.4999999999999997E-2</v>
      </c>
      <c r="R49" s="13">
        <v>440</v>
      </c>
      <c r="S49" s="11">
        <v>0</v>
      </c>
      <c r="T49" s="13">
        <v>0</v>
      </c>
      <c r="U49" s="13">
        <v>748000</v>
      </c>
    </row>
    <row r="50" spans="1:21" x14ac:dyDescent="0.25">
      <c r="A50" s="5" t="s">
        <v>2156</v>
      </c>
      <c r="B50" s="5" t="s">
        <v>2156</v>
      </c>
      <c r="C50" s="5" t="s">
        <v>2</v>
      </c>
      <c r="D50" s="5" t="s">
        <v>2157</v>
      </c>
      <c r="E50" s="5" t="s">
        <v>464</v>
      </c>
      <c r="F50" s="5" t="s">
        <v>2158</v>
      </c>
      <c r="G50" s="5" t="s">
        <v>80</v>
      </c>
      <c r="H50" s="6">
        <v>5040</v>
      </c>
      <c r="I50" s="6">
        <v>3788</v>
      </c>
      <c r="J50" s="14" t="s">
        <v>48</v>
      </c>
      <c r="K50" s="12">
        <v>74.88</v>
      </c>
      <c r="L50" s="13">
        <v>283645.44</v>
      </c>
      <c r="M50" s="10">
        <v>0.1</v>
      </c>
      <c r="N50" s="13">
        <v>255281</v>
      </c>
      <c r="O50" s="10">
        <v>0.49715918322114472</v>
      </c>
      <c r="P50" s="13">
        <v>128366</v>
      </c>
      <c r="Q50" s="7">
        <v>0.08</v>
      </c>
      <c r="R50" s="13">
        <v>424</v>
      </c>
      <c r="S50" s="11">
        <v>0</v>
      </c>
      <c r="T50" s="13">
        <v>0</v>
      </c>
      <c r="U50" s="13">
        <v>1605000</v>
      </c>
    </row>
    <row r="51" spans="1:21" x14ac:dyDescent="0.25">
      <c r="A51" s="5" t="s">
        <v>1978</v>
      </c>
      <c r="B51" s="5" t="s">
        <v>1979</v>
      </c>
      <c r="C51" s="5" t="s">
        <v>62</v>
      </c>
      <c r="D51" s="5" t="s">
        <v>1980</v>
      </c>
      <c r="E51" s="5" t="s">
        <v>464</v>
      </c>
      <c r="F51" s="5" t="s">
        <v>394</v>
      </c>
      <c r="G51" s="5" t="s">
        <v>80</v>
      </c>
      <c r="H51" s="6">
        <v>27443</v>
      </c>
      <c r="I51" s="6">
        <v>6485</v>
      </c>
      <c r="J51" s="14" t="s">
        <v>48</v>
      </c>
      <c r="K51" s="12">
        <v>46.8</v>
      </c>
      <c r="L51" s="13">
        <v>303498</v>
      </c>
      <c r="M51" s="10">
        <v>0.1</v>
      </c>
      <c r="N51" s="13">
        <v>273148</v>
      </c>
      <c r="O51" s="10">
        <v>0.52110398402013791</v>
      </c>
      <c r="P51" s="13">
        <v>130810</v>
      </c>
      <c r="Q51" s="7">
        <v>0.08</v>
      </c>
      <c r="R51" s="13">
        <v>252</v>
      </c>
      <c r="S51" s="11">
        <v>12851.75</v>
      </c>
      <c r="T51" s="13">
        <v>6425.875</v>
      </c>
      <c r="U51" s="13">
        <v>1642000</v>
      </c>
    </row>
    <row r="52" spans="1:21" x14ac:dyDescent="0.25">
      <c r="A52" s="5" t="s">
        <v>2538</v>
      </c>
      <c r="B52" s="5" t="s">
        <v>2538</v>
      </c>
      <c r="C52" s="5" t="s">
        <v>4</v>
      </c>
      <c r="D52" s="5" t="s">
        <v>2539</v>
      </c>
      <c r="E52" s="5" t="s">
        <v>464</v>
      </c>
      <c r="F52" s="5" t="s">
        <v>72</v>
      </c>
      <c r="G52" s="5" t="s">
        <v>80</v>
      </c>
      <c r="H52" s="6">
        <v>16375</v>
      </c>
      <c r="I52" s="6">
        <v>6615</v>
      </c>
      <c r="J52" s="14" t="s">
        <v>48</v>
      </c>
      <c r="K52" s="12">
        <v>46.8</v>
      </c>
      <c r="L52" s="13">
        <v>309582</v>
      </c>
      <c r="M52" s="10">
        <v>0.1</v>
      </c>
      <c r="N52" s="13">
        <v>278624</v>
      </c>
      <c r="O52" s="10">
        <v>0.52110398402013791</v>
      </c>
      <c r="P52" s="13">
        <v>133432</v>
      </c>
      <c r="Q52" s="7">
        <v>0.08</v>
      </c>
      <c r="R52" s="13">
        <v>252</v>
      </c>
      <c r="S52" s="11">
        <v>1491.25</v>
      </c>
      <c r="T52" s="13">
        <v>89.474999999999994</v>
      </c>
      <c r="U52" s="13">
        <v>1668000</v>
      </c>
    </row>
    <row r="53" spans="1:21" x14ac:dyDescent="0.25">
      <c r="A53" s="5" t="s">
        <v>2540</v>
      </c>
      <c r="B53" s="5" t="s">
        <v>2540</v>
      </c>
      <c r="C53" s="5" t="s">
        <v>4</v>
      </c>
      <c r="D53" s="5" t="s">
        <v>2541</v>
      </c>
      <c r="E53" s="5" t="s">
        <v>464</v>
      </c>
      <c r="F53" s="5" t="s">
        <v>182</v>
      </c>
      <c r="G53" s="5" t="s">
        <v>80</v>
      </c>
      <c r="H53" s="6">
        <v>6628</v>
      </c>
      <c r="I53" s="6">
        <v>6320</v>
      </c>
      <c r="J53" s="14" t="s">
        <v>48</v>
      </c>
      <c r="K53" s="12">
        <v>46.8</v>
      </c>
      <c r="L53" s="13">
        <v>295776</v>
      </c>
      <c r="M53" s="10">
        <v>0.1</v>
      </c>
      <c r="N53" s="13">
        <v>266198</v>
      </c>
      <c r="O53" s="10">
        <v>0.52110398402013791</v>
      </c>
      <c r="P53" s="13">
        <v>127481</v>
      </c>
      <c r="Q53" s="7">
        <v>0.08</v>
      </c>
      <c r="R53" s="13">
        <v>252</v>
      </c>
      <c r="S53" s="11">
        <v>0</v>
      </c>
      <c r="T53" s="13">
        <v>0</v>
      </c>
      <c r="U53" s="13">
        <v>1594000</v>
      </c>
    </row>
    <row r="54" spans="1:21" x14ac:dyDescent="0.25">
      <c r="A54" s="5" t="s">
        <v>2542</v>
      </c>
      <c r="B54" s="5" t="s">
        <v>2542</v>
      </c>
      <c r="C54" s="5" t="s">
        <v>2543</v>
      </c>
      <c r="D54" s="5" t="s">
        <v>2544</v>
      </c>
      <c r="E54" s="5" t="s">
        <v>776</v>
      </c>
      <c r="F54" s="5" t="s">
        <v>221</v>
      </c>
      <c r="G54" s="5" t="s">
        <v>80</v>
      </c>
      <c r="H54" s="6">
        <v>16049</v>
      </c>
      <c r="I54" s="6">
        <v>4952</v>
      </c>
      <c r="J54" s="14" t="s">
        <v>48</v>
      </c>
      <c r="K54" s="12">
        <v>42.120000000000005</v>
      </c>
      <c r="L54" s="13">
        <v>208578.24</v>
      </c>
      <c r="M54" s="10">
        <v>0.1</v>
      </c>
      <c r="N54" s="13">
        <v>187720</v>
      </c>
      <c r="O54" s="10">
        <v>0.37915463409361849</v>
      </c>
      <c r="P54" s="13">
        <v>116545</v>
      </c>
      <c r="Q54" s="7">
        <v>0.08</v>
      </c>
      <c r="R54" s="13">
        <v>294</v>
      </c>
      <c r="S54" s="11">
        <v>4907</v>
      </c>
      <c r="T54" s="13">
        <v>2060940</v>
      </c>
      <c r="U54" s="13">
        <v>3518000</v>
      </c>
    </row>
    <row r="55" spans="1:21" ht="30" x14ac:dyDescent="0.25">
      <c r="A55" s="5" t="s">
        <v>1981</v>
      </c>
      <c r="B55" s="5" t="s">
        <v>1982</v>
      </c>
      <c r="C55" s="5" t="s">
        <v>1983</v>
      </c>
      <c r="D55" s="5" t="s">
        <v>1984</v>
      </c>
      <c r="E55" s="5" t="s">
        <v>440</v>
      </c>
      <c r="F55" s="5" t="s">
        <v>396</v>
      </c>
      <c r="G55" s="5" t="s">
        <v>80</v>
      </c>
      <c r="H55" s="6">
        <v>9950</v>
      </c>
      <c r="I55" s="6">
        <v>9515</v>
      </c>
      <c r="J55" s="14" t="s">
        <v>48</v>
      </c>
      <c r="K55" s="12">
        <v>89.856000000000023</v>
      </c>
      <c r="L55" s="13">
        <v>854979.84</v>
      </c>
      <c r="M55" s="10">
        <v>0.1</v>
      </c>
      <c r="N55" s="13">
        <v>769482</v>
      </c>
      <c r="O55" s="10">
        <v>0.49778955973324424</v>
      </c>
      <c r="P55" s="13">
        <v>386442</v>
      </c>
      <c r="Q55" s="7">
        <v>0.08</v>
      </c>
      <c r="R55" s="13">
        <v>508</v>
      </c>
      <c r="S55" s="11">
        <v>0</v>
      </c>
      <c r="T55" s="13">
        <v>0</v>
      </c>
      <c r="U55" s="13">
        <v>4831000</v>
      </c>
    </row>
    <row r="56" spans="1:21" x14ac:dyDescent="0.25">
      <c r="A56" s="5" t="s">
        <v>2545</v>
      </c>
      <c r="B56" s="5" t="s">
        <v>2545</v>
      </c>
      <c r="C56" s="5" t="s">
        <v>4</v>
      </c>
      <c r="D56" s="5" t="s">
        <v>2546</v>
      </c>
      <c r="E56" s="5" t="s">
        <v>464</v>
      </c>
      <c r="F56" s="5" t="s">
        <v>191</v>
      </c>
      <c r="G56" s="5" t="s">
        <v>80</v>
      </c>
      <c r="H56" s="6">
        <v>10000</v>
      </c>
      <c r="I56" s="6">
        <v>6400</v>
      </c>
      <c r="J56" s="14" t="s">
        <v>48</v>
      </c>
      <c r="K56" s="12">
        <v>46.8</v>
      </c>
      <c r="L56" s="13">
        <v>299520</v>
      </c>
      <c r="M56" s="10">
        <v>0.1</v>
      </c>
      <c r="N56" s="13">
        <v>269568</v>
      </c>
      <c r="O56" s="10">
        <v>0.52110398402013791</v>
      </c>
      <c r="P56" s="13">
        <v>129095</v>
      </c>
      <c r="Q56" s="7">
        <v>0.08</v>
      </c>
      <c r="R56" s="13">
        <v>252</v>
      </c>
      <c r="S56" s="11">
        <v>0</v>
      </c>
      <c r="T56" s="13">
        <v>0</v>
      </c>
      <c r="U56" s="13">
        <v>1614000</v>
      </c>
    </row>
    <row r="57" spans="1:21" x14ac:dyDescent="0.25">
      <c r="A57" s="5" t="s">
        <v>2108</v>
      </c>
      <c r="B57" s="5" t="s">
        <v>2108</v>
      </c>
      <c r="C57" s="5" t="s">
        <v>4</v>
      </c>
      <c r="D57" s="5" t="s">
        <v>2109</v>
      </c>
      <c r="E57" s="5" t="s">
        <v>464</v>
      </c>
      <c r="F57" s="5" t="s">
        <v>220</v>
      </c>
      <c r="G57" s="5" t="s">
        <v>80</v>
      </c>
      <c r="H57" s="6">
        <v>11964</v>
      </c>
      <c r="I57" s="6">
        <v>5277</v>
      </c>
      <c r="J57" s="14" t="s">
        <v>48</v>
      </c>
      <c r="K57" s="12">
        <v>67.391999999999996</v>
      </c>
      <c r="L57" s="13">
        <v>355627.58399999997</v>
      </c>
      <c r="M57" s="10">
        <v>0.1</v>
      </c>
      <c r="N57" s="13">
        <v>320065</v>
      </c>
      <c r="O57" s="10">
        <v>0.49715918322114477</v>
      </c>
      <c r="P57" s="13">
        <v>160942</v>
      </c>
      <c r="Q57" s="7">
        <v>0.08</v>
      </c>
      <c r="R57" s="13">
        <v>381</v>
      </c>
      <c r="S57" s="11">
        <v>90.75</v>
      </c>
      <c r="T57" s="13">
        <v>3478.4475000000002</v>
      </c>
      <c r="U57" s="13">
        <v>2015000</v>
      </c>
    </row>
    <row r="58" spans="1:21" x14ac:dyDescent="0.25">
      <c r="A58" s="5" t="s">
        <v>1985</v>
      </c>
      <c r="B58" s="5" t="s">
        <v>1985</v>
      </c>
      <c r="C58" s="5" t="s">
        <v>2</v>
      </c>
      <c r="D58" s="5" t="s">
        <v>1986</v>
      </c>
      <c r="E58" s="5" t="s">
        <v>474</v>
      </c>
      <c r="F58" s="5" t="s">
        <v>363</v>
      </c>
      <c r="G58" s="5" t="s">
        <v>80</v>
      </c>
      <c r="H58" s="6">
        <v>6733</v>
      </c>
      <c r="I58" s="6">
        <v>7098</v>
      </c>
      <c r="J58" s="14" t="s">
        <v>48</v>
      </c>
      <c r="K58" s="12">
        <v>46.8</v>
      </c>
      <c r="L58" s="13">
        <v>332186.40000000002</v>
      </c>
      <c r="M58" s="10">
        <v>0.1</v>
      </c>
      <c r="N58" s="13">
        <v>298968</v>
      </c>
      <c r="O58" s="10">
        <v>0.52110398402013791</v>
      </c>
      <c r="P58" s="13">
        <v>143174</v>
      </c>
      <c r="Q58" s="7">
        <v>0.08</v>
      </c>
      <c r="R58" s="13">
        <v>252</v>
      </c>
      <c r="S58" s="11">
        <v>0</v>
      </c>
      <c r="T58" s="13">
        <v>0</v>
      </c>
      <c r="U58" s="13">
        <v>1790000</v>
      </c>
    </row>
    <row r="59" spans="1:21" x14ac:dyDescent="0.25">
      <c r="A59" s="5" t="s">
        <v>2549</v>
      </c>
      <c r="B59" s="5" t="s">
        <v>2549</v>
      </c>
      <c r="C59" s="5" t="s">
        <v>4</v>
      </c>
      <c r="D59" s="5" t="s">
        <v>2502</v>
      </c>
      <c r="E59" s="5" t="s">
        <v>464</v>
      </c>
      <c r="F59" s="5" t="s">
        <v>72</v>
      </c>
      <c r="G59" s="5" t="s">
        <v>80</v>
      </c>
      <c r="H59" s="6">
        <v>25540</v>
      </c>
      <c r="I59" s="6">
        <v>8561</v>
      </c>
      <c r="J59" s="14" t="s">
        <v>48</v>
      </c>
      <c r="K59" s="12">
        <v>46.8</v>
      </c>
      <c r="L59" s="13">
        <v>400654.8000000001</v>
      </c>
      <c r="M59" s="10">
        <v>0.1</v>
      </c>
      <c r="N59" s="13">
        <v>360589</v>
      </c>
      <c r="O59" s="10">
        <v>0.5211039840201378</v>
      </c>
      <c r="P59" s="13">
        <v>172685</v>
      </c>
      <c r="Q59" s="7">
        <v>0.08</v>
      </c>
      <c r="R59" s="13">
        <v>252</v>
      </c>
      <c r="S59" s="11">
        <v>6277.75</v>
      </c>
      <c r="T59" s="13">
        <v>13811.05</v>
      </c>
      <c r="U59" s="13">
        <v>2172000</v>
      </c>
    </row>
    <row r="60" spans="1:21" x14ac:dyDescent="0.25">
      <c r="A60" s="5" t="s">
        <v>2501</v>
      </c>
      <c r="B60" s="5" t="s">
        <v>2501</v>
      </c>
      <c r="C60" s="5" t="s">
        <v>4</v>
      </c>
      <c r="D60" s="5" t="s">
        <v>2502</v>
      </c>
      <c r="E60" s="5" t="s">
        <v>464</v>
      </c>
      <c r="F60" s="5" t="s">
        <v>70</v>
      </c>
      <c r="G60" s="5" t="s">
        <v>80</v>
      </c>
      <c r="H60" s="6">
        <v>25540</v>
      </c>
      <c r="I60" s="6">
        <v>3794</v>
      </c>
      <c r="J60" s="14" t="s">
        <v>48</v>
      </c>
      <c r="K60" s="12">
        <v>52</v>
      </c>
      <c r="L60" s="13">
        <v>197288</v>
      </c>
      <c r="M60" s="10">
        <v>0.1</v>
      </c>
      <c r="N60" s="13">
        <v>177559</v>
      </c>
      <c r="O60" s="10">
        <v>0.52110398402013791</v>
      </c>
      <c r="P60" s="13">
        <v>85032</v>
      </c>
      <c r="Q60" s="7">
        <v>0.08</v>
      </c>
      <c r="R60" s="13">
        <v>280</v>
      </c>
      <c r="S60" s="11">
        <v>17003.5</v>
      </c>
      <c r="T60" s="13">
        <v>37407.699999999997</v>
      </c>
      <c r="U60" s="13">
        <v>1100000</v>
      </c>
    </row>
    <row r="61" spans="1:21" x14ac:dyDescent="0.25">
      <c r="A61" s="5" t="s">
        <v>2552</v>
      </c>
      <c r="B61" s="5" t="s">
        <v>2552</v>
      </c>
      <c r="C61" s="5" t="s">
        <v>4</v>
      </c>
      <c r="D61" s="5" t="s">
        <v>2553</v>
      </c>
      <c r="E61" s="5" t="s">
        <v>464</v>
      </c>
      <c r="F61" s="5" t="s">
        <v>173</v>
      </c>
      <c r="G61" s="5" t="s">
        <v>80</v>
      </c>
      <c r="H61" s="6">
        <v>2597</v>
      </c>
      <c r="I61" s="6">
        <v>2250</v>
      </c>
      <c r="J61" s="14" t="s">
        <v>48</v>
      </c>
      <c r="K61" s="12">
        <v>52</v>
      </c>
      <c r="L61" s="13">
        <v>117000</v>
      </c>
      <c r="M61" s="10">
        <v>0.1</v>
      </c>
      <c r="N61" s="13">
        <v>105300</v>
      </c>
      <c r="O61" s="10">
        <v>0.52110398402013791</v>
      </c>
      <c r="P61" s="13">
        <v>50428</v>
      </c>
      <c r="Q61" s="7">
        <v>0.08</v>
      </c>
      <c r="R61" s="13">
        <v>280</v>
      </c>
      <c r="S61" s="11">
        <v>0</v>
      </c>
      <c r="T61" s="13">
        <v>0</v>
      </c>
      <c r="U61" s="13">
        <v>630000</v>
      </c>
    </row>
    <row r="62" spans="1:21" x14ac:dyDescent="0.25">
      <c r="A62" s="5" t="s">
        <v>2554</v>
      </c>
      <c r="B62" s="5" t="s">
        <v>2554</v>
      </c>
      <c r="C62" s="5" t="s">
        <v>4</v>
      </c>
      <c r="D62" s="5" t="s">
        <v>2555</v>
      </c>
      <c r="E62" s="5" t="s">
        <v>464</v>
      </c>
      <c r="F62" s="5" t="s">
        <v>72</v>
      </c>
      <c r="G62" s="5" t="s">
        <v>80</v>
      </c>
      <c r="H62" s="6">
        <v>11649</v>
      </c>
      <c r="I62" s="6">
        <v>3714</v>
      </c>
      <c r="J62" s="14" t="s">
        <v>48</v>
      </c>
      <c r="K62" s="12">
        <v>52</v>
      </c>
      <c r="L62" s="13">
        <v>193128</v>
      </c>
      <c r="M62" s="10">
        <v>0.1</v>
      </c>
      <c r="N62" s="13">
        <v>173815</v>
      </c>
      <c r="O62" s="10">
        <v>0.5211039840201378</v>
      </c>
      <c r="P62" s="13">
        <v>83239</v>
      </c>
      <c r="Q62" s="7">
        <v>0.08</v>
      </c>
      <c r="R62" s="13">
        <v>280</v>
      </c>
      <c r="S62" s="11">
        <v>3292.5</v>
      </c>
      <c r="T62" s="13">
        <v>5333.85</v>
      </c>
      <c r="U62" s="13">
        <v>1046000</v>
      </c>
    </row>
    <row r="63" spans="1:21" x14ac:dyDescent="0.25">
      <c r="A63" s="5" t="s">
        <v>2556</v>
      </c>
      <c r="B63" s="5" t="s">
        <v>2556</v>
      </c>
      <c r="C63" s="5" t="s">
        <v>4</v>
      </c>
      <c r="D63" s="5" t="s">
        <v>2557</v>
      </c>
      <c r="E63" s="5" t="s">
        <v>464</v>
      </c>
      <c r="F63" s="5" t="s">
        <v>49</v>
      </c>
      <c r="G63" s="5" t="s">
        <v>80</v>
      </c>
      <c r="H63" s="6">
        <v>24170</v>
      </c>
      <c r="I63" s="6">
        <v>1781</v>
      </c>
      <c r="J63" s="14" t="s">
        <v>48</v>
      </c>
      <c r="K63" s="12">
        <v>52</v>
      </c>
      <c r="L63" s="13">
        <v>92612</v>
      </c>
      <c r="M63" s="10">
        <v>0.1</v>
      </c>
      <c r="N63" s="13">
        <v>83351</v>
      </c>
      <c r="O63" s="10">
        <v>0.5211039840201378</v>
      </c>
      <c r="P63" s="13">
        <v>39916</v>
      </c>
      <c r="Q63" s="7">
        <v>0.08</v>
      </c>
      <c r="R63" s="13">
        <v>280</v>
      </c>
      <c r="S63" s="11">
        <v>20162.75</v>
      </c>
      <c r="T63" s="13">
        <v>8871.61</v>
      </c>
      <c r="U63" s="13">
        <v>508000</v>
      </c>
    </row>
    <row r="64" spans="1:21" x14ac:dyDescent="0.25">
      <c r="A64" s="5" t="s">
        <v>2558</v>
      </c>
      <c r="B64" s="5" t="s">
        <v>2558</v>
      </c>
      <c r="C64" s="5" t="s">
        <v>4</v>
      </c>
      <c r="D64" s="5" t="s">
        <v>2559</v>
      </c>
      <c r="E64" s="5" t="s">
        <v>464</v>
      </c>
      <c r="F64" s="5" t="s">
        <v>72</v>
      </c>
      <c r="G64" s="5" t="s">
        <v>80</v>
      </c>
      <c r="H64" s="6">
        <v>24170</v>
      </c>
      <c r="I64" s="6">
        <v>4947</v>
      </c>
      <c r="J64" s="14" t="s">
        <v>48</v>
      </c>
      <c r="K64" s="12">
        <v>46.8</v>
      </c>
      <c r="L64" s="13">
        <v>231519.60000000003</v>
      </c>
      <c r="M64" s="10">
        <v>0.1</v>
      </c>
      <c r="N64" s="13">
        <v>208368</v>
      </c>
      <c r="O64" s="10">
        <v>0.52110398402013791</v>
      </c>
      <c r="P64" s="13">
        <v>99786</v>
      </c>
      <c r="Q64" s="7">
        <v>0.08</v>
      </c>
      <c r="R64" s="13">
        <v>252</v>
      </c>
      <c r="S64" s="11">
        <v>13039.25</v>
      </c>
      <c r="T64" s="13">
        <v>14212.782499999999</v>
      </c>
      <c r="U64" s="13">
        <v>1262000</v>
      </c>
    </row>
    <row r="65" spans="1:21" x14ac:dyDescent="0.25">
      <c r="A65" s="5" t="s">
        <v>1987</v>
      </c>
      <c r="B65" s="5" t="s">
        <v>1987</v>
      </c>
      <c r="C65" s="5" t="s">
        <v>2</v>
      </c>
      <c r="D65" s="5" t="s">
        <v>1988</v>
      </c>
      <c r="E65" s="5" t="s">
        <v>464</v>
      </c>
      <c r="F65" s="5" t="s">
        <v>238</v>
      </c>
      <c r="G65" s="5" t="s">
        <v>83</v>
      </c>
      <c r="H65" s="6">
        <v>4848</v>
      </c>
      <c r="I65" s="6">
        <v>4848</v>
      </c>
      <c r="J65" s="14" t="s">
        <v>48</v>
      </c>
      <c r="K65" s="12">
        <v>54</v>
      </c>
      <c r="L65" s="13">
        <v>261792</v>
      </c>
      <c r="M65" s="10">
        <v>0.05</v>
      </c>
      <c r="N65" s="13">
        <v>248702</v>
      </c>
      <c r="O65" s="10">
        <v>0.52110398402013791</v>
      </c>
      <c r="P65" s="13">
        <v>119103</v>
      </c>
      <c r="Q65" s="7">
        <v>0.08</v>
      </c>
      <c r="R65" s="13">
        <v>307</v>
      </c>
      <c r="S65" s="11">
        <v>0</v>
      </c>
      <c r="T65" s="13">
        <v>0</v>
      </c>
      <c r="U65" s="13">
        <v>1489000</v>
      </c>
    </row>
    <row r="66" spans="1:21" x14ac:dyDescent="0.25">
      <c r="A66" s="5" t="s">
        <v>1989</v>
      </c>
      <c r="B66" s="5" t="s">
        <v>1990</v>
      </c>
      <c r="C66" s="5" t="s">
        <v>62</v>
      </c>
      <c r="D66" s="5" t="s">
        <v>1991</v>
      </c>
      <c r="E66" s="5" t="s">
        <v>464</v>
      </c>
      <c r="F66" s="5" t="s">
        <v>227</v>
      </c>
      <c r="G66" s="5" t="s">
        <v>81</v>
      </c>
      <c r="H66" s="6">
        <v>5000</v>
      </c>
      <c r="I66" s="6">
        <v>5000</v>
      </c>
      <c r="J66" s="14" t="s">
        <v>48</v>
      </c>
      <c r="K66" s="12">
        <v>56.16</v>
      </c>
      <c r="L66" s="13">
        <v>280800</v>
      </c>
      <c r="M66" s="10">
        <v>0.1</v>
      </c>
      <c r="N66" s="13">
        <v>252720</v>
      </c>
      <c r="O66" s="10">
        <v>0.51026386846729177</v>
      </c>
      <c r="P66" s="13">
        <v>123766</v>
      </c>
      <c r="Q66" s="7">
        <v>7.4999999999999997E-2</v>
      </c>
      <c r="R66" s="13">
        <v>330</v>
      </c>
      <c r="S66" s="11">
        <v>0</v>
      </c>
      <c r="T66" s="13">
        <v>0</v>
      </c>
      <c r="U66" s="13">
        <v>1650000</v>
      </c>
    </row>
    <row r="67" spans="1:21" x14ac:dyDescent="0.25">
      <c r="A67" s="5" t="s">
        <v>2560</v>
      </c>
      <c r="B67" s="5" t="s">
        <v>2560</v>
      </c>
      <c r="C67" s="5" t="s">
        <v>4</v>
      </c>
      <c r="D67" s="5" t="s">
        <v>2561</v>
      </c>
      <c r="E67" s="5" t="s">
        <v>474</v>
      </c>
      <c r="F67" s="5" t="s">
        <v>217</v>
      </c>
      <c r="G67" s="5" t="s">
        <v>80</v>
      </c>
      <c r="H67" s="6">
        <v>5759</v>
      </c>
      <c r="I67" s="6">
        <v>5923</v>
      </c>
      <c r="J67" s="14" t="s">
        <v>48</v>
      </c>
      <c r="K67" s="12">
        <v>46.8</v>
      </c>
      <c r="L67" s="13">
        <v>277196.40000000002</v>
      </c>
      <c r="M67" s="10">
        <v>0.1</v>
      </c>
      <c r="N67" s="13">
        <v>249477</v>
      </c>
      <c r="O67" s="10">
        <v>0.5211039840201378</v>
      </c>
      <c r="P67" s="13">
        <v>119473</v>
      </c>
      <c r="Q67" s="7">
        <v>0.08</v>
      </c>
      <c r="R67" s="13">
        <v>252</v>
      </c>
      <c r="S67" s="11">
        <v>0</v>
      </c>
      <c r="T67" s="13">
        <v>0</v>
      </c>
      <c r="U67" s="13">
        <v>1493000</v>
      </c>
    </row>
    <row r="68" spans="1:21" x14ac:dyDescent="0.25">
      <c r="A68" s="5" t="s">
        <v>2562</v>
      </c>
      <c r="B68" s="5" t="s">
        <v>2562</v>
      </c>
      <c r="C68" s="5" t="s">
        <v>4</v>
      </c>
      <c r="D68" s="5" t="s">
        <v>2563</v>
      </c>
      <c r="E68" s="5" t="s">
        <v>474</v>
      </c>
      <c r="F68" s="5" t="s">
        <v>362</v>
      </c>
      <c r="G68" s="5" t="s">
        <v>80</v>
      </c>
      <c r="H68" s="6">
        <v>9935</v>
      </c>
      <c r="I68" s="6">
        <v>12520</v>
      </c>
      <c r="J68" s="14" t="s">
        <v>48</v>
      </c>
      <c r="K68" s="12">
        <v>41.6</v>
      </c>
      <c r="L68" s="13">
        <v>520832</v>
      </c>
      <c r="M68" s="10">
        <v>0.1</v>
      </c>
      <c r="N68" s="13">
        <v>468749</v>
      </c>
      <c r="O68" s="10">
        <v>0.52110398402013791</v>
      </c>
      <c r="P68" s="13">
        <v>224482</v>
      </c>
      <c r="Q68" s="7">
        <v>0.08</v>
      </c>
      <c r="R68" s="13">
        <v>224</v>
      </c>
      <c r="S68" s="11">
        <v>0</v>
      </c>
      <c r="T68" s="13">
        <v>0</v>
      </c>
      <c r="U68" s="13">
        <v>2806000</v>
      </c>
    </row>
    <row r="69" spans="1:21" x14ac:dyDescent="0.25">
      <c r="A69" s="5" t="s">
        <v>1992</v>
      </c>
      <c r="B69" s="5" t="s">
        <v>1992</v>
      </c>
      <c r="C69" s="5" t="s">
        <v>2</v>
      </c>
      <c r="D69" s="5" t="s">
        <v>1993</v>
      </c>
      <c r="E69" s="5" t="s">
        <v>474</v>
      </c>
      <c r="F69" s="5" t="s">
        <v>242</v>
      </c>
      <c r="G69" s="5" t="s">
        <v>89</v>
      </c>
      <c r="H69" s="6">
        <v>6782</v>
      </c>
      <c r="I69" s="6">
        <v>7601</v>
      </c>
      <c r="J69" s="14" t="s">
        <v>48</v>
      </c>
      <c r="K69" s="12">
        <v>34.200000000000003</v>
      </c>
      <c r="L69" s="13">
        <v>259954.2</v>
      </c>
      <c r="M69" s="10">
        <v>0.2</v>
      </c>
      <c r="N69" s="13">
        <v>207963</v>
      </c>
      <c r="O69" s="10">
        <v>0.4886999407177855</v>
      </c>
      <c r="P69" s="13">
        <v>106332</v>
      </c>
      <c r="Q69" s="7">
        <v>9.5000000000000001E-2</v>
      </c>
      <c r="R69" s="13">
        <v>147</v>
      </c>
      <c r="S69" s="11">
        <v>0</v>
      </c>
      <c r="T69" s="13">
        <v>0</v>
      </c>
      <c r="U69" s="13">
        <v>1119000</v>
      </c>
    </row>
    <row r="70" spans="1:21" x14ac:dyDescent="0.25">
      <c r="A70" s="5" t="s">
        <v>2564</v>
      </c>
      <c r="B70" s="5" t="s">
        <v>2564</v>
      </c>
      <c r="C70" s="5" t="s">
        <v>4</v>
      </c>
      <c r="D70" s="5" t="s">
        <v>2565</v>
      </c>
      <c r="E70" s="5" t="s">
        <v>474</v>
      </c>
      <c r="F70" s="5" t="s">
        <v>1834</v>
      </c>
      <c r="G70" s="5" t="s">
        <v>80</v>
      </c>
      <c r="H70" s="6">
        <v>10001</v>
      </c>
      <c r="I70" s="6">
        <v>6627</v>
      </c>
      <c r="J70" s="14" t="s">
        <v>48</v>
      </c>
      <c r="K70" s="12">
        <v>46.8</v>
      </c>
      <c r="L70" s="13">
        <v>310143.60000000003</v>
      </c>
      <c r="M70" s="10">
        <v>0.1</v>
      </c>
      <c r="N70" s="13">
        <v>279129</v>
      </c>
      <c r="O70" s="10">
        <v>0.5211039840201378</v>
      </c>
      <c r="P70" s="13">
        <v>133674</v>
      </c>
      <c r="Q70" s="7">
        <v>0.08</v>
      </c>
      <c r="R70" s="13">
        <v>252</v>
      </c>
      <c r="S70" s="11">
        <v>0</v>
      </c>
      <c r="T70" s="13">
        <v>0</v>
      </c>
      <c r="U70" s="13">
        <v>1671000</v>
      </c>
    </row>
    <row r="71" spans="1:21" x14ac:dyDescent="0.25">
      <c r="A71" s="5" t="s">
        <v>2566</v>
      </c>
      <c r="B71" s="5" t="s">
        <v>2566</v>
      </c>
      <c r="C71" s="5" t="s">
        <v>4</v>
      </c>
      <c r="D71" s="5" t="s">
        <v>2567</v>
      </c>
      <c r="E71" s="5" t="s">
        <v>447</v>
      </c>
      <c r="F71" s="5" t="s">
        <v>209</v>
      </c>
      <c r="G71" s="5" t="s">
        <v>80</v>
      </c>
      <c r="H71" s="6">
        <v>75870</v>
      </c>
      <c r="I71" s="6">
        <v>6469</v>
      </c>
      <c r="J71" s="14" t="s">
        <v>48</v>
      </c>
      <c r="K71" s="12">
        <v>34.200000000000003</v>
      </c>
      <c r="L71" s="13">
        <v>221239.8</v>
      </c>
      <c r="M71" s="10">
        <v>0.1</v>
      </c>
      <c r="N71" s="13">
        <v>199116</v>
      </c>
      <c r="O71" s="10">
        <v>0.52170434260308973</v>
      </c>
      <c r="P71" s="13">
        <v>95236</v>
      </c>
      <c r="Q71" s="7">
        <v>0.08</v>
      </c>
      <c r="R71" s="13">
        <v>184</v>
      </c>
      <c r="S71" s="11">
        <v>61314.75</v>
      </c>
      <c r="T71" s="13">
        <v>42307.177499999998</v>
      </c>
      <c r="U71" s="13">
        <v>1233000</v>
      </c>
    </row>
    <row r="72" spans="1:21" x14ac:dyDescent="0.25">
      <c r="A72" s="5" t="s">
        <v>2568</v>
      </c>
      <c r="B72" s="5" t="s">
        <v>2568</v>
      </c>
      <c r="C72" s="5" t="s">
        <v>4</v>
      </c>
      <c r="D72" s="5" t="s">
        <v>2567</v>
      </c>
      <c r="E72" s="5" t="s">
        <v>447</v>
      </c>
      <c r="F72" s="5" t="s">
        <v>209</v>
      </c>
      <c r="G72" s="5" t="s">
        <v>80</v>
      </c>
      <c r="H72" s="6">
        <v>75871</v>
      </c>
      <c r="I72" s="6">
        <v>3260</v>
      </c>
      <c r="J72" s="14" t="s">
        <v>48</v>
      </c>
      <c r="K72" s="12">
        <v>38</v>
      </c>
      <c r="L72" s="13">
        <v>123880</v>
      </c>
      <c r="M72" s="10">
        <v>0.1</v>
      </c>
      <c r="N72" s="13">
        <v>111492</v>
      </c>
      <c r="O72" s="10">
        <v>0.52170434260308973</v>
      </c>
      <c r="P72" s="13">
        <v>53326</v>
      </c>
      <c r="Q72" s="7">
        <v>0.08</v>
      </c>
      <c r="R72" s="13">
        <v>204</v>
      </c>
      <c r="S72" s="11">
        <v>68536</v>
      </c>
      <c r="T72" s="13">
        <v>17134</v>
      </c>
      <c r="U72" s="13">
        <v>684000</v>
      </c>
    </row>
    <row r="73" spans="1:21" x14ac:dyDescent="0.25">
      <c r="A73" s="5" t="s">
        <v>1994</v>
      </c>
      <c r="B73" s="5" t="s">
        <v>1995</v>
      </c>
      <c r="C73" s="5" t="s">
        <v>76</v>
      </c>
      <c r="D73" s="5" t="s">
        <v>1996</v>
      </c>
      <c r="E73" s="5" t="s">
        <v>447</v>
      </c>
      <c r="F73" s="5" t="s">
        <v>1997</v>
      </c>
      <c r="G73" s="5" t="s">
        <v>81</v>
      </c>
      <c r="H73" s="6">
        <v>15100</v>
      </c>
      <c r="I73" s="6">
        <v>13040</v>
      </c>
      <c r="J73" s="14" t="s">
        <v>48</v>
      </c>
      <c r="K73" s="12">
        <v>30.4</v>
      </c>
      <c r="L73" s="13">
        <v>396416</v>
      </c>
      <c r="M73" s="10">
        <v>0.1</v>
      </c>
      <c r="N73" s="13">
        <v>356774</v>
      </c>
      <c r="O73" s="10">
        <v>0.53419204606962822</v>
      </c>
      <c r="P73" s="13">
        <v>166188</v>
      </c>
      <c r="Q73" s="7">
        <v>7.4999999999999997E-2</v>
      </c>
      <c r="R73" s="13">
        <v>170</v>
      </c>
      <c r="S73" s="11">
        <v>0</v>
      </c>
      <c r="T73" s="13">
        <v>0</v>
      </c>
      <c r="U73" s="13">
        <v>2216000</v>
      </c>
    </row>
    <row r="74" spans="1:21" x14ac:dyDescent="0.25">
      <c r="A74" s="5" t="s">
        <v>2276</v>
      </c>
      <c r="B74" s="5" t="s">
        <v>2276</v>
      </c>
      <c r="C74" s="5" t="s">
        <v>2</v>
      </c>
      <c r="D74" s="5" t="s">
        <v>2277</v>
      </c>
      <c r="E74" s="5" t="s">
        <v>722</v>
      </c>
      <c r="F74" s="5" t="s">
        <v>2278</v>
      </c>
      <c r="G74" s="5" t="s">
        <v>83</v>
      </c>
      <c r="H74" s="6">
        <v>2275</v>
      </c>
      <c r="I74" s="6">
        <v>1422</v>
      </c>
      <c r="J74" s="14" t="s">
        <v>48</v>
      </c>
      <c r="K74" s="12">
        <v>34.559999999999995</v>
      </c>
      <c r="L74" s="13">
        <v>49144.319999999992</v>
      </c>
      <c r="M74" s="10">
        <v>0.05</v>
      </c>
      <c r="N74" s="13">
        <v>46687</v>
      </c>
      <c r="O74" s="10">
        <v>0.49967124169128063</v>
      </c>
      <c r="P74" s="13">
        <v>23359</v>
      </c>
      <c r="Q74" s="7">
        <v>0.08</v>
      </c>
      <c r="R74" s="13">
        <v>205</v>
      </c>
      <c r="S74" s="11">
        <v>0</v>
      </c>
      <c r="T74" s="13">
        <v>0</v>
      </c>
      <c r="U74" s="13">
        <v>292000</v>
      </c>
    </row>
    <row r="75" spans="1:21" x14ac:dyDescent="0.25">
      <c r="A75" s="5" t="s">
        <v>2027</v>
      </c>
      <c r="B75" s="5" t="s">
        <v>2027</v>
      </c>
      <c r="C75" s="5" t="s">
        <v>2</v>
      </c>
      <c r="D75" s="5" t="s">
        <v>2028</v>
      </c>
      <c r="E75" s="5" t="s">
        <v>722</v>
      </c>
      <c r="F75" s="5" t="s">
        <v>188</v>
      </c>
      <c r="G75" s="5" t="s">
        <v>83</v>
      </c>
      <c r="H75" s="6">
        <v>3000</v>
      </c>
      <c r="I75" s="6">
        <v>1560</v>
      </c>
      <c r="J75" s="14" t="s">
        <v>48</v>
      </c>
      <c r="K75" s="12">
        <v>34.559999999999995</v>
      </c>
      <c r="L75" s="13">
        <v>53913.599999999991</v>
      </c>
      <c r="M75" s="10">
        <v>0.05</v>
      </c>
      <c r="N75" s="13">
        <v>51218</v>
      </c>
      <c r="O75" s="10">
        <v>0.49967124169128058</v>
      </c>
      <c r="P75" s="13">
        <v>25626</v>
      </c>
      <c r="Q75" s="7">
        <v>0.08</v>
      </c>
      <c r="R75" s="13">
        <v>205</v>
      </c>
      <c r="S75" s="11">
        <v>0</v>
      </c>
      <c r="T75" s="13">
        <v>0</v>
      </c>
      <c r="U75" s="13">
        <v>320000</v>
      </c>
    </row>
    <row r="76" spans="1:21" ht="45" x14ac:dyDescent="0.25">
      <c r="A76" s="5" t="s">
        <v>2003</v>
      </c>
      <c r="B76" s="5" t="s">
        <v>2004</v>
      </c>
      <c r="C76" s="5" t="s">
        <v>2005</v>
      </c>
      <c r="D76" s="5" t="s">
        <v>2006</v>
      </c>
      <c r="E76" s="5" t="s">
        <v>2007</v>
      </c>
      <c r="F76" s="5" t="s">
        <v>2008</v>
      </c>
      <c r="G76" s="5" t="s">
        <v>85</v>
      </c>
      <c r="H76" s="6">
        <v>30304</v>
      </c>
      <c r="I76" s="6">
        <v>11396</v>
      </c>
      <c r="J76" s="14" t="s">
        <v>48</v>
      </c>
      <c r="K76" s="12">
        <v>62.016000000000005</v>
      </c>
      <c r="L76" s="13">
        <v>706734.33600000001</v>
      </c>
      <c r="M76" s="10">
        <v>0.1</v>
      </c>
      <c r="N76" s="13">
        <v>636061</v>
      </c>
      <c r="O76" s="10">
        <v>0.50575240717308112</v>
      </c>
      <c r="P76" s="13">
        <v>314372</v>
      </c>
      <c r="Q76" s="7">
        <v>7.4999999999999997E-2</v>
      </c>
      <c r="R76" s="13">
        <v>368</v>
      </c>
      <c r="S76" s="11">
        <v>4663</v>
      </c>
      <c r="T76" s="13">
        <v>582875</v>
      </c>
      <c r="U76" s="13">
        <v>4774000</v>
      </c>
    </row>
    <row r="77" spans="1:21" x14ac:dyDescent="0.25">
      <c r="A77" s="5" t="s">
        <v>2009</v>
      </c>
      <c r="B77" s="5" t="s">
        <v>2009</v>
      </c>
      <c r="C77" s="5" t="s">
        <v>2</v>
      </c>
      <c r="D77" s="5" t="s">
        <v>2010</v>
      </c>
      <c r="E77" s="5" t="s">
        <v>722</v>
      </c>
      <c r="F77" s="5" t="s">
        <v>258</v>
      </c>
      <c r="G77" s="5" t="s">
        <v>93</v>
      </c>
      <c r="H77" s="6">
        <v>38494</v>
      </c>
      <c r="I77" s="6">
        <v>15077</v>
      </c>
      <c r="J77" s="14" t="s">
        <v>48</v>
      </c>
      <c r="K77" s="12">
        <v>30.4</v>
      </c>
      <c r="L77" s="13">
        <v>458340.8000000001</v>
      </c>
      <c r="M77" s="10">
        <v>0</v>
      </c>
      <c r="N77" s="13">
        <v>458341</v>
      </c>
      <c r="O77" s="10">
        <v>0.53600481901270569</v>
      </c>
      <c r="P77" s="13">
        <v>212668</v>
      </c>
      <c r="Q77" s="7">
        <v>7.4999999999999997E-2</v>
      </c>
      <c r="R77" s="13">
        <v>188</v>
      </c>
      <c r="S77" s="11">
        <v>4570.75</v>
      </c>
      <c r="T77" s="13">
        <v>137122.5</v>
      </c>
      <c r="U77" s="13">
        <v>2973000</v>
      </c>
    </row>
    <row r="78" spans="1:21" x14ac:dyDescent="0.25">
      <c r="A78" s="5" t="s">
        <v>2011</v>
      </c>
      <c r="B78" s="5" t="s">
        <v>2012</v>
      </c>
      <c r="C78" s="5" t="s">
        <v>62</v>
      </c>
      <c r="D78" s="5" t="s">
        <v>2013</v>
      </c>
      <c r="E78" s="5" t="s">
        <v>440</v>
      </c>
      <c r="F78" s="5" t="s">
        <v>2014</v>
      </c>
      <c r="G78" s="5" t="s">
        <v>91</v>
      </c>
      <c r="H78" s="6">
        <v>6664</v>
      </c>
      <c r="I78" s="6">
        <v>1200</v>
      </c>
      <c r="J78" s="14" t="s">
        <v>48</v>
      </c>
      <c r="K78" s="12">
        <v>60</v>
      </c>
      <c r="L78" s="13">
        <v>72000</v>
      </c>
      <c r="M78" s="10">
        <v>0.05</v>
      </c>
      <c r="N78" s="13">
        <v>68400</v>
      </c>
      <c r="O78" s="10">
        <v>0.52170434260308962</v>
      </c>
      <c r="P78" s="13">
        <v>32715</v>
      </c>
      <c r="Q78" s="7">
        <v>0.08</v>
      </c>
      <c r="R78" s="13">
        <v>341</v>
      </c>
      <c r="S78" s="11">
        <v>3964</v>
      </c>
      <c r="T78" s="13">
        <v>495500</v>
      </c>
      <c r="U78" s="13">
        <v>904000</v>
      </c>
    </row>
    <row r="79" spans="1:21" x14ac:dyDescent="0.25">
      <c r="A79" s="5" t="s">
        <v>2015</v>
      </c>
      <c r="B79" s="5" t="s">
        <v>2015</v>
      </c>
      <c r="C79" s="5" t="s">
        <v>2</v>
      </c>
      <c r="D79" s="5" t="s">
        <v>2013</v>
      </c>
      <c r="E79" s="5" t="s">
        <v>440</v>
      </c>
      <c r="F79" s="5" t="s">
        <v>300</v>
      </c>
      <c r="G79" s="5" t="s">
        <v>81</v>
      </c>
      <c r="H79" s="6">
        <v>33120</v>
      </c>
      <c r="I79" s="6">
        <v>1500</v>
      </c>
      <c r="J79" s="14" t="s">
        <v>48</v>
      </c>
      <c r="K79" s="12">
        <v>50.16</v>
      </c>
      <c r="L79" s="13">
        <v>75240</v>
      </c>
      <c r="M79" s="10">
        <v>0.1</v>
      </c>
      <c r="N79" s="13">
        <v>67716</v>
      </c>
      <c r="O79" s="10">
        <v>0.51090164837310958</v>
      </c>
      <c r="P79" s="13">
        <v>33120</v>
      </c>
      <c r="Q79" s="7">
        <v>7.4999999999999997E-2</v>
      </c>
      <c r="R79" s="13">
        <v>294</v>
      </c>
      <c r="S79" s="11">
        <v>29745</v>
      </c>
      <c r="T79" s="13">
        <v>3718125</v>
      </c>
      <c r="U79" s="13">
        <v>4160000</v>
      </c>
    </row>
    <row r="80" spans="1:21" x14ac:dyDescent="0.25">
      <c r="A80" s="5" t="s">
        <v>2569</v>
      </c>
      <c r="B80" s="5" t="s">
        <v>2569</v>
      </c>
      <c r="C80" s="5" t="s">
        <v>4</v>
      </c>
      <c r="D80" s="5" t="s">
        <v>2570</v>
      </c>
      <c r="E80" s="5" t="s">
        <v>440</v>
      </c>
      <c r="F80" s="5" t="s">
        <v>70</v>
      </c>
      <c r="G80" s="5" t="s">
        <v>80</v>
      </c>
      <c r="H80" s="6">
        <v>36693</v>
      </c>
      <c r="I80" s="6">
        <v>11282</v>
      </c>
      <c r="J80" s="14" t="s">
        <v>48</v>
      </c>
      <c r="K80" s="12">
        <v>30.4</v>
      </c>
      <c r="L80" s="13">
        <v>342972.80000000005</v>
      </c>
      <c r="M80" s="10">
        <v>0.1</v>
      </c>
      <c r="N80" s="13">
        <v>308676</v>
      </c>
      <c r="O80" s="10">
        <v>0.52170434260308973</v>
      </c>
      <c r="P80" s="13">
        <v>147638</v>
      </c>
      <c r="Q80" s="7">
        <v>0.08</v>
      </c>
      <c r="R80" s="13">
        <v>164</v>
      </c>
      <c r="S80" s="11">
        <v>11308.5</v>
      </c>
      <c r="T80" s="13">
        <v>8594.4600000000009</v>
      </c>
      <c r="U80" s="13">
        <v>1854000</v>
      </c>
    </row>
    <row r="81" spans="1:21" x14ac:dyDescent="0.25">
      <c r="A81" s="5" t="s">
        <v>2016</v>
      </c>
      <c r="B81" s="5" t="s">
        <v>2016</v>
      </c>
      <c r="C81" s="5" t="s">
        <v>2</v>
      </c>
      <c r="D81" s="5" t="s">
        <v>2017</v>
      </c>
      <c r="E81" s="5" t="s">
        <v>440</v>
      </c>
      <c r="F81" s="5" t="s">
        <v>2018</v>
      </c>
      <c r="G81" s="5" t="s">
        <v>83</v>
      </c>
      <c r="H81" s="6">
        <v>4132</v>
      </c>
      <c r="I81" s="6">
        <v>3999</v>
      </c>
      <c r="J81" s="14" t="s">
        <v>48</v>
      </c>
      <c r="K81" s="12">
        <v>60</v>
      </c>
      <c r="L81" s="13">
        <v>239940</v>
      </c>
      <c r="M81" s="10">
        <v>0.05</v>
      </c>
      <c r="N81" s="13">
        <v>227943</v>
      </c>
      <c r="O81" s="10">
        <v>0.52170434260308973</v>
      </c>
      <c r="P81" s="13">
        <v>109024</v>
      </c>
      <c r="Q81" s="7">
        <v>0.08</v>
      </c>
      <c r="R81" s="13">
        <v>341</v>
      </c>
      <c r="S81" s="11">
        <v>0</v>
      </c>
      <c r="T81" s="13">
        <v>0</v>
      </c>
      <c r="U81" s="13">
        <v>1363000</v>
      </c>
    </row>
    <row r="82" spans="1:21" x14ac:dyDescent="0.25">
      <c r="A82" s="5" t="s">
        <v>2019</v>
      </c>
      <c r="B82" s="5" t="s">
        <v>2019</v>
      </c>
      <c r="C82" s="5" t="s">
        <v>2</v>
      </c>
      <c r="D82" s="5" t="s">
        <v>2020</v>
      </c>
      <c r="E82" s="5" t="s">
        <v>440</v>
      </c>
      <c r="F82" s="5" t="s">
        <v>177</v>
      </c>
      <c r="G82" s="5" t="s">
        <v>80</v>
      </c>
      <c r="H82" s="6">
        <v>10800</v>
      </c>
      <c r="I82" s="6">
        <v>2010</v>
      </c>
      <c r="J82" s="14" t="s">
        <v>48</v>
      </c>
      <c r="K82" s="12">
        <v>72.959999999999994</v>
      </c>
      <c r="L82" s="13">
        <v>146649.60000000001</v>
      </c>
      <c r="M82" s="10">
        <v>0.1</v>
      </c>
      <c r="N82" s="13">
        <v>131985</v>
      </c>
      <c r="O82" s="10">
        <v>0.49778955973324424</v>
      </c>
      <c r="P82" s="13">
        <v>66284</v>
      </c>
      <c r="Q82" s="7">
        <v>0.08</v>
      </c>
      <c r="R82" s="13">
        <v>412</v>
      </c>
      <c r="S82" s="11">
        <v>6277.5</v>
      </c>
      <c r="T82" s="13">
        <v>1129950</v>
      </c>
      <c r="U82" s="13">
        <v>1959000</v>
      </c>
    </row>
    <row r="83" spans="1:21" x14ac:dyDescent="0.25">
      <c r="A83" s="5" t="s">
        <v>2571</v>
      </c>
      <c r="B83" s="5" t="s">
        <v>2571</v>
      </c>
      <c r="C83" s="5" t="s">
        <v>4</v>
      </c>
      <c r="D83" s="5" t="s">
        <v>2572</v>
      </c>
      <c r="E83" s="5" t="s">
        <v>440</v>
      </c>
      <c r="F83" s="5" t="s">
        <v>245</v>
      </c>
      <c r="G83" s="5" t="s">
        <v>80</v>
      </c>
      <c r="H83" s="6">
        <v>6000</v>
      </c>
      <c r="I83" s="6">
        <v>6000</v>
      </c>
      <c r="J83" s="14" t="s">
        <v>48</v>
      </c>
      <c r="K83" s="12">
        <v>34.200000000000003</v>
      </c>
      <c r="L83" s="13">
        <v>205200.00000000003</v>
      </c>
      <c r="M83" s="10">
        <v>0.1</v>
      </c>
      <c r="N83" s="13">
        <v>184680</v>
      </c>
      <c r="O83" s="10">
        <v>0.52170434260308973</v>
      </c>
      <c r="P83" s="13">
        <v>88332</v>
      </c>
      <c r="Q83" s="7">
        <v>0.08</v>
      </c>
      <c r="R83" s="13">
        <v>184</v>
      </c>
      <c r="S83" s="11">
        <v>0</v>
      </c>
      <c r="T83" s="13">
        <v>0</v>
      </c>
      <c r="U83" s="13">
        <v>1104000</v>
      </c>
    </row>
    <row r="84" spans="1:21" x14ac:dyDescent="0.25">
      <c r="A84" s="5" t="s">
        <v>2573</v>
      </c>
      <c r="B84" s="5" t="s">
        <v>2574</v>
      </c>
      <c r="C84" s="5" t="s">
        <v>16</v>
      </c>
      <c r="D84" s="5" t="s">
        <v>2575</v>
      </c>
      <c r="E84" s="5" t="s">
        <v>440</v>
      </c>
      <c r="F84" s="5" t="s">
        <v>203</v>
      </c>
      <c r="G84" s="5" t="s">
        <v>80</v>
      </c>
      <c r="H84" s="6">
        <v>26248</v>
      </c>
      <c r="I84" s="6">
        <v>1433</v>
      </c>
      <c r="J84" s="14" t="s">
        <v>48</v>
      </c>
      <c r="K84" s="12">
        <v>38</v>
      </c>
      <c r="L84" s="13">
        <v>54454</v>
      </c>
      <c r="M84" s="10">
        <v>0.1</v>
      </c>
      <c r="N84" s="13">
        <v>49009</v>
      </c>
      <c r="O84" s="10">
        <v>0.52170434260308973</v>
      </c>
      <c r="P84" s="13">
        <v>23441</v>
      </c>
      <c r="Q84" s="7">
        <v>0.08</v>
      </c>
      <c r="R84" s="13">
        <v>204</v>
      </c>
      <c r="S84" s="11">
        <v>23023.75</v>
      </c>
      <c r="T84" s="13">
        <v>13584.012500000001</v>
      </c>
      <c r="U84" s="13">
        <v>307000</v>
      </c>
    </row>
    <row r="85" spans="1:21" x14ac:dyDescent="0.25">
      <c r="A85" s="5" t="s">
        <v>2576</v>
      </c>
      <c r="B85" s="5" t="s">
        <v>2576</v>
      </c>
      <c r="C85" s="5" t="s">
        <v>4</v>
      </c>
      <c r="D85" s="5" t="s">
        <v>2577</v>
      </c>
      <c r="E85" s="5" t="s">
        <v>440</v>
      </c>
      <c r="F85" s="5" t="s">
        <v>290</v>
      </c>
      <c r="G85" s="5" t="s">
        <v>80</v>
      </c>
      <c r="H85" s="6">
        <v>29130</v>
      </c>
      <c r="I85" s="6">
        <v>5920</v>
      </c>
      <c r="J85" s="14" t="s">
        <v>48</v>
      </c>
      <c r="K85" s="12">
        <v>34.200000000000003</v>
      </c>
      <c r="L85" s="13">
        <v>202464.00000000003</v>
      </c>
      <c r="M85" s="10">
        <v>0.1</v>
      </c>
      <c r="N85" s="13">
        <v>182218</v>
      </c>
      <c r="O85" s="10">
        <v>0.52170434260308973</v>
      </c>
      <c r="P85" s="13">
        <v>87154</v>
      </c>
      <c r="Q85" s="7">
        <v>0.08</v>
      </c>
      <c r="R85" s="13">
        <v>184</v>
      </c>
      <c r="S85" s="11">
        <v>15810</v>
      </c>
      <c r="T85" s="13">
        <v>8695.5</v>
      </c>
      <c r="U85" s="13">
        <v>1098000</v>
      </c>
    </row>
    <row r="86" spans="1:21" x14ac:dyDescent="0.25">
      <c r="A86" s="5" t="s">
        <v>2578</v>
      </c>
      <c r="B86" s="5" t="s">
        <v>2579</v>
      </c>
      <c r="C86" s="5" t="s">
        <v>16</v>
      </c>
      <c r="D86" s="5" t="s">
        <v>2580</v>
      </c>
      <c r="E86" s="5" t="s">
        <v>440</v>
      </c>
      <c r="F86" s="5" t="s">
        <v>351</v>
      </c>
      <c r="G86" s="5" t="s">
        <v>80</v>
      </c>
      <c r="H86" s="6">
        <v>48454</v>
      </c>
      <c r="I86" s="6">
        <v>8949</v>
      </c>
      <c r="J86" s="14" t="s">
        <v>48</v>
      </c>
      <c r="K86" s="12">
        <v>34.200000000000003</v>
      </c>
      <c r="L86" s="13">
        <v>306055.80000000005</v>
      </c>
      <c r="M86" s="10">
        <v>0.1</v>
      </c>
      <c r="N86" s="13">
        <v>275450</v>
      </c>
      <c r="O86" s="10">
        <v>0.52170434260308984</v>
      </c>
      <c r="P86" s="13">
        <v>131747</v>
      </c>
      <c r="Q86" s="7">
        <v>0.08</v>
      </c>
      <c r="R86" s="13">
        <v>184</v>
      </c>
      <c r="S86" s="11">
        <v>28318.75</v>
      </c>
      <c r="T86" s="13">
        <v>152071.6875</v>
      </c>
      <c r="U86" s="13">
        <v>1799000</v>
      </c>
    </row>
    <row r="87" spans="1:21" x14ac:dyDescent="0.25">
      <c r="A87" s="5" t="s">
        <v>2021</v>
      </c>
      <c r="B87" s="5" t="s">
        <v>2021</v>
      </c>
      <c r="C87" s="5" t="s">
        <v>2</v>
      </c>
      <c r="D87" s="5" t="s">
        <v>2022</v>
      </c>
      <c r="E87" s="5" t="s">
        <v>440</v>
      </c>
      <c r="F87" s="5" t="s">
        <v>232</v>
      </c>
      <c r="G87" s="5" t="s">
        <v>81</v>
      </c>
      <c r="H87" s="6">
        <v>814</v>
      </c>
      <c r="I87" s="6">
        <v>1215</v>
      </c>
      <c r="J87" s="14" t="s">
        <v>48</v>
      </c>
      <c r="K87" s="12">
        <v>38</v>
      </c>
      <c r="L87" s="13">
        <v>46170</v>
      </c>
      <c r="M87" s="10">
        <v>0.1</v>
      </c>
      <c r="N87" s="13">
        <v>41553</v>
      </c>
      <c r="O87" s="10">
        <v>0.53419204606962811</v>
      </c>
      <c r="P87" s="13">
        <v>19356</v>
      </c>
      <c r="Q87" s="7">
        <v>7.4999999999999997E-2</v>
      </c>
      <c r="R87" s="13">
        <v>212</v>
      </c>
      <c r="S87" s="11">
        <v>0</v>
      </c>
      <c r="T87" s="13">
        <v>0</v>
      </c>
      <c r="U87" s="13">
        <v>258000</v>
      </c>
    </row>
    <row r="88" spans="1:21" x14ac:dyDescent="0.25">
      <c r="A88" s="5" t="s">
        <v>2023</v>
      </c>
      <c r="B88" s="5" t="s">
        <v>2024</v>
      </c>
      <c r="C88" s="5" t="s">
        <v>62</v>
      </c>
      <c r="D88" s="5" t="s">
        <v>2025</v>
      </c>
      <c r="E88" s="5" t="s">
        <v>440</v>
      </c>
      <c r="F88" s="5" t="s">
        <v>2026</v>
      </c>
      <c r="G88" s="5" t="s">
        <v>80</v>
      </c>
      <c r="H88" s="6">
        <v>2722</v>
      </c>
      <c r="I88" s="6">
        <v>2722</v>
      </c>
      <c r="J88" s="14" t="s">
        <v>48</v>
      </c>
      <c r="K88" s="12">
        <v>38</v>
      </c>
      <c r="L88" s="13">
        <v>103436</v>
      </c>
      <c r="M88" s="10">
        <v>0.1</v>
      </c>
      <c r="N88" s="13">
        <v>93092</v>
      </c>
      <c r="O88" s="10">
        <v>0.52170434260308973</v>
      </c>
      <c r="P88" s="13">
        <v>44526</v>
      </c>
      <c r="Q88" s="7">
        <v>0.08</v>
      </c>
      <c r="R88" s="13">
        <v>204</v>
      </c>
      <c r="S88" s="11">
        <v>0</v>
      </c>
      <c r="T88" s="13">
        <v>0</v>
      </c>
      <c r="U88" s="13">
        <v>557000</v>
      </c>
    </row>
    <row r="89" spans="1:21" x14ac:dyDescent="0.25">
      <c r="A89" s="5" t="s">
        <v>2526</v>
      </c>
      <c r="B89" s="5" t="s">
        <v>2527</v>
      </c>
      <c r="C89" s="5" t="s">
        <v>62</v>
      </c>
      <c r="D89" s="5" t="s">
        <v>2528</v>
      </c>
      <c r="E89" s="5" t="s">
        <v>440</v>
      </c>
      <c r="F89" s="5" t="s">
        <v>312</v>
      </c>
      <c r="G89" s="5" t="s">
        <v>81</v>
      </c>
      <c r="H89" s="6">
        <v>1705</v>
      </c>
      <c r="I89" s="6">
        <v>1330</v>
      </c>
      <c r="J89" s="14" t="s">
        <v>48</v>
      </c>
      <c r="K89" s="12">
        <v>54.72</v>
      </c>
      <c r="L89" s="13">
        <v>72777.599999999991</v>
      </c>
      <c r="M89" s="10">
        <v>0.1</v>
      </c>
      <c r="N89" s="13">
        <v>65500</v>
      </c>
      <c r="O89" s="10">
        <v>0.51090164837310947</v>
      </c>
      <c r="P89" s="13">
        <v>32036</v>
      </c>
      <c r="Q89" s="7">
        <v>7.4999999999999997E-2</v>
      </c>
      <c r="R89" s="13">
        <v>321</v>
      </c>
      <c r="S89" s="11">
        <v>0</v>
      </c>
      <c r="T89" s="13">
        <v>0</v>
      </c>
      <c r="U89" s="13">
        <v>427000</v>
      </c>
    </row>
    <row r="90" spans="1:21" x14ac:dyDescent="0.25">
      <c r="A90" s="5" t="s">
        <v>2029</v>
      </c>
      <c r="B90" s="5" t="s">
        <v>2029</v>
      </c>
      <c r="C90" s="5" t="s">
        <v>2</v>
      </c>
      <c r="D90" s="5" t="s">
        <v>2030</v>
      </c>
      <c r="E90" s="5" t="s">
        <v>440</v>
      </c>
      <c r="F90" s="5" t="s">
        <v>364</v>
      </c>
      <c r="G90" s="5" t="s">
        <v>80</v>
      </c>
      <c r="H90" s="6">
        <v>19737</v>
      </c>
      <c r="I90" s="6">
        <v>5678</v>
      </c>
      <c r="J90" s="14" t="s">
        <v>48</v>
      </c>
      <c r="K90" s="12">
        <v>34.200000000000003</v>
      </c>
      <c r="L90" s="13">
        <v>194187.6</v>
      </c>
      <c r="M90" s="10">
        <v>0.1</v>
      </c>
      <c r="N90" s="13">
        <v>174769</v>
      </c>
      <c r="O90" s="10">
        <v>0.52170434260308973</v>
      </c>
      <c r="P90" s="13">
        <v>83591</v>
      </c>
      <c r="Q90" s="7">
        <v>0.08</v>
      </c>
      <c r="R90" s="13">
        <v>184</v>
      </c>
      <c r="S90" s="11">
        <v>6961.5</v>
      </c>
      <c r="T90" s="13">
        <v>8841.1049999999996</v>
      </c>
      <c r="U90" s="13">
        <v>1054000</v>
      </c>
    </row>
    <row r="91" spans="1:21" ht="30" x14ac:dyDescent="0.25">
      <c r="A91" s="5" t="s">
        <v>2581</v>
      </c>
      <c r="B91" s="5" t="s">
        <v>2582</v>
      </c>
      <c r="C91" s="5" t="s">
        <v>180</v>
      </c>
      <c r="D91" s="5" t="s">
        <v>897</v>
      </c>
      <c r="E91" s="5" t="s">
        <v>440</v>
      </c>
      <c r="F91" s="5" t="s">
        <v>2583</v>
      </c>
      <c r="G91" s="5" t="s">
        <v>80</v>
      </c>
      <c r="H91" s="6">
        <v>182238</v>
      </c>
      <c r="I91" s="6">
        <v>4250</v>
      </c>
      <c r="J91" s="14" t="s">
        <v>48</v>
      </c>
      <c r="K91" s="12">
        <v>34.200000000000003</v>
      </c>
      <c r="L91" s="13">
        <v>145350</v>
      </c>
      <c r="M91" s="10">
        <v>0.1</v>
      </c>
      <c r="N91" s="13">
        <v>130815</v>
      </c>
      <c r="O91" s="10">
        <v>0.52170434260308973</v>
      </c>
      <c r="P91" s="13">
        <v>62568</v>
      </c>
      <c r="Q91" s="7">
        <v>0.08</v>
      </c>
      <c r="R91" s="13">
        <v>184</v>
      </c>
      <c r="S91" s="11">
        <v>172675.5</v>
      </c>
      <c r="T91" s="13">
        <v>942808.23</v>
      </c>
      <c r="U91" s="13">
        <v>1725000</v>
      </c>
    </row>
    <row r="92" spans="1:21" x14ac:dyDescent="0.25">
      <c r="A92" s="5" t="s">
        <v>2584</v>
      </c>
      <c r="B92" s="5" t="s">
        <v>2585</v>
      </c>
      <c r="C92" s="5" t="s">
        <v>16</v>
      </c>
      <c r="D92" s="5" t="s">
        <v>2586</v>
      </c>
      <c r="E92" s="5" t="s">
        <v>440</v>
      </c>
      <c r="F92" s="5" t="s">
        <v>352</v>
      </c>
      <c r="G92" s="5" t="s">
        <v>80</v>
      </c>
      <c r="H92" s="6">
        <v>59436</v>
      </c>
      <c r="I92" s="6">
        <v>8260</v>
      </c>
      <c r="J92" s="14" t="s">
        <v>48</v>
      </c>
      <c r="K92" s="12">
        <v>34.200000000000003</v>
      </c>
      <c r="L92" s="13">
        <v>282492</v>
      </c>
      <c r="M92" s="10">
        <v>0.1</v>
      </c>
      <c r="N92" s="13">
        <v>254243</v>
      </c>
      <c r="O92" s="10">
        <v>0.52170434260308973</v>
      </c>
      <c r="P92" s="13">
        <v>121603</v>
      </c>
      <c r="Q92" s="7">
        <v>0.08</v>
      </c>
      <c r="R92" s="13">
        <v>184</v>
      </c>
      <c r="S92" s="11">
        <v>40851</v>
      </c>
      <c r="T92" s="13">
        <v>151557.21</v>
      </c>
      <c r="U92" s="13">
        <v>1672000</v>
      </c>
    </row>
    <row r="93" spans="1:21" ht="30" x14ac:dyDescent="0.25">
      <c r="A93" s="5" t="s">
        <v>2587</v>
      </c>
      <c r="B93" s="5" t="s">
        <v>2588</v>
      </c>
      <c r="C93" s="5" t="s">
        <v>148</v>
      </c>
      <c r="D93" s="5" t="s">
        <v>897</v>
      </c>
      <c r="E93" s="5" t="s">
        <v>440</v>
      </c>
      <c r="F93" s="5" t="s">
        <v>2589</v>
      </c>
      <c r="G93" s="5" t="s">
        <v>80</v>
      </c>
      <c r="H93" s="6">
        <v>151865</v>
      </c>
      <c r="I93" s="6">
        <v>5572</v>
      </c>
      <c r="J93" s="14" t="s">
        <v>48</v>
      </c>
      <c r="K93" s="12">
        <v>34.200000000000003</v>
      </c>
      <c r="L93" s="13">
        <v>190562.4</v>
      </c>
      <c r="M93" s="10">
        <v>0.1</v>
      </c>
      <c r="N93" s="13">
        <v>171506</v>
      </c>
      <c r="O93" s="10">
        <v>0.52170434260308962</v>
      </c>
      <c r="P93" s="13">
        <v>82031</v>
      </c>
      <c r="Q93" s="7">
        <v>0.08</v>
      </c>
      <c r="R93" s="13">
        <v>184</v>
      </c>
      <c r="S93" s="11">
        <v>139328</v>
      </c>
      <c r="T93" s="13">
        <v>567064.96000000008</v>
      </c>
      <c r="U93" s="13">
        <v>1592000</v>
      </c>
    </row>
    <row r="94" spans="1:21" x14ac:dyDescent="0.25">
      <c r="A94" s="5" t="s">
        <v>2031</v>
      </c>
      <c r="B94" s="5" t="s">
        <v>2031</v>
      </c>
      <c r="C94" s="5" t="s">
        <v>2</v>
      </c>
      <c r="D94" s="5" t="s">
        <v>2032</v>
      </c>
      <c r="E94" s="5" t="s">
        <v>440</v>
      </c>
      <c r="F94" s="5" t="s">
        <v>248</v>
      </c>
      <c r="G94" s="5" t="s">
        <v>80</v>
      </c>
      <c r="H94" s="6">
        <v>13577</v>
      </c>
      <c r="I94" s="6">
        <v>13577</v>
      </c>
      <c r="J94" s="14" t="s">
        <v>48</v>
      </c>
      <c r="K94" s="12">
        <v>30.4</v>
      </c>
      <c r="L94" s="13">
        <v>412740.8000000001</v>
      </c>
      <c r="M94" s="10">
        <v>0.1</v>
      </c>
      <c r="N94" s="13">
        <v>371467</v>
      </c>
      <c r="O94" s="10">
        <v>0.52170434260308973</v>
      </c>
      <c r="P94" s="13">
        <v>177671</v>
      </c>
      <c r="Q94" s="7">
        <v>0.08</v>
      </c>
      <c r="R94" s="13">
        <v>164</v>
      </c>
      <c r="S94" s="11">
        <v>0</v>
      </c>
      <c r="T94" s="13">
        <v>0</v>
      </c>
      <c r="U94" s="13">
        <v>2221000</v>
      </c>
    </row>
    <row r="95" spans="1:21" x14ac:dyDescent="0.25">
      <c r="A95" s="5" t="s">
        <v>2033</v>
      </c>
      <c r="B95" s="5" t="s">
        <v>2033</v>
      </c>
      <c r="C95" s="5" t="s">
        <v>2</v>
      </c>
      <c r="D95" s="5" t="s">
        <v>2034</v>
      </c>
      <c r="E95" s="5" t="s">
        <v>440</v>
      </c>
      <c r="F95" s="5" t="s">
        <v>216</v>
      </c>
      <c r="G95" s="5" t="s">
        <v>82</v>
      </c>
      <c r="H95" s="6">
        <v>1040</v>
      </c>
      <c r="I95" s="6">
        <v>820</v>
      </c>
      <c r="J95" s="14" t="s">
        <v>48</v>
      </c>
      <c r="K95" s="12">
        <v>66</v>
      </c>
      <c r="L95" s="13">
        <v>54120</v>
      </c>
      <c r="M95" s="10">
        <v>0.05</v>
      </c>
      <c r="N95" s="13">
        <v>51414</v>
      </c>
      <c r="O95" s="10">
        <v>0.57823869412108808</v>
      </c>
      <c r="P95" s="13">
        <v>21684</v>
      </c>
      <c r="Q95" s="7">
        <v>0.06</v>
      </c>
      <c r="R95" s="13">
        <v>441</v>
      </c>
      <c r="S95" s="11">
        <v>0</v>
      </c>
      <c r="T95" s="13">
        <v>0</v>
      </c>
      <c r="U95" s="13">
        <v>361000</v>
      </c>
    </row>
    <row r="96" spans="1:21" x14ac:dyDescent="0.25">
      <c r="A96" s="5" t="s">
        <v>2590</v>
      </c>
      <c r="B96" s="5" t="s">
        <v>2590</v>
      </c>
      <c r="C96" s="5" t="s">
        <v>4</v>
      </c>
      <c r="D96" s="5" t="s">
        <v>2591</v>
      </c>
      <c r="E96" s="5" t="s">
        <v>440</v>
      </c>
      <c r="F96" s="5" t="s">
        <v>70</v>
      </c>
      <c r="G96" s="5" t="s">
        <v>80</v>
      </c>
      <c r="H96" s="6">
        <v>45216</v>
      </c>
      <c r="I96" s="6">
        <v>3386</v>
      </c>
      <c r="J96" s="14" t="s">
        <v>48</v>
      </c>
      <c r="K96" s="12">
        <v>38</v>
      </c>
      <c r="L96" s="13">
        <v>128668</v>
      </c>
      <c r="M96" s="10">
        <v>0.1</v>
      </c>
      <c r="N96" s="13">
        <v>115801</v>
      </c>
      <c r="O96" s="10">
        <v>0.52170434260308973</v>
      </c>
      <c r="P96" s="13">
        <v>55387</v>
      </c>
      <c r="Q96" s="7">
        <v>0.08</v>
      </c>
      <c r="R96" s="13">
        <v>204</v>
      </c>
      <c r="S96" s="11">
        <v>37597.5</v>
      </c>
      <c r="T96" s="13">
        <v>11279.25</v>
      </c>
      <c r="U96" s="13">
        <v>704000</v>
      </c>
    </row>
    <row r="97" spans="1:21" x14ac:dyDescent="0.25">
      <c r="A97" s="5" t="s">
        <v>2035</v>
      </c>
      <c r="B97" s="5" t="s">
        <v>2036</v>
      </c>
      <c r="C97" s="5" t="s">
        <v>62</v>
      </c>
      <c r="D97" s="5" t="s">
        <v>2037</v>
      </c>
      <c r="E97" s="5" t="s">
        <v>440</v>
      </c>
      <c r="F97" s="5" t="s">
        <v>352</v>
      </c>
      <c r="G97" s="5" t="s">
        <v>83</v>
      </c>
      <c r="H97" s="6">
        <v>6794</v>
      </c>
      <c r="I97" s="6">
        <v>4712</v>
      </c>
      <c r="J97" s="14" t="s">
        <v>48</v>
      </c>
      <c r="K97" s="12">
        <v>54</v>
      </c>
      <c r="L97" s="13">
        <v>254448</v>
      </c>
      <c r="M97" s="10">
        <v>0.05</v>
      </c>
      <c r="N97" s="13">
        <v>241726</v>
      </c>
      <c r="O97" s="10">
        <v>0.52170434260308973</v>
      </c>
      <c r="P97" s="13">
        <v>115616</v>
      </c>
      <c r="Q97" s="7">
        <v>0.08</v>
      </c>
      <c r="R97" s="13">
        <v>307</v>
      </c>
      <c r="S97" s="11">
        <v>0</v>
      </c>
      <c r="T97" s="13">
        <v>0</v>
      </c>
      <c r="U97" s="13">
        <v>1445000</v>
      </c>
    </row>
    <row r="98" spans="1:21" x14ac:dyDescent="0.25">
      <c r="A98" s="5" t="s">
        <v>2038</v>
      </c>
      <c r="B98" s="5" t="s">
        <v>2038</v>
      </c>
      <c r="C98" s="5" t="s">
        <v>2</v>
      </c>
      <c r="D98" s="5" t="s">
        <v>2039</v>
      </c>
      <c r="E98" s="5" t="s">
        <v>440</v>
      </c>
      <c r="F98" s="5" t="s">
        <v>181</v>
      </c>
      <c r="G98" s="5" t="s">
        <v>84</v>
      </c>
      <c r="H98" s="6">
        <v>19866</v>
      </c>
      <c r="I98" s="6">
        <v>10713</v>
      </c>
      <c r="J98" s="14" t="s">
        <v>48</v>
      </c>
      <c r="K98" s="12">
        <v>46.08</v>
      </c>
      <c r="L98" s="13">
        <v>493655.03999999998</v>
      </c>
      <c r="M98" s="10">
        <v>0.1</v>
      </c>
      <c r="N98" s="13">
        <v>444290</v>
      </c>
      <c r="O98" s="10">
        <v>0.47430070615936798</v>
      </c>
      <c r="P98" s="13">
        <v>233563</v>
      </c>
      <c r="Q98" s="7">
        <v>0.09</v>
      </c>
      <c r="R98" s="13">
        <v>242</v>
      </c>
      <c r="S98" s="11">
        <v>0</v>
      </c>
      <c r="T98" s="13">
        <v>0</v>
      </c>
      <c r="U98" s="13">
        <v>2595000</v>
      </c>
    </row>
    <row r="99" spans="1:21" x14ac:dyDescent="0.25">
      <c r="A99" s="5" t="s">
        <v>2040</v>
      </c>
      <c r="B99" s="5" t="s">
        <v>2040</v>
      </c>
      <c r="C99" s="5" t="s">
        <v>2</v>
      </c>
      <c r="D99" s="5" t="s">
        <v>2041</v>
      </c>
      <c r="E99" s="5" t="s">
        <v>440</v>
      </c>
      <c r="F99" s="5" t="s">
        <v>218</v>
      </c>
      <c r="G99" s="5" t="s">
        <v>84</v>
      </c>
      <c r="H99" s="6">
        <v>4042</v>
      </c>
      <c r="I99" s="6">
        <v>2827</v>
      </c>
      <c r="J99" s="14" t="s">
        <v>48</v>
      </c>
      <c r="K99" s="12">
        <v>40</v>
      </c>
      <c r="L99" s="13">
        <v>113080</v>
      </c>
      <c r="M99" s="10">
        <v>0.1</v>
      </c>
      <c r="N99" s="13">
        <v>101772</v>
      </c>
      <c r="O99" s="10">
        <v>0.4993340058660648</v>
      </c>
      <c r="P99" s="13">
        <v>50954</v>
      </c>
      <c r="Q99" s="7">
        <v>0.09</v>
      </c>
      <c r="R99" s="13">
        <v>200</v>
      </c>
      <c r="S99" s="11">
        <v>0</v>
      </c>
      <c r="T99" s="13">
        <v>0</v>
      </c>
      <c r="U99" s="13">
        <v>566000</v>
      </c>
    </row>
    <row r="100" spans="1:21" x14ac:dyDescent="0.25">
      <c r="A100" s="5" t="s">
        <v>2592</v>
      </c>
      <c r="B100" s="5" t="s">
        <v>2592</v>
      </c>
      <c r="C100" s="5" t="s">
        <v>4</v>
      </c>
      <c r="D100" s="5" t="s">
        <v>2593</v>
      </c>
      <c r="E100" s="5" t="s">
        <v>440</v>
      </c>
      <c r="F100" s="5" t="s">
        <v>240</v>
      </c>
      <c r="G100" s="5" t="s">
        <v>80</v>
      </c>
      <c r="H100" s="6">
        <v>8973</v>
      </c>
      <c r="I100" s="6">
        <v>8265</v>
      </c>
      <c r="J100" s="14" t="s">
        <v>48</v>
      </c>
      <c r="K100" s="12">
        <v>34.200000000000003</v>
      </c>
      <c r="L100" s="13">
        <v>282663</v>
      </c>
      <c r="M100" s="10">
        <v>0.1</v>
      </c>
      <c r="N100" s="13">
        <v>254397</v>
      </c>
      <c r="O100" s="10">
        <v>0.52170434260308973</v>
      </c>
      <c r="P100" s="13">
        <v>121677</v>
      </c>
      <c r="Q100" s="7">
        <v>0.08</v>
      </c>
      <c r="R100" s="13">
        <v>184</v>
      </c>
      <c r="S100" s="11">
        <v>0</v>
      </c>
      <c r="T100" s="13">
        <v>0</v>
      </c>
      <c r="U100" s="13">
        <v>1521000</v>
      </c>
    </row>
    <row r="101" spans="1:21" x14ac:dyDescent="0.25">
      <c r="A101" s="5" t="s">
        <v>2594</v>
      </c>
      <c r="B101" s="5" t="s">
        <v>2595</v>
      </c>
      <c r="C101" s="5" t="s">
        <v>16</v>
      </c>
      <c r="D101" s="5" t="s">
        <v>2596</v>
      </c>
      <c r="E101" s="5" t="s">
        <v>440</v>
      </c>
      <c r="F101" s="5" t="s">
        <v>293</v>
      </c>
      <c r="G101" s="5" t="s">
        <v>80</v>
      </c>
      <c r="H101" s="6">
        <v>96266</v>
      </c>
      <c r="I101" s="6">
        <v>9152</v>
      </c>
      <c r="J101" s="14" t="s">
        <v>48</v>
      </c>
      <c r="K101" s="12">
        <v>34.200000000000003</v>
      </c>
      <c r="L101" s="13">
        <v>312998.40000000002</v>
      </c>
      <c r="M101" s="10">
        <v>0.1</v>
      </c>
      <c r="N101" s="13">
        <v>281699</v>
      </c>
      <c r="O101" s="10">
        <v>0.52170434260308962</v>
      </c>
      <c r="P101" s="13">
        <v>134735</v>
      </c>
      <c r="Q101" s="7">
        <v>0.08</v>
      </c>
      <c r="R101" s="13">
        <v>184</v>
      </c>
      <c r="S101" s="11">
        <v>75674</v>
      </c>
      <c r="T101" s="13">
        <v>9080.8799999999992</v>
      </c>
      <c r="U101" s="13">
        <v>1693000</v>
      </c>
    </row>
    <row r="102" spans="1:21" x14ac:dyDescent="0.25">
      <c r="A102" s="5" t="s">
        <v>2597</v>
      </c>
      <c r="B102" s="5" t="s">
        <v>2597</v>
      </c>
      <c r="C102" s="5" t="s">
        <v>4</v>
      </c>
      <c r="D102" s="5" t="s">
        <v>2598</v>
      </c>
      <c r="E102" s="5" t="s">
        <v>440</v>
      </c>
      <c r="F102" s="5" t="s">
        <v>72</v>
      </c>
      <c r="G102" s="5" t="s">
        <v>80</v>
      </c>
      <c r="H102" s="6">
        <v>36485</v>
      </c>
      <c r="I102" s="6">
        <v>3193</v>
      </c>
      <c r="J102" s="14" t="s">
        <v>48</v>
      </c>
      <c r="K102" s="12">
        <v>38</v>
      </c>
      <c r="L102" s="13">
        <v>121334</v>
      </c>
      <c r="M102" s="10">
        <v>0.1</v>
      </c>
      <c r="N102" s="13">
        <v>109201</v>
      </c>
      <c r="O102" s="10">
        <v>0.52170434260308973</v>
      </c>
      <c r="P102" s="13">
        <v>52230</v>
      </c>
      <c r="Q102" s="7">
        <v>0.08</v>
      </c>
      <c r="R102" s="13">
        <v>204</v>
      </c>
      <c r="S102" s="11">
        <v>29300.75</v>
      </c>
      <c r="T102" s="13">
        <v>17580.45</v>
      </c>
      <c r="U102" s="13">
        <v>670000</v>
      </c>
    </row>
    <row r="103" spans="1:21" x14ac:dyDescent="0.25">
      <c r="A103" s="5" t="s">
        <v>2599</v>
      </c>
      <c r="B103" s="5" t="s">
        <v>2599</v>
      </c>
      <c r="C103" s="5" t="s">
        <v>4</v>
      </c>
      <c r="D103" s="5" t="s">
        <v>2598</v>
      </c>
      <c r="E103" s="5" t="s">
        <v>440</v>
      </c>
      <c r="F103" s="5" t="s">
        <v>72</v>
      </c>
      <c r="G103" s="5" t="s">
        <v>80</v>
      </c>
      <c r="H103" s="6">
        <v>36485</v>
      </c>
      <c r="I103" s="6">
        <v>3070</v>
      </c>
      <c r="J103" s="14" t="s">
        <v>48</v>
      </c>
      <c r="K103" s="12">
        <v>38</v>
      </c>
      <c r="L103" s="13">
        <v>116660</v>
      </c>
      <c r="M103" s="10">
        <v>0.1</v>
      </c>
      <c r="N103" s="13">
        <v>104994</v>
      </c>
      <c r="O103" s="10">
        <v>0.52170434260308973</v>
      </c>
      <c r="P103" s="13">
        <v>50218</v>
      </c>
      <c r="Q103" s="7">
        <v>0.08</v>
      </c>
      <c r="R103" s="13">
        <v>204</v>
      </c>
      <c r="S103" s="11">
        <v>29577.5</v>
      </c>
      <c r="T103" s="13">
        <v>16859.174999999999</v>
      </c>
      <c r="U103" s="13">
        <v>645000</v>
      </c>
    </row>
    <row r="104" spans="1:21" x14ac:dyDescent="0.25">
      <c r="A104" s="5" t="s">
        <v>2042</v>
      </c>
      <c r="B104" s="5" t="s">
        <v>2042</v>
      </c>
      <c r="C104" s="5" t="s">
        <v>2</v>
      </c>
      <c r="D104" s="5" t="s">
        <v>2043</v>
      </c>
      <c r="E104" s="5" t="s">
        <v>440</v>
      </c>
      <c r="F104" s="5" t="s">
        <v>310</v>
      </c>
      <c r="G104" s="5" t="s">
        <v>83</v>
      </c>
      <c r="H104" s="6">
        <v>5750</v>
      </c>
      <c r="I104" s="6">
        <v>788</v>
      </c>
      <c r="J104" s="14" t="s">
        <v>48</v>
      </c>
      <c r="K104" s="12">
        <v>66</v>
      </c>
      <c r="L104" s="13">
        <v>52008</v>
      </c>
      <c r="M104" s="10">
        <v>0.05</v>
      </c>
      <c r="N104" s="13">
        <v>49408</v>
      </c>
      <c r="O104" s="10">
        <v>0.52170434260308973</v>
      </c>
      <c r="P104" s="13">
        <v>23631</v>
      </c>
      <c r="Q104" s="7">
        <v>0.08</v>
      </c>
      <c r="R104" s="13">
        <v>375</v>
      </c>
      <c r="S104" s="11">
        <v>3977</v>
      </c>
      <c r="T104" s="13">
        <v>497125</v>
      </c>
      <c r="U104" s="13">
        <v>793000</v>
      </c>
    </row>
    <row r="105" spans="1:21" x14ac:dyDescent="0.25">
      <c r="A105" s="5" t="s">
        <v>2600</v>
      </c>
      <c r="B105" s="5" t="s">
        <v>2600</v>
      </c>
      <c r="C105" s="5" t="s">
        <v>4</v>
      </c>
      <c r="D105" s="5" t="s">
        <v>2601</v>
      </c>
      <c r="E105" s="5" t="s">
        <v>440</v>
      </c>
      <c r="F105" s="5" t="s">
        <v>286</v>
      </c>
      <c r="G105" s="5" t="s">
        <v>80</v>
      </c>
      <c r="H105" s="6">
        <v>2892</v>
      </c>
      <c r="I105" s="6">
        <v>944</v>
      </c>
      <c r="J105" s="14" t="s">
        <v>48</v>
      </c>
      <c r="K105" s="12">
        <v>41.8</v>
      </c>
      <c r="L105" s="13">
        <v>39459.199999999997</v>
      </c>
      <c r="M105" s="10">
        <v>0.1</v>
      </c>
      <c r="N105" s="13">
        <v>35513</v>
      </c>
      <c r="O105" s="10">
        <v>0.52170434260308973</v>
      </c>
      <c r="P105" s="13">
        <v>16986</v>
      </c>
      <c r="Q105" s="7">
        <v>0.08</v>
      </c>
      <c r="R105" s="13">
        <v>225</v>
      </c>
      <c r="S105" s="11">
        <v>768</v>
      </c>
      <c r="T105" s="13">
        <v>10483.200000000001</v>
      </c>
      <c r="U105" s="13">
        <v>223000</v>
      </c>
    </row>
    <row r="106" spans="1:21" x14ac:dyDescent="0.25">
      <c r="A106" s="5" t="s">
        <v>2602</v>
      </c>
      <c r="B106" s="5" t="s">
        <v>2602</v>
      </c>
      <c r="C106" s="5" t="s">
        <v>4</v>
      </c>
      <c r="D106" s="5" t="s">
        <v>2603</v>
      </c>
      <c r="E106" s="5" t="s">
        <v>440</v>
      </c>
      <c r="F106" s="5" t="s">
        <v>246</v>
      </c>
      <c r="G106" s="5" t="s">
        <v>80</v>
      </c>
      <c r="H106" s="6">
        <v>2891</v>
      </c>
      <c r="I106" s="6">
        <v>1064</v>
      </c>
      <c r="J106" s="14" t="s">
        <v>48</v>
      </c>
      <c r="K106" s="12">
        <v>38</v>
      </c>
      <c r="L106" s="13">
        <v>40432</v>
      </c>
      <c r="M106" s="10">
        <v>0.1</v>
      </c>
      <c r="N106" s="13">
        <v>36389</v>
      </c>
      <c r="O106" s="10">
        <v>0.52170434260308962</v>
      </c>
      <c r="P106" s="13">
        <v>17405</v>
      </c>
      <c r="Q106" s="7">
        <v>0.08</v>
      </c>
      <c r="R106" s="13">
        <v>204</v>
      </c>
      <c r="S106" s="11">
        <v>497</v>
      </c>
      <c r="T106" s="13">
        <v>23120.44</v>
      </c>
      <c r="U106" s="13">
        <v>241000</v>
      </c>
    </row>
    <row r="107" spans="1:21" ht="30" x14ac:dyDescent="0.25">
      <c r="A107" s="5" t="s">
        <v>2604</v>
      </c>
      <c r="B107" s="5" t="s">
        <v>2605</v>
      </c>
      <c r="C107" s="5" t="s">
        <v>118</v>
      </c>
      <c r="D107" s="5" t="s">
        <v>2606</v>
      </c>
      <c r="E107" s="5" t="s">
        <v>440</v>
      </c>
      <c r="F107" s="5" t="s">
        <v>2607</v>
      </c>
      <c r="G107" s="5" t="s">
        <v>80</v>
      </c>
      <c r="H107" s="6">
        <v>168848</v>
      </c>
      <c r="I107" s="6">
        <v>10654</v>
      </c>
      <c r="J107" s="14" t="s">
        <v>48</v>
      </c>
      <c r="K107" s="12">
        <v>30.4</v>
      </c>
      <c r="L107" s="13">
        <v>323881.60000000003</v>
      </c>
      <c r="M107" s="10">
        <v>0.1</v>
      </c>
      <c r="N107" s="13">
        <v>291493</v>
      </c>
      <c r="O107" s="10">
        <v>0.52170434260308962</v>
      </c>
      <c r="P107" s="13">
        <v>139420</v>
      </c>
      <c r="Q107" s="7">
        <v>0.08</v>
      </c>
      <c r="R107" s="13">
        <v>164</v>
      </c>
      <c r="S107" s="11">
        <v>144876.5</v>
      </c>
      <c r="T107" s="13">
        <v>240494.99</v>
      </c>
      <c r="U107" s="13">
        <v>1983000</v>
      </c>
    </row>
    <row r="108" spans="1:21" x14ac:dyDescent="0.25">
      <c r="A108" s="5" t="s">
        <v>2608</v>
      </c>
      <c r="B108" s="5" t="s">
        <v>2608</v>
      </c>
      <c r="C108" s="5" t="s">
        <v>4</v>
      </c>
      <c r="D108" s="5" t="s">
        <v>2609</v>
      </c>
      <c r="E108" s="5" t="s">
        <v>440</v>
      </c>
      <c r="F108" s="5" t="s">
        <v>63</v>
      </c>
      <c r="G108" s="5" t="s">
        <v>80</v>
      </c>
      <c r="H108" s="6">
        <v>17759</v>
      </c>
      <c r="I108" s="6">
        <v>2411</v>
      </c>
      <c r="J108" s="14" t="s">
        <v>48</v>
      </c>
      <c r="K108" s="12">
        <v>38</v>
      </c>
      <c r="L108" s="13">
        <v>91618</v>
      </c>
      <c r="M108" s="10">
        <v>0.1</v>
      </c>
      <c r="N108" s="13">
        <v>82456</v>
      </c>
      <c r="O108" s="10">
        <v>0.52170434260308973</v>
      </c>
      <c r="P108" s="13">
        <v>39438</v>
      </c>
      <c r="Q108" s="7">
        <v>0.08</v>
      </c>
      <c r="R108" s="13">
        <v>204</v>
      </c>
      <c r="S108" s="11">
        <v>12334.25</v>
      </c>
      <c r="T108" s="13">
        <v>27752.0625</v>
      </c>
      <c r="U108" s="13">
        <v>521000</v>
      </c>
    </row>
    <row r="109" spans="1:21" x14ac:dyDescent="0.25">
      <c r="A109" s="5" t="s">
        <v>2610</v>
      </c>
      <c r="B109" s="5" t="s">
        <v>2610</v>
      </c>
      <c r="C109" s="5" t="s">
        <v>4</v>
      </c>
      <c r="D109" s="5" t="s">
        <v>2609</v>
      </c>
      <c r="E109" s="5" t="s">
        <v>440</v>
      </c>
      <c r="F109" s="5" t="s">
        <v>70</v>
      </c>
      <c r="G109" s="5" t="s">
        <v>80</v>
      </c>
      <c r="H109" s="6">
        <v>1157</v>
      </c>
      <c r="I109" s="6">
        <v>1148</v>
      </c>
      <c r="J109" s="14" t="s">
        <v>48</v>
      </c>
      <c r="K109" s="12">
        <v>38</v>
      </c>
      <c r="L109" s="13">
        <v>43624</v>
      </c>
      <c r="M109" s="10">
        <v>0.1</v>
      </c>
      <c r="N109" s="13">
        <v>39262</v>
      </c>
      <c r="O109" s="10">
        <v>0.52170434260308962</v>
      </c>
      <c r="P109" s="13">
        <v>18779</v>
      </c>
      <c r="Q109" s="7">
        <v>0.08</v>
      </c>
      <c r="R109" s="13">
        <v>204</v>
      </c>
      <c r="S109" s="11">
        <v>0</v>
      </c>
      <c r="T109" s="13">
        <v>0</v>
      </c>
      <c r="U109" s="13">
        <v>235000</v>
      </c>
    </row>
    <row r="110" spans="1:21" x14ac:dyDescent="0.25">
      <c r="A110" s="5" t="s">
        <v>2611</v>
      </c>
      <c r="B110" s="5" t="s">
        <v>2611</v>
      </c>
      <c r="C110" s="5" t="s">
        <v>4</v>
      </c>
      <c r="D110" s="5" t="s">
        <v>2609</v>
      </c>
      <c r="E110" s="5" t="s">
        <v>440</v>
      </c>
      <c r="F110" s="5" t="s">
        <v>70</v>
      </c>
      <c r="G110" s="5" t="s">
        <v>80</v>
      </c>
      <c r="H110" s="6">
        <v>1157</v>
      </c>
      <c r="I110" s="6">
        <v>1021</v>
      </c>
      <c r="J110" s="14" t="s">
        <v>48</v>
      </c>
      <c r="K110" s="12">
        <v>38</v>
      </c>
      <c r="L110" s="13">
        <v>38798</v>
      </c>
      <c r="M110" s="10">
        <v>0.1</v>
      </c>
      <c r="N110" s="13">
        <v>34918</v>
      </c>
      <c r="O110" s="10">
        <v>0.52170434260308973</v>
      </c>
      <c r="P110" s="13">
        <v>16701</v>
      </c>
      <c r="Q110" s="7">
        <v>0.08</v>
      </c>
      <c r="R110" s="13">
        <v>204</v>
      </c>
      <c r="S110" s="11">
        <v>0</v>
      </c>
      <c r="T110" s="13">
        <v>0</v>
      </c>
      <c r="U110" s="13">
        <v>209000</v>
      </c>
    </row>
    <row r="111" spans="1:21" x14ac:dyDescent="0.25">
      <c r="A111" s="5" t="s">
        <v>2612</v>
      </c>
      <c r="B111" s="5" t="s">
        <v>2612</v>
      </c>
      <c r="C111" s="5" t="s">
        <v>4</v>
      </c>
      <c r="D111" s="5" t="s">
        <v>2613</v>
      </c>
      <c r="E111" s="5" t="s">
        <v>440</v>
      </c>
      <c r="F111" s="5" t="s">
        <v>290</v>
      </c>
      <c r="G111" s="5" t="s">
        <v>80</v>
      </c>
      <c r="H111" s="6">
        <v>23326</v>
      </c>
      <c r="I111" s="6">
        <v>2838</v>
      </c>
      <c r="J111" s="14" t="s">
        <v>48</v>
      </c>
      <c r="K111" s="12">
        <v>38</v>
      </c>
      <c r="L111" s="13">
        <v>107844</v>
      </c>
      <c r="M111" s="10">
        <v>0.1</v>
      </c>
      <c r="N111" s="13">
        <v>97060</v>
      </c>
      <c r="O111" s="10">
        <v>0.52170434260308984</v>
      </c>
      <c r="P111" s="13">
        <v>46423</v>
      </c>
      <c r="Q111" s="7">
        <v>0.08</v>
      </c>
      <c r="R111" s="13">
        <v>204</v>
      </c>
      <c r="S111" s="11">
        <v>16940.5</v>
      </c>
      <c r="T111" s="13">
        <v>1016.43</v>
      </c>
      <c r="U111" s="13">
        <v>581000</v>
      </c>
    </row>
    <row r="112" spans="1:21" x14ac:dyDescent="0.25">
      <c r="A112" s="5" t="s">
        <v>2614</v>
      </c>
      <c r="B112" s="5" t="s">
        <v>2614</v>
      </c>
      <c r="C112" s="5" t="s">
        <v>4</v>
      </c>
      <c r="D112" s="5" t="s">
        <v>962</v>
      </c>
      <c r="E112" s="5" t="s">
        <v>440</v>
      </c>
      <c r="F112" s="5" t="s">
        <v>49</v>
      </c>
      <c r="G112" s="5" t="s">
        <v>80</v>
      </c>
      <c r="H112" s="6">
        <v>1430</v>
      </c>
      <c r="I112" s="6">
        <v>1340</v>
      </c>
      <c r="J112" s="14" t="s">
        <v>48</v>
      </c>
      <c r="K112" s="12">
        <v>38</v>
      </c>
      <c r="L112" s="13">
        <v>50920</v>
      </c>
      <c r="M112" s="10">
        <v>0.1</v>
      </c>
      <c r="N112" s="13">
        <v>45828</v>
      </c>
      <c r="O112" s="10">
        <v>0.52170434260308984</v>
      </c>
      <c r="P112" s="13">
        <v>21919</v>
      </c>
      <c r="Q112" s="7">
        <v>0.08</v>
      </c>
      <c r="R112" s="13">
        <v>204</v>
      </c>
      <c r="S112" s="11">
        <v>0</v>
      </c>
      <c r="T112" s="13">
        <v>0</v>
      </c>
      <c r="U112" s="13">
        <v>274000</v>
      </c>
    </row>
    <row r="113" spans="1:21" x14ac:dyDescent="0.25">
      <c r="A113" s="5" t="s">
        <v>2615</v>
      </c>
      <c r="B113" s="5" t="s">
        <v>2615</v>
      </c>
      <c r="C113" s="5" t="s">
        <v>4</v>
      </c>
      <c r="D113" s="5" t="s">
        <v>962</v>
      </c>
      <c r="E113" s="5" t="s">
        <v>440</v>
      </c>
      <c r="F113" s="5" t="s">
        <v>49</v>
      </c>
      <c r="G113" s="5" t="s">
        <v>80</v>
      </c>
      <c r="H113" s="6">
        <v>23440</v>
      </c>
      <c r="I113" s="6">
        <v>3111</v>
      </c>
      <c r="J113" s="14" t="s">
        <v>48</v>
      </c>
      <c r="K113" s="12">
        <v>38</v>
      </c>
      <c r="L113" s="13">
        <v>118218</v>
      </c>
      <c r="M113" s="10">
        <v>0.1</v>
      </c>
      <c r="N113" s="13">
        <v>106396</v>
      </c>
      <c r="O113" s="10">
        <v>0.52170434260308962</v>
      </c>
      <c r="P113" s="13">
        <v>50889</v>
      </c>
      <c r="Q113" s="7">
        <v>0.08</v>
      </c>
      <c r="R113" s="13">
        <v>204</v>
      </c>
      <c r="S113" s="11">
        <v>16440.25</v>
      </c>
      <c r="T113" s="13">
        <v>49485.152499999997</v>
      </c>
      <c r="U113" s="13">
        <v>686000</v>
      </c>
    </row>
    <row r="114" spans="1:21" x14ac:dyDescent="0.25">
      <c r="A114" s="5" t="s">
        <v>2044</v>
      </c>
      <c r="B114" s="5" t="s">
        <v>2045</v>
      </c>
      <c r="C114" s="5" t="s">
        <v>62</v>
      </c>
      <c r="D114" s="5" t="s">
        <v>2046</v>
      </c>
      <c r="E114" s="5" t="s">
        <v>2047</v>
      </c>
      <c r="F114" s="5" t="s">
        <v>341</v>
      </c>
      <c r="G114" s="5" t="s">
        <v>83</v>
      </c>
      <c r="H114" s="6">
        <v>2455</v>
      </c>
      <c r="I114" s="6">
        <v>2466</v>
      </c>
      <c r="J114" s="14" t="s">
        <v>48</v>
      </c>
      <c r="K114" s="12">
        <v>60</v>
      </c>
      <c r="L114" s="13">
        <v>147960</v>
      </c>
      <c r="M114" s="10">
        <v>0.05</v>
      </c>
      <c r="N114" s="13">
        <v>140562</v>
      </c>
      <c r="O114" s="10">
        <v>0.51702570118677216</v>
      </c>
      <c r="P114" s="13">
        <v>67888</v>
      </c>
      <c r="Q114" s="7">
        <v>0.08</v>
      </c>
      <c r="R114" s="13">
        <v>344</v>
      </c>
      <c r="S114" s="11">
        <v>0</v>
      </c>
      <c r="T114" s="13">
        <v>0</v>
      </c>
      <c r="U114" s="13">
        <v>849000</v>
      </c>
    </row>
    <row r="115" spans="1:21" x14ac:dyDescent="0.25">
      <c r="A115" s="5" t="s">
        <v>2048</v>
      </c>
      <c r="B115" s="5" t="s">
        <v>2048</v>
      </c>
      <c r="C115" s="5" t="s">
        <v>2</v>
      </c>
      <c r="D115" s="5" t="s">
        <v>2049</v>
      </c>
      <c r="E115" s="5" t="s">
        <v>2047</v>
      </c>
      <c r="F115" s="5" t="s">
        <v>171</v>
      </c>
      <c r="G115" s="5" t="s">
        <v>83</v>
      </c>
      <c r="H115" s="6">
        <v>0</v>
      </c>
      <c r="I115" s="6">
        <v>1450</v>
      </c>
      <c r="J115" s="14" t="s">
        <v>48</v>
      </c>
      <c r="K115" s="12">
        <v>60</v>
      </c>
      <c r="L115" s="13">
        <v>87000</v>
      </c>
      <c r="M115" s="10">
        <v>0.05</v>
      </c>
      <c r="N115" s="13">
        <v>82650</v>
      </c>
      <c r="O115" s="10">
        <v>0.51702570118677216</v>
      </c>
      <c r="P115" s="13">
        <v>39918</v>
      </c>
      <c r="Q115" s="7">
        <v>0.08</v>
      </c>
      <c r="R115" s="13">
        <v>344</v>
      </c>
      <c r="S115" s="11">
        <v>0</v>
      </c>
      <c r="T115" s="13">
        <v>0</v>
      </c>
      <c r="U115" s="13">
        <v>499000</v>
      </c>
    </row>
    <row r="116" spans="1:21" x14ac:dyDescent="0.25">
      <c r="A116" s="5" t="s">
        <v>2463</v>
      </c>
      <c r="B116" s="5" t="s">
        <v>2463</v>
      </c>
      <c r="C116" s="5" t="s">
        <v>2</v>
      </c>
      <c r="D116" s="5" t="s">
        <v>2049</v>
      </c>
      <c r="E116" s="5" t="s">
        <v>2047</v>
      </c>
      <c r="F116" s="5" t="s">
        <v>171</v>
      </c>
      <c r="G116" s="5" t="s">
        <v>81</v>
      </c>
      <c r="H116" s="6">
        <v>0</v>
      </c>
      <c r="I116" s="6">
        <v>9353</v>
      </c>
      <c r="J116" s="14" t="s">
        <v>48</v>
      </c>
      <c r="K116" s="12">
        <v>34.200000000000003</v>
      </c>
      <c r="L116" s="13">
        <v>319872.60000000003</v>
      </c>
      <c r="M116" s="10">
        <v>0.1</v>
      </c>
      <c r="N116" s="13">
        <v>287885</v>
      </c>
      <c r="O116" s="10">
        <v>0.52945688948263647</v>
      </c>
      <c r="P116" s="13">
        <v>135462</v>
      </c>
      <c r="Q116" s="7">
        <v>7.4999999999999997E-2</v>
      </c>
      <c r="R116" s="13">
        <v>193</v>
      </c>
      <c r="S116" s="11">
        <v>0</v>
      </c>
      <c r="T116" s="13">
        <v>0</v>
      </c>
      <c r="U116" s="13">
        <v>1806000</v>
      </c>
    </row>
    <row r="117" spans="1:21" x14ac:dyDescent="0.25">
      <c r="A117" s="5" t="s">
        <v>2055</v>
      </c>
      <c r="B117" s="5" t="s">
        <v>2055</v>
      </c>
      <c r="C117" s="5" t="s">
        <v>2</v>
      </c>
      <c r="D117" s="5" t="s">
        <v>2056</v>
      </c>
      <c r="E117" s="5" t="s">
        <v>440</v>
      </c>
      <c r="F117" s="5" t="s">
        <v>205</v>
      </c>
      <c r="G117" s="5" t="s">
        <v>81</v>
      </c>
      <c r="H117" s="6">
        <v>8550</v>
      </c>
      <c r="I117" s="6">
        <v>8500</v>
      </c>
      <c r="J117" s="14" t="s">
        <v>48</v>
      </c>
      <c r="K117" s="12">
        <v>34.200000000000003</v>
      </c>
      <c r="L117" s="13">
        <v>290700</v>
      </c>
      <c r="M117" s="10">
        <v>0.1</v>
      </c>
      <c r="N117" s="13">
        <v>261630</v>
      </c>
      <c r="O117" s="10">
        <v>0.53419204606962811</v>
      </c>
      <c r="P117" s="13">
        <v>121869</v>
      </c>
      <c r="Q117" s="7">
        <v>7.4999999999999997E-2</v>
      </c>
      <c r="R117" s="13">
        <v>191</v>
      </c>
      <c r="S117" s="11">
        <v>0</v>
      </c>
      <c r="T117" s="13">
        <v>0</v>
      </c>
      <c r="U117" s="13">
        <v>1625000</v>
      </c>
    </row>
    <row r="118" spans="1:21" x14ac:dyDescent="0.25">
      <c r="A118" s="5" t="s">
        <v>2616</v>
      </c>
      <c r="B118" s="5" t="s">
        <v>2616</v>
      </c>
      <c r="C118" s="5" t="s">
        <v>4</v>
      </c>
      <c r="D118" s="5" t="s">
        <v>2617</v>
      </c>
      <c r="E118" s="5" t="s">
        <v>2047</v>
      </c>
      <c r="F118" s="5" t="s">
        <v>250</v>
      </c>
      <c r="G118" s="5" t="s">
        <v>80</v>
      </c>
      <c r="H118" s="6">
        <v>594</v>
      </c>
      <c r="I118" s="6">
        <v>535</v>
      </c>
      <c r="J118" s="14" t="s">
        <v>48</v>
      </c>
      <c r="K118" s="12">
        <v>41.8</v>
      </c>
      <c r="L118" s="13">
        <v>22363.000000000004</v>
      </c>
      <c r="M118" s="10">
        <v>0.1</v>
      </c>
      <c r="N118" s="13">
        <v>20127</v>
      </c>
      <c r="O118" s="10">
        <v>0.51702570118677205</v>
      </c>
      <c r="P118" s="13">
        <v>9721</v>
      </c>
      <c r="Q118" s="7">
        <v>0.08</v>
      </c>
      <c r="R118" s="13">
        <v>227</v>
      </c>
      <c r="S118" s="11">
        <v>0</v>
      </c>
      <c r="T118" s="13">
        <v>0</v>
      </c>
      <c r="U118" s="13">
        <v>122000</v>
      </c>
    </row>
    <row r="119" spans="1:21" x14ac:dyDescent="0.25">
      <c r="A119" s="5" t="s">
        <v>2618</v>
      </c>
      <c r="B119" s="5" t="s">
        <v>2618</v>
      </c>
      <c r="C119" s="5" t="s">
        <v>4</v>
      </c>
      <c r="D119" s="5" t="s">
        <v>2619</v>
      </c>
      <c r="E119" s="5" t="s">
        <v>2047</v>
      </c>
      <c r="F119" s="5" t="s">
        <v>250</v>
      </c>
      <c r="G119" s="5" t="s">
        <v>80</v>
      </c>
      <c r="H119" s="6">
        <v>804</v>
      </c>
      <c r="I119" s="6">
        <v>776</v>
      </c>
      <c r="J119" s="14" t="s">
        <v>48</v>
      </c>
      <c r="K119" s="12">
        <v>41.8</v>
      </c>
      <c r="L119" s="13">
        <v>32436.800000000003</v>
      </c>
      <c r="M119" s="10">
        <v>0.1</v>
      </c>
      <c r="N119" s="13">
        <v>29193</v>
      </c>
      <c r="O119" s="10">
        <v>0.51702570118677205</v>
      </c>
      <c r="P119" s="13">
        <v>14100</v>
      </c>
      <c r="Q119" s="7">
        <v>0.08</v>
      </c>
      <c r="R119" s="13">
        <v>227</v>
      </c>
      <c r="S119" s="11">
        <v>0</v>
      </c>
      <c r="T119" s="13">
        <v>0</v>
      </c>
      <c r="U119" s="13">
        <v>176000</v>
      </c>
    </row>
    <row r="120" spans="1:21" x14ac:dyDescent="0.25">
      <c r="A120" s="5" t="s">
        <v>2620</v>
      </c>
      <c r="B120" s="5" t="s">
        <v>2621</v>
      </c>
      <c r="C120" s="5" t="s">
        <v>118</v>
      </c>
      <c r="D120" s="5" t="s">
        <v>2622</v>
      </c>
      <c r="E120" s="5" t="s">
        <v>2047</v>
      </c>
      <c r="F120" s="5" t="s">
        <v>2623</v>
      </c>
      <c r="G120" s="5" t="s">
        <v>80</v>
      </c>
      <c r="H120" s="6">
        <v>156760</v>
      </c>
      <c r="I120" s="6">
        <v>4348</v>
      </c>
      <c r="J120" s="14" t="s">
        <v>48</v>
      </c>
      <c r="K120" s="12">
        <v>34.200000000000003</v>
      </c>
      <c r="L120" s="13">
        <v>148701.6</v>
      </c>
      <c r="M120" s="10">
        <v>0.1</v>
      </c>
      <c r="N120" s="13">
        <v>133831</v>
      </c>
      <c r="O120" s="10">
        <v>0.51702570118677205</v>
      </c>
      <c r="P120" s="13">
        <v>64637</v>
      </c>
      <c r="Q120" s="7">
        <v>0.08</v>
      </c>
      <c r="R120" s="13">
        <v>186</v>
      </c>
      <c r="S120" s="11">
        <v>146977</v>
      </c>
      <c r="T120" s="13">
        <v>35274.479999999996</v>
      </c>
      <c r="U120" s="13">
        <v>843000</v>
      </c>
    </row>
    <row r="121" spans="1:21" x14ac:dyDescent="0.25">
      <c r="A121" s="5" t="s">
        <v>2057</v>
      </c>
      <c r="B121" s="5" t="s">
        <v>2057</v>
      </c>
      <c r="C121" s="5" t="s">
        <v>2</v>
      </c>
      <c r="D121" s="5" t="s">
        <v>2058</v>
      </c>
      <c r="E121" s="5" t="s">
        <v>2047</v>
      </c>
      <c r="F121" s="5" t="s">
        <v>233</v>
      </c>
      <c r="G121" s="5" t="s">
        <v>81</v>
      </c>
      <c r="H121" s="6">
        <v>8900</v>
      </c>
      <c r="I121" s="6">
        <v>6000</v>
      </c>
      <c r="J121" s="14" t="s">
        <v>48</v>
      </c>
      <c r="K121" s="12">
        <v>34.200000000000003</v>
      </c>
      <c r="L121" s="13">
        <v>205200.00000000003</v>
      </c>
      <c r="M121" s="10">
        <v>0.1</v>
      </c>
      <c r="N121" s="13">
        <v>184680</v>
      </c>
      <c r="O121" s="10">
        <v>0.52945688948263647</v>
      </c>
      <c r="P121" s="13">
        <v>86900</v>
      </c>
      <c r="Q121" s="7">
        <v>7.4999999999999997E-2</v>
      </c>
      <c r="R121" s="13">
        <v>193</v>
      </c>
      <c r="S121" s="11">
        <v>0</v>
      </c>
      <c r="T121" s="13">
        <v>0</v>
      </c>
      <c r="U121" s="13">
        <v>1159000</v>
      </c>
    </row>
    <row r="122" spans="1:21" x14ac:dyDescent="0.25">
      <c r="A122" s="5" t="s">
        <v>2059</v>
      </c>
      <c r="B122" s="5" t="s">
        <v>2059</v>
      </c>
      <c r="C122" s="5" t="s">
        <v>2</v>
      </c>
      <c r="D122" s="5" t="s">
        <v>2060</v>
      </c>
      <c r="E122" s="5" t="s">
        <v>1049</v>
      </c>
      <c r="F122" s="5" t="s">
        <v>244</v>
      </c>
      <c r="G122" s="5" t="s">
        <v>81</v>
      </c>
      <c r="H122" s="6">
        <v>4600</v>
      </c>
      <c r="I122" s="6">
        <v>4600</v>
      </c>
      <c r="J122" s="14" t="s">
        <v>48</v>
      </c>
      <c r="K122" s="12">
        <v>34.200000000000003</v>
      </c>
      <c r="L122" s="13">
        <v>157320</v>
      </c>
      <c r="M122" s="10">
        <v>0.1</v>
      </c>
      <c r="N122" s="13">
        <v>141588</v>
      </c>
      <c r="O122" s="10">
        <v>0.52945688948263647</v>
      </c>
      <c r="P122" s="13">
        <v>66623</v>
      </c>
      <c r="Q122" s="7">
        <v>7.4999999999999997E-2</v>
      </c>
      <c r="R122" s="13">
        <v>193</v>
      </c>
      <c r="S122" s="11">
        <v>0</v>
      </c>
      <c r="T122" s="13">
        <v>0</v>
      </c>
      <c r="U122" s="13">
        <v>888000</v>
      </c>
    </row>
    <row r="123" spans="1:21" x14ac:dyDescent="0.25">
      <c r="A123" s="5" t="s">
        <v>1138</v>
      </c>
      <c r="B123" s="5" t="s">
        <v>1138</v>
      </c>
      <c r="C123" s="5" t="s">
        <v>2</v>
      </c>
      <c r="D123" s="5" t="s">
        <v>1139</v>
      </c>
      <c r="E123" s="5" t="s">
        <v>1049</v>
      </c>
      <c r="F123" s="5" t="s">
        <v>262</v>
      </c>
      <c r="G123" s="5" t="s">
        <v>81</v>
      </c>
      <c r="H123" s="6">
        <v>9200</v>
      </c>
      <c r="I123" s="6">
        <v>9070</v>
      </c>
      <c r="J123" s="14" t="s">
        <v>48</v>
      </c>
      <c r="K123" s="12">
        <v>27.360000000000003</v>
      </c>
      <c r="L123" s="13">
        <v>248155.20000000004</v>
      </c>
      <c r="M123" s="10">
        <v>0.1</v>
      </c>
      <c r="N123" s="13">
        <v>223340</v>
      </c>
      <c r="O123" s="10">
        <v>0.55298404500850462</v>
      </c>
      <c r="P123" s="13">
        <v>99836</v>
      </c>
      <c r="Q123" s="7">
        <v>7.4999999999999997E-2</v>
      </c>
      <c r="R123" s="13">
        <v>147</v>
      </c>
      <c r="S123" s="11">
        <v>0</v>
      </c>
      <c r="T123" s="13">
        <v>0</v>
      </c>
      <c r="U123" s="13">
        <v>1331000</v>
      </c>
    </row>
    <row r="124" spans="1:21" x14ac:dyDescent="0.25">
      <c r="A124" s="5" t="s">
        <v>2356</v>
      </c>
      <c r="B124" s="5" t="s">
        <v>2356</v>
      </c>
      <c r="C124" s="5" t="s">
        <v>2</v>
      </c>
      <c r="D124" s="5" t="s">
        <v>2357</v>
      </c>
      <c r="E124" s="5" t="s">
        <v>1049</v>
      </c>
      <c r="F124" s="5" t="s">
        <v>231</v>
      </c>
      <c r="G124" s="5" t="s">
        <v>80</v>
      </c>
      <c r="H124" s="6">
        <v>7974</v>
      </c>
      <c r="I124" s="6">
        <v>7424</v>
      </c>
      <c r="J124" s="14" t="s">
        <v>48</v>
      </c>
      <c r="K124" s="12">
        <v>49.247999999999998</v>
      </c>
      <c r="L124" s="13">
        <v>365617.152</v>
      </c>
      <c r="M124" s="10">
        <v>0.1</v>
      </c>
      <c r="N124" s="13">
        <v>329055</v>
      </c>
      <c r="O124" s="10">
        <v>0.49287698624611065</v>
      </c>
      <c r="P124" s="13">
        <v>166872</v>
      </c>
      <c r="Q124" s="7">
        <v>0.08</v>
      </c>
      <c r="R124" s="13">
        <v>281</v>
      </c>
      <c r="S124" s="11">
        <v>0</v>
      </c>
      <c r="T124" s="13">
        <v>0</v>
      </c>
      <c r="U124" s="13">
        <v>2086000</v>
      </c>
    </row>
    <row r="125" spans="1:21" x14ac:dyDescent="0.25">
      <c r="A125" s="5" t="s">
        <v>2063</v>
      </c>
      <c r="B125" s="5" t="s">
        <v>2064</v>
      </c>
      <c r="C125" s="5" t="s">
        <v>79</v>
      </c>
      <c r="D125" s="5" t="s">
        <v>2065</v>
      </c>
      <c r="E125" s="5" t="s">
        <v>1049</v>
      </c>
      <c r="F125" s="5" t="s">
        <v>240</v>
      </c>
      <c r="G125" s="5" t="s">
        <v>2066</v>
      </c>
      <c r="H125" s="6">
        <v>12096</v>
      </c>
      <c r="I125" s="6">
        <v>6000</v>
      </c>
      <c r="J125" s="14" t="s">
        <v>48</v>
      </c>
      <c r="K125" s="12">
        <v>45.144000000000005</v>
      </c>
      <c r="L125" s="13">
        <v>270864.00000000006</v>
      </c>
      <c r="M125" s="10">
        <v>0.1</v>
      </c>
      <c r="N125" s="13">
        <v>243778</v>
      </c>
      <c r="O125" s="10">
        <v>0.4928769862461107</v>
      </c>
      <c r="P125" s="13">
        <v>123625</v>
      </c>
      <c r="Q125" s="7">
        <v>0.08</v>
      </c>
      <c r="R125" s="13">
        <v>258</v>
      </c>
      <c r="S125" s="11">
        <v>0</v>
      </c>
      <c r="T125" s="13">
        <v>0</v>
      </c>
      <c r="U125" s="13">
        <v>1545000</v>
      </c>
    </row>
    <row r="126" spans="1:21" x14ac:dyDescent="0.25">
      <c r="A126" s="5" t="s">
        <v>2067</v>
      </c>
      <c r="B126" s="5" t="s">
        <v>2068</v>
      </c>
      <c r="C126" s="5" t="s">
        <v>62</v>
      </c>
      <c r="D126" s="5" t="s">
        <v>2069</v>
      </c>
      <c r="E126" s="5" t="s">
        <v>1049</v>
      </c>
      <c r="F126" s="5" t="s">
        <v>2070</v>
      </c>
      <c r="G126" s="5" t="s">
        <v>82</v>
      </c>
      <c r="H126" s="6">
        <v>15000</v>
      </c>
      <c r="I126" s="6">
        <v>2895</v>
      </c>
      <c r="J126" s="14" t="s">
        <v>48</v>
      </c>
      <c r="K126" s="12">
        <v>60</v>
      </c>
      <c r="L126" s="13">
        <v>173700</v>
      </c>
      <c r="M126" s="10">
        <v>0.05</v>
      </c>
      <c r="N126" s="13">
        <v>165015</v>
      </c>
      <c r="O126" s="10">
        <v>0.57337970095555379</v>
      </c>
      <c r="P126" s="13">
        <v>70399</v>
      </c>
      <c r="Q126" s="7">
        <v>0.06</v>
      </c>
      <c r="R126" s="13">
        <v>405</v>
      </c>
      <c r="S126" s="11">
        <v>8486.25</v>
      </c>
      <c r="T126" s="13">
        <v>1060781.25</v>
      </c>
      <c r="U126" s="13">
        <v>2234000</v>
      </c>
    </row>
    <row r="127" spans="1:21" x14ac:dyDescent="0.25">
      <c r="A127" s="5" t="s">
        <v>2071</v>
      </c>
      <c r="B127" s="5" t="s">
        <v>2072</v>
      </c>
      <c r="C127" s="5" t="s">
        <v>151</v>
      </c>
      <c r="D127" s="5" t="s">
        <v>2073</v>
      </c>
      <c r="E127" s="5" t="s">
        <v>1049</v>
      </c>
      <c r="F127" s="5" t="s">
        <v>214</v>
      </c>
      <c r="G127" s="5" t="s">
        <v>81</v>
      </c>
      <c r="H127" s="6">
        <v>15000</v>
      </c>
      <c r="I127" s="6">
        <v>6000</v>
      </c>
      <c r="J127" s="14" t="s">
        <v>48</v>
      </c>
      <c r="K127" s="12">
        <v>49.247999999999998</v>
      </c>
      <c r="L127" s="13">
        <v>295488</v>
      </c>
      <c r="M127" s="10">
        <v>0.1</v>
      </c>
      <c r="N127" s="13">
        <v>265939</v>
      </c>
      <c r="O127" s="10">
        <v>0.50592973395676832</v>
      </c>
      <c r="P127" s="13">
        <v>131393</v>
      </c>
      <c r="Q127" s="7">
        <v>7.4999999999999997E-2</v>
      </c>
      <c r="R127" s="13">
        <v>292</v>
      </c>
      <c r="S127" s="11">
        <v>1500</v>
      </c>
      <c r="T127" s="13">
        <v>187500</v>
      </c>
      <c r="U127" s="13">
        <v>1939000</v>
      </c>
    </row>
    <row r="128" spans="1:21" x14ac:dyDescent="0.25">
      <c r="A128" s="5" t="s">
        <v>1155</v>
      </c>
      <c r="B128" s="5" t="s">
        <v>1156</v>
      </c>
      <c r="C128" s="5" t="s">
        <v>157</v>
      </c>
      <c r="D128" s="5" t="s">
        <v>1157</v>
      </c>
      <c r="E128" s="5" t="s">
        <v>447</v>
      </c>
      <c r="F128" s="5" t="s">
        <v>2649</v>
      </c>
      <c r="G128" s="5" t="s">
        <v>81</v>
      </c>
      <c r="H128" s="6">
        <v>8925</v>
      </c>
      <c r="I128" s="6">
        <v>8687</v>
      </c>
      <c r="J128" s="14" t="s">
        <v>48</v>
      </c>
      <c r="K128" s="12">
        <v>30.780000000000005</v>
      </c>
      <c r="L128" s="13">
        <v>267385.86000000004</v>
      </c>
      <c r="M128" s="10">
        <v>0.1</v>
      </c>
      <c r="N128" s="13">
        <v>240647</v>
      </c>
      <c r="O128" s="10">
        <v>0.54583724491788754</v>
      </c>
      <c r="P128" s="13">
        <v>109293</v>
      </c>
      <c r="Q128" s="7">
        <v>7.4999999999999997E-2</v>
      </c>
      <c r="R128" s="13">
        <v>168</v>
      </c>
      <c r="S128" s="11">
        <v>0</v>
      </c>
      <c r="T128" s="13">
        <v>0</v>
      </c>
      <c r="U128" s="13">
        <v>1457000</v>
      </c>
    </row>
    <row r="129" spans="1:21" ht="30" x14ac:dyDescent="0.25">
      <c r="A129" s="5" t="s">
        <v>2074</v>
      </c>
      <c r="B129" s="5" t="s">
        <v>2075</v>
      </c>
      <c r="C129" s="5" t="s">
        <v>2076</v>
      </c>
      <c r="D129" s="5" t="s">
        <v>2077</v>
      </c>
      <c r="E129" s="5" t="s">
        <v>2078</v>
      </c>
      <c r="F129" s="5" t="s">
        <v>2079</v>
      </c>
      <c r="G129" s="5" t="s">
        <v>80</v>
      </c>
      <c r="H129" s="6">
        <v>11900</v>
      </c>
      <c r="I129" s="6">
        <v>8450</v>
      </c>
      <c r="J129" s="14" t="s">
        <v>48</v>
      </c>
      <c r="K129" s="12">
        <v>34.200000000000003</v>
      </c>
      <c r="L129" s="13">
        <v>288990</v>
      </c>
      <c r="M129" s="10">
        <v>0.1</v>
      </c>
      <c r="N129" s="13">
        <v>260091</v>
      </c>
      <c r="O129" s="10">
        <v>0.51702570118677216</v>
      </c>
      <c r="P129" s="13">
        <v>125617</v>
      </c>
      <c r="Q129" s="7">
        <v>0.08</v>
      </c>
      <c r="R129" s="13">
        <v>186</v>
      </c>
      <c r="S129" s="11">
        <v>0</v>
      </c>
      <c r="T129" s="13">
        <v>0</v>
      </c>
      <c r="U129" s="13">
        <v>1570000</v>
      </c>
    </row>
    <row r="130" spans="1:21" ht="30" x14ac:dyDescent="0.25">
      <c r="A130" s="5" t="s">
        <v>2624</v>
      </c>
      <c r="B130" s="5" t="s">
        <v>2625</v>
      </c>
      <c r="C130" s="5" t="s">
        <v>16</v>
      </c>
      <c r="D130" s="5" t="s">
        <v>2626</v>
      </c>
      <c r="E130" s="5" t="s">
        <v>2627</v>
      </c>
      <c r="F130" s="5" t="s">
        <v>2628</v>
      </c>
      <c r="G130" s="5" t="s">
        <v>80</v>
      </c>
      <c r="H130" s="6">
        <v>96314</v>
      </c>
      <c r="I130" s="6">
        <v>17888</v>
      </c>
      <c r="J130" s="14" t="s">
        <v>48</v>
      </c>
      <c r="K130" s="12">
        <v>30.4</v>
      </c>
      <c r="L130" s="13">
        <v>543795.20000000007</v>
      </c>
      <c r="M130" s="10">
        <v>0.1</v>
      </c>
      <c r="N130" s="13">
        <v>489416</v>
      </c>
      <c r="O130" s="10">
        <v>0.51702570118677205</v>
      </c>
      <c r="P130" s="13">
        <v>236375</v>
      </c>
      <c r="Q130" s="7">
        <v>0.08</v>
      </c>
      <c r="R130" s="13">
        <v>165</v>
      </c>
      <c r="S130" s="11">
        <v>56066</v>
      </c>
      <c r="T130" s="13">
        <v>3698674.02</v>
      </c>
      <c r="U130" s="13">
        <v>6653000</v>
      </c>
    </row>
    <row r="131" spans="1:21" x14ac:dyDescent="0.25">
      <c r="A131" s="5" t="s">
        <v>2080</v>
      </c>
      <c r="B131" s="5" t="s">
        <v>2081</v>
      </c>
      <c r="C131" s="5" t="s">
        <v>75</v>
      </c>
      <c r="D131" s="5" t="s">
        <v>2082</v>
      </c>
      <c r="E131" s="5" t="s">
        <v>1049</v>
      </c>
      <c r="F131" s="5" t="s">
        <v>2083</v>
      </c>
      <c r="G131" s="5" t="s">
        <v>91</v>
      </c>
      <c r="H131" s="6">
        <v>3162</v>
      </c>
      <c r="I131" s="6">
        <v>3137</v>
      </c>
      <c r="J131" s="14" t="s">
        <v>48</v>
      </c>
      <c r="K131" s="12">
        <v>48</v>
      </c>
      <c r="L131" s="13">
        <v>150576</v>
      </c>
      <c r="M131" s="10">
        <v>0.05</v>
      </c>
      <c r="N131" s="13">
        <v>143047</v>
      </c>
      <c r="O131" s="10">
        <v>0.51702570118677205</v>
      </c>
      <c r="P131" s="13">
        <v>69088</v>
      </c>
      <c r="Q131" s="7">
        <v>0.08</v>
      </c>
      <c r="R131" s="13">
        <v>275</v>
      </c>
      <c r="S131" s="11">
        <v>0</v>
      </c>
      <c r="T131" s="13">
        <v>0</v>
      </c>
      <c r="U131" s="13">
        <v>864000</v>
      </c>
    </row>
    <row r="132" spans="1:21" ht="45" x14ac:dyDescent="0.25">
      <c r="A132" s="5" t="s">
        <v>2084</v>
      </c>
      <c r="B132" s="5" t="s">
        <v>2085</v>
      </c>
      <c r="C132" s="5" t="s">
        <v>2086</v>
      </c>
      <c r="D132" s="5" t="s">
        <v>2087</v>
      </c>
      <c r="E132" s="5" t="s">
        <v>2088</v>
      </c>
      <c r="F132" s="5" t="s">
        <v>2089</v>
      </c>
      <c r="G132" s="5" t="s">
        <v>80</v>
      </c>
      <c r="H132" s="6">
        <v>8861</v>
      </c>
      <c r="I132" s="6">
        <v>8729</v>
      </c>
      <c r="J132" s="14" t="s">
        <v>48</v>
      </c>
      <c r="K132" s="12">
        <v>32.4</v>
      </c>
      <c r="L132" s="13">
        <v>282819.59999999998</v>
      </c>
      <c r="M132" s="10">
        <v>0.1</v>
      </c>
      <c r="N132" s="13">
        <v>254538</v>
      </c>
      <c r="O132" s="10">
        <v>0.51702570118677205</v>
      </c>
      <c r="P132" s="13">
        <v>122935</v>
      </c>
      <c r="Q132" s="7">
        <v>0.08</v>
      </c>
      <c r="R132" s="13">
        <v>176</v>
      </c>
      <c r="S132" s="11">
        <v>0</v>
      </c>
      <c r="T132" s="13">
        <v>0</v>
      </c>
      <c r="U132" s="13">
        <v>1537000</v>
      </c>
    </row>
    <row r="133" spans="1:21" x14ac:dyDescent="0.25">
      <c r="A133" s="5" t="s">
        <v>2090</v>
      </c>
      <c r="B133" s="5" t="s">
        <v>2090</v>
      </c>
      <c r="C133" s="5" t="s">
        <v>2</v>
      </c>
      <c r="D133" s="5" t="s">
        <v>2091</v>
      </c>
      <c r="E133" s="5" t="s">
        <v>835</v>
      </c>
      <c r="F133" s="5" t="s">
        <v>249</v>
      </c>
      <c r="G133" s="5" t="s">
        <v>92</v>
      </c>
      <c r="H133" s="6">
        <v>4049</v>
      </c>
      <c r="I133" s="6">
        <v>3680</v>
      </c>
      <c r="J133" s="14" t="s">
        <v>48</v>
      </c>
      <c r="K133" s="12">
        <v>36</v>
      </c>
      <c r="L133" s="13">
        <v>132480</v>
      </c>
      <c r="M133" s="10">
        <v>0.1</v>
      </c>
      <c r="N133" s="13">
        <v>119232</v>
      </c>
      <c r="O133" s="10">
        <v>0.52945688948263647</v>
      </c>
      <c r="P133" s="13">
        <v>56104</v>
      </c>
      <c r="Q133" s="7">
        <v>7.4999999999999997E-2</v>
      </c>
      <c r="R133" s="13">
        <v>203</v>
      </c>
      <c r="S133" s="11">
        <v>0</v>
      </c>
      <c r="T133" s="13">
        <v>0</v>
      </c>
      <c r="U133" s="13">
        <v>748000</v>
      </c>
    </row>
    <row r="134" spans="1:21" x14ac:dyDescent="0.25">
      <c r="A134" s="5" t="s">
        <v>1164</v>
      </c>
      <c r="B134" s="5" t="s">
        <v>1164</v>
      </c>
      <c r="C134" s="5" t="s">
        <v>7</v>
      </c>
      <c r="D134" s="5" t="s">
        <v>1165</v>
      </c>
      <c r="E134" s="5" t="s">
        <v>835</v>
      </c>
      <c r="F134" s="5" t="s">
        <v>311</v>
      </c>
      <c r="G134" s="5" t="s">
        <v>81</v>
      </c>
      <c r="H134" s="6">
        <v>7976</v>
      </c>
      <c r="I134" s="6">
        <v>15872</v>
      </c>
      <c r="J134" s="14" t="s">
        <v>48</v>
      </c>
      <c r="K134" s="12">
        <v>23.040000000000003</v>
      </c>
      <c r="L134" s="13">
        <v>365690.88000000006</v>
      </c>
      <c r="M134" s="10">
        <v>0.1</v>
      </c>
      <c r="N134" s="13">
        <v>329122</v>
      </c>
      <c r="O134" s="10">
        <v>0.55298404500850462</v>
      </c>
      <c r="P134" s="13">
        <v>147123</v>
      </c>
      <c r="Q134" s="7">
        <v>7.4999999999999997E-2</v>
      </c>
      <c r="R134" s="13">
        <v>124</v>
      </c>
      <c r="S134" s="11">
        <v>0</v>
      </c>
      <c r="T134" s="13">
        <v>0</v>
      </c>
      <c r="U134" s="13">
        <v>1962000</v>
      </c>
    </row>
    <row r="135" spans="1:21" ht="30" x14ac:dyDescent="0.25">
      <c r="A135" s="5" t="s">
        <v>2092</v>
      </c>
      <c r="B135" s="5" t="s">
        <v>2093</v>
      </c>
      <c r="C135" s="5" t="s">
        <v>2094</v>
      </c>
      <c r="D135" s="5" t="s">
        <v>2095</v>
      </c>
      <c r="E135" s="5" t="s">
        <v>835</v>
      </c>
      <c r="F135" s="5" t="s">
        <v>239</v>
      </c>
      <c r="G135" s="5" t="s">
        <v>82</v>
      </c>
      <c r="H135" s="6">
        <v>30187</v>
      </c>
      <c r="I135" s="6">
        <v>2450</v>
      </c>
      <c r="J135" s="14" t="s">
        <v>48</v>
      </c>
      <c r="K135" s="12">
        <v>48</v>
      </c>
      <c r="L135" s="13">
        <v>117600</v>
      </c>
      <c r="M135" s="10">
        <v>0.05</v>
      </c>
      <c r="N135" s="13">
        <v>111720</v>
      </c>
      <c r="O135" s="10">
        <v>0.57337970095555379</v>
      </c>
      <c r="P135" s="13">
        <v>47662</v>
      </c>
      <c r="Q135" s="7">
        <v>0.06</v>
      </c>
      <c r="R135" s="13">
        <v>324</v>
      </c>
      <c r="S135" s="11">
        <v>24674.5</v>
      </c>
      <c r="T135" s="13">
        <v>740235</v>
      </c>
      <c r="U135" s="13">
        <v>1535000</v>
      </c>
    </row>
    <row r="136" spans="1:21" x14ac:dyDescent="0.25">
      <c r="A136" s="5" t="s">
        <v>2629</v>
      </c>
      <c r="B136" s="5" t="s">
        <v>2629</v>
      </c>
      <c r="C136" s="5" t="s">
        <v>4</v>
      </c>
      <c r="D136" s="5" t="s">
        <v>2630</v>
      </c>
      <c r="E136" s="5" t="s">
        <v>835</v>
      </c>
      <c r="F136" s="5" t="s">
        <v>267</v>
      </c>
      <c r="G136" s="5" t="s">
        <v>80</v>
      </c>
      <c r="H136" s="6">
        <v>14075</v>
      </c>
      <c r="I136" s="6">
        <v>2700</v>
      </c>
      <c r="J136" s="14" t="s">
        <v>48</v>
      </c>
      <c r="K136" s="12">
        <v>36</v>
      </c>
      <c r="L136" s="13">
        <v>97200</v>
      </c>
      <c r="M136" s="10">
        <v>0.1</v>
      </c>
      <c r="N136" s="13">
        <v>87480</v>
      </c>
      <c r="O136" s="10">
        <v>0.51702570118677205</v>
      </c>
      <c r="P136" s="13">
        <v>42251</v>
      </c>
      <c r="Q136" s="7">
        <v>0.08</v>
      </c>
      <c r="R136" s="13">
        <v>196</v>
      </c>
      <c r="S136" s="11">
        <v>8000</v>
      </c>
      <c r="T136" s="13">
        <v>1600</v>
      </c>
      <c r="U136" s="13">
        <v>530000</v>
      </c>
    </row>
    <row r="137" spans="1:21" x14ac:dyDescent="0.25">
      <c r="A137" s="5" t="s">
        <v>2136</v>
      </c>
      <c r="B137" s="5" t="s">
        <v>2136</v>
      </c>
      <c r="C137" s="5" t="s">
        <v>2</v>
      </c>
      <c r="D137" s="5" t="s">
        <v>2137</v>
      </c>
      <c r="E137" s="5" t="s">
        <v>835</v>
      </c>
      <c r="F137" s="5" t="s">
        <v>171</v>
      </c>
      <c r="G137" s="5" t="s">
        <v>81</v>
      </c>
      <c r="H137" s="6">
        <v>8003</v>
      </c>
      <c r="I137" s="6">
        <v>7840</v>
      </c>
      <c r="J137" s="14" t="s">
        <v>48</v>
      </c>
      <c r="K137" s="12">
        <v>32.4</v>
      </c>
      <c r="L137" s="13">
        <v>254016</v>
      </c>
      <c r="M137" s="10">
        <v>0.1</v>
      </c>
      <c r="N137" s="13">
        <v>228614</v>
      </c>
      <c r="O137" s="10">
        <v>0.52945688948263636</v>
      </c>
      <c r="P137" s="13">
        <v>107573</v>
      </c>
      <c r="Q137" s="7">
        <v>7.4999999999999997E-2</v>
      </c>
      <c r="R137" s="13">
        <v>183</v>
      </c>
      <c r="S137" s="11">
        <v>0</v>
      </c>
      <c r="T137" s="13">
        <v>0</v>
      </c>
      <c r="U137" s="13">
        <v>1434000</v>
      </c>
    </row>
    <row r="138" spans="1:21" x14ac:dyDescent="0.25">
      <c r="A138" s="5" t="s">
        <v>2099</v>
      </c>
      <c r="B138" s="5" t="s">
        <v>2099</v>
      </c>
      <c r="C138" s="5" t="s">
        <v>2</v>
      </c>
      <c r="D138" s="5" t="s">
        <v>2100</v>
      </c>
      <c r="E138" s="5" t="s">
        <v>835</v>
      </c>
      <c r="F138" s="5" t="s">
        <v>213</v>
      </c>
      <c r="G138" s="5" t="s">
        <v>81</v>
      </c>
      <c r="H138" s="6">
        <v>3979</v>
      </c>
      <c r="I138" s="6">
        <v>3875</v>
      </c>
      <c r="J138" s="14" t="s">
        <v>48</v>
      </c>
      <c r="K138" s="12">
        <v>36</v>
      </c>
      <c r="L138" s="13">
        <v>139500</v>
      </c>
      <c r="M138" s="10">
        <v>0.1</v>
      </c>
      <c r="N138" s="13">
        <v>125550</v>
      </c>
      <c r="O138" s="10">
        <v>0.52945688948263647</v>
      </c>
      <c r="P138" s="13">
        <v>59077</v>
      </c>
      <c r="Q138" s="7">
        <v>7.4999999999999997E-2</v>
      </c>
      <c r="R138" s="13">
        <v>203</v>
      </c>
      <c r="S138" s="11">
        <v>0</v>
      </c>
      <c r="T138" s="13">
        <v>0</v>
      </c>
      <c r="U138" s="13">
        <v>788000</v>
      </c>
    </row>
    <row r="139" spans="1:21" x14ac:dyDescent="0.25">
      <c r="A139" s="5" t="s">
        <v>2631</v>
      </c>
      <c r="B139" s="5" t="s">
        <v>2631</v>
      </c>
      <c r="C139" s="5" t="s">
        <v>4</v>
      </c>
      <c r="D139" s="5" t="s">
        <v>2632</v>
      </c>
      <c r="E139" s="5" t="s">
        <v>835</v>
      </c>
      <c r="F139" s="5" t="s">
        <v>211</v>
      </c>
      <c r="G139" s="5" t="s">
        <v>80</v>
      </c>
      <c r="H139" s="6">
        <v>24023</v>
      </c>
      <c r="I139" s="6">
        <v>2345</v>
      </c>
      <c r="J139" s="14" t="s">
        <v>48</v>
      </c>
      <c r="K139" s="12">
        <v>36</v>
      </c>
      <c r="L139" s="13">
        <v>84420</v>
      </c>
      <c r="M139" s="10">
        <v>0.1</v>
      </c>
      <c r="N139" s="13">
        <v>75978</v>
      </c>
      <c r="O139" s="10">
        <v>0.51702570118677216</v>
      </c>
      <c r="P139" s="13">
        <v>36695</v>
      </c>
      <c r="Q139" s="7">
        <v>0.08</v>
      </c>
      <c r="R139" s="13">
        <v>196</v>
      </c>
      <c r="S139" s="11">
        <v>18746.75</v>
      </c>
      <c r="T139" s="13">
        <v>4499.22</v>
      </c>
      <c r="U139" s="13">
        <v>463000</v>
      </c>
    </row>
    <row r="140" spans="1:21" x14ac:dyDescent="0.25">
      <c r="A140" s="5" t="s">
        <v>2633</v>
      </c>
      <c r="B140" s="5" t="s">
        <v>2633</v>
      </c>
      <c r="C140" s="5" t="s">
        <v>4</v>
      </c>
      <c r="D140" s="5" t="s">
        <v>2634</v>
      </c>
      <c r="E140" s="5" t="s">
        <v>835</v>
      </c>
      <c r="F140" s="5" t="s">
        <v>211</v>
      </c>
      <c r="G140" s="5" t="s">
        <v>80</v>
      </c>
      <c r="H140" s="6">
        <v>24023</v>
      </c>
      <c r="I140" s="6">
        <v>1207</v>
      </c>
      <c r="J140" s="14" t="s">
        <v>48</v>
      </c>
      <c r="K140" s="12">
        <v>36</v>
      </c>
      <c r="L140" s="13">
        <v>43452</v>
      </c>
      <c r="M140" s="10">
        <v>0.1</v>
      </c>
      <c r="N140" s="13">
        <v>39107</v>
      </c>
      <c r="O140" s="10">
        <v>0.51702570118677205</v>
      </c>
      <c r="P140" s="13">
        <v>18888</v>
      </c>
      <c r="Q140" s="7">
        <v>0.08</v>
      </c>
      <c r="R140" s="13">
        <v>196</v>
      </c>
      <c r="S140" s="11">
        <v>21307.25</v>
      </c>
      <c r="T140" s="13">
        <v>3409.16</v>
      </c>
      <c r="U140" s="13">
        <v>240000</v>
      </c>
    </row>
    <row r="141" spans="1:21" x14ac:dyDescent="0.25">
      <c r="A141" s="5" t="s">
        <v>2101</v>
      </c>
      <c r="B141" s="5" t="s">
        <v>2102</v>
      </c>
      <c r="C141" s="5" t="s">
        <v>62</v>
      </c>
      <c r="D141" s="5" t="s">
        <v>2103</v>
      </c>
      <c r="E141" s="5" t="s">
        <v>835</v>
      </c>
      <c r="F141" s="5" t="s">
        <v>314</v>
      </c>
      <c r="G141" s="5" t="s">
        <v>84</v>
      </c>
      <c r="H141" s="6">
        <v>5136</v>
      </c>
      <c r="I141" s="6">
        <v>4000</v>
      </c>
      <c r="J141" s="14" t="s">
        <v>48</v>
      </c>
      <c r="K141" s="12">
        <v>32</v>
      </c>
      <c r="L141" s="13">
        <v>128000</v>
      </c>
      <c r="M141" s="10">
        <v>0.1</v>
      </c>
      <c r="N141" s="13">
        <v>115200</v>
      </c>
      <c r="O141" s="10">
        <v>0.49478019232836273</v>
      </c>
      <c r="P141" s="13">
        <v>58201</v>
      </c>
      <c r="Q141" s="7">
        <v>0.09</v>
      </c>
      <c r="R141" s="13">
        <v>162</v>
      </c>
      <c r="S141" s="11">
        <v>0</v>
      </c>
      <c r="T141" s="13">
        <v>0</v>
      </c>
      <c r="U141" s="13">
        <v>647000</v>
      </c>
    </row>
    <row r="142" spans="1:21" x14ac:dyDescent="0.25">
      <c r="A142" s="5" t="s">
        <v>2104</v>
      </c>
      <c r="B142" s="5" t="s">
        <v>2105</v>
      </c>
      <c r="C142" s="5" t="s">
        <v>150</v>
      </c>
      <c r="D142" s="5" t="s">
        <v>2106</v>
      </c>
      <c r="E142" s="5" t="s">
        <v>835</v>
      </c>
      <c r="F142" s="5" t="s">
        <v>2107</v>
      </c>
      <c r="G142" s="5" t="s">
        <v>81</v>
      </c>
      <c r="H142" s="6">
        <v>7934</v>
      </c>
      <c r="I142" s="6">
        <v>2250</v>
      </c>
      <c r="J142" s="14" t="s">
        <v>48</v>
      </c>
      <c r="K142" s="12">
        <v>36</v>
      </c>
      <c r="L142" s="13">
        <v>81000</v>
      </c>
      <c r="M142" s="10">
        <v>0.1</v>
      </c>
      <c r="N142" s="13">
        <v>72900</v>
      </c>
      <c r="O142" s="10">
        <v>0.52945688948263636</v>
      </c>
      <c r="P142" s="13">
        <v>34303</v>
      </c>
      <c r="Q142" s="7">
        <v>7.4999999999999997E-2</v>
      </c>
      <c r="R142" s="13">
        <v>203</v>
      </c>
      <c r="S142" s="11">
        <v>2871.5</v>
      </c>
      <c r="T142" s="13">
        <v>86145</v>
      </c>
      <c r="U142" s="13">
        <v>544000</v>
      </c>
    </row>
    <row r="143" spans="1:21" x14ac:dyDescent="0.25">
      <c r="A143" s="5" t="s">
        <v>2326</v>
      </c>
      <c r="B143" s="5" t="s">
        <v>2326</v>
      </c>
      <c r="C143" s="5" t="s">
        <v>2</v>
      </c>
      <c r="D143" s="5" t="s">
        <v>2327</v>
      </c>
      <c r="E143" s="5" t="s">
        <v>835</v>
      </c>
      <c r="F143" s="5" t="s">
        <v>213</v>
      </c>
      <c r="G143" s="5" t="s">
        <v>2066</v>
      </c>
      <c r="H143" s="6">
        <v>5215</v>
      </c>
      <c r="I143" s="6">
        <v>4010</v>
      </c>
      <c r="J143" s="14" t="s">
        <v>48</v>
      </c>
      <c r="K143" s="12">
        <v>36.287999999999997</v>
      </c>
      <c r="L143" s="13">
        <v>145514.87999999998</v>
      </c>
      <c r="M143" s="10">
        <v>0.1</v>
      </c>
      <c r="N143" s="13">
        <v>130963</v>
      </c>
      <c r="O143" s="10">
        <v>0.4928769862461107</v>
      </c>
      <c r="P143" s="13">
        <v>66415</v>
      </c>
      <c r="Q143" s="7">
        <v>0.08</v>
      </c>
      <c r="R143" s="13">
        <v>207</v>
      </c>
      <c r="S143" s="11">
        <v>0</v>
      </c>
      <c r="T143" s="13">
        <v>0</v>
      </c>
      <c r="U143" s="13">
        <v>830000</v>
      </c>
    </row>
    <row r="144" spans="1:21" x14ac:dyDescent="0.25">
      <c r="A144" s="5" t="s">
        <v>2110</v>
      </c>
      <c r="B144" s="5" t="s">
        <v>2110</v>
      </c>
      <c r="C144" s="5" t="s">
        <v>2</v>
      </c>
      <c r="D144" s="5" t="s">
        <v>2111</v>
      </c>
      <c r="E144" s="5" t="s">
        <v>835</v>
      </c>
      <c r="F144" s="5" t="s">
        <v>213</v>
      </c>
      <c r="G144" s="5" t="s">
        <v>84</v>
      </c>
      <c r="H144" s="6">
        <v>4873</v>
      </c>
      <c r="I144" s="6">
        <v>4760</v>
      </c>
      <c r="J144" s="14" t="s">
        <v>48</v>
      </c>
      <c r="K144" s="12">
        <v>28.8</v>
      </c>
      <c r="L144" s="13">
        <v>137088</v>
      </c>
      <c r="M144" s="10">
        <v>0.1</v>
      </c>
      <c r="N144" s="13">
        <v>123379</v>
      </c>
      <c r="O144" s="10">
        <v>0.4947801923283629</v>
      </c>
      <c r="P144" s="13">
        <v>62334</v>
      </c>
      <c r="Q144" s="7">
        <v>0.09</v>
      </c>
      <c r="R144" s="13">
        <v>146</v>
      </c>
      <c r="S144" s="11">
        <v>0</v>
      </c>
      <c r="T144" s="13">
        <v>0</v>
      </c>
      <c r="U144" s="13">
        <v>693000</v>
      </c>
    </row>
    <row r="145" spans="1:21" x14ac:dyDescent="0.25">
      <c r="A145" s="5" t="s">
        <v>2112</v>
      </c>
      <c r="B145" s="5" t="s">
        <v>2112</v>
      </c>
      <c r="C145" s="5" t="s">
        <v>2</v>
      </c>
      <c r="D145" s="5" t="s">
        <v>2113</v>
      </c>
      <c r="E145" s="5" t="s">
        <v>491</v>
      </c>
      <c r="F145" s="5" t="s">
        <v>257</v>
      </c>
      <c r="G145" s="5" t="s">
        <v>80</v>
      </c>
      <c r="H145" s="6">
        <v>8694</v>
      </c>
      <c r="I145" s="6">
        <v>8694</v>
      </c>
      <c r="J145" s="14" t="s">
        <v>48</v>
      </c>
      <c r="K145" s="12">
        <v>32.4</v>
      </c>
      <c r="L145" s="13">
        <v>281685.59999999998</v>
      </c>
      <c r="M145" s="10">
        <v>0.1</v>
      </c>
      <c r="N145" s="13">
        <v>253517</v>
      </c>
      <c r="O145" s="10">
        <v>0.51702570118677205</v>
      </c>
      <c r="P145" s="13">
        <v>122442</v>
      </c>
      <c r="Q145" s="7">
        <v>0.08</v>
      </c>
      <c r="R145" s="13">
        <v>176</v>
      </c>
      <c r="S145" s="11">
        <v>0</v>
      </c>
      <c r="T145" s="13">
        <v>0</v>
      </c>
      <c r="U145" s="13">
        <v>1531000</v>
      </c>
    </row>
    <row r="146" spans="1:21" x14ac:dyDescent="0.25">
      <c r="A146" s="5" t="s">
        <v>2114</v>
      </c>
      <c r="B146" s="5" t="s">
        <v>2114</v>
      </c>
      <c r="C146" s="5" t="s">
        <v>2</v>
      </c>
      <c r="D146" s="5" t="s">
        <v>2115</v>
      </c>
      <c r="E146" s="5" t="s">
        <v>491</v>
      </c>
      <c r="F146" s="5" t="s">
        <v>216</v>
      </c>
      <c r="G146" s="5" t="s">
        <v>82</v>
      </c>
      <c r="H146" s="6">
        <v>53900</v>
      </c>
      <c r="I146" s="6">
        <v>4600</v>
      </c>
      <c r="J146" s="14" t="s">
        <v>48</v>
      </c>
      <c r="K146" s="12">
        <v>43.2</v>
      </c>
      <c r="L146" s="13">
        <v>198720</v>
      </c>
      <c r="M146" s="10">
        <v>0.05</v>
      </c>
      <c r="N146" s="13">
        <v>188784</v>
      </c>
      <c r="O146" s="10">
        <v>0.57337970095555379</v>
      </c>
      <c r="P146" s="13">
        <v>80539</v>
      </c>
      <c r="Q146" s="7">
        <v>0.06</v>
      </c>
      <c r="R146" s="13">
        <v>292</v>
      </c>
      <c r="S146" s="11">
        <v>43550</v>
      </c>
      <c r="T146" s="13">
        <v>653250</v>
      </c>
      <c r="U146" s="13">
        <v>1996000</v>
      </c>
    </row>
    <row r="147" spans="1:21" ht="45" x14ac:dyDescent="0.25">
      <c r="A147" s="5" t="s">
        <v>2125</v>
      </c>
      <c r="B147" s="5" t="s">
        <v>2126</v>
      </c>
      <c r="C147" s="5" t="s">
        <v>2127</v>
      </c>
      <c r="D147" s="5" t="s">
        <v>2128</v>
      </c>
      <c r="E147" s="5" t="s">
        <v>491</v>
      </c>
      <c r="F147" s="5" t="s">
        <v>218</v>
      </c>
      <c r="G147" s="5" t="s">
        <v>81</v>
      </c>
      <c r="H147" s="6">
        <v>75688</v>
      </c>
      <c r="I147" s="6">
        <v>14904</v>
      </c>
      <c r="J147" s="14" t="s">
        <v>48</v>
      </c>
      <c r="K147" s="12">
        <v>28.8</v>
      </c>
      <c r="L147" s="13">
        <v>429235.20000000001</v>
      </c>
      <c r="M147" s="10">
        <v>0.1</v>
      </c>
      <c r="N147" s="13">
        <v>386312</v>
      </c>
      <c r="O147" s="10">
        <v>0.52945688948263636</v>
      </c>
      <c r="P147" s="13">
        <v>181776</v>
      </c>
      <c r="Q147" s="7">
        <v>7.4999999999999997E-2</v>
      </c>
      <c r="R147" s="13">
        <v>163</v>
      </c>
      <c r="S147" s="11">
        <v>42154</v>
      </c>
      <c r="T147" s="13">
        <v>1264620</v>
      </c>
      <c r="U147" s="13">
        <v>3688000</v>
      </c>
    </row>
    <row r="148" spans="1:21" x14ac:dyDescent="0.25">
      <c r="A148" s="5" t="s">
        <v>2118</v>
      </c>
      <c r="B148" s="5" t="s">
        <v>2119</v>
      </c>
      <c r="C148" s="5" t="s">
        <v>1966</v>
      </c>
      <c r="D148" s="5" t="s">
        <v>2120</v>
      </c>
      <c r="E148" s="5" t="s">
        <v>447</v>
      </c>
      <c r="F148" s="5" t="s">
        <v>250</v>
      </c>
      <c r="G148" s="5" t="s">
        <v>88</v>
      </c>
      <c r="H148" s="6">
        <v>53048</v>
      </c>
      <c r="I148" s="6">
        <v>26028</v>
      </c>
      <c r="J148" s="14" t="s">
        <v>48</v>
      </c>
      <c r="K148" s="12">
        <v>24</v>
      </c>
      <c r="L148" s="13">
        <v>624672</v>
      </c>
      <c r="M148" s="10">
        <v>0.1</v>
      </c>
      <c r="N148" s="13">
        <v>562205</v>
      </c>
      <c r="O148" s="10">
        <v>0.48927631061378374</v>
      </c>
      <c r="P148" s="13">
        <v>287131</v>
      </c>
      <c r="Q148" s="7">
        <v>9.5000000000000001E-2</v>
      </c>
      <c r="R148" s="13">
        <v>116</v>
      </c>
      <c r="S148" s="11">
        <v>0</v>
      </c>
      <c r="T148" s="13">
        <v>0</v>
      </c>
      <c r="U148" s="13">
        <v>3022000</v>
      </c>
    </row>
    <row r="149" spans="1:21" x14ac:dyDescent="0.25">
      <c r="A149" s="5" t="s">
        <v>2121</v>
      </c>
      <c r="B149" s="5" t="s">
        <v>2122</v>
      </c>
      <c r="C149" s="5" t="s">
        <v>2123</v>
      </c>
      <c r="D149" s="5" t="s">
        <v>2124</v>
      </c>
      <c r="E149" s="5" t="s">
        <v>447</v>
      </c>
      <c r="F149" s="5" t="s">
        <v>266</v>
      </c>
      <c r="G149" s="5" t="s">
        <v>89</v>
      </c>
      <c r="H149" s="6">
        <v>33834</v>
      </c>
      <c r="I149" s="6">
        <v>15699</v>
      </c>
      <c r="J149" s="14" t="s">
        <v>48</v>
      </c>
      <c r="K149" s="12">
        <v>24</v>
      </c>
      <c r="L149" s="13">
        <v>376776</v>
      </c>
      <c r="M149" s="10">
        <v>0.1</v>
      </c>
      <c r="N149" s="13">
        <v>339098</v>
      </c>
      <c r="O149" s="10">
        <v>0.48927631061378368</v>
      </c>
      <c r="P149" s="13">
        <v>173186</v>
      </c>
      <c r="Q149" s="7">
        <v>9.5000000000000001E-2</v>
      </c>
      <c r="R149" s="13">
        <v>116</v>
      </c>
      <c r="S149" s="11">
        <v>0</v>
      </c>
      <c r="T149" s="13">
        <v>0</v>
      </c>
      <c r="U149" s="13">
        <v>1823000</v>
      </c>
    </row>
    <row r="150" spans="1:21" x14ac:dyDescent="0.25">
      <c r="A150" s="5" t="s">
        <v>2206</v>
      </c>
      <c r="B150" s="5" t="s">
        <v>2206</v>
      </c>
      <c r="C150" s="5" t="s">
        <v>2</v>
      </c>
      <c r="D150" s="5" t="s">
        <v>2207</v>
      </c>
      <c r="E150" s="5" t="s">
        <v>474</v>
      </c>
      <c r="F150" s="5" t="s">
        <v>195</v>
      </c>
      <c r="G150" s="5" t="s">
        <v>81</v>
      </c>
      <c r="H150" s="6">
        <v>2631</v>
      </c>
      <c r="I150" s="6">
        <v>2631</v>
      </c>
      <c r="J150" s="14" t="s">
        <v>48</v>
      </c>
      <c r="K150" s="12">
        <v>36</v>
      </c>
      <c r="L150" s="13">
        <v>94716</v>
      </c>
      <c r="M150" s="10">
        <v>0.1</v>
      </c>
      <c r="N150" s="13">
        <v>85244</v>
      </c>
      <c r="O150" s="10">
        <v>0.53358463663551592</v>
      </c>
      <c r="P150" s="13">
        <v>39759</v>
      </c>
      <c r="Q150" s="7">
        <v>7.4999999999999997E-2</v>
      </c>
      <c r="R150" s="13">
        <v>201</v>
      </c>
      <c r="S150" s="11">
        <v>0</v>
      </c>
      <c r="T150" s="13">
        <v>0</v>
      </c>
      <c r="U150" s="13">
        <v>530000</v>
      </c>
    </row>
    <row r="151" spans="1:21" x14ac:dyDescent="0.25">
      <c r="A151" s="5" t="s">
        <v>2656</v>
      </c>
      <c r="B151" s="5" t="s">
        <v>2656</v>
      </c>
      <c r="C151" s="5" t="s">
        <v>2</v>
      </c>
      <c r="D151" s="5" t="s">
        <v>2657</v>
      </c>
      <c r="E151" s="5" t="s">
        <v>1076</v>
      </c>
      <c r="F151" s="5">
        <v>0</v>
      </c>
      <c r="G151" s="5" t="s">
        <v>83</v>
      </c>
      <c r="H151" s="6">
        <v>5648</v>
      </c>
      <c r="I151" s="6">
        <v>5648</v>
      </c>
      <c r="J151" s="14" t="s">
        <v>48</v>
      </c>
      <c r="K151" s="12">
        <v>21.6</v>
      </c>
      <c r="L151" s="13">
        <v>121996.8</v>
      </c>
      <c r="M151" s="10">
        <v>0.05</v>
      </c>
      <c r="N151" s="13">
        <v>115897</v>
      </c>
      <c r="O151" s="10">
        <v>0.5168588998080218</v>
      </c>
      <c r="P151" s="13">
        <v>55995</v>
      </c>
      <c r="Q151" s="7">
        <v>0.08</v>
      </c>
      <c r="R151" s="13">
        <v>124</v>
      </c>
      <c r="S151" s="11">
        <v>0</v>
      </c>
      <c r="T151" s="13">
        <v>0</v>
      </c>
      <c r="U151" s="13">
        <v>700000</v>
      </c>
    </row>
    <row r="152" spans="1:21" x14ac:dyDescent="0.25">
      <c r="A152" s="5" t="s">
        <v>2654</v>
      </c>
      <c r="B152" s="5" t="s">
        <v>2654</v>
      </c>
      <c r="C152" s="5" t="s">
        <v>2</v>
      </c>
      <c r="D152" s="5" t="s">
        <v>2655</v>
      </c>
      <c r="E152" s="5" t="s">
        <v>1076</v>
      </c>
      <c r="F152" s="5">
        <v>0</v>
      </c>
      <c r="G152" s="5" t="s">
        <v>83</v>
      </c>
      <c r="H152" s="6">
        <v>7353</v>
      </c>
      <c r="I152" s="6">
        <v>7353</v>
      </c>
      <c r="J152" s="14" t="s">
        <v>48</v>
      </c>
      <c r="K152" s="12">
        <v>21.6</v>
      </c>
      <c r="L152" s="13">
        <v>158824.80000000002</v>
      </c>
      <c r="M152" s="10">
        <v>0.05</v>
      </c>
      <c r="N152" s="13">
        <v>150884</v>
      </c>
      <c r="O152" s="10">
        <v>0.5168588998080218</v>
      </c>
      <c r="P152" s="13">
        <v>72898</v>
      </c>
      <c r="Q152" s="7">
        <v>0.08</v>
      </c>
      <c r="R152" s="13">
        <v>124</v>
      </c>
      <c r="S152" s="11">
        <v>0</v>
      </c>
      <c r="T152" s="13">
        <v>0</v>
      </c>
      <c r="U152" s="13">
        <v>911000</v>
      </c>
    </row>
    <row r="153" spans="1:21" x14ac:dyDescent="0.25">
      <c r="A153" s="5" t="s">
        <v>2129</v>
      </c>
      <c r="B153" s="5" t="s">
        <v>2130</v>
      </c>
      <c r="C153" s="5" t="s">
        <v>78</v>
      </c>
      <c r="D153" s="5" t="s">
        <v>2131</v>
      </c>
      <c r="E153" s="5" t="s">
        <v>1076</v>
      </c>
      <c r="F153" s="5" t="s">
        <v>2132</v>
      </c>
      <c r="G153" s="5" t="s">
        <v>83</v>
      </c>
      <c r="H153" s="6">
        <v>68603</v>
      </c>
      <c r="I153" s="6">
        <v>17000</v>
      </c>
      <c r="J153" s="14" t="s">
        <v>48</v>
      </c>
      <c r="K153" s="12">
        <v>19.200000000000003</v>
      </c>
      <c r="L153" s="13">
        <v>326400.00000000006</v>
      </c>
      <c r="M153" s="10">
        <v>0.05</v>
      </c>
      <c r="N153" s="13">
        <v>310080</v>
      </c>
      <c r="O153" s="10">
        <v>0.51685889980802169</v>
      </c>
      <c r="P153" s="13">
        <v>149812</v>
      </c>
      <c r="Q153" s="7">
        <v>0.08</v>
      </c>
      <c r="R153" s="13">
        <v>110</v>
      </c>
      <c r="S153" s="11">
        <v>30353</v>
      </c>
      <c r="T153" s="13">
        <v>910590</v>
      </c>
      <c r="U153" s="13">
        <v>2783000</v>
      </c>
    </row>
    <row r="154" spans="1:21" x14ac:dyDescent="0.25">
      <c r="A154" s="5" t="s">
        <v>2133</v>
      </c>
      <c r="B154" s="5" t="s">
        <v>2134</v>
      </c>
      <c r="C154" s="5" t="s">
        <v>74</v>
      </c>
      <c r="D154" s="5" t="s">
        <v>2135</v>
      </c>
      <c r="E154" s="5" t="s">
        <v>474</v>
      </c>
      <c r="F154" s="5" t="s">
        <v>357</v>
      </c>
      <c r="G154" s="5" t="s">
        <v>81</v>
      </c>
      <c r="H154" s="6">
        <v>7500</v>
      </c>
      <c r="I154" s="6">
        <v>2983</v>
      </c>
      <c r="J154" s="14" t="s">
        <v>48</v>
      </c>
      <c r="K154" s="12">
        <v>36</v>
      </c>
      <c r="L154" s="13">
        <v>107388</v>
      </c>
      <c r="M154" s="10">
        <v>0.1</v>
      </c>
      <c r="N154" s="13">
        <v>96649</v>
      </c>
      <c r="O154" s="10">
        <v>0.53358463663551592</v>
      </c>
      <c r="P154" s="13">
        <v>45079</v>
      </c>
      <c r="Q154" s="7">
        <v>7.4999999999999997E-2</v>
      </c>
      <c r="R154" s="13">
        <v>201</v>
      </c>
      <c r="S154" s="11">
        <v>788.25</v>
      </c>
      <c r="T154" s="13">
        <v>23647.5</v>
      </c>
      <c r="U154" s="13">
        <v>625000</v>
      </c>
    </row>
    <row r="155" spans="1:21" x14ac:dyDescent="0.25">
      <c r="A155" s="5" t="s">
        <v>2358</v>
      </c>
      <c r="B155" s="5" t="s">
        <v>2358</v>
      </c>
      <c r="C155" s="5" t="s">
        <v>2</v>
      </c>
      <c r="D155" s="5" t="s">
        <v>2359</v>
      </c>
      <c r="E155" s="5" t="s">
        <v>471</v>
      </c>
      <c r="F155" s="5" t="s">
        <v>228</v>
      </c>
      <c r="G155" s="5" t="s">
        <v>81</v>
      </c>
      <c r="H155" s="6">
        <v>2400</v>
      </c>
      <c r="I155" s="6">
        <v>1893</v>
      </c>
      <c r="J155" s="14" t="s">
        <v>48</v>
      </c>
      <c r="K155" s="12">
        <v>36</v>
      </c>
      <c r="L155" s="13">
        <v>68148</v>
      </c>
      <c r="M155" s="10">
        <v>0.1</v>
      </c>
      <c r="N155" s="13">
        <v>61333</v>
      </c>
      <c r="O155" s="10">
        <v>0.5292880068315059</v>
      </c>
      <c r="P155" s="13">
        <v>28870</v>
      </c>
      <c r="Q155" s="7">
        <v>7.4999999999999997E-2</v>
      </c>
      <c r="R155" s="13">
        <v>203</v>
      </c>
      <c r="S155" s="11">
        <v>0</v>
      </c>
      <c r="T155" s="13">
        <v>0</v>
      </c>
      <c r="U155" s="13">
        <v>385000</v>
      </c>
    </row>
    <row r="156" spans="1:21" ht="30" x14ac:dyDescent="0.25">
      <c r="A156" s="5" t="s">
        <v>1937</v>
      </c>
      <c r="B156" s="5" t="s">
        <v>1938</v>
      </c>
      <c r="C156" s="5" t="s">
        <v>1939</v>
      </c>
      <c r="D156" s="5" t="s">
        <v>1940</v>
      </c>
      <c r="E156" s="5" t="s">
        <v>471</v>
      </c>
      <c r="F156" s="5" t="s">
        <v>329</v>
      </c>
      <c r="G156" s="5" t="s">
        <v>80</v>
      </c>
      <c r="H156" s="6">
        <v>65494</v>
      </c>
      <c r="I156" s="6">
        <v>5068</v>
      </c>
      <c r="J156" s="14" t="s">
        <v>48</v>
      </c>
      <c r="K156" s="12">
        <v>32.4</v>
      </c>
      <c r="L156" s="13">
        <v>164203.19999999998</v>
      </c>
      <c r="M156" s="10">
        <v>0.1</v>
      </c>
      <c r="N156" s="13">
        <v>147783</v>
      </c>
      <c r="O156" s="10">
        <v>0.51685889980802169</v>
      </c>
      <c r="P156" s="13">
        <v>71400</v>
      </c>
      <c r="Q156" s="7">
        <v>0.08</v>
      </c>
      <c r="R156" s="13">
        <v>176</v>
      </c>
      <c r="S156" s="11">
        <v>54091</v>
      </c>
      <c r="T156" s="13">
        <v>1622730</v>
      </c>
      <c r="U156" s="13">
        <v>2515000</v>
      </c>
    </row>
    <row r="157" spans="1:21" x14ac:dyDescent="0.25">
      <c r="A157" s="5" t="s">
        <v>2650</v>
      </c>
      <c r="B157" s="5" t="s">
        <v>2650</v>
      </c>
      <c r="C157" s="5" t="s">
        <v>2</v>
      </c>
      <c r="D157" s="5" t="s">
        <v>2651</v>
      </c>
      <c r="E157" s="5" t="s">
        <v>474</v>
      </c>
      <c r="F157" s="5" t="s">
        <v>220</v>
      </c>
      <c r="G157" s="5" t="s">
        <v>81</v>
      </c>
      <c r="H157" s="6">
        <v>5783</v>
      </c>
      <c r="I157" s="6">
        <v>5520</v>
      </c>
      <c r="J157" s="14" t="s">
        <v>48</v>
      </c>
      <c r="K157" s="12">
        <v>32.4</v>
      </c>
      <c r="L157" s="13">
        <v>178848</v>
      </c>
      <c r="M157" s="10">
        <v>0.1</v>
      </c>
      <c r="N157" s="13">
        <v>160963</v>
      </c>
      <c r="O157" s="10">
        <v>0.53358463663551592</v>
      </c>
      <c r="P157" s="13">
        <v>75076</v>
      </c>
      <c r="Q157" s="7">
        <v>7.4999999999999997E-2</v>
      </c>
      <c r="R157" s="13">
        <v>181</v>
      </c>
      <c r="S157" s="11">
        <v>0</v>
      </c>
      <c r="T157" s="13">
        <v>0</v>
      </c>
      <c r="U157" s="13">
        <v>1001000</v>
      </c>
    </row>
    <row r="158" spans="1:21" x14ac:dyDescent="0.25">
      <c r="A158" s="5" t="s">
        <v>2138</v>
      </c>
      <c r="B158" s="5" t="s">
        <v>2138</v>
      </c>
      <c r="C158" s="5" t="s">
        <v>2</v>
      </c>
      <c r="D158" s="5" t="s">
        <v>2139</v>
      </c>
      <c r="E158" s="5" t="s">
        <v>471</v>
      </c>
      <c r="F158" s="5" t="s">
        <v>177</v>
      </c>
      <c r="G158" s="5" t="s">
        <v>84</v>
      </c>
      <c r="H158" s="6">
        <v>3125</v>
      </c>
      <c r="I158" s="6">
        <v>1866</v>
      </c>
      <c r="J158" s="14" t="s">
        <v>48</v>
      </c>
      <c r="K158" s="12">
        <v>32</v>
      </c>
      <c r="L158" s="13">
        <v>59712</v>
      </c>
      <c r="M158" s="10">
        <v>0.1</v>
      </c>
      <c r="N158" s="13">
        <v>53741</v>
      </c>
      <c r="O158" s="10">
        <v>0.49461795556025706</v>
      </c>
      <c r="P158" s="13">
        <v>27160</v>
      </c>
      <c r="Q158" s="7">
        <v>0.09</v>
      </c>
      <c r="R158" s="13">
        <v>162</v>
      </c>
      <c r="S158" s="11">
        <v>0</v>
      </c>
      <c r="T158" s="13">
        <v>0</v>
      </c>
      <c r="U158" s="13">
        <v>302000</v>
      </c>
    </row>
    <row r="159" spans="1:21" ht="30" x14ac:dyDescent="0.25">
      <c r="A159" s="5" t="s">
        <v>2140</v>
      </c>
      <c r="B159" s="5" t="s">
        <v>2141</v>
      </c>
      <c r="C159" s="5" t="s">
        <v>2142</v>
      </c>
      <c r="D159" s="5" t="s">
        <v>2143</v>
      </c>
      <c r="E159" s="5" t="s">
        <v>722</v>
      </c>
      <c r="F159" s="5" t="s">
        <v>2144</v>
      </c>
      <c r="G159" s="5" t="s">
        <v>83</v>
      </c>
      <c r="H159" s="6">
        <v>12596</v>
      </c>
      <c r="I159" s="6">
        <v>3750</v>
      </c>
      <c r="J159" s="14" t="s">
        <v>48</v>
      </c>
      <c r="K159" s="12">
        <v>24</v>
      </c>
      <c r="L159" s="13">
        <v>90000</v>
      </c>
      <c r="M159" s="10">
        <v>0.05</v>
      </c>
      <c r="N159" s="13">
        <v>85500</v>
      </c>
      <c r="O159" s="10">
        <v>0.52349642065836255</v>
      </c>
      <c r="P159" s="13">
        <v>40741</v>
      </c>
      <c r="Q159" s="7">
        <v>0.08</v>
      </c>
      <c r="R159" s="13">
        <v>136</v>
      </c>
      <c r="S159" s="11">
        <v>4158.5</v>
      </c>
      <c r="T159" s="13">
        <v>124755</v>
      </c>
      <c r="U159" s="13">
        <v>634000</v>
      </c>
    </row>
    <row r="160" spans="1:21" ht="30" x14ac:dyDescent="0.25">
      <c r="A160" s="5" t="s">
        <v>2145</v>
      </c>
      <c r="B160" s="5" t="s">
        <v>2145</v>
      </c>
      <c r="C160" s="5" t="s">
        <v>2</v>
      </c>
      <c r="D160" s="5" t="s">
        <v>2146</v>
      </c>
      <c r="E160" s="5" t="s">
        <v>722</v>
      </c>
      <c r="F160" s="5" t="s">
        <v>188</v>
      </c>
      <c r="G160" s="5" t="s">
        <v>91</v>
      </c>
      <c r="H160" s="6">
        <v>2160</v>
      </c>
      <c r="I160" s="6">
        <v>2088</v>
      </c>
      <c r="J160" s="14" t="s">
        <v>48</v>
      </c>
      <c r="K160" s="12">
        <v>48</v>
      </c>
      <c r="L160" s="13">
        <v>100224</v>
      </c>
      <c r="M160" s="10">
        <v>0.05</v>
      </c>
      <c r="N160" s="13">
        <v>95213</v>
      </c>
      <c r="O160" s="10">
        <v>0.52349642065836255</v>
      </c>
      <c r="P160" s="13">
        <v>45369</v>
      </c>
      <c r="Q160" s="7">
        <v>0.08</v>
      </c>
      <c r="R160" s="13">
        <v>272</v>
      </c>
      <c r="S160" s="11">
        <v>0</v>
      </c>
      <c r="T160" s="13">
        <v>0</v>
      </c>
      <c r="U160" s="13">
        <v>567000</v>
      </c>
    </row>
    <row r="161" spans="1:21" ht="30" x14ac:dyDescent="0.25">
      <c r="A161" s="5" t="s">
        <v>1158</v>
      </c>
      <c r="B161" s="5" t="s">
        <v>1158</v>
      </c>
      <c r="C161" s="5" t="s">
        <v>7</v>
      </c>
      <c r="D161" s="5" t="s">
        <v>1159</v>
      </c>
      <c r="E161" s="5" t="s">
        <v>722</v>
      </c>
      <c r="F161" s="5" t="s">
        <v>324</v>
      </c>
      <c r="G161" s="5" t="s">
        <v>81</v>
      </c>
      <c r="H161" s="6">
        <v>8250</v>
      </c>
      <c r="I161" s="6">
        <v>8188</v>
      </c>
      <c r="J161" s="14" t="s">
        <v>48</v>
      </c>
      <c r="K161" s="12">
        <v>25.92</v>
      </c>
      <c r="L161" s="13">
        <v>212232.95999999999</v>
      </c>
      <c r="M161" s="10">
        <v>0.1</v>
      </c>
      <c r="N161" s="13">
        <v>191010</v>
      </c>
      <c r="O161" s="10">
        <v>0.55920457806207047</v>
      </c>
      <c r="P161" s="13">
        <v>84196</v>
      </c>
      <c r="Q161" s="7">
        <v>7.4999999999999997E-2</v>
      </c>
      <c r="R161" s="13">
        <v>137</v>
      </c>
      <c r="S161" s="11">
        <v>0</v>
      </c>
      <c r="T161" s="13">
        <v>0</v>
      </c>
      <c r="U161" s="13">
        <v>1123000</v>
      </c>
    </row>
    <row r="162" spans="1:21" ht="30" x14ac:dyDescent="0.25">
      <c r="A162" s="5" t="s">
        <v>2147</v>
      </c>
      <c r="B162" s="5" t="s">
        <v>2148</v>
      </c>
      <c r="C162" s="5" t="s">
        <v>62</v>
      </c>
      <c r="D162" s="5" t="s">
        <v>2149</v>
      </c>
      <c r="E162" s="5" t="s">
        <v>722</v>
      </c>
      <c r="F162" s="5" t="s">
        <v>296</v>
      </c>
      <c r="G162" s="5" t="s">
        <v>83</v>
      </c>
      <c r="H162" s="6">
        <v>11760</v>
      </c>
      <c r="I162" s="6">
        <v>8910</v>
      </c>
      <c r="J162" s="14" t="s">
        <v>48</v>
      </c>
      <c r="K162" s="12">
        <v>21.6</v>
      </c>
      <c r="L162" s="13">
        <v>192456</v>
      </c>
      <c r="M162" s="10">
        <v>0.05</v>
      </c>
      <c r="N162" s="13">
        <v>182833</v>
      </c>
      <c r="O162" s="10">
        <v>0.52349642065836255</v>
      </c>
      <c r="P162" s="13">
        <v>87121</v>
      </c>
      <c r="Q162" s="7">
        <v>0.08</v>
      </c>
      <c r="R162" s="13">
        <v>122</v>
      </c>
      <c r="S162" s="11">
        <v>0</v>
      </c>
      <c r="T162" s="13">
        <v>0</v>
      </c>
      <c r="U162" s="13">
        <v>1089000</v>
      </c>
    </row>
    <row r="163" spans="1:21" x14ac:dyDescent="0.25">
      <c r="A163" s="5" t="s">
        <v>2150</v>
      </c>
      <c r="B163" s="5" t="s">
        <v>2150</v>
      </c>
      <c r="C163" s="5" t="s">
        <v>2</v>
      </c>
      <c r="D163" s="5" t="s">
        <v>2151</v>
      </c>
      <c r="E163" s="5" t="s">
        <v>474</v>
      </c>
      <c r="F163" s="5" t="s">
        <v>228</v>
      </c>
      <c r="G163" s="5" t="s">
        <v>80</v>
      </c>
      <c r="H163" s="6">
        <v>11856</v>
      </c>
      <c r="I163" s="6">
        <v>11663</v>
      </c>
      <c r="J163" s="14" t="s">
        <v>48</v>
      </c>
      <c r="K163" s="12">
        <v>28.8</v>
      </c>
      <c r="L163" s="13">
        <v>335894.4</v>
      </c>
      <c r="M163" s="10">
        <v>0.1</v>
      </c>
      <c r="N163" s="13">
        <v>302305</v>
      </c>
      <c r="O163" s="10">
        <v>0.52110398402013791</v>
      </c>
      <c r="P163" s="13">
        <v>144773</v>
      </c>
      <c r="Q163" s="7">
        <v>0.08</v>
      </c>
      <c r="R163" s="13">
        <v>155</v>
      </c>
      <c r="S163" s="11">
        <v>0</v>
      </c>
      <c r="T163" s="13">
        <v>0</v>
      </c>
      <c r="U163" s="13">
        <v>1810000</v>
      </c>
    </row>
    <row r="164" spans="1:21" x14ac:dyDescent="0.25">
      <c r="A164" s="5" t="s">
        <v>1054</v>
      </c>
      <c r="B164" s="5" t="s">
        <v>1054</v>
      </c>
      <c r="C164" s="5" t="s">
        <v>7</v>
      </c>
      <c r="D164" s="5" t="s">
        <v>1055</v>
      </c>
      <c r="E164" s="5" t="s">
        <v>474</v>
      </c>
      <c r="F164" s="5" t="s">
        <v>357</v>
      </c>
      <c r="G164" s="5" t="s">
        <v>81</v>
      </c>
      <c r="H164" s="6">
        <v>10177</v>
      </c>
      <c r="I164" s="6">
        <v>4300</v>
      </c>
      <c r="J164" s="14" t="s">
        <v>48</v>
      </c>
      <c r="K164" s="12">
        <v>25.92</v>
      </c>
      <c r="L164" s="13">
        <v>111456</v>
      </c>
      <c r="M164" s="10">
        <v>0.1</v>
      </c>
      <c r="N164" s="13">
        <v>100310</v>
      </c>
      <c r="O164" s="10">
        <v>0.55690540480374018</v>
      </c>
      <c r="P164" s="13">
        <v>44447</v>
      </c>
      <c r="Q164" s="7">
        <v>7.4999999999999997E-2</v>
      </c>
      <c r="R164" s="13">
        <v>138</v>
      </c>
      <c r="S164" s="11">
        <v>502</v>
      </c>
      <c r="T164" s="13">
        <v>15060</v>
      </c>
      <c r="U164" s="13">
        <v>608000</v>
      </c>
    </row>
    <row r="165" spans="1:21" x14ac:dyDescent="0.25">
      <c r="A165" s="5" t="s">
        <v>2402</v>
      </c>
      <c r="B165" s="5" t="s">
        <v>2402</v>
      </c>
      <c r="C165" s="5" t="s">
        <v>2</v>
      </c>
      <c r="D165" s="5" t="s">
        <v>2403</v>
      </c>
      <c r="E165" s="5" t="s">
        <v>474</v>
      </c>
      <c r="F165" s="5" t="s">
        <v>276</v>
      </c>
      <c r="G165" s="5" t="s">
        <v>91</v>
      </c>
      <c r="H165" s="6">
        <v>8756</v>
      </c>
      <c r="I165" s="6">
        <v>7800</v>
      </c>
      <c r="J165" s="14" t="s">
        <v>48</v>
      </c>
      <c r="K165" s="12">
        <v>43.2</v>
      </c>
      <c r="L165" s="13">
        <v>336960</v>
      </c>
      <c r="M165" s="10">
        <v>0.05</v>
      </c>
      <c r="N165" s="13">
        <v>320112</v>
      </c>
      <c r="O165" s="10">
        <v>0.52110398402013791</v>
      </c>
      <c r="P165" s="13">
        <v>153300</v>
      </c>
      <c r="Q165" s="7">
        <v>0.08</v>
      </c>
      <c r="R165" s="13">
        <v>246</v>
      </c>
      <c r="S165" s="11">
        <v>0</v>
      </c>
      <c r="T165" s="13">
        <v>0</v>
      </c>
      <c r="U165" s="13">
        <v>1916000</v>
      </c>
    </row>
    <row r="166" spans="1:21" x14ac:dyDescent="0.25">
      <c r="A166" s="5" t="s">
        <v>2464</v>
      </c>
      <c r="B166" s="5" t="s">
        <v>2464</v>
      </c>
      <c r="C166" s="5" t="s">
        <v>2</v>
      </c>
      <c r="D166" s="5" t="s">
        <v>2465</v>
      </c>
      <c r="E166" s="5" t="s">
        <v>471</v>
      </c>
      <c r="F166" s="5" t="s">
        <v>245</v>
      </c>
      <c r="G166" s="5" t="s">
        <v>2066</v>
      </c>
      <c r="H166" s="6">
        <v>5617</v>
      </c>
      <c r="I166" s="6">
        <v>4340</v>
      </c>
      <c r="J166" s="14" t="s">
        <v>48</v>
      </c>
      <c r="K166" s="12">
        <v>25.2</v>
      </c>
      <c r="L166" s="13">
        <v>109368</v>
      </c>
      <c r="M166" s="10">
        <v>0.1</v>
      </c>
      <c r="N166" s="13">
        <v>98431</v>
      </c>
      <c r="O166" s="10">
        <v>0.51685889980802169</v>
      </c>
      <c r="P166" s="13">
        <v>47556</v>
      </c>
      <c r="Q166" s="7">
        <v>0.08</v>
      </c>
      <c r="R166" s="13">
        <v>137</v>
      </c>
      <c r="S166" s="11">
        <v>0</v>
      </c>
      <c r="T166" s="13">
        <v>0</v>
      </c>
      <c r="U166" s="13">
        <v>594000</v>
      </c>
    </row>
    <row r="167" spans="1:21" x14ac:dyDescent="0.25">
      <c r="A167" s="5" t="s">
        <v>2217</v>
      </c>
      <c r="B167" s="5" t="s">
        <v>2217</v>
      </c>
      <c r="C167" s="5" t="s">
        <v>2</v>
      </c>
      <c r="D167" s="5" t="s">
        <v>2218</v>
      </c>
      <c r="E167" s="5" t="s">
        <v>471</v>
      </c>
      <c r="F167" s="5" t="s">
        <v>179</v>
      </c>
      <c r="G167" s="5" t="s">
        <v>83</v>
      </c>
      <c r="H167" s="6">
        <v>2662</v>
      </c>
      <c r="I167" s="6">
        <v>1587</v>
      </c>
      <c r="J167" s="14" t="s">
        <v>48</v>
      </c>
      <c r="K167" s="12">
        <v>34.559999999999995</v>
      </c>
      <c r="L167" s="13">
        <v>54846.719999999994</v>
      </c>
      <c r="M167" s="10">
        <v>0.05</v>
      </c>
      <c r="N167" s="13">
        <v>52104</v>
      </c>
      <c r="O167" s="10">
        <v>0.49270184479842277</v>
      </c>
      <c r="P167" s="13">
        <v>26432</v>
      </c>
      <c r="Q167" s="7">
        <v>0.08</v>
      </c>
      <c r="R167" s="13">
        <v>208</v>
      </c>
      <c r="S167" s="11">
        <v>0</v>
      </c>
      <c r="T167" s="13">
        <v>0</v>
      </c>
      <c r="U167" s="13">
        <v>330000</v>
      </c>
    </row>
    <row r="168" spans="1:21" x14ac:dyDescent="0.25">
      <c r="A168" s="5" t="s">
        <v>2159</v>
      </c>
      <c r="B168" s="5" t="s">
        <v>2160</v>
      </c>
      <c r="C168" s="5" t="s">
        <v>62</v>
      </c>
      <c r="D168" s="5" t="s">
        <v>2161</v>
      </c>
      <c r="E168" s="5" t="s">
        <v>474</v>
      </c>
      <c r="F168" s="5" t="s">
        <v>321</v>
      </c>
      <c r="G168" s="5" t="s">
        <v>81</v>
      </c>
      <c r="H168" s="6">
        <v>6250</v>
      </c>
      <c r="I168" s="6">
        <v>4905</v>
      </c>
      <c r="J168" s="14" t="s">
        <v>48</v>
      </c>
      <c r="K168" s="12">
        <v>32.4</v>
      </c>
      <c r="L168" s="13">
        <v>158922</v>
      </c>
      <c r="M168" s="10">
        <v>0.1</v>
      </c>
      <c r="N168" s="13">
        <v>143030</v>
      </c>
      <c r="O168" s="10">
        <v>0.53358463663551581</v>
      </c>
      <c r="P168" s="13">
        <v>66711</v>
      </c>
      <c r="Q168" s="7">
        <v>7.4999999999999997E-2</v>
      </c>
      <c r="R168" s="13">
        <v>181</v>
      </c>
      <c r="S168" s="11">
        <v>0</v>
      </c>
      <c r="T168" s="13">
        <v>0</v>
      </c>
      <c r="U168" s="13">
        <v>889000</v>
      </c>
    </row>
    <row r="169" spans="1:21" x14ac:dyDescent="0.25">
      <c r="A169" s="5" t="s">
        <v>2162</v>
      </c>
      <c r="B169" s="5" t="s">
        <v>2163</v>
      </c>
      <c r="C169" s="5" t="s">
        <v>75</v>
      </c>
      <c r="D169" s="5" t="s">
        <v>2164</v>
      </c>
      <c r="E169" s="5" t="s">
        <v>474</v>
      </c>
      <c r="F169" s="5" t="s">
        <v>2165</v>
      </c>
      <c r="G169" s="5" t="s">
        <v>80</v>
      </c>
      <c r="H169" s="6">
        <v>15466</v>
      </c>
      <c r="I169" s="6">
        <v>6650</v>
      </c>
      <c r="J169" s="14" t="s">
        <v>48</v>
      </c>
      <c r="K169" s="12">
        <v>32.4</v>
      </c>
      <c r="L169" s="13">
        <v>215460</v>
      </c>
      <c r="M169" s="10">
        <v>0.1</v>
      </c>
      <c r="N169" s="13">
        <v>193914</v>
      </c>
      <c r="O169" s="10">
        <v>0.52110398402013791</v>
      </c>
      <c r="P169" s="13">
        <v>92865</v>
      </c>
      <c r="Q169" s="7">
        <v>0.08</v>
      </c>
      <c r="R169" s="13">
        <v>175</v>
      </c>
      <c r="S169" s="11">
        <v>503.5</v>
      </c>
      <c r="T169" s="13">
        <v>15105</v>
      </c>
      <c r="U169" s="13">
        <v>1176000</v>
      </c>
    </row>
    <row r="170" spans="1:21" x14ac:dyDescent="0.25">
      <c r="A170" s="5" t="s">
        <v>2166</v>
      </c>
      <c r="B170" s="5" t="s">
        <v>2166</v>
      </c>
      <c r="C170" s="5" t="s">
        <v>2</v>
      </c>
      <c r="D170" s="5" t="s">
        <v>2167</v>
      </c>
      <c r="E170" s="5" t="s">
        <v>471</v>
      </c>
      <c r="F170" s="5" t="s">
        <v>272</v>
      </c>
      <c r="G170" s="5" t="s">
        <v>83</v>
      </c>
      <c r="H170" s="6">
        <v>2634</v>
      </c>
      <c r="I170" s="6">
        <v>2500</v>
      </c>
      <c r="J170" s="14" t="s">
        <v>48</v>
      </c>
      <c r="K170" s="12">
        <v>24</v>
      </c>
      <c r="L170" s="13">
        <v>60000</v>
      </c>
      <c r="M170" s="10">
        <v>0.05</v>
      </c>
      <c r="N170" s="13">
        <v>57000</v>
      </c>
      <c r="O170" s="10">
        <v>0.51685889980802169</v>
      </c>
      <c r="P170" s="13">
        <v>27539</v>
      </c>
      <c r="Q170" s="7">
        <v>0.08</v>
      </c>
      <c r="R170" s="13">
        <v>138</v>
      </c>
      <c r="S170" s="11">
        <v>0</v>
      </c>
      <c r="T170" s="13">
        <v>0</v>
      </c>
      <c r="U170" s="13">
        <v>344000</v>
      </c>
    </row>
    <row r="171" spans="1:21" x14ac:dyDescent="0.25">
      <c r="A171" s="5" t="s">
        <v>1140</v>
      </c>
      <c r="B171" s="5" t="s">
        <v>1140</v>
      </c>
      <c r="C171" s="5" t="s">
        <v>7</v>
      </c>
      <c r="D171" s="5" t="s">
        <v>1141</v>
      </c>
      <c r="E171" s="5" t="s">
        <v>471</v>
      </c>
      <c r="F171" s="5" t="s">
        <v>311</v>
      </c>
      <c r="G171" s="5" t="s">
        <v>81</v>
      </c>
      <c r="H171" s="6">
        <v>6207</v>
      </c>
      <c r="I171" s="6">
        <v>5732</v>
      </c>
      <c r="J171" s="14" t="s">
        <v>48</v>
      </c>
      <c r="K171" s="12">
        <v>29.16</v>
      </c>
      <c r="L171" s="13">
        <v>167145.12</v>
      </c>
      <c r="M171" s="10">
        <v>0.1</v>
      </c>
      <c r="N171" s="13">
        <v>150431</v>
      </c>
      <c r="O171" s="10">
        <v>0.54105580666071817</v>
      </c>
      <c r="P171" s="13">
        <v>69039</v>
      </c>
      <c r="Q171" s="7">
        <v>7.4999999999999997E-2</v>
      </c>
      <c r="R171" s="13">
        <v>161</v>
      </c>
      <c r="S171" s="11">
        <v>0</v>
      </c>
      <c r="T171" s="13">
        <v>0</v>
      </c>
      <c r="U171" s="13">
        <v>921000</v>
      </c>
    </row>
    <row r="172" spans="1:21" ht="30" x14ac:dyDescent="0.25">
      <c r="A172" s="5" t="s">
        <v>2637</v>
      </c>
      <c r="B172" s="5" t="s">
        <v>2637</v>
      </c>
      <c r="C172" s="5" t="s">
        <v>4</v>
      </c>
      <c r="D172" s="5" t="s">
        <v>2638</v>
      </c>
      <c r="E172" s="5" t="s">
        <v>474</v>
      </c>
      <c r="F172" s="5" t="s">
        <v>70</v>
      </c>
      <c r="G172" s="5" t="s">
        <v>80</v>
      </c>
      <c r="H172" s="6">
        <v>5984</v>
      </c>
      <c r="I172" s="6">
        <v>507</v>
      </c>
      <c r="J172" s="14" t="s">
        <v>48</v>
      </c>
      <c r="K172" s="12">
        <v>39.6</v>
      </c>
      <c r="L172" s="13">
        <v>20077.2</v>
      </c>
      <c r="M172" s="10">
        <v>0.1</v>
      </c>
      <c r="N172" s="13">
        <v>18069</v>
      </c>
      <c r="O172" s="10">
        <v>0.5211039840201378</v>
      </c>
      <c r="P172" s="13">
        <v>8653</v>
      </c>
      <c r="Q172" s="7">
        <v>0.08</v>
      </c>
      <c r="R172" s="13">
        <v>213</v>
      </c>
      <c r="S172" s="11">
        <v>4843.25</v>
      </c>
      <c r="T172" s="13">
        <v>1210.8125</v>
      </c>
      <c r="U172" s="13">
        <v>109000</v>
      </c>
    </row>
    <row r="173" spans="1:21" x14ac:dyDescent="0.25">
      <c r="A173" s="5" t="s">
        <v>2168</v>
      </c>
      <c r="B173" s="5" t="s">
        <v>2169</v>
      </c>
      <c r="C173" s="5" t="s">
        <v>62</v>
      </c>
      <c r="D173" s="5" t="s">
        <v>2170</v>
      </c>
      <c r="E173" s="5" t="s">
        <v>474</v>
      </c>
      <c r="F173" s="5" t="s">
        <v>2171</v>
      </c>
      <c r="G173" s="5" t="s">
        <v>83</v>
      </c>
      <c r="H173" s="6">
        <v>5559</v>
      </c>
      <c r="I173" s="6">
        <v>2756</v>
      </c>
      <c r="J173" s="14" t="s">
        <v>48</v>
      </c>
      <c r="K173" s="12">
        <v>24</v>
      </c>
      <c r="L173" s="13">
        <v>66144</v>
      </c>
      <c r="M173" s="10">
        <v>0.05</v>
      </c>
      <c r="N173" s="13">
        <v>62837</v>
      </c>
      <c r="O173" s="10">
        <v>0.52110398402013791</v>
      </c>
      <c r="P173" s="13">
        <v>30092</v>
      </c>
      <c r="Q173" s="7">
        <v>0.08</v>
      </c>
      <c r="R173" s="13">
        <v>136</v>
      </c>
      <c r="S173" s="11">
        <v>0</v>
      </c>
      <c r="T173" s="13">
        <v>0</v>
      </c>
      <c r="U173" s="13">
        <v>376000</v>
      </c>
    </row>
    <row r="174" spans="1:21" ht="30" x14ac:dyDescent="0.25">
      <c r="A174" s="5" t="s">
        <v>2172</v>
      </c>
      <c r="B174" s="5" t="s">
        <v>2173</v>
      </c>
      <c r="C174" s="5" t="s">
        <v>76</v>
      </c>
      <c r="D174" s="5" t="s">
        <v>2174</v>
      </c>
      <c r="E174" s="5" t="s">
        <v>474</v>
      </c>
      <c r="F174" s="5" t="s">
        <v>2175</v>
      </c>
      <c r="G174" s="5" t="s">
        <v>2176</v>
      </c>
      <c r="H174" s="6">
        <v>9174</v>
      </c>
      <c r="I174" s="6">
        <v>5700</v>
      </c>
      <c r="J174" s="14" t="s">
        <v>48</v>
      </c>
      <c r="K174" s="12">
        <v>18.899999999999999</v>
      </c>
      <c r="L174" s="13">
        <v>107730</v>
      </c>
      <c r="M174" s="10">
        <v>0</v>
      </c>
      <c r="N174" s="13">
        <v>107730</v>
      </c>
      <c r="O174" s="10">
        <v>0.53358463663551592</v>
      </c>
      <c r="P174" s="13">
        <v>50247</v>
      </c>
      <c r="Q174" s="7">
        <v>7.4999999999999997E-2</v>
      </c>
      <c r="R174" s="13">
        <v>118</v>
      </c>
      <c r="S174" s="11">
        <v>0</v>
      </c>
      <c r="T174" s="13">
        <v>0</v>
      </c>
      <c r="U174" s="13">
        <v>670000</v>
      </c>
    </row>
    <row r="175" spans="1:21" ht="30" x14ac:dyDescent="0.25">
      <c r="A175" s="5" t="s">
        <v>2177</v>
      </c>
      <c r="B175" s="5" t="s">
        <v>2178</v>
      </c>
      <c r="C175" s="5" t="s">
        <v>76</v>
      </c>
      <c r="D175" s="5" t="s">
        <v>2179</v>
      </c>
      <c r="E175" s="5" t="s">
        <v>474</v>
      </c>
      <c r="F175" s="5" t="s">
        <v>384</v>
      </c>
      <c r="G175" s="5" t="s">
        <v>91</v>
      </c>
      <c r="H175" s="6">
        <v>10053</v>
      </c>
      <c r="I175" s="6">
        <v>2166</v>
      </c>
      <c r="J175" s="14" t="s">
        <v>48</v>
      </c>
      <c r="K175" s="12">
        <v>48</v>
      </c>
      <c r="L175" s="13">
        <v>103968</v>
      </c>
      <c r="M175" s="10">
        <v>0.05</v>
      </c>
      <c r="N175" s="13">
        <v>98770</v>
      </c>
      <c r="O175" s="10">
        <v>0.52110398402013791</v>
      </c>
      <c r="P175" s="13">
        <v>47300</v>
      </c>
      <c r="Q175" s="7">
        <v>0.08</v>
      </c>
      <c r="R175" s="13">
        <v>273</v>
      </c>
      <c r="S175" s="11">
        <v>5179.5</v>
      </c>
      <c r="T175" s="13">
        <v>155385</v>
      </c>
      <c r="U175" s="13">
        <v>747000</v>
      </c>
    </row>
    <row r="176" spans="1:21" ht="30" x14ac:dyDescent="0.25">
      <c r="A176" s="5" t="s">
        <v>2454</v>
      </c>
      <c r="B176" s="5" t="s">
        <v>2455</v>
      </c>
      <c r="C176" s="5" t="s">
        <v>2456</v>
      </c>
      <c r="D176" s="5" t="s">
        <v>2457</v>
      </c>
      <c r="E176" s="5" t="s">
        <v>471</v>
      </c>
      <c r="F176" s="5" t="s">
        <v>2458</v>
      </c>
      <c r="G176" s="5" t="s">
        <v>88</v>
      </c>
      <c r="H176" s="6">
        <v>17250</v>
      </c>
      <c r="I176" s="6">
        <v>8450</v>
      </c>
      <c r="J176" s="14" t="s">
        <v>48</v>
      </c>
      <c r="K176" s="12">
        <v>23.4</v>
      </c>
      <c r="L176" s="13">
        <v>197730.00000000003</v>
      </c>
      <c r="M176" s="10">
        <v>0.1</v>
      </c>
      <c r="N176" s="13">
        <v>177957</v>
      </c>
      <c r="O176" s="10">
        <v>0.48462863597986816</v>
      </c>
      <c r="P176" s="13">
        <v>91714</v>
      </c>
      <c r="Q176" s="7">
        <v>9.5000000000000001E-2</v>
      </c>
      <c r="R176" s="13">
        <v>114</v>
      </c>
      <c r="S176" s="11">
        <v>0</v>
      </c>
      <c r="T176" s="13">
        <v>0</v>
      </c>
      <c r="U176" s="13">
        <v>965000</v>
      </c>
    </row>
    <row r="177" spans="1:21" x14ac:dyDescent="0.25">
      <c r="A177" s="5" t="s">
        <v>2182</v>
      </c>
      <c r="B177" s="5" t="s">
        <v>2183</v>
      </c>
      <c r="C177" s="5" t="s">
        <v>62</v>
      </c>
      <c r="D177" s="5" t="s">
        <v>2184</v>
      </c>
      <c r="E177" s="5" t="s">
        <v>478</v>
      </c>
      <c r="F177" s="5" t="s">
        <v>280</v>
      </c>
      <c r="G177" s="5" t="s">
        <v>81</v>
      </c>
      <c r="H177" s="6">
        <v>5000</v>
      </c>
      <c r="I177" s="6">
        <v>4600</v>
      </c>
      <c r="J177" s="14" t="s">
        <v>48</v>
      </c>
      <c r="K177" s="12">
        <v>21.6</v>
      </c>
      <c r="L177" s="13">
        <v>99360</v>
      </c>
      <c r="M177" s="10">
        <v>0.1</v>
      </c>
      <c r="N177" s="13">
        <v>89424</v>
      </c>
      <c r="O177" s="10">
        <v>0.5292880068315059</v>
      </c>
      <c r="P177" s="13">
        <v>42093</v>
      </c>
      <c r="Q177" s="7">
        <v>7.4999999999999997E-2</v>
      </c>
      <c r="R177" s="13">
        <v>122</v>
      </c>
      <c r="S177" s="11">
        <v>0</v>
      </c>
      <c r="T177" s="13">
        <v>0</v>
      </c>
      <c r="U177" s="13">
        <v>561000</v>
      </c>
    </row>
    <row r="178" spans="1:21" x14ac:dyDescent="0.25">
      <c r="A178" s="5" t="s">
        <v>2185</v>
      </c>
      <c r="B178" s="5" t="s">
        <v>2186</v>
      </c>
      <c r="C178" s="5" t="s">
        <v>62</v>
      </c>
      <c r="D178" s="5" t="s">
        <v>2187</v>
      </c>
      <c r="E178" s="5" t="s">
        <v>478</v>
      </c>
      <c r="F178" s="5" t="s">
        <v>321</v>
      </c>
      <c r="G178" s="5" t="s">
        <v>88</v>
      </c>
      <c r="H178" s="6">
        <v>8575</v>
      </c>
      <c r="I178" s="6">
        <v>6400</v>
      </c>
      <c r="J178" s="14" t="s">
        <v>48</v>
      </c>
      <c r="K178" s="12">
        <v>23.4</v>
      </c>
      <c r="L178" s="13">
        <v>149760</v>
      </c>
      <c r="M178" s="10">
        <v>0.1</v>
      </c>
      <c r="N178" s="13">
        <v>134784</v>
      </c>
      <c r="O178" s="10">
        <v>0.48462863597986811</v>
      </c>
      <c r="P178" s="13">
        <v>69464</v>
      </c>
      <c r="Q178" s="7">
        <v>9.5000000000000001E-2</v>
      </c>
      <c r="R178" s="13">
        <v>114</v>
      </c>
      <c r="S178" s="11">
        <v>0</v>
      </c>
      <c r="T178" s="13">
        <v>0</v>
      </c>
      <c r="U178" s="13">
        <v>731000</v>
      </c>
    </row>
    <row r="179" spans="1:21" x14ac:dyDescent="0.25">
      <c r="A179" s="5" t="s">
        <v>2291</v>
      </c>
      <c r="B179" s="5" t="s">
        <v>2291</v>
      </c>
      <c r="C179" s="5" t="s">
        <v>2</v>
      </c>
      <c r="D179" s="5" t="s">
        <v>2292</v>
      </c>
      <c r="E179" s="5" t="s">
        <v>1183</v>
      </c>
      <c r="F179" s="5" t="s">
        <v>72</v>
      </c>
      <c r="G179" s="5" t="s">
        <v>81</v>
      </c>
      <c r="H179" s="6">
        <v>8842</v>
      </c>
      <c r="I179" s="6">
        <v>4089</v>
      </c>
      <c r="J179" s="14" t="s">
        <v>48</v>
      </c>
      <c r="K179" s="12">
        <v>31.103999999999999</v>
      </c>
      <c r="L179" s="13">
        <v>127184.25599999999</v>
      </c>
      <c r="M179" s="10">
        <v>0.1</v>
      </c>
      <c r="N179" s="13">
        <v>114466</v>
      </c>
      <c r="O179" s="10">
        <v>0.50575240717308123</v>
      </c>
      <c r="P179" s="13">
        <v>56574</v>
      </c>
      <c r="Q179" s="7">
        <v>7.4999999999999997E-2</v>
      </c>
      <c r="R179" s="13">
        <v>184</v>
      </c>
      <c r="S179" s="11">
        <v>0</v>
      </c>
      <c r="T179" s="13">
        <v>0</v>
      </c>
      <c r="U179" s="13">
        <v>754000</v>
      </c>
    </row>
    <row r="180" spans="1:21" x14ac:dyDescent="0.25">
      <c r="A180" s="5" t="s">
        <v>2190</v>
      </c>
      <c r="B180" s="5" t="s">
        <v>2190</v>
      </c>
      <c r="C180" s="5" t="s">
        <v>2</v>
      </c>
      <c r="D180" s="5" t="s">
        <v>2191</v>
      </c>
      <c r="E180" s="5" t="s">
        <v>478</v>
      </c>
      <c r="F180" s="5" t="s">
        <v>269</v>
      </c>
      <c r="G180" s="5" t="s">
        <v>81</v>
      </c>
      <c r="H180" s="6">
        <v>2700</v>
      </c>
      <c r="I180" s="6">
        <v>2163</v>
      </c>
      <c r="J180" s="14" t="s">
        <v>48</v>
      </c>
      <c r="K180" s="12">
        <v>24</v>
      </c>
      <c r="L180" s="13">
        <v>51912</v>
      </c>
      <c r="M180" s="10">
        <v>0.1</v>
      </c>
      <c r="N180" s="13">
        <v>46721</v>
      </c>
      <c r="O180" s="10">
        <v>0.5292880068315059</v>
      </c>
      <c r="P180" s="13">
        <v>21992</v>
      </c>
      <c r="Q180" s="7">
        <v>7.4999999999999997E-2</v>
      </c>
      <c r="R180" s="13">
        <v>136</v>
      </c>
      <c r="S180" s="11">
        <v>0</v>
      </c>
      <c r="T180" s="13">
        <v>0</v>
      </c>
      <c r="U180" s="13">
        <v>293000</v>
      </c>
    </row>
    <row r="181" spans="1:21" x14ac:dyDescent="0.25">
      <c r="A181" s="5" t="s">
        <v>2192</v>
      </c>
      <c r="B181" s="5" t="s">
        <v>2192</v>
      </c>
      <c r="C181" s="5" t="s">
        <v>2</v>
      </c>
      <c r="D181" s="5" t="s">
        <v>2193</v>
      </c>
      <c r="E181" s="5" t="s">
        <v>478</v>
      </c>
      <c r="F181" s="5" t="s">
        <v>249</v>
      </c>
      <c r="G181" s="5" t="s">
        <v>81</v>
      </c>
      <c r="H181" s="6">
        <v>2500</v>
      </c>
      <c r="I181" s="6">
        <v>818</v>
      </c>
      <c r="J181" s="14" t="s">
        <v>48</v>
      </c>
      <c r="K181" s="12">
        <v>26.4</v>
      </c>
      <c r="L181" s="13">
        <v>21595.200000000001</v>
      </c>
      <c r="M181" s="10">
        <v>0.1</v>
      </c>
      <c r="N181" s="13">
        <v>19436</v>
      </c>
      <c r="O181" s="10">
        <v>0.5292880068315059</v>
      </c>
      <c r="P181" s="13">
        <v>9149</v>
      </c>
      <c r="Q181" s="7">
        <v>7.4999999999999997E-2</v>
      </c>
      <c r="R181" s="13">
        <v>149</v>
      </c>
      <c r="S181" s="11">
        <v>659.5</v>
      </c>
      <c r="T181" s="13">
        <v>13190</v>
      </c>
      <c r="U181" s="13">
        <v>135000</v>
      </c>
    </row>
    <row r="182" spans="1:21" x14ac:dyDescent="0.25">
      <c r="A182" s="5" t="s">
        <v>2194</v>
      </c>
      <c r="B182" s="5" t="s">
        <v>2194</v>
      </c>
      <c r="C182" s="5" t="s">
        <v>2</v>
      </c>
      <c r="D182" s="5" t="s">
        <v>2195</v>
      </c>
      <c r="E182" s="5" t="s">
        <v>478</v>
      </c>
      <c r="F182" s="5" t="s">
        <v>244</v>
      </c>
      <c r="G182" s="5" t="s">
        <v>84</v>
      </c>
      <c r="H182" s="6">
        <v>2500</v>
      </c>
      <c r="I182" s="6">
        <v>875</v>
      </c>
      <c r="J182" s="14" t="s">
        <v>48</v>
      </c>
      <c r="K182" s="12">
        <v>35.200000000000003</v>
      </c>
      <c r="L182" s="13">
        <v>30800.000000000004</v>
      </c>
      <c r="M182" s="10">
        <v>0.1</v>
      </c>
      <c r="N182" s="13">
        <v>27720</v>
      </c>
      <c r="O182" s="10">
        <v>0.49461795556025706</v>
      </c>
      <c r="P182" s="13">
        <v>14009</v>
      </c>
      <c r="Q182" s="7">
        <v>0.09</v>
      </c>
      <c r="R182" s="13">
        <v>178</v>
      </c>
      <c r="S182" s="11">
        <v>531.25</v>
      </c>
      <c r="T182" s="13">
        <v>10625</v>
      </c>
      <c r="U182" s="13">
        <v>166000</v>
      </c>
    </row>
    <row r="183" spans="1:21" x14ac:dyDescent="0.25">
      <c r="A183" s="5" t="s">
        <v>2196</v>
      </c>
      <c r="B183" s="5" t="s">
        <v>2196</v>
      </c>
      <c r="C183" s="5" t="s">
        <v>2</v>
      </c>
      <c r="D183" s="5" t="s">
        <v>2197</v>
      </c>
      <c r="E183" s="5" t="s">
        <v>471</v>
      </c>
      <c r="F183" s="5" t="s">
        <v>241</v>
      </c>
      <c r="G183" s="5" t="s">
        <v>83</v>
      </c>
      <c r="H183" s="6">
        <v>2275</v>
      </c>
      <c r="I183" s="6">
        <v>2000</v>
      </c>
      <c r="J183" s="14" t="s">
        <v>48</v>
      </c>
      <c r="K183" s="12">
        <v>24</v>
      </c>
      <c r="L183" s="13">
        <v>48000</v>
      </c>
      <c r="M183" s="10">
        <v>0.05</v>
      </c>
      <c r="N183" s="13">
        <v>45600</v>
      </c>
      <c r="O183" s="10">
        <v>0.51685889980802169</v>
      </c>
      <c r="P183" s="13">
        <v>22031</v>
      </c>
      <c r="Q183" s="7">
        <v>0.08</v>
      </c>
      <c r="R183" s="13">
        <v>138</v>
      </c>
      <c r="S183" s="11">
        <v>0</v>
      </c>
      <c r="T183" s="13">
        <v>0</v>
      </c>
      <c r="U183" s="13">
        <v>275000</v>
      </c>
    </row>
    <row r="184" spans="1:21" x14ac:dyDescent="0.25">
      <c r="A184" s="5" t="s">
        <v>2198</v>
      </c>
      <c r="B184" s="5" t="s">
        <v>2198</v>
      </c>
      <c r="C184" s="5" t="s">
        <v>2</v>
      </c>
      <c r="D184" s="5" t="s">
        <v>2199</v>
      </c>
      <c r="E184" s="5" t="s">
        <v>478</v>
      </c>
      <c r="F184" s="5" t="s">
        <v>60</v>
      </c>
      <c r="G184" s="5" t="s">
        <v>81</v>
      </c>
      <c r="H184" s="6">
        <v>2946</v>
      </c>
      <c r="I184" s="6">
        <v>1152</v>
      </c>
      <c r="J184" s="14" t="s">
        <v>48</v>
      </c>
      <c r="K184" s="12">
        <v>24</v>
      </c>
      <c r="L184" s="13">
        <v>27648</v>
      </c>
      <c r="M184" s="10">
        <v>0.1</v>
      </c>
      <c r="N184" s="13">
        <v>24883</v>
      </c>
      <c r="O184" s="10">
        <v>0.5292880068315059</v>
      </c>
      <c r="P184" s="13">
        <v>11713</v>
      </c>
      <c r="Q184" s="7">
        <v>7.4999999999999997E-2</v>
      </c>
      <c r="R184" s="13">
        <v>136</v>
      </c>
      <c r="S184" s="11">
        <v>354</v>
      </c>
      <c r="T184" s="13">
        <v>7080</v>
      </c>
      <c r="U184" s="13">
        <v>163000</v>
      </c>
    </row>
    <row r="185" spans="1:21" x14ac:dyDescent="0.25">
      <c r="A185" s="5" t="s">
        <v>2200</v>
      </c>
      <c r="B185" s="5" t="s">
        <v>2200</v>
      </c>
      <c r="C185" s="5" t="s">
        <v>2</v>
      </c>
      <c r="D185" s="5" t="s">
        <v>2201</v>
      </c>
      <c r="E185" s="5" t="s">
        <v>478</v>
      </c>
      <c r="F185" s="5" t="s">
        <v>189</v>
      </c>
      <c r="G185" s="5" t="s">
        <v>81</v>
      </c>
      <c r="H185" s="6">
        <v>1880</v>
      </c>
      <c r="I185" s="6">
        <v>1530</v>
      </c>
      <c r="J185" s="14" t="s">
        <v>48</v>
      </c>
      <c r="K185" s="12">
        <v>24</v>
      </c>
      <c r="L185" s="13">
        <v>36720</v>
      </c>
      <c r="M185" s="10">
        <v>0.1</v>
      </c>
      <c r="N185" s="13">
        <v>33048</v>
      </c>
      <c r="O185" s="10">
        <v>0.5292880068315059</v>
      </c>
      <c r="P185" s="13">
        <v>15556</v>
      </c>
      <c r="Q185" s="7">
        <v>7.4999999999999997E-2</v>
      </c>
      <c r="R185" s="13">
        <v>136</v>
      </c>
      <c r="S185" s="11">
        <v>0</v>
      </c>
      <c r="T185" s="13">
        <v>0</v>
      </c>
      <c r="U185" s="13">
        <v>207000</v>
      </c>
    </row>
    <row r="186" spans="1:21" x14ac:dyDescent="0.25">
      <c r="A186" s="5" t="s">
        <v>2202</v>
      </c>
      <c r="B186" s="5" t="s">
        <v>2203</v>
      </c>
      <c r="C186" s="5" t="s">
        <v>62</v>
      </c>
      <c r="D186" s="5" t="s">
        <v>2204</v>
      </c>
      <c r="E186" s="5" t="s">
        <v>478</v>
      </c>
      <c r="F186" s="5" t="s">
        <v>2205</v>
      </c>
      <c r="G186" s="5" t="s">
        <v>83</v>
      </c>
      <c r="H186" s="6">
        <v>6094</v>
      </c>
      <c r="I186" s="6">
        <v>3200</v>
      </c>
      <c r="J186" s="14" t="s">
        <v>48</v>
      </c>
      <c r="K186" s="12">
        <v>24</v>
      </c>
      <c r="L186" s="13">
        <v>76800</v>
      </c>
      <c r="M186" s="10">
        <v>0.05</v>
      </c>
      <c r="N186" s="13">
        <v>72960</v>
      </c>
      <c r="O186" s="10">
        <v>0.5168588998080218</v>
      </c>
      <c r="P186" s="13">
        <v>35250</v>
      </c>
      <c r="Q186" s="7">
        <v>0.08</v>
      </c>
      <c r="R186" s="13">
        <v>138</v>
      </c>
      <c r="S186" s="11">
        <v>0</v>
      </c>
      <c r="T186" s="13">
        <v>0</v>
      </c>
      <c r="U186" s="13">
        <v>441000</v>
      </c>
    </row>
    <row r="187" spans="1:21" x14ac:dyDescent="0.25">
      <c r="A187" s="5" t="s">
        <v>2652</v>
      </c>
      <c r="B187" s="5" t="s">
        <v>2652</v>
      </c>
      <c r="C187" s="5" t="s">
        <v>2</v>
      </c>
      <c r="D187" s="5" t="s">
        <v>2653</v>
      </c>
      <c r="E187" s="5" t="s">
        <v>478</v>
      </c>
      <c r="F187" s="5" t="s">
        <v>218</v>
      </c>
      <c r="G187" s="5" t="s">
        <v>83</v>
      </c>
      <c r="H187" s="6">
        <v>17166</v>
      </c>
      <c r="I187" s="6">
        <v>3898</v>
      </c>
      <c r="J187" s="14" t="s">
        <v>48</v>
      </c>
      <c r="K187" s="12">
        <v>24</v>
      </c>
      <c r="L187" s="13">
        <v>93552</v>
      </c>
      <c r="M187" s="10">
        <v>0.05</v>
      </c>
      <c r="N187" s="13">
        <v>88874</v>
      </c>
      <c r="O187" s="10">
        <v>0.51685889980802169</v>
      </c>
      <c r="P187" s="13">
        <v>42939</v>
      </c>
      <c r="Q187" s="7">
        <v>0.08</v>
      </c>
      <c r="R187" s="13">
        <v>138</v>
      </c>
      <c r="S187" s="11">
        <v>8395.5</v>
      </c>
      <c r="T187" s="13">
        <v>167910</v>
      </c>
      <c r="U187" s="13">
        <v>705000</v>
      </c>
    </row>
    <row r="188" spans="1:21" x14ac:dyDescent="0.25">
      <c r="A188" s="5" t="s">
        <v>2660</v>
      </c>
      <c r="B188" s="5" t="s">
        <v>2661</v>
      </c>
      <c r="C188" s="5" t="s">
        <v>79</v>
      </c>
      <c r="D188" s="5" t="s">
        <v>2662</v>
      </c>
      <c r="E188" s="5" t="s">
        <v>478</v>
      </c>
      <c r="F188" s="5" t="s">
        <v>49</v>
      </c>
      <c r="G188" s="5" t="s">
        <v>85</v>
      </c>
      <c r="H188" s="6">
        <v>17107</v>
      </c>
      <c r="I188" s="6">
        <v>4795</v>
      </c>
      <c r="J188" s="14" t="s">
        <v>48</v>
      </c>
      <c r="K188" s="12">
        <v>21.6</v>
      </c>
      <c r="L188" s="13">
        <v>103572</v>
      </c>
      <c r="M188" s="10">
        <v>0.1</v>
      </c>
      <c r="N188" s="13">
        <v>93215</v>
      </c>
      <c r="O188" s="10">
        <v>0.5292880068315059</v>
      </c>
      <c r="P188" s="13">
        <v>43877</v>
      </c>
      <c r="Q188" s="7">
        <v>7.4999999999999997E-2</v>
      </c>
      <c r="R188" s="13">
        <v>122</v>
      </c>
      <c r="S188" s="11">
        <v>6318.25</v>
      </c>
      <c r="T188" s="13">
        <v>126365</v>
      </c>
      <c r="U188" s="13">
        <v>711000</v>
      </c>
    </row>
    <row r="189" spans="1:21" x14ac:dyDescent="0.25">
      <c r="A189" s="5" t="s">
        <v>928</v>
      </c>
      <c r="B189" s="5" t="s">
        <v>928</v>
      </c>
      <c r="C189" s="5" t="s">
        <v>2</v>
      </c>
      <c r="D189" s="5" t="s">
        <v>929</v>
      </c>
      <c r="E189" s="5" t="s">
        <v>478</v>
      </c>
      <c r="F189" s="5" t="s">
        <v>303</v>
      </c>
      <c r="G189" s="5" t="s">
        <v>81</v>
      </c>
      <c r="H189" s="6">
        <v>6000</v>
      </c>
      <c r="I189" s="6">
        <v>5496</v>
      </c>
      <c r="J189" s="14" t="s">
        <v>48</v>
      </c>
      <c r="K189" s="12">
        <v>17.28</v>
      </c>
      <c r="L189" s="13">
        <v>94970.880000000005</v>
      </c>
      <c r="M189" s="10">
        <v>0.1</v>
      </c>
      <c r="N189" s="13">
        <v>85474</v>
      </c>
      <c r="O189" s="10">
        <v>0.55282360648993056</v>
      </c>
      <c r="P189" s="13">
        <v>38222</v>
      </c>
      <c r="Q189" s="7">
        <v>7.4999999999999997E-2</v>
      </c>
      <c r="R189" s="13">
        <v>93</v>
      </c>
      <c r="S189" s="11">
        <v>0</v>
      </c>
      <c r="T189" s="13">
        <v>0</v>
      </c>
      <c r="U189" s="13">
        <v>510000</v>
      </c>
    </row>
    <row r="190" spans="1:21" x14ac:dyDescent="0.25">
      <c r="A190" s="5" t="s">
        <v>2450</v>
      </c>
      <c r="B190" s="5" t="s">
        <v>2450</v>
      </c>
      <c r="C190" s="5" t="s">
        <v>2</v>
      </c>
      <c r="D190" s="5" t="s">
        <v>2451</v>
      </c>
      <c r="E190" s="5" t="s">
        <v>478</v>
      </c>
      <c r="F190" s="5" t="s">
        <v>291</v>
      </c>
      <c r="G190" s="5" t="s">
        <v>88</v>
      </c>
      <c r="H190" s="6">
        <v>1675</v>
      </c>
      <c r="I190" s="6">
        <v>1224</v>
      </c>
      <c r="J190" s="14" t="s">
        <v>48</v>
      </c>
      <c r="K190" s="12">
        <v>26</v>
      </c>
      <c r="L190" s="13">
        <v>31824</v>
      </c>
      <c r="M190" s="10">
        <v>0.1</v>
      </c>
      <c r="N190" s="13">
        <v>28642</v>
      </c>
      <c r="O190" s="10">
        <v>0.48462863597986811</v>
      </c>
      <c r="P190" s="13">
        <v>14761</v>
      </c>
      <c r="Q190" s="7">
        <v>9.5000000000000001E-2</v>
      </c>
      <c r="R190" s="13">
        <v>127</v>
      </c>
      <c r="S190" s="11">
        <v>0</v>
      </c>
      <c r="T190" s="13">
        <v>0</v>
      </c>
      <c r="U190" s="13">
        <v>155000</v>
      </c>
    </row>
    <row r="191" spans="1:21" x14ac:dyDescent="0.25">
      <c r="A191" s="5" t="s">
        <v>2208</v>
      </c>
      <c r="B191" s="5" t="s">
        <v>2209</v>
      </c>
      <c r="C191" s="5" t="s">
        <v>76</v>
      </c>
      <c r="D191" s="5" t="s">
        <v>2210</v>
      </c>
      <c r="E191" s="5" t="s">
        <v>478</v>
      </c>
      <c r="F191" s="5" t="s">
        <v>2211</v>
      </c>
      <c r="G191" s="5" t="s">
        <v>85</v>
      </c>
      <c r="H191" s="6">
        <v>41936</v>
      </c>
      <c r="I191" s="6">
        <v>21336</v>
      </c>
      <c r="J191" s="14" t="s">
        <v>48</v>
      </c>
      <c r="K191" s="12">
        <v>19.200000000000003</v>
      </c>
      <c r="L191" s="13">
        <v>409651.20000000007</v>
      </c>
      <c r="M191" s="10">
        <v>0.1</v>
      </c>
      <c r="N191" s="13">
        <v>368686</v>
      </c>
      <c r="O191" s="10">
        <v>0.52928800683150579</v>
      </c>
      <c r="P191" s="13">
        <v>173545</v>
      </c>
      <c r="Q191" s="7">
        <v>7.4999999999999997E-2</v>
      </c>
      <c r="R191" s="13">
        <v>108</v>
      </c>
      <c r="S191" s="11">
        <v>0</v>
      </c>
      <c r="T191" s="13">
        <v>0</v>
      </c>
      <c r="U191" s="13">
        <v>2314000</v>
      </c>
    </row>
    <row r="192" spans="1:21" ht="30" x14ac:dyDescent="0.25">
      <c r="A192" s="5" t="s">
        <v>2212</v>
      </c>
      <c r="B192" s="5" t="s">
        <v>2213</v>
      </c>
      <c r="C192" s="5" t="s">
        <v>2214</v>
      </c>
      <c r="D192" s="5" t="s">
        <v>2215</v>
      </c>
      <c r="E192" s="5" t="s">
        <v>1183</v>
      </c>
      <c r="F192" s="5" t="s">
        <v>2216</v>
      </c>
      <c r="G192" s="5" t="s">
        <v>154</v>
      </c>
      <c r="H192" s="6">
        <v>261986</v>
      </c>
      <c r="I192" s="6">
        <v>139272</v>
      </c>
      <c r="J192" s="14" t="s">
        <v>48</v>
      </c>
      <c r="K192" s="12">
        <v>19.200000000000003</v>
      </c>
      <c r="L192" s="13">
        <v>2674022.4000000004</v>
      </c>
      <c r="M192" s="10">
        <v>0.1</v>
      </c>
      <c r="N192" s="13">
        <v>2406620</v>
      </c>
      <c r="O192" s="10">
        <v>0.5292880068315059</v>
      </c>
      <c r="P192" s="13">
        <v>1132825</v>
      </c>
      <c r="Q192" s="7">
        <v>7.4999999999999997E-2</v>
      </c>
      <c r="R192" s="13">
        <v>108</v>
      </c>
      <c r="S192" s="11">
        <v>0</v>
      </c>
      <c r="T192" s="13">
        <v>0</v>
      </c>
      <c r="U192" s="13">
        <v>15104000</v>
      </c>
    </row>
    <row r="193" spans="1:21" x14ac:dyDescent="0.25">
      <c r="A193" s="5" t="s">
        <v>2499</v>
      </c>
      <c r="B193" s="5" t="s">
        <v>2499</v>
      </c>
      <c r="C193" s="5" t="s">
        <v>2</v>
      </c>
      <c r="D193" s="5" t="s">
        <v>2500</v>
      </c>
      <c r="E193" s="5" t="s">
        <v>478</v>
      </c>
      <c r="F193" s="5" t="s">
        <v>223</v>
      </c>
      <c r="G193" s="5" t="s">
        <v>81</v>
      </c>
      <c r="H193" s="6">
        <v>1000</v>
      </c>
      <c r="I193" s="6">
        <v>682</v>
      </c>
      <c r="J193" s="14" t="s">
        <v>48</v>
      </c>
      <c r="K193" s="12">
        <v>38.015999999999998</v>
      </c>
      <c r="L193" s="13">
        <v>25926.912</v>
      </c>
      <c r="M193" s="10">
        <v>0.1</v>
      </c>
      <c r="N193" s="13">
        <v>23334</v>
      </c>
      <c r="O193" s="10">
        <v>0.50575240717308123</v>
      </c>
      <c r="P193" s="13">
        <v>11533</v>
      </c>
      <c r="Q193" s="7">
        <v>7.4999999999999997E-2</v>
      </c>
      <c r="R193" s="13">
        <v>225</v>
      </c>
      <c r="S193" s="11">
        <v>0</v>
      </c>
      <c r="T193" s="13">
        <v>0</v>
      </c>
      <c r="U193" s="13">
        <v>154000</v>
      </c>
    </row>
    <row r="194" spans="1:21" ht="30" x14ac:dyDescent="0.25">
      <c r="A194" s="5" t="s">
        <v>2219</v>
      </c>
      <c r="B194" s="5" t="s">
        <v>2220</v>
      </c>
      <c r="C194" s="5" t="s">
        <v>2221</v>
      </c>
      <c r="D194" s="5" t="s">
        <v>2222</v>
      </c>
      <c r="E194" s="5" t="s">
        <v>478</v>
      </c>
      <c r="F194" s="5" t="s">
        <v>2223</v>
      </c>
      <c r="G194" s="5" t="s">
        <v>80</v>
      </c>
      <c r="H194" s="6">
        <v>15488</v>
      </c>
      <c r="I194" s="6">
        <v>9958</v>
      </c>
      <c r="J194" s="14" t="s">
        <v>48</v>
      </c>
      <c r="K194" s="12">
        <v>21.6</v>
      </c>
      <c r="L194" s="13">
        <v>215092.8</v>
      </c>
      <c r="M194" s="10">
        <v>0.1</v>
      </c>
      <c r="N194" s="13">
        <v>193584</v>
      </c>
      <c r="O194" s="10">
        <v>0.51685889980802169</v>
      </c>
      <c r="P194" s="13">
        <v>93528</v>
      </c>
      <c r="Q194" s="7">
        <v>0.08</v>
      </c>
      <c r="R194" s="13">
        <v>117</v>
      </c>
      <c r="S194" s="11">
        <v>0</v>
      </c>
      <c r="T194" s="13">
        <v>0</v>
      </c>
      <c r="U194" s="13">
        <v>1169000</v>
      </c>
    </row>
    <row r="195" spans="1:21" ht="30" x14ac:dyDescent="0.25">
      <c r="A195" s="5" t="s">
        <v>2224</v>
      </c>
      <c r="B195" s="5" t="s">
        <v>2225</v>
      </c>
      <c r="C195" s="5" t="s">
        <v>2226</v>
      </c>
      <c r="D195" s="5" t="s">
        <v>2227</v>
      </c>
      <c r="E195" s="5" t="s">
        <v>471</v>
      </c>
      <c r="F195" s="5" t="s">
        <v>2228</v>
      </c>
      <c r="G195" s="5" t="s">
        <v>80</v>
      </c>
      <c r="H195" s="6">
        <v>15767</v>
      </c>
      <c r="I195" s="6">
        <v>9384</v>
      </c>
      <c r="J195" s="14" t="s">
        <v>48</v>
      </c>
      <c r="K195" s="12">
        <v>21.6</v>
      </c>
      <c r="L195" s="13">
        <v>202694.39999999999</v>
      </c>
      <c r="M195" s="10">
        <v>0.1</v>
      </c>
      <c r="N195" s="13">
        <v>182425</v>
      </c>
      <c r="O195" s="10">
        <v>0.51685889980802169</v>
      </c>
      <c r="P195" s="13">
        <v>88137</v>
      </c>
      <c r="Q195" s="7">
        <v>0.08</v>
      </c>
      <c r="R195" s="13">
        <v>117</v>
      </c>
      <c r="S195" s="11">
        <v>0</v>
      </c>
      <c r="T195" s="13">
        <v>0</v>
      </c>
      <c r="U195" s="13">
        <v>1102000</v>
      </c>
    </row>
    <row r="196" spans="1:21" x14ac:dyDescent="0.25">
      <c r="A196" s="5" t="s">
        <v>2229</v>
      </c>
      <c r="B196" s="5" t="s">
        <v>2230</v>
      </c>
      <c r="C196" s="5" t="s">
        <v>2231</v>
      </c>
      <c r="D196" s="5" t="s">
        <v>2232</v>
      </c>
      <c r="E196" s="5" t="s">
        <v>471</v>
      </c>
      <c r="F196" s="5" t="s">
        <v>296</v>
      </c>
      <c r="G196" s="5" t="s">
        <v>82</v>
      </c>
      <c r="H196" s="6">
        <v>13803</v>
      </c>
      <c r="I196" s="6">
        <v>1515</v>
      </c>
      <c r="J196" s="14" t="s">
        <v>48</v>
      </c>
      <c r="K196" s="12">
        <v>48</v>
      </c>
      <c r="L196" s="13">
        <v>72720</v>
      </c>
      <c r="M196" s="10">
        <v>0.05</v>
      </c>
      <c r="N196" s="13">
        <v>69084</v>
      </c>
      <c r="O196" s="10">
        <v>0.57320616078270281</v>
      </c>
      <c r="P196" s="13">
        <v>29485</v>
      </c>
      <c r="Q196" s="7">
        <v>0.06</v>
      </c>
      <c r="R196" s="13">
        <v>324</v>
      </c>
      <c r="S196" s="11">
        <v>10394.25</v>
      </c>
      <c r="T196" s="13">
        <v>207885</v>
      </c>
      <c r="U196" s="13">
        <v>699000</v>
      </c>
    </row>
    <row r="197" spans="1:21" ht="30" x14ac:dyDescent="0.25">
      <c r="A197" s="5" t="s">
        <v>2233</v>
      </c>
      <c r="B197" s="5" t="s">
        <v>2234</v>
      </c>
      <c r="C197" s="5" t="s">
        <v>2235</v>
      </c>
      <c r="D197" s="5" t="s">
        <v>2236</v>
      </c>
      <c r="E197" s="5" t="s">
        <v>471</v>
      </c>
      <c r="F197" s="5" t="s">
        <v>2237</v>
      </c>
      <c r="G197" s="5" t="s">
        <v>82</v>
      </c>
      <c r="H197" s="6">
        <v>13072</v>
      </c>
      <c r="I197" s="6">
        <v>1889</v>
      </c>
      <c r="J197" s="14" t="s">
        <v>48</v>
      </c>
      <c r="K197" s="12">
        <v>48</v>
      </c>
      <c r="L197" s="13">
        <v>90672</v>
      </c>
      <c r="M197" s="10">
        <v>0.05</v>
      </c>
      <c r="N197" s="13">
        <v>86138</v>
      </c>
      <c r="O197" s="10">
        <v>0.57320616078270292</v>
      </c>
      <c r="P197" s="13">
        <v>36763</v>
      </c>
      <c r="Q197" s="7">
        <v>0.06</v>
      </c>
      <c r="R197" s="13">
        <v>324</v>
      </c>
      <c r="S197" s="11">
        <v>8821.75</v>
      </c>
      <c r="T197" s="13">
        <v>176435</v>
      </c>
      <c r="U197" s="13">
        <v>789000</v>
      </c>
    </row>
    <row r="198" spans="1:21" x14ac:dyDescent="0.25">
      <c r="A198" s="5" t="s">
        <v>2238</v>
      </c>
      <c r="B198" s="5" t="s">
        <v>2239</v>
      </c>
      <c r="C198" s="5" t="s">
        <v>76</v>
      </c>
      <c r="D198" s="5" t="s">
        <v>2240</v>
      </c>
      <c r="E198" s="5" t="s">
        <v>478</v>
      </c>
      <c r="F198" s="5" t="s">
        <v>2241</v>
      </c>
      <c r="G198" s="5" t="s">
        <v>85</v>
      </c>
      <c r="H198" s="6">
        <v>27068</v>
      </c>
      <c r="I198" s="6">
        <v>11663</v>
      </c>
      <c r="J198" s="14" t="s">
        <v>48</v>
      </c>
      <c r="K198" s="12">
        <v>19.200000000000003</v>
      </c>
      <c r="L198" s="13">
        <v>223929.60000000003</v>
      </c>
      <c r="M198" s="10">
        <v>0.1</v>
      </c>
      <c r="N198" s="13">
        <v>201537</v>
      </c>
      <c r="O198" s="10">
        <v>0.5292880068315059</v>
      </c>
      <c r="P198" s="13">
        <v>94866</v>
      </c>
      <c r="Q198" s="7">
        <v>7.4999999999999997E-2</v>
      </c>
      <c r="R198" s="13">
        <v>108</v>
      </c>
      <c r="S198" s="11">
        <v>826.25</v>
      </c>
      <c r="T198" s="13">
        <v>16525</v>
      </c>
      <c r="U198" s="13">
        <v>1281000</v>
      </c>
    </row>
    <row r="199" spans="1:21" x14ac:dyDescent="0.25">
      <c r="A199" s="5" t="s">
        <v>2242</v>
      </c>
      <c r="B199" s="5" t="s">
        <v>2243</v>
      </c>
      <c r="C199" s="5" t="s">
        <v>151</v>
      </c>
      <c r="D199" s="5" t="s">
        <v>2244</v>
      </c>
      <c r="E199" s="5" t="s">
        <v>478</v>
      </c>
      <c r="F199" s="5" t="s">
        <v>2245</v>
      </c>
      <c r="G199" s="5" t="s">
        <v>81</v>
      </c>
      <c r="H199" s="6">
        <v>21173</v>
      </c>
      <c r="I199" s="6">
        <v>10000</v>
      </c>
      <c r="J199" s="14" t="s">
        <v>48</v>
      </c>
      <c r="K199" s="12">
        <v>21.6</v>
      </c>
      <c r="L199" s="13">
        <v>216000</v>
      </c>
      <c r="M199" s="10">
        <v>0.1</v>
      </c>
      <c r="N199" s="13">
        <v>194400</v>
      </c>
      <c r="O199" s="10">
        <v>0.5292880068315059</v>
      </c>
      <c r="P199" s="13">
        <v>91506</v>
      </c>
      <c r="Q199" s="7">
        <v>7.4999999999999997E-2</v>
      </c>
      <c r="R199" s="13">
        <v>122</v>
      </c>
      <c r="S199" s="11">
        <v>0</v>
      </c>
      <c r="T199" s="13">
        <v>0</v>
      </c>
      <c r="U199" s="13">
        <v>1220000</v>
      </c>
    </row>
    <row r="200" spans="1:21" ht="30" x14ac:dyDescent="0.25">
      <c r="A200" s="5" t="s">
        <v>2246</v>
      </c>
      <c r="B200" s="5" t="s">
        <v>2247</v>
      </c>
      <c r="C200" s="5" t="s">
        <v>2248</v>
      </c>
      <c r="D200" s="5" t="s">
        <v>2249</v>
      </c>
      <c r="E200" s="5" t="s">
        <v>478</v>
      </c>
      <c r="F200" s="5" t="s">
        <v>2250</v>
      </c>
      <c r="G200" s="5" t="s">
        <v>81</v>
      </c>
      <c r="H200" s="6">
        <v>21875</v>
      </c>
      <c r="I200" s="6">
        <v>7360</v>
      </c>
      <c r="J200" s="14" t="s">
        <v>48</v>
      </c>
      <c r="K200" s="12">
        <v>21.6</v>
      </c>
      <c r="L200" s="13">
        <v>158976</v>
      </c>
      <c r="M200" s="10">
        <v>0.1</v>
      </c>
      <c r="N200" s="13">
        <v>143078</v>
      </c>
      <c r="O200" s="10">
        <v>0.5292880068315059</v>
      </c>
      <c r="P200" s="13">
        <v>67349</v>
      </c>
      <c r="Q200" s="7">
        <v>7.4999999999999997E-2</v>
      </c>
      <c r="R200" s="13">
        <v>122</v>
      </c>
      <c r="S200" s="11">
        <v>5315</v>
      </c>
      <c r="T200" s="13">
        <v>106300</v>
      </c>
      <c r="U200" s="13">
        <v>1004000</v>
      </c>
    </row>
    <row r="201" spans="1:21" x14ac:dyDescent="0.25">
      <c r="A201" s="5" t="s">
        <v>2180</v>
      </c>
      <c r="B201" s="5" t="s">
        <v>2180</v>
      </c>
      <c r="C201" s="5" t="s">
        <v>2</v>
      </c>
      <c r="D201" s="5" t="s">
        <v>2181</v>
      </c>
      <c r="E201" s="5" t="s">
        <v>471</v>
      </c>
      <c r="F201" s="5" t="s">
        <v>244</v>
      </c>
      <c r="G201" s="5" t="s">
        <v>81</v>
      </c>
      <c r="H201" s="6">
        <v>14546</v>
      </c>
      <c r="I201" s="6">
        <v>7825</v>
      </c>
      <c r="J201" s="14" t="s">
        <v>48</v>
      </c>
      <c r="K201" s="12">
        <v>21.6</v>
      </c>
      <c r="L201" s="13">
        <v>169020</v>
      </c>
      <c r="M201" s="10">
        <v>0.1</v>
      </c>
      <c r="N201" s="13">
        <v>152118</v>
      </c>
      <c r="O201" s="10">
        <v>0.5292880068315059</v>
      </c>
      <c r="P201" s="13">
        <v>71604</v>
      </c>
      <c r="Q201" s="7">
        <v>7.4999999999999997E-2</v>
      </c>
      <c r="R201" s="13">
        <v>122</v>
      </c>
      <c r="S201" s="11">
        <v>0</v>
      </c>
      <c r="T201" s="13">
        <v>0</v>
      </c>
      <c r="U201" s="13">
        <v>955000</v>
      </c>
    </row>
    <row r="202" spans="1:21" x14ac:dyDescent="0.25">
      <c r="A202" s="5" t="s">
        <v>2253</v>
      </c>
      <c r="B202" s="5" t="s">
        <v>2253</v>
      </c>
      <c r="C202" s="5" t="s">
        <v>2</v>
      </c>
      <c r="D202" s="5" t="s">
        <v>2254</v>
      </c>
      <c r="E202" s="5" t="s">
        <v>478</v>
      </c>
      <c r="F202" s="5" t="s">
        <v>231</v>
      </c>
      <c r="G202" s="5" t="s">
        <v>81</v>
      </c>
      <c r="H202" s="6">
        <v>34375</v>
      </c>
      <c r="I202" s="6">
        <v>12606</v>
      </c>
      <c r="J202" s="14" t="s">
        <v>48</v>
      </c>
      <c r="K202" s="12">
        <v>19.200000000000003</v>
      </c>
      <c r="L202" s="13">
        <v>242035.20000000004</v>
      </c>
      <c r="M202" s="10">
        <v>0.1</v>
      </c>
      <c r="N202" s="13">
        <v>217832</v>
      </c>
      <c r="O202" s="10">
        <v>0.5292880068315059</v>
      </c>
      <c r="P202" s="13">
        <v>102536</v>
      </c>
      <c r="Q202" s="7">
        <v>7.4999999999999997E-2</v>
      </c>
      <c r="R202" s="13">
        <v>108</v>
      </c>
      <c r="S202" s="11">
        <v>6011.5</v>
      </c>
      <c r="T202" s="13">
        <v>186356.5</v>
      </c>
      <c r="U202" s="13">
        <v>1554000</v>
      </c>
    </row>
    <row r="203" spans="1:21" x14ac:dyDescent="0.25">
      <c r="A203" s="5" t="s">
        <v>2255</v>
      </c>
      <c r="B203" s="5" t="s">
        <v>2255</v>
      </c>
      <c r="C203" s="5" t="s">
        <v>2</v>
      </c>
      <c r="D203" s="5" t="s">
        <v>2256</v>
      </c>
      <c r="E203" s="5" t="s">
        <v>478</v>
      </c>
      <c r="F203" s="5" t="s">
        <v>238</v>
      </c>
      <c r="G203" s="5" t="s">
        <v>80</v>
      </c>
      <c r="H203" s="6">
        <v>9000</v>
      </c>
      <c r="I203" s="6">
        <v>4032</v>
      </c>
      <c r="J203" s="14" t="s">
        <v>48</v>
      </c>
      <c r="K203" s="12">
        <v>21.6</v>
      </c>
      <c r="L203" s="13">
        <v>87091.200000000012</v>
      </c>
      <c r="M203" s="10">
        <v>0.1</v>
      </c>
      <c r="N203" s="13">
        <v>78382</v>
      </c>
      <c r="O203" s="10">
        <v>0.51685889980802169</v>
      </c>
      <c r="P203" s="13">
        <v>37870</v>
      </c>
      <c r="Q203" s="7">
        <v>0.08</v>
      </c>
      <c r="R203" s="13">
        <v>117</v>
      </c>
      <c r="S203" s="11">
        <v>0</v>
      </c>
      <c r="T203" s="13">
        <v>0</v>
      </c>
      <c r="U203" s="13">
        <v>473000</v>
      </c>
    </row>
    <row r="204" spans="1:21" x14ac:dyDescent="0.25">
      <c r="A204" s="5" t="s">
        <v>2257</v>
      </c>
      <c r="B204" s="5" t="s">
        <v>2257</v>
      </c>
      <c r="C204" s="5" t="s">
        <v>2</v>
      </c>
      <c r="D204" s="5" t="s">
        <v>2258</v>
      </c>
      <c r="E204" s="5" t="s">
        <v>478</v>
      </c>
      <c r="F204" s="5" t="s">
        <v>238</v>
      </c>
      <c r="G204" s="5" t="s">
        <v>81</v>
      </c>
      <c r="H204" s="6">
        <v>6000</v>
      </c>
      <c r="I204" s="6">
        <v>2880</v>
      </c>
      <c r="J204" s="14" t="s">
        <v>48</v>
      </c>
      <c r="K204" s="12">
        <v>24</v>
      </c>
      <c r="L204" s="13">
        <v>69120</v>
      </c>
      <c r="M204" s="10">
        <v>0.1</v>
      </c>
      <c r="N204" s="13">
        <v>62208</v>
      </c>
      <c r="O204" s="10">
        <v>0.5292880068315059</v>
      </c>
      <c r="P204" s="13">
        <v>29282</v>
      </c>
      <c r="Q204" s="7">
        <v>7.4999999999999997E-2</v>
      </c>
      <c r="R204" s="13">
        <v>136</v>
      </c>
      <c r="S204" s="11">
        <v>0</v>
      </c>
      <c r="T204" s="13">
        <v>0</v>
      </c>
      <c r="U204" s="13">
        <v>390000</v>
      </c>
    </row>
    <row r="205" spans="1:21" x14ac:dyDescent="0.25">
      <c r="A205" s="5" t="s">
        <v>2259</v>
      </c>
      <c r="B205" s="5" t="s">
        <v>2259</v>
      </c>
      <c r="C205" s="5" t="s">
        <v>2</v>
      </c>
      <c r="D205" s="5" t="s">
        <v>2260</v>
      </c>
      <c r="E205" s="5" t="s">
        <v>471</v>
      </c>
      <c r="F205" s="5" t="s">
        <v>205</v>
      </c>
      <c r="G205" s="5" t="s">
        <v>81</v>
      </c>
      <c r="H205" s="6">
        <v>2208</v>
      </c>
      <c r="I205" s="6">
        <v>1800</v>
      </c>
      <c r="J205" s="14" t="s">
        <v>48</v>
      </c>
      <c r="K205" s="12">
        <v>24</v>
      </c>
      <c r="L205" s="13">
        <v>43200</v>
      </c>
      <c r="M205" s="10">
        <v>0.1</v>
      </c>
      <c r="N205" s="13">
        <v>38880</v>
      </c>
      <c r="O205" s="10">
        <v>0.5292880068315059</v>
      </c>
      <c r="P205" s="13">
        <v>18301</v>
      </c>
      <c r="Q205" s="7">
        <v>7.4999999999999997E-2</v>
      </c>
      <c r="R205" s="13">
        <v>136</v>
      </c>
      <c r="S205" s="11">
        <v>0</v>
      </c>
      <c r="T205" s="13">
        <v>0</v>
      </c>
      <c r="U205" s="13">
        <v>244000</v>
      </c>
    </row>
    <row r="206" spans="1:21" x14ac:dyDescent="0.25">
      <c r="A206" s="5" t="s">
        <v>2261</v>
      </c>
      <c r="B206" s="5" t="s">
        <v>2261</v>
      </c>
      <c r="C206" s="5" t="s">
        <v>2</v>
      </c>
      <c r="D206" s="5" t="s">
        <v>2262</v>
      </c>
      <c r="E206" s="5" t="s">
        <v>478</v>
      </c>
      <c r="F206" s="5" t="s">
        <v>249</v>
      </c>
      <c r="G206" s="5" t="s">
        <v>81</v>
      </c>
      <c r="H206" s="6">
        <v>2808</v>
      </c>
      <c r="I206" s="6">
        <v>1380</v>
      </c>
      <c r="J206" s="14" t="s">
        <v>48</v>
      </c>
      <c r="K206" s="12">
        <v>24</v>
      </c>
      <c r="L206" s="13">
        <v>33120</v>
      </c>
      <c r="M206" s="10">
        <v>0.1</v>
      </c>
      <c r="N206" s="13">
        <v>29808</v>
      </c>
      <c r="O206" s="10">
        <v>0.5292880068315059</v>
      </c>
      <c r="P206" s="13">
        <v>14031</v>
      </c>
      <c r="Q206" s="7">
        <v>7.4999999999999997E-2</v>
      </c>
      <c r="R206" s="13">
        <v>136</v>
      </c>
      <c r="S206" s="11">
        <v>0</v>
      </c>
      <c r="T206" s="13">
        <v>0</v>
      </c>
      <c r="U206" s="13">
        <v>187000</v>
      </c>
    </row>
    <row r="207" spans="1:21" x14ac:dyDescent="0.25">
      <c r="A207" s="5" t="s">
        <v>2263</v>
      </c>
      <c r="B207" s="5" t="s">
        <v>2263</v>
      </c>
      <c r="C207" s="5" t="s">
        <v>2</v>
      </c>
      <c r="D207" s="5" t="s">
        <v>2264</v>
      </c>
      <c r="E207" s="5" t="s">
        <v>478</v>
      </c>
      <c r="F207" s="5" t="s">
        <v>225</v>
      </c>
      <c r="G207" s="5" t="s">
        <v>81</v>
      </c>
      <c r="H207" s="6">
        <v>4797</v>
      </c>
      <c r="I207" s="6">
        <v>2472</v>
      </c>
      <c r="J207" s="14" t="s">
        <v>48</v>
      </c>
      <c r="K207" s="12">
        <v>24</v>
      </c>
      <c r="L207" s="13">
        <v>59328</v>
      </c>
      <c r="M207" s="10">
        <v>0.1</v>
      </c>
      <c r="N207" s="13">
        <v>53395</v>
      </c>
      <c r="O207" s="10">
        <v>0.5292880068315059</v>
      </c>
      <c r="P207" s="13">
        <v>25134</v>
      </c>
      <c r="Q207" s="7">
        <v>7.4999999999999997E-2</v>
      </c>
      <c r="R207" s="13">
        <v>136</v>
      </c>
      <c r="S207" s="11">
        <v>0</v>
      </c>
      <c r="T207" s="13">
        <v>0</v>
      </c>
      <c r="U207" s="13">
        <v>335000</v>
      </c>
    </row>
    <row r="208" spans="1:21" x14ac:dyDescent="0.25">
      <c r="A208" s="5" t="s">
        <v>2265</v>
      </c>
      <c r="B208" s="5" t="s">
        <v>2265</v>
      </c>
      <c r="C208" s="5" t="s">
        <v>2</v>
      </c>
      <c r="D208" s="5" t="s">
        <v>2266</v>
      </c>
      <c r="E208" s="5" t="s">
        <v>478</v>
      </c>
      <c r="F208" s="5" t="s">
        <v>2267</v>
      </c>
      <c r="G208" s="5" t="s">
        <v>85</v>
      </c>
      <c r="H208" s="6">
        <v>33136</v>
      </c>
      <c r="I208" s="6">
        <v>12662</v>
      </c>
      <c r="J208" s="14" t="s">
        <v>48</v>
      </c>
      <c r="K208" s="12">
        <v>19.200000000000003</v>
      </c>
      <c r="L208" s="13">
        <v>243110.39999999999</v>
      </c>
      <c r="M208" s="10">
        <v>0.1</v>
      </c>
      <c r="N208" s="13">
        <v>218799</v>
      </c>
      <c r="O208" s="10">
        <v>0.5292880068315059</v>
      </c>
      <c r="P208" s="13">
        <v>102991</v>
      </c>
      <c r="Q208" s="7">
        <v>7.4999999999999997E-2</v>
      </c>
      <c r="R208" s="13">
        <v>108</v>
      </c>
      <c r="S208" s="11">
        <v>4646.5</v>
      </c>
      <c r="T208" s="13">
        <v>92930</v>
      </c>
      <c r="U208" s="13">
        <v>1466000</v>
      </c>
    </row>
    <row r="209" spans="1:21" x14ac:dyDescent="0.25">
      <c r="A209" s="5" t="s">
        <v>2268</v>
      </c>
      <c r="B209" s="5" t="s">
        <v>2268</v>
      </c>
      <c r="C209" s="5" t="s">
        <v>2</v>
      </c>
      <c r="D209" s="5" t="s">
        <v>2269</v>
      </c>
      <c r="E209" s="5" t="s">
        <v>478</v>
      </c>
      <c r="F209" s="5" t="s">
        <v>213</v>
      </c>
      <c r="G209" s="5" t="s">
        <v>81</v>
      </c>
      <c r="H209" s="6">
        <v>2592</v>
      </c>
      <c r="I209" s="6">
        <v>1629</v>
      </c>
      <c r="J209" s="14" t="s">
        <v>48</v>
      </c>
      <c r="K209" s="12">
        <v>24</v>
      </c>
      <c r="L209" s="13">
        <v>39096</v>
      </c>
      <c r="M209" s="10">
        <v>0.1</v>
      </c>
      <c r="N209" s="13">
        <v>35186</v>
      </c>
      <c r="O209" s="10">
        <v>0.5292880068315059</v>
      </c>
      <c r="P209" s="13">
        <v>16563</v>
      </c>
      <c r="Q209" s="7">
        <v>7.4999999999999997E-2</v>
      </c>
      <c r="R209" s="13">
        <v>136</v>
      </c>
      <c r="S209" s="11">
        <v>0</v>
      </c>
      <c r="T209" s="13">
        <v>0</v>
      </c>
      <c r="U209" s="13">
        <v>221000</v>
      </c>
    </row>
    <row r="210" spans="1:21" x14ac:dyDescent="0.25">
      <c r="A210" s="5" t="s">
        <v>2488</v>
      </c>
      <c r="B210" s="5" t="s">
        <v>2489</v>
      </c>
      <c r="C210" s="5" t="s">
        <v>62</v>
      </c>
      <c r="D210" s="5" t="s">
        <v>2490</v>
      </c>
      <c r="E210" s="5" t="s">
        <v>478</v>
      </c>
      <c r="F210" s="5" t="s">
        <v>2491</v>
      </c>
      <c r="G210" s="5" t="s">
        <v>81</v>
      </c>
      <c r="H210" s="6">
        <v>5184</v>
      </c>
      <c r="I210" s="6">
        <v>3288</v>
      </c>
      <c r="J210" s="14" t="s">
        <v>48</v>
      </c>
      <c r="K210" s="12">
        <v>24</v>
      </c>
      <c r="L210" s="13">
        <v>78912</v>
      </c>
      <c r="M210" s="10">
        <v>0.1</v>
      </c>
      <c r="N210" s="13">
        <v>71021</v>
      </c>
      <c r="O210" s="10">
        <v>0.52928800683150579</v>
      </c>
      <c r="P210" s="13">
        <v>33430</v>
      </c>
      <c r="Q210" s="7">
        <v>7.4999999999999997E-2</v>
      </c>
      <c r="R210" s="13">
        <v>136</v>
      </c>
      <c r="S210" s="11">
        <v>0</v>
      </c>
      <c r="T210" s="13">
        <v>0</v>
      </c>
      <c r="U210" s="13">
        <v>446000</v>
      </c>
    </row>
    <row r="211" spans="1:21" x14ac:dyDescent="0.25">
      <c r="A211" s="5" t="s">
        <v>2270</v>
      </c>
      <c r="B211" s="5" t="s">
        <v>2270</v>
      </c>
      <c r="C211" s="5" t="s">
        <v>2</v>
      </c>
      <c r="D211" s="5" t="s">
        <v>2271</v>
      </c>
      <c r="E211" s="5" t="s">
        <v>478</v>
      </c>
      <c r="F211" s="5" t="s">
        <v>211</v>
      </c>
      <c r="G211" s="5" t="s">
        <v>81</v>
      </c>
      <c r="H211" s="6">
        <v>2592</v>
      </c>
      <c r="I211" s="6">
        <v>2504</v>
      </c>
      <c r="J211" s="14" t="s">
        <v>48</v>
      </c>
      <c r="K211" s="12">
        <v>24</v>
      </c>
      <c r="L211" s="13">
        <v>60096</v>
      </c>
      <c r="M211" s="10">
        <v>0.1</v>
      </c>
      <c r="N211" s="13">
        <v>54086</v>
      </c>
      <c r="O211" s="10">
        <v>0.5292880068315059</v>
      </c>
      <c r="P211" s="13">
        <v>25459</v>
      </c>
      <c r="Q211" s="7">
        <v>7.4999999999999997E-2</v>
      </c>
      <c r="R211" s="13">
        <v>136</v>
      </c>
      <c r="S211" s="11">
        <v>0</v>
      </c>
      <c r="T211" s="13">
        <v>0</v>
      </c>
      <c r="U211" s="13">
        <v>339000</v>
      </c>
    </row>
    <row r="212" spans="1:21" x14ac:dyDescent="0.25">
      <c r="A212" s="5" t="s">
        <v>2272</v>
      </c>
      <c r="B212" s="5" t="s">
        <v>2272</v>
      </c>
      <c r="C212" s="5" t="s">
        <v>2</v>
      </c>
      <c r="D212" s="5" t="s">
        <v>2273</v>
      </c>
      <c r="E212" s="5" t="s">
        <v>478</v>
      </c>
      <c r="F212" s="5" t="s">
        <v>51</v>
      </c>
      <c r="G212" s="5" t="s">
        <v>81</v>
      </c>
      <c r="H212" s="6">
        <v>11911</v>
      </c>
      <c r="I212" s="6">
        <v>2136</v>
      </c>
      <c r="J212" s="14" t="s">
        <v>48</v>
      </c>
      <c r="K212" s="12">
        <v>34.559999999999995</v>
      </c>
      <c r="L212" s="13">
        <v>73820.159999999989</v>
      </c>
      <c r="M212" s="10">
        <v>0.1</v>
      </c>
      <c r="N212" s="13">
        <v>66438</v>
      </c>
      <c r="O212" s="10">
        <v>0.50575240717308112</v>
      </c>
      <c r="P212" s="13">
        <v>32837</v>
      </c>
      <c r="Q212" s="7">
        <v>7.4999999999999997E-2</v>
      </c>
      <c r="R212" s="13">
        <v>205</v>
      </c>
      <c r="S212" s="11">
        <v>7105</v>
      </c>
      <c r="T212" s="13">
        <v>106575</v>
      </c>
      <c r="U212" s="13">
        <v>544000</v>
      </c>
    </row>
    <row r="213" spans="1:21" x14ac:dyDescent="0.25">
      <c r="A213" s="5" t="s">
        <v>2274</v>
      </c>
      <c r="B213" s="5" t="s">
        <v>2274</v>
      </c>
      <c r="C213" s="5" t="s">
        <v>2</v>
      </c>
      <c r="D213" s="5" t="s">
        <v>2275</v>
      </c>
      <c r="E213" s="5" t="s">
        <v>478</v>
      </c>
      <c r="F213" s="5" t="s">
        <v>251</v>
      </c>
      <c r="G213" s="5" t="s">
        <v>81</v>
      </c>
      <c r="H213" s="6">
        <v>5000</v>
      </c>
      <c r="I213" s="6">
        <v>2595</v>
      </c>
      <c r="J213" s="14" t="s">
        <v>48</v>
      </c>
      <c r="K213" s="12">
        <v>24</v>
      </c>
      <c r="L213" s="13">
        <v>62280</v>
      </c>
      <c r="M213" s="10">
        <v>0.1</v>
      </c>
      <c r="N213" s="13">
        <v>56052</v>
      </c>
      <c r="O213" s="10">
        <v>0.5292880068315059</v>
      </c>
      <c r="P213" s="13">
        <v>26384</v>
      </c>
      <c r="Q213" s="7">
        <v>7.4999999999999997E-2</v>
      </c>
      <c r="R213" s="13">
        <v>136</v>
      </c>
      <c r="S213" s="11">
        <v>0</v>
      </c>
      <c r="T213" s="13">
        <v>0</v>
      </c>
      <c r="U213" s="13">
        <v>352000</v>
      </c>
    </row>
    <row r="214" spans="1:21" x14ac:dyDescent="0.25">
      <c r="A214" s="5" t="s">
        <v>2547</v>
      </c>
      <c r="B214" s="5" t="s">
        <v>2547</v>
      </c>
      <c r="C214" s="5" t="s">
        <v>2</v>
      </c>
      <c r="D214" s="5" t="s">
        <v>2548</v>
      </c>
      <c r="E214" s="5" t="s">
        <v>478</v>
      </c>
      <c r="F214" s="5" t="s">
        <v>272</v>
      </c>
      <c r="G214" s="5" t="s">
        <v>91</v>
      </c>
      <c r="H214" s="6">
        <v>0</v>
      </c>
      <c r="I214" s="6">
        <v>250</v>
      </c>
      <c r="J214" s="14" t="s">
        <v>48</v>
      </c>
      <c r="K214" s="12">
        <v>82.943999999999988</v>
      </c>
      <c r="L214" s="13">
        <v>20735.999999999996</v>
      </c>
      <c r="M214" s="10">
        <v>0.05</v>
      </c>
      <c r="N214" s="13">
        <v>19699</v>
      </c>
      <c r="O214" s="10">
        <v>0.49270184479842288</v>
      </c>
      <c r="P214" s="13">
        <v>9993</v>
      </c>
      <c r="Q214" s="7">
        <v>0.08</v>
      </c>
      <c r="R214" s="13">
        <v>500</v>
      </c>
      <c r="S214" s="11">
        <v>0</v>
      </c>
      <c r="T214" s="13">
        <v>0</v>
      </c>
      <c r="U214" s="13">
        <v>125000</v>
      </c>
    </row>
    <row r="215" spans="1:21" ht="30" x14ac:dyDescent="0.25">
      <c r="A215" s="5" t="s">
        <v>2279</v>
      </c>
      <c r="B215" s="5" t="s">
        <v>2280</v>
      </c>
      <c r="C215" s="5" t="s">
        <v>330</v>
      </c>
      <c r="D215" s="5" t="s">
        <v>2281</v>
      </c>
      <c r="E215" s="5" t="s">
        <v>471</v>
      </c>
      <c r="F215" s="5" t="s">
        <v>256</v>
      </c>
      <c r="G215" s="5" t="s">
        <v>83</v>
      </c>
      <c r="H215" s="6">
        <v>8271</v>
      </c>
      <c r="I215" s="6">
        <v>2930</v>
      </c>
      <c r="J215" s="14" t="s">
        <v>48</v>
      </c>
      <c r="K215" s="12">
        <v>24</v>
      </c>
      <c r="L215" s="13">
        <v>70320</v>
      </c>
      <c r="M215" s="10">
        <v>0.05</v>
      </c>
      <c r="N215" s="13">
        <v>66804</v>
      </c>
      <c r="O215" s="10">
        <v>0.51685889980802169</v>
      </c>
      <c r="P215" s="13">
        <v>32276</v>
      </c>
      <c r="Q215" s="7">
        <v>0.08</v>
      </c>
      <c r="R215" s="13">
        <v>138</v>
      </c>
      <c r="S215" s="11">
        <v>1678.5</v>
      </c>
      <c r="T215" s="13">
        <v>52033.5</v>
      </c>
      <c r="U215" s="13">
        <v>455000</v>
      </c>
    </row>
    <row r="216" spans="1:21" x14ac:dyDescent="0.25">
      <c r="A216" s="5" t="s">
        <v>2282</v>
      </c>
      <c r="B216" s="5" t="s">
        <v>2282</v>
      </c>
      <c r="C216" s="5" t="s">
        <v>2</v>
      </c>
      <c r="D216" s="5" t="s">
        <v>2283</v>
      </c>
      <c r="E216" s="5" t="s">
        <v>478</v>
      </c>
      <c r="F216" s="5" t="s">
        <v>249</v>
      </c>
      <c r="G216" s="5" t="s">
        <v>88</v>
      </c>
      <c r="H216" s="6">
        <v>9576</v>
      </c>
      <c r="I216" s="6">
        <v>7200</v>
      </c>
      <c r="J216" s="14" t="s">
        <v>48</v>
      </c>
      <c r="K216" s="12">
        <v>23.4</v>
      </c>
      <c r="L216" s="13">
        <v>168480.00000000003</v>
      </c>
      <c r="M216" s="10">
        <v>0.1</v>
      </c>
      <c r="N216" s="13">
        <v>151632</v>
      </c>
      <c r="O216" s="10">
        <v>0.48462863597986816</v>
      </c>
      <c r="P216" s="13">
        <v>78147</v>
      </c>
      <c r="Q216" s="7">
        <v>9.5000000000000001E-2</v>
      </c>
      <c r="R216" s="13">
        <v>114</v>
      </c>
      <c r="S216" s="11">
        <v>0</v>
      </c>
      <c r="T216" s="13">
        <v>0</v>
      </c>
      <c r="U216" s="13">
        <v>823000</v>
      </c>
    </row>
    <row r="217" spans="1:21" x14ac:dyDescent="0.25">
      <c r="A217" s="5" t="s">
        <v>2379</v>
      </c>
      <c r="B217" s="5" t="s">
        <v>2380</v>
      </c>
      <c r="C217" s="5" t="s">
        <v>74</v>
      </c>
      <c r="D217" s="5" t="s">
        <v>2381</v>
      </c>
      <c r="E217" s="5" t="s">
        <v>471</v>
      </c>
      <c r="F217" s="5" t="s">
        <v>253</v>
      </c>
      <c r="G217" s="5" t="s">
        <v>84</v>
      </c>
      <c r="H217" s="6">
        <v>6900</v>
      </c>
      <c r="I217" s="6">
        <v>2100</v>
      </c>
      <c r="J217" s="14" t="s">
        <v>48</v>
      </c>
      <c r="K217" s="12">
        <v>32</v>
      </c>
      <c r="L217" s="13">
        <v>67200</v>
      </c>
      <c r="M217" s="10">
        <v>0.1</v>
      </c>
      <c r="N217" s="13">
        <v>60480</v>
      </c>
      <c r="O217" s="10">
        <v>0.49461795556025712</v>
      </c>
      <c r="P217" s="13">
        <v>30566</v>
      </c>
      <c r="Q217" s="7">
        <v>0.09</v>
      </c>
      <c r="R217" s="13">
        <v>162</v>
      </c>
      <c r="S217" s="11">
        <v>2175</v>
      </c>
      <c r="T217" s="13">
        <v>43500</v>
      </c>
      <c r="U217" s="13">
        <v>383000</v>
      </c>
    </row>
    <row r="218" spans="1:21" x14ac:dyDescent="0.25">
      <c r="A218" s="5" t="s">
        <v>2287</v>
      </c>
      <c r="B218" s="5" t="s">
        <v>2287</v>
      </c>
      <c r="C218" s="5" t="s">
        <v>2</v>
      </c>
      <c r="D218" s="5" t="s">
        <v>2288</v>
      </c>
      <c r="E218" s="5" t="s">
        <v>471</v>
      </c>
      <c r="F218" s="5" t="s">
        <v>182</v>
      </c>
      <c r="G218" s="5" t="s">
        <v>81</v>
      </c>
      <c r="H218" s="6">
        <v>2184</v>
      </c>
      <c r="I218" s="6">
        <v>936</v>
      </c>
      <c r="J218" s="14" t="s">
        <v>48</v>
      </c>
      <c r="K218" s="12">
        <v>26.4</v>
      </c>
      <c r="L218" s="13">
        <v>24710.400000000001</v>
      </c>
      <c r="M218" s="10">
        <v>0.1</v>
      </c>
      <c r="N218" s="13">
        <v>22239</v>
      </c>
      <c r="O218" s="10">
        <v>0.5292880068315059</v>
      </c>
      <c r="P218" s="13">
        <v>10468</v>
      </c>
      <c r="Q218" s="7">
        <v>7.4999999999999997E-2</v>
      </c>
      <c r="R218" s="13">
        <v>149</v>
      </c>
      <c r="S218" s="11">
        <v>78</v>
      </c>
      <c r="T218" s="13">
        <v>1560</v>
      </c>
      <c r="U218" s="13">
        <v>141000</v>
      </c>
    </row>
    <row r="219" spans="1:21" x14ac:dyDescent="0.25">
      <c r="A219" s="5" t="s">
        <v>2289</v>
      </c>
      <c r="B219" s="5" t="s">
        <v>2289</v>
      </c>
      <c r="C219" s="5" t="s">
        <v>2</v>
      </c>
      <c r="D219" s="5" t="s">
        <v>2290</v>
      </c>
      <c r="E219" s="5" t="s">
        <v>471</v>
      </c>
      <c r="F219" s="5" t="s">
        <v>196</v>
      </c>
      <c r="G219" s="5" t="s">
        <v>81</v>
      </c>
      <c r="H219" s="6">
        <v>8070</v>
      </c>
      <c r="I219" s="6">
        <v>6240</v>
      </c>
      <c r="J219" s="14" t="s">
        <v>48</v>
      </c>
      <c r="K219" s="12">
        <v>21.6</v>
      </c>
      <c r="L219" s="13">
        <v>134784</v>
      </c>
      <c r="M219" s="10">
        <v>0.1</v>
      </c>
      <c r="N219" s="13">
        <v>121306</v>
      </c>
      <c r="O219" s="10">
        <v>0.5292880068315059</v>
      </c>
      <c r="P219" s="13">
        <v>57100</v>
      </c>
      <c r="Q219" s="7">
        <v>7.4999999999999997E-2</v>
      </c>
      <c r="R219" s="13">
        <v>122</v>
      </c>
      <c r="S219" s="11">
        <v>0</v>
      </c>
      <c r="T219" s="13">
        <v>0</v>
      </c>
      <c r="U219" s="13">
        <v>761000</v>
      </c>
    </row>
    <row r="220" spans="1:21" x14ac:dyDescent="0.25">
      <c r="A220" s="5" t="s">
        <v>1998</v>
      </c>
      <c r="B220" s="5" t="s">
        <v>1998</v>
      </c>
      <c r="C220" s="5" t="s">
        <v>2</v>
      </c>
      <c r="D220" s="5" t="s">
        <v>1999</v>
      </c>
      <c r="E220" s="5" t="s">
        <v>471</v>
      </c>
      <c r="F220" s="5" t="s">
        <v>2000</v>
      </c>
      <c r="G220" s="5" t="s">
        <v>81</v>
      </c>
      <c r="H220" s="6">
        <v>1992</v>
      </c>
      <c r="I220" s="6">
        <v>1908</v>
      </c>
      <c r="J220" s="14" t="s">
        <v>48</v>
      </c>
      <c r="K220" s="12">
        <v>34.559999999999995</v>
      </c>
      <c r="L220" s="13">
        <v>65940.479999999996</v>
      </c>
      <c r="M220" s="10">
        <v>0.1</v>
      </c>
      <c r="N220" s="13">
        <v>59346</v>
      </c>
      <c r="O220" s="10">
        <v>0.50575240717308123</v>
      </c>
      <c r="P220" s="13">
        <v>29332</v>
      </c>
      <c r="Q220" s="7">
        <v>7.4999999999999997E-2</v>
      </c>
      <c r="R220" s="13">
        <v>205</v>
      </c>
      <c r="S220" s="11">
        <v>0</v>
      </c>
      <c r="T220" s="13">
        <v>0</v>
      </c>
      <c r="U220" s="13">
        <v>391000</v>
      </c>
    </row>
    <row r="221" spans="1:21" x14ac:dyDescent="0.25">
      <c r="A221" s="5" t="s">
        <v>2293</v>
      </c>
      <c r="B221" s="5" t="s">
        <v>2293</v>
      </c>
      <c r="C221" s="5" t="s">
        <v>2</v>
      </c>
      <c r="D221" s="5" t="s">
        <v>2294</v>
      </c>
      <c r="E221" s="5" t="s">
        <v>471</v>
      </c>
      <c r="F221" s="5" t="s">
        <v>245</v>
      </c>
      <c r="G221" s="5" t="s">
        <v>81</v>
      </c>
      <c r="H221" s="6">
        <v>2883</v>
      </c>
      <c r="I221" s="6">
        <v>2845</v>
      </c>
      <c r="J221" s="14" t="s">
        <v>48</v>
      </c>
      <c r="K221" s="12">
        <v>24</v>
      </c>
      <c r="L221" s="13">
        <v>68280</v>
      </c>
      <c r="M221" s="10">
        <v>0.1</v>
      </c>
      <c r="N221" s="13">
        <v>61452</v>
      </c>
      <c r="O221" s="10">
        <v>0.5292880068315059</v>
      </c>
      <c r="P221" s="13">
        <v>28926</v>
      </c>
      <c r="Q221" s="7">
        <v>7.4999999999999997E-2</v>
      </c>
      <c r="R221" s="13">
        <v>136</v>
      </c>
      <c r="S221" s="11">
        <v>0</v>
      </c>
      <c r="T221" s="13">
        <v>0</v>
      </c>
      <c r="U221" s="13">
        <v>386000</v>
      </c>
    </row>
    <row r="222" spans="1:21" x14ac:dyDescent="0.25">
      <c r="A222" s="5" t="s">
        <v>2295</v>
      </c>
      <c r="B222" s="5" t="s">
        <v>2295</v>
      </c>
      <c r="C222" s="5" t="s">
        <v>2</v>
      </c>
      <c r="D222" s="5" t="s">
        <v>2296</v>
      </c>
      <c r="E222" s="5" t="s">
        <v>471</v>
      </c>
      <c r="F222" s="5" t="s">
        <v>235</v>
      </c>
      <c r="G222" s="5" t="s">
        <v>81</v>
      </c>
      <c r="H222" s="6">
        <v>2304</v>
      </c>
      <c r="I222" s="6">
        <v>1590</v>
      </c>
      <c r="J222" s="14" t="s">
        <v>48</v>
      </c>
      <c r="K222" s="12">
        <v>24</v>
      </c>
      <c r="L222" s="13">
        <v>38160</v>
      </c>
      <c r="M222" s="10">
        <v>0.1</v>
      </c>
      <c r="N222" s="13">
        <v>34344</v>
      </c>
      <c r="O222" s="10">
        <v>0.5292880068315059</v>
      </c>
      <c r="P222" s="13">
        <v>16166</v>
      </c>
      <c r="Q222" s="7">
        <v>7.4999999999999997E-2</v>
      </c>
      <c r="R222" s="13">
        <v>136</v>
      </c>
      <c r="S222" s="11">
        <v>0</v>
      </c>
      <c r="T222" s="13">
        <v>0</v>
      </c>
      <c r="U222" s="13">
        <v>216000</v>
      </c>
    </row>
    <row r="223" spans="1:21" x14ac:dyDescent="0.25">
      <c r="A223" s="5" t="s">
        <v>2297</v>
      </c>
      <c r="B223" s="5" t="s">
        <v>2298</v>
      </c>
      <c r="C223" s="5" t="s">
        <v>78</v>
      </c>
      <c r="D223" s="5" t="s">
        <v>2299</v>
      </c>
      <c r="E223" s="5" t="s">
        <v>471</v>
      </c>
      <c r="F223" s="5" t="s">
        <v>220</v>
      </c>
      <c r="G223" s="5" t="s">
        <v>81</v>
      </c>
      <c r="H223" s="6">
        <v>5125</v>
      </c>
      <c r="I223" s="6">
        <v>1000</v>
      </c>
      <c r="J223" s="14" t="s">
        <v>48</v>
      </c>
      <c r="K223" s="12">
        <v>26.4</v>
      </c>
      <c r="L223" s="13">
        <v>26400.000000000004</v>
      </c>
      <c r="M223" s="10">
        <v>0.1</v>
      </c>
      <c r="N223" s="13">
        <v>23760</v>
      </c>
      <c r="O223" s="10">
        <v>0.5292880068315059</v>
      </c>
      <c r="P223" s="13">
        <v>11184</v>
      </c>
      <c r="Q223" s="7">
        <v>7.4999999999999997E-2</v>
      </c>
      <c r="R223" s="13">
        <v>149</v>
      </c>
      <c r="S223" s="11">
        <v>2875</v>
      </c>
      <c r="T223" s="13">
        <v>57500</v>
      </c>
      <c r="U223" s="13">
        <v>207000</v>
      </c>
    </row>
    <row r="224" spans="1:21" x14ac:dyDescent="0.25">
      <c r="A224" s="5" t="s">
        <v>2300</v>
      </c>
      <c r="B224" s="5" t="s">
        <v>2300</v>
      </c>
      <c r="C224" s="5" t="s">
        <v>2</v>
      </c>
      <c r="D224" s="5" t="s">
        <v>2301</v>
      </c>
      <c r="E224" s="5" t="s">
        <v>471</v>
      </c>
      <c r="F224" s="5" t="s">
        <v>323</v>
      </c>
      <c r="G224" s="5" t="s">
        <v>81</v>
      </c>
      <c r="H224" s="6">
        <v>5735</v>
      </c>
      <c r="I224" s="6">
        <v>880</v>
      </c>
      <c r="J224" s="14" t="s">
        <v>48</v>
      </c>
      <c r="K224" s="12">
        <v>26.4</v>
      </c>
      <c r="L224" s="13">
        <v>23232.000000000004</v>
      </c>
      <c r="M224" s="10">
        <v>0.1</v>
      </c>
      <c r="N224" s="13">
        <v>20909</v>
      </c>
      <c r="O224" s="10">
        <v>0.5292880068315059</v>
      </c>
      <c r="P224" s="13">
        <v>9842</v>
      </c>
      <c r="Q224" s="7">
        <v>7.4999999999999997E-2</v>
      </c>
      <c r="R224" s="13">
        <v>149</v>
      </c>
      <c r="S224" s="11">
        <v>3755</v>
      </c>
      <c r="T224" s="13">
        <v>75100</v>
      </c>
      <c r="U224" s="13">
        <v>206000</v>
      </c>
    </row>
    <row r="225" spans="1:23" x14ac:dyDescent="0.25">
      <c r="A225" s="5" t="s">
        <v>2437</v>
      </c>
      <c r="B225" s="5" t="s">
        <v>2437</v>
      </c>
      <c r="C225" s="5" t="s">
        <v>149</v>
      </c>
      <c r="D225" s="5" t="s">
        <v>2438</v>
      </c>
      <c r="E225" s="5" t="s">
        <v>471</v>
      </c>
      <c r="F225" s="5" t="s">
        <v>208</v>
      </c>
      <c r="G225" s="5" t="s">
        <v>88</v>
      </c>
      <c r="H225" s="6">
        <v>9150</v>
      </c>
      <c r="I225" s="6">
        <v>2489</v>
      </c>
      <c r="J225" s="14" t="s">
        <v>48</v>
      </c>
      <c r="K225" s="12">
        <v>26</v>
      </c>
      <c r="L225" s="13">
        <v>64714</v>
      </c>
      <c r="M225" s="10">
        <v>0.1</v>
      </c>
      <c r="N225" s="13">
        <v>58243</v>
      </c>
      <c r="O225" s="10">
        <v>0.44514686309851281</v>
      </c>
      <c r="P225" s="13">
        <v>32316</v>
      </c>
      <c r="Q225" s="7">
        <v>9.5000000000000001E-2</v>
      </c>
      <c r="R225" s="13">
        <v>137</v>
      </c>
      <c r="S225" s="11">
        <v>3549.75</v>
      </c>
      <c r="T225" s="13">
        <v>53246.25</v>
      </c>
      <c r="U225" s="13">
        <v>393000</v>
      </c>
    </row>
    <row r="226" spans="1:23" x14ac:dyDescent="0.25">
      <c r="A226" s="5" t="s">
        <v>2305</v>
      </c>
      <c r="B226" s="5" t="s">
        <v>2305</v>
      </c>
      <c r="C226" s="5" t="s">
        <v>2</v>
      </c>
      <c r="D226" s="5" t="s">
        <v>2306</v>
      </c>
      <c r="E226" s="5" t="s">
        <v>478</v>
      </c>
      <c r="F226" s="5" t="s">
        <v>281</v>
      </c>
      <c r="G226" s="5" t="s">
        <v>82</v>
      </c>
      <c r="H226" s="6">
        <v>28710</v>
      </c>
      <c r="I226" s="6">
        <v>2871</v>
      </c>
      <c r="J226" s="14" t="s">
        <v>48</v>
      </c>
      <c r="K226" s="12">
        <v>48</v>
      </c>
      <c r="L226" s="13">
        <v>137808</v>
      </c>
      <c r="M226" s="10">
        <v>0.05</v>
      </c>
      <c r="N226" s="13">
        <v>130918</v>
      </c>
      <c r="O226" s="10">
        <v>0.57320616078270281</v>
      </c>
      <c r="P226" s="13">
        <v>55875</v>
      </c>
      <c r="Q226" s="7">
        <v>0.06</v>
      </c>
      <c r="R226" s="13">
        <v>324</v>
      </c>
      <c r="S226" s="11">
        <v>22250.25</v>
      </c>
      <c r="T226" s="13">
        <v>445005</v>
      </c>
      <c r="U226" s="13">
        <v>1376000</v>
      </c>
    </row>
    <row r="227" spans="1:23" ht="60" x14ac:dyDescent="0.25">
      <c r="A227" s="5" t="s">
        <v>2307</v>
      </c>
      <c r="B227" s="5" t="s">
        <v>2308</v>
      </c>
      <c r="C227" s="5" t="s">
        <v>2309</v>
      </c>
      <c r="D227" s="5" t="s">
        <v>2310</v>
      </c>
      <c r="E227" s="5" t="s">
        <v>478</v>
      </c>
      <c r="F227" s="5" t="s">
        <v>2311</v>
      </c>
      <c r="G227" s="5" t="s">
        <v>82</v>
      </c>
      <c r="H227" s="6">
        <v>67120</v>
      </c>
      <c r="I227" s="6">
        <v>2166</v>
      </c>
      <c r="J227" s="14" t="s">
        <v>48</v>
      </c>
      <c r="K227" s="12">
        <v>48</v>
      </c>
      <c r="L227" s="13">
        <v>103968</v>
      </c>
      <c r="M227" s="10">
        <v>0.05</v>
      </c>
      <c r="N227" s="13">
        <v>98770</v>
      </c>
      <c r="O227" s="10">
        <v>0.57320616078270281</v>
      </c>
      <c r="P227" s="13">
        <v>42154</v>
      </c>
      <c r="Q227" s="7">
        <v>0.06</v>
      </c>
      <c r="R227" s="13">
        <v>324</v>
      </c>
      <c r="S227" s="11">
        <v>62246.5</v>
      </c>
      <c r="T227" s="13">
        <v>1244930</v>
      </c>
      <c r="U227" s="13">
        <v>1948000</v>
      </c>
    </row>
    <row r="228" spans="1:23" ht="30" x14ac:dyDescent="0.25">
      <c r="A228" s="5" t="s">
        <v>2312</v>
      </c>
      <c r="B228" s="5" t="s">
        <v>2313</v>
      </c>
      <c r="C228" s="5" t="s">
        <v>355</v>
      </c>
      <c r="D228" s="5" t="s">
        <v>2314</v>
      </c>
      <c r="E228" s="5" t="s">
        <v>686</v>
      </c>
      <c r="F228" s="5" t="s">
        <v>431</v>
      </c>
      <c r="G228" s="5" t="s">
        <v>80</v>
      </c>
      <c r="H228" s="6">
        <v>6567</v>
      </c>
      <c r="I228" s="6">
        <v>4827</v>
      </c>
      <c r="J228" s="14" t="s">
        <v>48</v>
      </c>
      <c r="K228" s="12">
        <v>21.6</v>
      </c>
      <c r="L228" s="13">
        <v>104263.2</v>
      </c>
      <c r="M228" s="10">
        <v>0.1</v>
      </c>
      <c r="N228" s="13">
        <v>93837</v>
      </c>
      <c r="O228" s="10">
        <v>0.51685889980802169</v>
      </c>
      <c r="P228" s="13">
        <v>45336</v>
      </c>
      <c r="Q228" s="7">
        <v>0.08</v>
      </c>
      <c r="R228" s="13">
        <v>117</v>
      </c>
      <c r="S228" s="11">
        <v>0</v>
      </c>
      <c r="T228" s="13">
        <v>0</v>
      </c>
      <c r="U228" s="13">
        <v>567000</v>
      </c>
    </row>
    <row r="229" spans="1:23" x14ac:dyDescent="0.25">
      <c r="A229" s="5" t="s">
        <v>2315</v>
      </c>
      <c r="B229" s="5" t="s">
        <v>2316</v>
      </c>
      <c r="C229" s="5" t="s">
        <v>77</v>
      </c>
      <c r="D229" s="5" t="s">
        <v>2317</v>
      </c>
      <c r="E229" s="5" t="s">
        <v>686</v>
      </c>
      <c r="F229" s="5" t="s">
        <v>244</v>
      </c>
      <c r="G229" s="5" t="s">
        <v>80</v>
      </c>
      <c r="H229" s="6">
        <v>15500</v>
      </c>
      <c r="I229" s="6">
        <v>2698</v>
      </c>
      <c r="J229" s="14" t="s">
        <v>48</v>
      </c>
      <c r="K229" s="12">
        <v>24</v>
      </c>
      <c r="L229" s="13">
        <v>64752</v>
      </c>
      <c r="M229" s="10">
        <v>0.1</v>
      </c>
      <c r="N229" s="13">
        <v>58277</v>
      </c>
      <c r="O229" s="10">
        <v>0.51685889980802169</v>
      </c>
      <c r="P229" s="13">
        <v>28156</v>
      </c>
      <c r="Q229" s="7">
        <v>0.08</v>
      </c>
      <c r="R229" s="13">
        <v>130</v>
      </c>
      <c r="S229" s="11">
        <v>9429.5</v>
      </c>
      <c r="T229" s="13">
        <v>188590</v>
      </c>
      <c r="U229" s="13">
        <v>541000</v>
      </c>
    </row>
    <row r="230" spans="1:23" x14ac:dyDescent="0.25">
      <c r="A230" s="5" t="s">
        <v>2152</v>
      </c>
      <c r="B230" s="5" t="s">
        <v>2152</v>
      </c>
      <c r="C230" s="5" t="s">
        <v>2</v>
      </c>
      <c r="D230" s="5" t="s">
        <v>2153</v>
      </c>
      <c r="E230" s="5" t="s">
        <v>523</v>
      </c>
      <c r="F230" s="5" t="s">
        <v>215</v>
      </c>
      <c r="G230" s="5" t="s">
        <v>91</v>
      </c>
      <c r="H230" s="6">
        <v>12500</v>
      </c>
      <c r="I230" s="6">
        <v>1962</v>
      </c>
      <c r="J230" s="14" t="s">
        <v>48</v>
      </c>
      <c r="K230" s="12">
        <v>48</v>
      </c>
      <c r="L230" s="13">
        <v>94176</v>
      </c>
      <c r="M230" s="10">
        <v>0.05</v>
      </c>
      <c r="N230" s="13">
        <v>89467</v>
      </c>
      <c r="O230" s="10">
        <v>0.53161525186211755</v>
      </c>
      <c r="P230" s="13">
        <v>41905</v>
      </c>
      <c r="Q230" s="7">
        <v>0.08</v>
      </c>
      <c r="R230" s="13">
        <v>267</v>
      </c>
      <c r="S230" s="11">
        <v>8085.5</v>
      </c>
      <c r="T230" s="13">
        <v>121282.5</v>
      </c>
      <c r="U230" s="13">
        <v>645000</v>
      </c>
    </row>
    <row r="231" spans="1:23" x14ac:dyDescent="0.25">
      <c r="A231" s="5" t="s">
        <v>2320</v>
      </c>
      <c r="B231" s="5" t="s">
        <v>2320</v>
      </c>
      <c r="C231" s="5" t="s">
        <v>2</v>
      </c>
      <c r="D231" s="5" t="s">
        <v>2321</v>
      </c>
      <c r="E231" s="5" t="s">
        <v>478</v>
      </c>
      <c r="F231" s="5" t="s">
        <v>252</v>
      </c>
      <c r="G231" s="5" t="s">
        <v>90</v>
      </c>
      <c r="H231" s="6">
        <v>5952</v>
      </c>
      <c r="I231" s="6">
        <v>2868</v>
      </c>
      <c r="J231" s="14" t="s">
        <v>48</v>
      </c>
      <c r="K231" s="12">
        <v>24</v>
      </c>
      <c r="L231" s="13">
        <v>68832</v>
      </c>
      <c r="M231" s="10">
        <v>0.1</v>
      </c>
      <c r="N231" s="13">
        <v>61949</v>
      </c>
      <c r="O231" s="10">
        <v>0.5292880068315059</v>
      </c>
      <c r="P231" s="13">
        <v>29160</v>
      </c>
      <c r="Q231" s="7">
        <v>7.4999999999999997E-2</v>
      </c>
      <c r="R231" s="13">
        <v>136</v>
      </c>
      <c r="S231" s="11">
        <v>0</v>
      </c>
      <c r="T231" s="13">
        <v>0</v>
      </c>
      <c r="U231" s="13">
        <v>389000</v>
      </c>
    </row>
    <row r="232" spans="1:23" x14ac:dyDescent="0.25">
      <c r="A232" s="5" t="s">
        <v>2322</v>
      </c>
      <c r="B232" s="5" t="s">
        <v>2322</v>
      </c>
      <c r="C232" s="5" t="s">
        <v>2</v>
      </c>
      <c r="D232" s="5" t="s">
        <v>2323</v>
      </c>
      <c r="E232" s="5" t="s">
        <v>478</v>
      </c>
      <c r="F232" s="5" t="s">
        <v>181</v>
      </c>
      <c r="G232" s="5" t="s">
        <v>88</v>
      </c>
      <c r="H232" s="6">
        <v>3000</v>
      </c>
      <c r="I232" s="6">
        <v>841</v>
      </c>
      <c r="J232" s="14" t="s">
        <v>48</v>
      </c>
      <c r="K232" s="12">
        <v>28.6</v>
      </c>
      <c r="L232" s="13">
        <v>24052.6</v>
      </c>
      <c r="M232" s="10">
        <v>0.1</v>
      </c>
      <c r="N232" s="13">
        <v>21647</v>
      </c>
      <c r="O232" s="10">
        <v>0.48462863597986811</v>
      </c>
      <c r="P232" s="13">
        <v>11156</v>
      </c>
      <c r="Q232" s="7">
        <v>9.5000000000000001E-2</v>
      </c>
      <c r="R232" s="13">
        <v>140</v>
      </c>
      <c r="S232" s="11">
        <v>1107.75</v>
      </c>
      <c r="T232" s="13">
        <v>54833.625</v>
      </c>
      <c r="U232" s="13">
        <v>172000</v>
      </c>
    </row>
    <row r="233" spans="1:23" x14ac:dyDescent="0.25">
      <c r="A233" s="5" t="s">
        <v>1975</v>
      </c>
      <c r="B233" s="5" t="s">
        <v>1975</v>
      </c>
      <c r="C233" s="5" t="s">
        <v>2</v>
      </c>
      <c r="D233" s="5" t="s">
        <v>1976</v>
      </c>
      <c r="E233" s="5" t="s">
        <v>1977</v>
      </c>
      <c r="F233" s="5" t="s">
        <v>283</v>
      </c>
      <c r="G233" s="5" t="s">
        <v>88</v>
      </c>
      <c r="H233" s="6">
        <v>2232</v>
      </c>
      <c r="I233" s="6">
        <v>274</v>
      </c>
      <c r="J233" s="14" t="s">
        <v>48</v>
      </c>
      <c r="K233" s="12">
        <v>44.927999999999997</v>
      </c>
      <c r="L233" s="13">
        <v>12310.272000000001</v>
      </c>
      <c r="M233" s="10">
        <v>0.1</v>
      </c>
      <c r="N233" s="13">
        <v>11079</v>
      </c>
      <c r="O233" s="10">
        <v>0.45886006777886162</v>
      </c>
      <c r="P233" s="13">
        <v>5995</v>
      </c>
      <c r="Q233" s="7">
        <v>9.5000000000000001E-2</v>
      </c>
      <c r="R233" s="13">
        <v>230</v>
      </c>
      <c r="S233" s="11">
        <v>1615.5</v>
      </c>
      <c r="T233" s="13">
        <v>32310</v>
      </c>
      <c r="U233" s="13">
        <v>95000</v>
      </c>
    </row>
    <row r="234" spans="1:23" x14ac:dyDescent="0.25">
      <c r="A234" s="5" t="s">
        <v>1910</v>
      </c>
      <c r="B234" s="5" t="s">
        <v>1910</v>
      </c>
      <c r="C234" s="5" t="s">
        <v>2</v>
      </c>
      <c r="D234" s="5" t="s">
        <v>1911</v>
      </c>
      <c r="E234" s="5" t="s">
        <v>686</v>
      </c>
      <c r="F234" s="5" t="s">
        <v>365</v>
      </c>
      <c r="G234" s="5" t="s">
        <v>81</v>
      </c>
      <c r="H234" s="6">
        <v>5301</v>
      </c>
      <c r="I234" s="6">
        <v>864</v>
      </c>
      <c r="J234" s="14" t="s">
        <v>48</v>
      </c>
      <c r="K234" s="12">
        <v>38.015999999999998</v>
      </c>
      <c r="L234" s="13">
        <v>32845.824000000001</v>
      </c>
      <c r="M234" s="10">
        <v>0.1</v>
      </c>
      <c r="N234" s="13">
        <v>29561</v>
      </c>
      <c r="O234" s="10">
        <v>0.50575240717308123</v>
      </c>
      <c r="P234" s="13">
        <v>14611</v>
      </c>
      <c r="Q234" s="7">
        <v>7.4999999999999997E-2</v>
      </c>
      <c r="R234" s="13">
        <v>225</v>
      </c>
      <c r="S234" s="11">
        <v>3357</v>
      </c>
      <c r="T234" s="13">
        <v>67140</v>
      </c>
      <c r="U234" s="13">
        <v>262000</v>
      </c>
      <c r="W234" s="9"/>
    </row>
    <row r="235" spans="1:23" x14ac:dyDescent="0.25">
      <c r="A235" s="5" t="s">
        <v>2328</v>
      </c>
      <c r="B235" s="5" t="s">
        <v>2328</v>
      </c>
      <c r="C235" s="5" t="s">
        <v>2</v>
      </c>
      <c r="D235" s="5" t="s">
        <v>2329</v>
      </c>
      <c r="E235" s="5" t="s">
        <v>686</v>
      </c>
      <c r="F235" s="5" t="s">
        <v>339</v>
      </c>
      <c r="G235" s="5" t="s">
        <v>81</v>
      </c>
      <c r="H235" s="6">
        <v>6763</v>
      </c>
      <c r="I235" s="6">
        <v>2210</v>
      </c>
      <c r="J235" s="14" t="s">
        <v>48</v>
      </c>
      <c r="K235" s="12">
        <v>24</v>
      </c>
      <c r="L235" s="13">
        <v>53040</v>
      </c>
      <c r="M235" s="10">
        <v>0.1</v>
      </c>
      <c r="N235" s="13">
        <v>47736</v>
      </c>
      <c r="O235" s="10">
        <v>0.52928800683150601</v>
      </c>
      <c r="P235" s="13">
        <v>22470</v>
      </c>
      <c r="Q235" s="7">
        <v>7.4999999999999997E-2</v>
      </c>
      <c r="R235" s="13">
        <v>136</v>
      </c>
      <c r="S235" s="11">
        <v>1790.5</v>
      </c>
      <c r="T235" s="13">
        <v>35810</v>
      </c>
      <c r="U235" s="13">
        <v>335000</v>
      </c>
    </row>
    <row r="236" spans="1:23" x14ac:dyDescent="0.25">
      <c r="A236" s="5" t="s">
        <v>2330</v>
      </c>
      <c r="B236" s="5" t="s">
        <v>2330</v>
      </c>
      <c r="C236" s="5" t="s">
        <v>2</v>
      </c>
      <c r="D236" s="5" t="s">
        <v>2331</v>
      </c>
      <c r="E236" s="5" t="s">
        <v>1977</v>
      </c>
      <c r="F236" s="5" t="s">
        <v>339</v>
      </c>
      <c r="G236" s="5" t="s">
        <v>82</v>
      </c>
      <c r="H236" s="6">
        <v>11337</v>
      </c>
      <c r="I236" s="6">
        <v>2336</v>
      </c>
      <c r="J236" s="14" t="s">
        <v>48</v>
      </c>
      <c r="K236" s="12">
        <v>48</v>
      </c>
      <c r="L236" s="13">
        <v>112128</v>
      </c>
      <c r="M236" s="10">
        <v>0.05</v>
      </c>
      <c r="N236" s="13">
        <v>106522</v>
      </c>
      <c r="O236" s="10">
        <v>0.57320616078270281</v>
      </c>
      <c r="P236" s="13">
        <v>45463</v>
      </c>
      <c r="Q236" s="7">
        <v>0.06</v>
      </c>
      <c r="R236" s="13">
        <v>324</v>
      </c>
      <c r="S236" s="11">
        <v>6081</v>
      </c>
      <c r="T236" s="13">
        <v>121620</v>
      </c>
      <c r="U236" s="13">
        <v>879000</v>
      </c>
    </row>
    <row r="237" spans="1:23" x14ac:dyDescent="0.25">
      <c r="A237" s="5" t="s">
        <v>2332</v>
      </c>
      <c r="B237" s="5" t="s">
        <v>2332</v>
      </c>
      <c r="C237" s="5" t="s">
        <v>2</v>
      </c>
      <c r="D237" s="5" t="s">
        <v>2333</v>
      </c>
      <c r="E237" s="5" t="s">
        <v>686</v>
      </c>
      <c r="F237" s="5" t="s">
        <v>220</v>
      </c>
      <c r="G237" s="5" t="s">
        <v>81</v>
      </c>
      <c r="H237" s="6">
        <v>7150</v>
      </c>
      <c r="I237" s="6">
        <v>3494</v>
      </c>
      <c r="J237" s="14" t="s">
        <v>48</v>
      </c>
      <c r="K237" s="12">
        <v>24</v>
      </c>
      <c r="L237" s="13">
        <v>83856</v>
      </c>
      <c r="M237" s="10">
        <v>0.1</v>
      </c>
      <c r="N237" s="13">
        <v>75470</v>
      </c>
      <c r="O237" s="10">
        <v>0.5292880068315059</v>
      </c>
      <c r="P237" s="13">
        <v>35525</v>
      </c>
      <c r="Q237" s="7">
        <v>7.4999999999999997E-2</v>
      </c>
      <c r="R237" s="13">
        <v>136</v>
      </c>
      <c r="S237" s="11">
        <v>0</v>
      </c>
      <c r="T237" s="13">
        <v>0</v>
      </c>
      <c r="U237" s="13">
        <v>474000</v>
      </c>
    </row>
    <row r="238" spans="1:23" x14ac:dyDescent="0.25">
      <c r="A238" s="5" t="s">
        <v>2334</v>
      </c>
      <c r="B238" s="5" t="s">
        <v>2334</v>
      </c>
      <c r="C238" s="5" t="s">
        <v>2</v>
      </c>
      <c r="D238" s="5" t="s">
        <v>2335</v>
      </c>
      <c r="E238" s="5" t="s">
        <v>686</v>
      </c>
      <c r="F238" s="5" t="s">
        <v>249</v>
      </c>
      <c r="G238" s="5" t="s">
        <v>81</v>
      </c>
      <c r="H238" s="6">
        <v>3250</v>
      </c>
      <c r="I238" s="6">
        <v>1144</v>
      </c>
      <c r="J238" s="14" t="s">
        <v>48</v>
      </c>
      <c r="K238" s="12">
        <v>24</v>
      </c>
      <c r="L238" s="13">
        <v>27456</v>
      </c>
      <c r="M238" s="10">
        <v>0.1</v>
      </c>
      <c r="N238" s="13">
        <v>24710</v>
      </c>
      <c r="O238" s="10">
        <v>0.5292880068315059</v>
      </c>
      <c r="P238" s="13">
        <v>11631</v>
      </c>
      <c r="Q238" s="7">
        <v>7.4999999999999997E-2</v>
      </c>
      <c r="R238" s="13">
        <v>136</v>
      </c>
      <c r="S238" s="11">
        <v>676</v>
      </c>
      <c r="T238" s="13">
        <v>13520</v>
      </c>
      <c r="U238" s="13">
        <v>169000</v>
      </c>
    </row>
    <row r="239" spans="1:23" x14ac:dyDescent="0.25">
      <c r="A239" s="5" t="s">
        <v>2336</v>
      </c>
      <c r="B239" s="5" t="s">
        <v>2336</v>
      </c>
      <c r="C239" s="5" t="s">
        <v>2</v>
      </c>
      <c r="D239" s="5" t="s">
        <v>2337</v>
      </c>
      <c r="E239" s="5" t="s">
        <v>686</v>
      </c>
      <c r="F239" s="5" t="s">
        <v>1834</v>
      </c>
      <c r="G239" s="5" t="s">
        <v>81</v>
      </c>
      <c r="H239" s="6">
        <v>3250</v>
      </c>
      <c r="I239" s="6">
        <v>1280</v>
      </c>
      <c r="J239" s="14" t="s">
        <v>48</v>
      </c>
      <c r="K239" s="12">
        <v>24</v>
      </c>
      <c r="L239" s="13">
        <v>30720</v>
      </c>
      <c r="M239" s="10">
        <v>0.1</v>
      </c>
      <c r="N239" s="13">
        <v>27648</v>
      </c>
      <c r="O239" s="10">
        <v>0.5292880068315059</v>
      </c>
      <c r="P239" s="13">
        <v>13014</v>
      </c>
      <c r="Q239" s="7">
        <v>7.4999999999999997E-2</v>
      </c>
      <c r="R239" s="13">
        <v>136</v>
      </c>
      <c r="S239" s="11">
        <v>370</v>
      </c>
      <c r="T239" s="13">
        <v>7400</v>
      </c>
      <c r="U239" s="13">
        <v>181000</v>
      </c>
    </row>
    <row r="240" spans="1:23" x14ac:dyDescent="0.25">
      <c r="A240" s="5" t="s">
        <v>2406</v>
      </c>
      <c r="B240" s="5" t="s">
        <v>2406</v>
      </c>
      <c r="C240" s="5" t="s">
        <v>2</v>
      </c>
      <c r="D240" s="5" t="s">
        <v>2407</v>
      </c>
      <c r="E240" s="5" t="s">
        <v>686</v>
      </c>
      <c r="F240" s="5" t="s">
        <v>187</v>
      </c>
      <c r="G240" s="5" t="s">
        <v>84</v>
      </c>
      <c r="H240" s="6">
        <v>9698</v>
      </c>
      <c r="I240" s="6">
        <v>9698</v>
      </c>
      <c r="J240" s="14" t="s">
        <v>48</v>
      </c>
      <c r="K240" s="12">
        <v>28.8</v>
      </c>
      <c r="L240" s="13">
        <v>279302.40000000002</v>
      </c>
      <c r="M240" s="10">
        <v>0.1</v>
      </c>
      <c r="N240" s="13">
        <v>251372</v>
      </c>
      <c r="O240" s="10">
        <v>0.49461795556025712</v>
      </c>
      <c r="P240" s="13">
        <v>127039</v>
      </c>
      <c r="Q240" s="7">
        <v>0.09</v>
      </c>
      <c r="R240" s="13">
        <v>146</v>
      </c>
      <c r="S240" s="11">
        <v>0</v>
      </c>
      <c r="T240" s="13">
        <v>0</v>
      </c>
      <c r="U240" s="13">
        <v>1412000</v>
      </c>
    </row>
    <row r="241" spans="1:21" x14ac:dyDescent="0.25">
      <c r="A241" s="5" t="s">
        <v>2341</v>
      </c>
      <c r="B241" s="5" t="s">
        <v>2341</v>
      </c>
      <c r="C241" s="5" t="s">
        <v>2</v>
      </c>
      <c r="D241" s="5" t="s">
        <v>2342</v>
      </c>
      <c r="E241" s="5" t="s">
        <v>686</v>
      </c>
      <c r="F241" s="5" t="s">
        <v>229</v>
      </c>
      <c r="G241" s="5" t="s">
        <v>91</v>
      </c>
      <c r="H241" s="6">
        <v>10625</v>
      </c>
      <c r="I241" s="6">
        <v>1451</v>
      </c>
      <c r="J241" s="14" t="s">
        <v>48</v>
      </c>
      <c r="K241" s="12">
        <v>48</v>
      </c>
      <c r="L241" s="13">
        <v>69648</v>
      </c>
      <c r="M241" s="10">
        <v>0.05</v>
      </c>
      <c r="N241" s="13">
        <v>66166</v>
      </c>
      <c r="O241" s="10">
        <v>0.51685889980802169</v>
      </c>
      <c r="P241" s="13">
        <v>31967</v>
      </c>
      <c r="Q241" s="7">
        <v>0.08</v>
      </c>
      <c r="R241" s="13">
        <v>275</v>
      </c>
      <c r="S241" s="11">
        <v>7360.25</v>
      </c>
      <c r="T241" s="13">
        <v>147205</v>
      </c>
      <c r="U241" s="13">
        <v>547000</v>
      </c>
    </row>
    <row r="242" spans="1:21" x14ac:dyDescent="0.25">
      <c r="A242" s="5" t="s">
        <v>2639</v>
      </c>
      <c r="B242" s="5" t="s">
        <v>2639</v>
      </c>
      <c r="C242" s="5" t="s">
        <v>4</v>
      </c>
      <c r="D242" s="5" t="s">
        <v>2640</v>
      </c>
      <c r="E242" s="5" t="s">
        <v>471</v>
      </c>
      <c r="F242" s="5" t="s">
        <v>72</v>
      </c>
      <c r="G242" s="5" t="s">
        <v>80</v>
      </c>
      <c r="H242" s="6">
        <v>3902</v>
      </c>
      <c r="I242" s="6">
        <v>1582</v>
      </c>
      <c r="J242" s="14" t="s">
        <v>48</v>
      </c>
      <c r="K242" s="12">
        <v>24</v>
      </c>
      <c r="L242" s="13">
        <v>37968</v>
      </c>
      <c r="M242" s="10">
        <v>0.1</v>
      </c>
      <c r="N242" s="13">
        <v>34171</v>
      </c>
      <c r="O242" s="10">
        <v>0.5168588998080218</v>
      </c>
      <c r="P242" s="13">
        <v>16510</v>
      </c>
      <c r="Q242" s="7">
        <v>0.08</v>
      </c>
      <c r="R242" s="13">
        <v>130</v>
      </c>
      <c r="S242" s="11">
        <v>342.5</v>
      </c>
      <c r="T242" s="13">
        <v>6850</v>
      </c>
      <c r="U242" s="13">
        <v>213000</v>
      </c>
    </row>
    <row r="243" spans="1:21" x14ac:dyDescent="0.25">
      <c r="A243" s="5" t="s">
        <v>2343</v>
      </c>
      <c r="B243" s="5" t="s">
        <v>2343</v>
      </c>
      <c r="C243" s="5" t="s">
        <v>2</v>
      </c>
      <c r="D243" s="5" t="s">
        <v>2344</v>
      </c>
      <c r="E243" s="5" t="s">
        <v>686</v>
      </c>
      <c r="F243" s="5" t="s">
        <v>351</v>
      </c>
      <c r="G243" s="5" t="s">
        <v>85</v>
      </c>
      <c r="H243" s="6">
        <v>40705</v>
      </c>
      <c r="I243" s="6">
        <v>22336</v>
      </c>
      <c r="J243" s="14" t="s">
        <v>48</v>
      </c>
      <c r="K243" s="12">
        <v>19.200000000000003</v>
      </c>
      <c r="L243" s="13">
        <v>428851.20000000007</v>
      </c>
      <c r="M243" s="10">
        <v>0.1</v>
      </c>
      <c r="N243" s="13">
        <v>385966</v>
      </c>
      <c r="O243" s="10">
        <v>0.5292880068315059</v>
      </c>
      <c r="P243" s="13">
        <v>181679</v>
      </c>
      <c r="Q243" s="7">
        <v>7.4999999999999997E-2</v>
      </c>
      <c r="R243" s="13">
        <v>108</v>
      </c>
      <c r="S243" s="11">
        <v>0</v>
      </c>
      <c r="T243" s="13">
        <v>0</v>
      </c>
      <c r="U243" s="13">
        <v>2422000</v>
      </c>
    </row>
    <row r="244" spans="1:21" x14ac:dyDescent="0.25">
      <c r="A244" s="5" t="s">
        <v>1928</v>
      </c>
      <c r="B244" s="5" t="s">
        <v>1929</v>
      </c>
      <c r="C244" s="5" t="s">
        <v>78</v>
      </c>
      <c r="D244" s="5" t="s">
        <v>1930</v>
      </c>
      <c r="E244" s="5" t="s">
        <v>523</v>
      </c>
      <c r="F244" s="5" t="s">
        <v>1931</v>
      </c>
      <c r="G244" s="5" t="s">
        <v>88</v>
      </c>
      <c r="H244" s="6">
        <v>63662</v>
      </c>
      <c r="I244" s="6">
        <v>12418</v>
      </c>
      <c r="J244" s="14" t="s">
        <v>48</v>
      </c>
      <c r="K244" s="12">
        <v>20.8</v>
      </c>
      <c r="L244" s="13">
        <v>258294.39999999999</v>
      </c>
      <c r="M244" s="10">
        <v>0.1</v>
      </c>
      <c r="N244" s="13">
        <v>232465</v>
      </c>
      <c r="O244" s="10">
        <v>0.49881232901813621</v>
      </c>
      <c r="P244" s="13">
        <v>116509</v>
      </c>
      <c r="Q244" s="7">
        <v>9.5000000000000001E-2</v>
      </c>
      <c r="R244" s="13">
        <v>99</v>
      </c>
      <c r="S244" s="11">
        <v>35721.5</v>
      </c>
      <c r="T244" s="13">
        <v>535822.5</v>
      </c>
      <c r="U244" s="13">
        <v>1762000</v>
      </c>
    </row>
    <row r="245" spans="1:21" x14ac:dyDescent="0.25">
      <c r="A245" s="5" t="s">
        <v>2347</v>
      </c>
      <c r="B245" s="5" t="s">
        <v>2348</v>
      </c>
      <c r="C245" s="5" t="s">
        <v>77</v>
      </c>
      <c r="D245" s="5" t="s">
        <v>2349</v>
      </c>
      <c r="E245" s="5" t="s">
        <v>523</v>
      </c>
      <c r="F245" s="5" t="s">
        <v>340</v>
      </c>
      <c r="G245" s="5" t="s">
        <v>88</v>
      </c>
      <c r="H245" s="6">
        <v>557475</v>
      </c>
      <c r="I245" s="6">
        <v>51000</v>
      </c>
      <c r="J245" s="14" t="s">
        <v>48</v>
      </c>
      <c r="K245" s="12">
        <v>20.8</v>
      </c>
      <c r="L245" s="13">
        <v>1060800</v>
      </c>
      <c r="M245" s="10">
        <v>0.1</v>
      </c>
      <c r="N245" s="13">
        <v>954720</v>
      </c>
      <c r="O245" s="10">
        <v>0.49881232901813621</v>
      </c>
      <c r="P245" s="13">
        <v>478494</v>
      </c>
      <c r="Q245" s="7">
        <v>9.5000000000000001E-2</v>
      </c>
      <c r="R245" s="13">
        <v>99</v>
      </c>
      <c r="S245" s="11">
        <v>442725</v>
      </c>
      <c r="T245" s="13">
        <v>6640875</v>
      </c>
      <c r="U245" s="13">
        <v>11678000</v>
      </c>
    </row>
    <row r="246" spans="1:21" x14ac:dyDescent="0.25">
      <c r="A246" s="5" t="s">
        <v>2641</v>
      </c>
      <c r="B246" s="5" t="s">
        <v>2641</v>
      </c>
      <c r="C246" s="5" t="s">
        <v>4</v>
      </c>
      <c r="D246" s="5" t="s">
        <v>2642</v>
      </c>
      <c r="E246" s="5" t="s">
        <v>1977</v>
      </c>
      <c r="F246" s="5" t="s">
        <v>389</v>
      </c>
      <c r="G246" s="5" t="s">
        <v>80</v>
      </c>
      <c r="H246" s="6">
        <v>15588</v>
      </c>
      <c r="I246" s="6">
        <v>1129</v>
      </c>
      <c r="J246" s="14" t="s">
        <v>48</v>
      </c>
      <c r="K246" s="12">
        <v>24</v>
      </c>
      <c r="L246" s="13">
        <v>27096</v>
      </c>
      <c r="M246" s="10">
        <v>0.1</v>
      </c>
      <c r="N246" s="13">
        <v>24386</v>
      </c>
      <c r="O246" s="10">
        <v>0.5168588998080218</v>
      </c>
      <c r="P246" s="13">
        <v>11782</v>
      </c>
      <c r="Q246" s="7">
        <v>0.08</v>
      </c>
      <c r="R246" s="13">
        <v>130</v>
      </c>
      <c r="S246" s="11">
        <v>13047.75</v>
      </c>
      <c r="T246" s="13">
        <v>6784.83</v>
      </c>
      <c r="U246" s="13">
        <v>154000</v>
      </c>
    </row>
    <row r="247" spans="1:21" x14ac:dyDescent="0.25">
      <c r="A247" s="5" t="s">
        <v>2643</v>
      </c>
      <c r="B247" s="5" t="s">
        <v>2643</v>
      </c>
      <c r="C247" s="5" t="s">
        <v>4</v>
      </c>
      <c r="D247" s="5" t="s">
        <v>2644</v>
      </c>
      <c r="E247" s="5" t="s">
        <v>1977</v>
      </c>
      <c r="F247" s="5" t="s">
        <v>389</v>
      </c>
      <c r="G247" s="5" t="s">
        <v>80</v>
      </c>
      <c r="H247" s="6">
        <v>15588</v>
      </c>
      <c r="I247" s="6">
        <v>1027</v>
      </c>
      <c r="J247" s="14" t="s">
        <v>48</v>
      </c>
      <c r="K247" s="12">
        <v>24</v>
      </c>
      <c r="L247" s="13">
        <v>24648</v>
      </c>
      <c r="M247" s="10">
        <v>0.1</v>
      </c>
      <c r="N247" s="13">
        <v>22183</v>
      </c>
      <c r="O247" s="10">
        <v>0.5168588998080218</v>
      </c>
      <c r="P247" s="13">
        <v>10718</v>
      </c>
      <c r="Q247" s="7">
        <v>0.08</v>
      </c>
      <c r="R247" s="13">
        <v>130</v>
      </c>
      <c r="S247" s="11">
        <v>13277.25</v>
      </c>
      <c r="T247" s="13">
        <v>6107.5349999999999</v>
      </c>
      <c r="U247" s="13">
        <v>140000</v>
      </c>
    </row>
    <row r="248" spans="1:21" ht="30" x14ac:dyDescent="0.25">
      <c r="A248" s="5" t="s">
        <v>2350</v>
      </c>
      <c r="B248" s="5" t="s">
        <v>2351</v>
      </c>
      <c r="C248" s="5" t="s">
        <v>325</v>
      </c>
      <c r="D248" s="5" t="s">
        <v>2352</v>
      </c>
      <c r="E248" s="5" t="s">
        <v>686</v>
      </c>
      <c r="F248" s="5" t="s">
        <v>2353</v>
      </c>
      <c r="G248" s="5" t="s">
        <v>84</v>
      </c>
      <c r="H248" s="6">
        <v>22050</v>
      </c>
      <c r="I248" s="6">
        <v>7469</v>
      </c>
      <c r="J248" s="14" t="s">
        <v>48</v>
      </c>
      <c r="K248" s="12">
        <v>28.8</v>
      </c>
      <c r="L248" s="13">
        <v>215107.20000000001</v>
      </c>
      <c r="M248" s="10">
        <v>0.1</v>
      </c>
      <c r="N248" s="13">
        <v>193596</v>
      </c>
      <c r="O248" s="10">
        <v>0.49461795556025712</v>
      </c>
      <c r="P248" s="13">
        <v>97840</v>
      </c>
      <c r="Q248" s="7">
        <v>0.09</v>
      </c>
      <c r="R248" s="13">
        <v>146</v>
      </c>
      <c r="S248" s="11">
        <v>5244.75</v>
      </c>
      <c r="T248" s="13">
        <v>104895</v>
      </c>
      <c r="U248" s="13">
        <v>1192000</v>
      </c>
    </row>
    <row r="249" spans="1:21" x14ac:dyDescent="0.25">
      <c r="A249" s="5" t="s">
        <v>2354</v>
      </c>
      <c r="B249" s="5" t="s">
        <v>2354</v>
      </c>
      <c r="C249" s="5" t="s">
        <v>2</v>
      </c>
      <c r="D249" s="5" t="s">
        <v>2355</v>
      </c>
      <c r="E249" s="5" t="s">
        <v>686</v>
      </c>
      <c r="F249" s="5" t="s">
        <v>365</v>
      </c>
      <c r="G249" s="5" t="s">
        <v>80</v>
      </c>
      <c r="H249" s="6">
        <v>15600</v>
      </c>
      <c r="I249" s="6">
        <v>3240</v>
      </c>
      <c r="J249" s="14" t="s">
        <v>48</v>
      </c>
      <c r="K249" s="12">
        <v>24</v>
      </c>
      <c r="L249" s="13">
        <v>77760</v>
      </c>
      <c r="M249" s="10">
        <v>0.1</v>
      </c>
      <c r="N249" s="13">
        <v>69984</v>
      </c>
      <c r="O249" s="10">
        <v>0.51685889980802169</v>
      </c>
      <c r="P249" s="13">
        <v>33812</v>
      </c>
      <c r="Q249" s="7">
        <v>0.08</v>
      </c>
      <c r="R249" s="13">
        <v>130</v>
      </c>
      <c r="S249" s="11">
        <v>8310</v>
      </c>
      <c r="T249" s="13">
        <v>166200</v>
      </c>
      <c r="U249" s="13">
        <v>589000</v>
      </c>
    </row>
    <row r="250" spans="1:21" x14ac:dyDescent="0.25">
      <c r="A250" s="5" t="s">
        <v>2448</v>
      </c>
      <c r="B250" s="5" t="s">
        <v>2448</v>
      </c>
      <c r="C250" s="5" t="s">
        <v>2</v>
      </c>
      <c r="D250" s="5" t="s">
        <v>2449</v>
      </c>
      <c r="E250" s="5" t="s">
        <v>686</v>
      </c>
      <c r="F250" s="5" t="s">
        <v>213</v>
      </c>
      <c r="G250" s="5" t="s">
        <v>88</v>
      </c>
      <c r="H250" s="6">
        <v>7800</v>
      </c>
      <c r="I250" s="6">
        <v>3432</v>
      </c>
      <c r="J250" s="14" t="s">
        <v>48</v>
      </c>
      <c r="K250" s="12">
        <v>37.44</v>
      </c>
      <c r="L250" s="13">
        <v>128494.08</v>
      </c>
      <c r="M250" s="10">
        <v>0.1</v>
      </c>
      <c r="N250" s="13">
        <v>115645</v>
      </c>
      <c r="O250" s="10">
        <v>0.45886006777886151</v>
      </c>
      <c r="P250" s="13">
        <v>62580</v>
      </c>
      <c r="Q250" s="7">
        <v>9.5000000000000001E-2</v>
      </c>
      <c r="R250" s="13">
        <v>192</v>
      </c>
      <c r="S250" s="11">
        <v>78</v>
      </c>
      <c r="T250" s="13">
        <v>1560</v>
      </c>
      <c r="U250" s="13">
        <v>660000</v>
      </c>
    </row>
    <row r="251" spans="1:21" x14ac:dyDescent="0.25">
      <c r="A251" s="5" t="s">
        <v>2284</v>
      </c>
      <c r="B251" s="5" t="s">
        <v>2285</v>
      </c>
      <c r="C251" s="5" t="s">
        <v>62</v>
      </c>
      <c r="D251" s="5" t="s">
        <v>2286</v>
      </c>
      <c r="E251" s="5" t="s">
        <v>686</v>
      </c>
      <c r="F251" s="5" t="s">
        <v>331</v>
      </c>
      <c r="G251" s="5" t="s">
        <v>81</v>
      </c>
      <c r="H251" s="6">
        <v>7800</v>
      </c>
      <c r="I251" s="6">
        <v>5000</v>
      </c>
      <c r="J251" s="14" t="s">
        <v>48</v>
      </c>
      <c r="K251" s="12">
        <v>21.6</v>
      </c>
      <c r="L251" s="13">
        <v>108000</v>
      </c>
      <c r="M251" s="10">
        <v>0.1</v>
      </c>
      <c r="N251" s="13">
        <v>97200</v>
      </c>
      <c r="O251" s="10">
        <v>0.5292880068315059</v>
      </c>
      <c r="P251" s="13">
        <v>45753</v>
      </c>
      <c r="Q251" s="7">
        <v>7.4999999999999997E-2</v>
      </c>
      <c r="R251" s="13">
        <v>122</v>
      </c>
      <c r="S251" s="11">
        <v>0</v>
      </c>
      <c r="T251" s="13">
        <v>0</v>
      </c>
      <c r="U251" s="13">
        <v>610000</v>
      </c>
    </row>
    <row r="252" spans="1:21" x14ac:dyDescent="0.25">
      <c r="A252" s="5" t="s">
        <v>2360</v>
      </c>
      <c r="B252" s="5" t="s">
        <v>2360</v>
      </c>
      <c r="C252" s="5" t="s">
        <v>2</v>
      </c>
      <c r="D252" s="5" t="s">
        <v>2361</v>
      </c>
      <c r="E252" s="5" t="s">
        <v>686</v>
      </c>
      <c r="F252" s="5" t="s">
        <v>181</v>
      </c>
      <c r="G252" s="5" t="s">
        <v>90</v>
      </c>
      <c r="H252" s="6">
        <v>3900</v>
      </c>
      <c r="I252" s="6">
        <v>2350</v>
      </c>
      <c r="J252" s="14" t="s">
        <v>48</v>
      </c>
      <c r="K252" s="12">
        <v>24</v>
      </c>
      <c r="L252" s="13">
        <v>56400</v>
      </c>
      <c r="M252" s="10">
        <v>0.1</v>
      </c>
      <c r="N252" s="13">
        <v>50760</v>
      </c>
      <c r="O252" s="10">
        <v>0.5292880068315059</v>
      </c>
      <c r="P252" s="13">
        <v>23893</v>
      </c>
      <c r="Q252" s="7">
        <v>7.4999999999999997E-2</v>
      </c>
      <c r="R252" s="13">
        <v>136</v>
      </c>
      <c r="S252" s="11">
        <v>0</v>
      </c>
      <c r="T252" s="13">
        <v>0</v>
      </c>
      <c r="U252" s="13">
        <v>319000</v>
      </c>
    </row>
    <row r="253" spans="1:21" x14ac:dyDescent="0.25">
      <c r="A253" s="5" t="s">
        <v>2362</v>
      </c>
      <c r="B253" s="5" t="s">
        <v>2363</v>
      </c>
      <c r="C253" s="5" t="s">
        <v>62</v>
      </c>
      <c r="D253" s="5" t="s">
        <v>2364</v>
      </c>
      <c r="E253" s="5" t="s">
        <v>686</v>
      </c>
      <c r="F253" s="5" t="s">
        <v>2365</v>
      </c>
      <c r="G253" s="5" t="s">
        <v>80</v>
      </c>
      <c r="H253" s="6">
        <v>7800</v>
      </c>
      <c r="I253" s="6">
        <v>2820</v>
      </c>
      <c r="J253" s="14" t="s">
        <v>48</v>
      </c>
      <c r="K253" s="12">
        <v>24</v>
      </c>
      <c r="L253" s="13">
        <v>67680</v>
      </c>
      <c r="M253" s="10">
        <v>0.1</v>
      </c>
      <c r="N253" s="13">
        <v>60912</v>
      </c>
      <c r="O253" s="10">
        <v>0.51685889980802169</v>
      </c>
      <c r="P253" s="13">
        <v>29429</v>
      </c>
      <c r="Q253" s="7">
        <v>0.08</v>
      </c>
      <c r="R253" s="13">
        <v>130</v>
      </c>
      <c r="S253" s="11">
        <v>1455</v>
      </c>
      <c r="T253" s="13">
        <v>21825</v>
      </c>
      <c r="U253" s="13">
        <v>390000</v>
      </c>
    </row>
    <row r="254" spans="1:21" x14ac:dyDescent="0.25">
      <c r="A254" s="5" t="s">
        <v>2366</v>
      </c>
      <c r="B254" s="5" t="s">
        <v>2367</v>
      </c>
      <c r="C254" s="5" t="s">
        <v>76</v>
      </c>
      <c r="D254" s="5" t="s">
        <v>2368</v>
      </c>
      <c r="E254" s="5" t="s">
        <v>686</v>
      </c>
      <c r="F254" s="5" t="s">
        <v>2369</v>
      </c>
      <c r="G254" s="5" t="s">
        <v>80</v>
      </c>
      <c r="H254" s="6">
        <v>9375</v>
      </c>
      <c r="I254" s="6">
        <v>6864</v>
      </c>
      <c r="J254" s="14" t="s">
        <v>48</v>
      </c>
      <c r="K254" s="12">
        <v>32.4</v>
      </c>
      <c r="L254" s="13">
        <v>222393.60000000001</v>
      </c>
      <c r="M254" s="10">
        <v>0.1</v>
      </c>
      <c r="N254" s="13">
        <v>200154</v>
      </c>
      <c r="O254" s="10">
        <v>0.51685889980802169</v>
      </c>
      <c r="P254" s="13">
        <v>96703</v>
      </c>
      <c r="Q254" s="7">
        <v>0.08</v>
      </c>
      <c r="R254" s="13">
        <v>176</v>
      </c>
      <c r="S254" s="11">
        <v>0</v>
      </c>
      <c r="T254" s="13">
        <v>0</v>
      </c>
      <c r="U254" s="13">
        <v>1209000</v>
      </c>
    </row>
    <row r="255" spans="1:21" x14ac:dyDescent="0.25">
      <c r="A255" s="5" t="s">
        <v>2370</v>
      </c>
      <c r="B255" s="5" t="s">
        <v>2370</v>
      </c>
      <c r="C255" s="5" t="s">
        <v>2</v>
      </c>
      <c r="D255" s="5" t="s">
        <v>2371</v>
      </c>
      <c r="E255" s="5" t="s">
        <v>686</v>
      </c>
      <c r="F255" s="5" t="s">
        <v>249</v>
      </c>
      <c r="G255" s="5" t="s">
        <v>81</v>
      </c>
      <c r="H255" s="6">
        <v>3125</v>
      </c>
      <c r="I255" s="6">
        <v>1276</v>
      </c>
      <c r="J255" s="14" t="s">
        <v>48</v>
      </c>
      <c r="K255" s="12">
        <v>36</v>
      </c>
      <c r="L255" s="13">
        <v>45936</v>
      </c>
      <c r="M255" s="10">
        <v>0.1</v>
      </c>
      <c r="N255" s="13">
        <v>41342</v>
      </c>
      <c r="O255" s="10">
        <v>0.52928800683150579</v>
      </c>
      <c r="P255" s="13">
        <v>19460</v>
      </c>
      <c r="Q255" s="7">
        <v>7.4999999999999997E-2</v>
      </c>
      <c r="R255" s="13">
        <v>203</v>
      </c>
      <c r="S255" s="11">
        <v>254</v>
      </c>
      <c r="T255" s="13">
        <v>7620</v>
      </c>
      <c r="U255" s="13">
        <v>267000</v>
      </c>
    </row>
    <row r="256" spans="1:21" x14ac:dyDescent="0.25">
      <c r="A256" s="5" t="s">
        <v>2372</v>
      </c>
      <c r="B256" s="5" t="s">
        <v>2373</v>
      </c>
      <c r="C256" s="5" t="s">
        <v>79</v>
      </c>
      <c r="D256" s="5" t="s">
        <v>2374</v>
      </c>
      <c r="E256" s="5" t="s">
        <v>686</v>
      </c>
      <c r="F256" s="5" t="s">
        <v>298</v>
      </c>
      <c r="G256" s="5" t="s">
        <v>82</v>
      </c>
      <c r="H256" s="6">
        <v>12463</v>
      </c>
      <c r="I256" s="6">
        <v>1710</v>
      </c>
      <c r="J256" s="14" t="s">
        <v>48</v>
      </c>
      <c r="K256" s="12">
        <v>48</v>
      </c>
      <c r="L256" s="13">
        <v>82080</v>
      </c>
      <c r="M256" s="10">
        <v>0.05</v>
      </c>
      <c r="N256" s="13">
        <v>77976</v>
      </c>
      <c r="O256" s="10">
        <v>0.57320616078270281</v>
      </c>
      <c r="P256" s="13">
        <v>33280</v>
      </c>
      <c r="Q256" s="7">
        <v>0.06</v>
      </c>
      <c r="R256" s="13">
        <v>324</v>
      </c>
      <c r="S256" s="11">
        <v>8615.5</v>
      </c>
      <c r="T256" s="13">
        <v>258465</v>
      </c>
      <c r="U256" s="13">
        <v>813000</v>
      </c>
    </row>
    <row r="257" spans="1:21" x14ac:dyDescent="0.25">
      <c r="A257" s="5" t="s">
        <v>2375</v>
      </c>
      <c r="B257" s="5" t="s">
        <v>2376</v>
      </c>
      <c r="C257" s="5" t="s">
        <v>62</v>
      </c>
      <c r="D257" s="5" t="s">
        <v>2377</v>
      </c>
      <c r="E257" s="5" t="s">
        <v>471</v>
      </c>
      <c r="F257" s="5" t="s">
        <v>2378</v>
      </c>
      <c r="G257" s="5" t="s">
        <v>93</v>
      </c>
      <c r="H257" s="6">
        <v>25000</v>
      </c>
      <c r="I257" s="6">
        <v>15013</v>
      </c>
      <c r="J257" s="14" t="s">
        <v>48</v>
      </c>
      <c r="K257" s="12">
        <v>30.4</v>
      </c>
      <c r="L257" s="13">
        <v>456395.2</v>
      </c>
      <c r="M257" s="10">
        <v>0</v>
      </c>
      <c r="N257" s="13">
        <v>456395</v>
      </c>
      <c r="O257" s="10">
        <v>0.5292880068315059</v>
      </c>
      <c r="P257" s="13">
        <v>214831</v>
      </c>
      <c r="Q257" s="7">
        <v>7.4999999999999997E-2</v>
      </c>
      <c r="R257" s="13">
        <v>191</v>
      </c>
      <c r="S257" s="11">
        <v>0</v>
      </c>
      <c r="T257" s="13">
        <v>0</v>
      </c>
      <c r="U257" s="13">
        <v>2864000</v>
      </c>
    </row>
    <row r="258" spans="1:21" x14ac:dyDescent="0.25">
      <c r="A258" s="5" t="s">
        <v>1153</v>
      </c>
      <c r="B258" s="5" t="s">
        <v>1153</v>
      </c>
      <c r="C258" s="5" t="s">
        <v>2</v>
      </c>
      <c r="D258" s="5" t="s">
        <v>1154</v>
      </c>
      <c r="E258" s="5" t="s">
        <v>471</v>
      </c>
      <c r="F258" s="5" t="s">
        <v>365</v>
      </c>
      <c r="G258" s="5" t="s">
        <v>81</v>
      </c>
      <c r="H258" s="6">
        <v>4043</v>
      </c>
      <c r="I258" s="6">
        <v>3596</v>
      </c>
      <c r="J258" s="14" t="s">
        <v>48</v>
      </c>
      <c r="K258" s="12">
        <v>32.4</v>
      </c>
      <c r="L258" s="13">
        <v>116510.39999999999</v>
      </c>
      <c r="M258" s="10">
        <v>0.1</v>
      </c>
      <c r="N258" s="13">
        <v>104859</v>
      </c>
      <c r="O258" s="10">
        <v>0.54105580666071817</v>
      </c>
      <c r="P258" s="13">
        <v>48125</v>
      </c>
      <c r="Q258" s="7">
        <v>7.4999999999999997E-2</v>
      </c>
      <c r="R258" s="13">
        <v>178</v>
      </c>
      <c r="S258" s="11">
        <v>0</v>
      </c>
      <c r="T258" s="13">
        <v>0</v>
      </c>
      <c r="U258" s="13">
        <v>642000</v>
      </c>
    </row>
    <row r="259" spans="1:21" x14ac:dyDescent="0.25">
      <c r="A259" s="5" t="s">
        <v>2550</v>
      </c>
      <c r="B259" s="5" t="s">
        <v>2550</v>
      </c>
      <c r="C259" s="5" t="s">
        <v>2</v>
      </c>
      <c r="D259" s="5" t="s">
        <v>2551</v>
      </c>
      <c r="E259" s="5" t="s">
        <v>471</v>
      </c>
      <c r="F259" s="5" t="s">
        <v>208</v>
      </c>
      <c r="G259" s="5" t="s">
        <v>81</v>
      </c>
      <c r="H259" s="6">
        <v>3000</v>
      </c>
      <c r="I259" s="6">
        <v>2894</v>
      </c>
      <c r="J259" s="14" t="s">
        <v>48</v>
      </c>
      <c r="K259" s="12">
        <v>36</v>
      </c>
      <c r="L259" s="13">
        <v>104184</v>
      </c>
      <c r="M259" s="10">
        <v>0.1</v>
      </c>
      <c r="N259" s="13">
        <v>93766</v>
      </c>
      <c r="O259" s="10">
        <v>0.5292880068315059</v>
      </c>
      <c r="P259" s="13">
        <v>44137</v>
      </c>
      <c r="Q259" s="7">
        <v>7.4999999999999997E-2</v>
      </c>
      <c r="R259" s="13">
        <v>203</v>
      </c>
      <c r="S259" s="11">
        <v>0</v>
      </c>
      <c r="T259" s="13">
        <v>0</v>
      </c>
      <c r="U259" s="13">
        <v>588000</v>
      </c>
    </row>
    <row r="260" spans="1:21" x14ac:dyDescent="0.25">
      <c r="A260" s="5" t="s">
        <v>2382</v>
      </c>
      <c r="B260" s="5" t="s">
        <v>2382</v>
      </c>
      <c r="C260" s="5" t="s">
        <v>2</v>
      </c>
      <c r="D260" s="5" t="s">
        <v>2383</v>
      </c>
      <c r="E260" s="5" t="s">
        <v>471</v>
      </c>
      <c r="F260" s="5" t="s">
        <v>1767</v>
      </c>
      <c r="G260" s="5" t="s">
        <v>83</v>
      </c>
      <c r="H260" s="6">
        <v>3000</v>
      </c>
      <c r="I260" s="6">
        <v>460</v>
      </c>
      <c r="J260" s="14" t="s">
        <v>48</v>
      </c>
      <c r="K260" s="12">
        <v>28.799999999999997</v>
      </c>
      <c r="L260" s="13">
        <v>13247.999999999998</v>
      </c>
      <c r="M260" s="10">
        <v>0.05</v>
      </c>
      <c r="N260" s="13">
        <v>12586</v>
      </c>
      <c r="O260" s="10">
        <v>0.5168588998080218</v>
      </c>
      <c r="P260" s="13">
        <v>6081</v>
      </c>
      <c r="Q260" s="7">
        <v>0.08</v>
      </c>
      <c r="R260" s="13">
        <v>165</v>
      </c>
      <c r="S260" s="11">
        <v>1965</v>
      </c>
      <c r="T260" s="13">
        <v>58950</v>
      </c>
      <c r="U260" s="13">
        <v>135000</v>
      </c>
    </row>
    <row r="261" spans="1:21" x14ac:dyDescent="0.25">
      <c r="A261" s="5" t="s">
        <v>2384</v>
      </c>
      <c r="B261" s="5" t="s">
        <v>2385</v>
      </c>
      <c r="C261" s="5" t="s">
        <v>62</v>
      </c>
      <c r="D261" s="5" t="s">
        <v>2386</v>
      </c>
      <c r="E261" s="5" t="s">
        <v>474</v>
      </c>
      <c r="F261" s="5" t="s">
        <v>1663</v>
      </c>
      <c r="G261" s="5" t="s">
        <v>84</v>
      </c>
      <c r="H261" s="6">
        <v>5600</v>
      </c>
      <c r="I261" s="6">
        <v>5114</v>
      </c>
      <c r="J261" s="14" t="s">
        <v>48</v>
      </c>
      <c r="K261" s="12">
        <v>28.8</v>
      </c>
      <c r="L261" s="13">
        <v>147283.20000000001</v>
      </c>
      <c r="M261" s="10">
        <v>0.1</v>
      </c>
      <c r="N261" s="13">
        <v>132555</v>
      </c>
      <c r="O261" s="10">
        <v>0.49874931863411071</v>
      </c>
      <c r="P261" s="13">
        <v>66443</v>
      </c>
      <c r="Q261" s="7">
        <v>0.09</v>
      </c>
      <c r="R261" s="13">
        <v>144</v>
      </c>
      <c r="S261" s="11">
        <v>0</v>
      </c>
      <c r="T261" s="13">
        <v>0</v>
      </c>
      <c r="U261" s="13">
        <v>738000</v>
      </c>
    </row>
    <row r="262" spans="1:21" ht="30" x14ac:dyDescent="0.25">
      <c r="A262" s="5" t="s">
        <v>2387</v>
      </c>
      <c r="B262" s="5" t="s">
        <v>2388</v>
      </c>
      <c r="C262" s="5" t="s">
        <v>2389</v>
      </c>
      <c r="D262" s="5" t="s">
        <v>2390</v>
      </c>
      <c r="E262" s="5" t="s">
        <v>474</v>
      </c>
      <c r="F262" s="5" t="s">
        <v>2391</v>
      </c>
      <c r="G262" s="5" t="s">
        <v>91</v>
      </c>
      <c r="H262" s="6">
        <v>15747</v>
      </c>
      <c r="I262" s="6">
        <v>1341</v>
      </c>
      <c r="J262" s="14" t="s">
        <v>48</v>
      </c>
      <c r="K262" s="12">
        <v>48</v>
      </c>
      <c r="L262" s="13">
        <v>64368</v>
      </c>
      <c r="M262" s="10">
        <v>0.05</v>
      </c>
      <c r="N262" s="13">
        <v>61150</v>
      </c>
      <c r="O262" s="10">
        <v>0.5211039840201378</v>
      </c>
      <c r="P262" s="13">
        <v>29284</v>
      </c>
      <c r="Q262" s="7">
        <v>0.08</v>
      </c>
      <c r="R262" s="13">
        <v>273</v>
      </c>
      <c r="S262" s="11">
        <v>12729.75</v>
      </c>
      <c r="T262" s="13">
        <v>190946.25</v>
      </c>
      <c r="U262" s="13">
        <v>557000</v>
      </c>
    </row>
    <row r="263" spans="1:21" x14ac:dyDescent="0.25">
      <c r="A263" s="5" t="s">
        <v>1117</v>
      </c>
      <c r="B263" s="5" t="s">
        <v>1117</v>
      </c>
      <c r="C263" s="5" t="s">
        <v>2</v>
      </c>
      <c r="D263" s="5" t="s">
        <v>1118</v>
      </c>
      <c r="E263" s="5" t="s">
        <v>686</v>
      </c>
      <c r="F263" s="5" t="s">
        <v>287</v>
      </c>
      <c r="G263" s="5" t="s">
        <v>81</v>
      </c>
      <c r="H263" s="6">
        <v>4500</v>
      </c>
      <c r="I263" s="6">
        <v>4097</v>
      </c>
      <c r="J263" s="14" t="s">
        <v>48</v>
      </c>
      <c r="K263" s="12">
        <v>25.92</v>
      </c>
      <c r="L263" s="13">
        <v>106194.24000000001</v>
      </c>
      <c r="M263" s="10">
        <v>0.1</v>
      </c>
      <c r="N263" s="13">
        <v>95575</v>
      </c>
      <c r="O263" s="10">
        <v>0.55282360648993056</v>
      </c>
      <c r="P263" s="13">
        <v>42739</v>
      </c>
      <c r="Q263" s="7">
        <v>7.4999999999999997E-2</v>
      </c>
      <c r="R263" s="13">
        <v>139</v>
      </c>
      <c r="S263" s="11">
        <v>0</v>
      </c>
      <c r="T263" s="13">
        <v>0</v>
      </c>
      <c r="U263" s="13">
        <v>570000</v>
      </c>
    </row>
    <row r="264" spans="1:21" x14ac:dyDescent="0.25">
      <c r="A264" s="5" t="s">
        <v>2392</v>
      </c>
      <c r="B264" s="5" t="s">
        <v>2392</v>
      </c>
      <c r="C264" s="5" t="s">
        <v>2</v>
      </c>
      <c r="D264" s="5" t="s">
        <v>2393</v>
      </c>
      <c r="E264" s="5" t="s">
        <v>686</v>
      </c>
      <c r="F264" s="5" t="s">
        <v>238</v>
      </c>
      <c r="G264" s="5" t="s">
        <v>83</v>
      </c>
      <c r="H264" s="6">
        <v>6250</v>
      </c>
      <c r="I264" s="6">
        <v>5250</v>
      </c>
      <c r="J264" s="14" t="s">
        <v>48</v>
      </c>
      <c r="K264" s="12">
        <v>21.6</v>
      </c>
      <c r="L264" s="13">
        <v>113400</v>
      </c>
      <c r="M264" s="10">
        <v>0.05</v>
      </c>
      <c r="N264" s="13">
        <v>107730</v>
      </c>
      <c r="O264" s="10">
        <v>0.51685889980802169</v>
      </c>
      <c r="P264" s="13">
        <v>52049</v>
      </c>
      <c r="Q264" s="7">
        <v>0.08</v>
      </c>
      <c r="R264" s="13">
        <v>124</v>
      </c>
      <c r="S264" s="11">
        <v>0</v>
      </c>
      <c r="T264" s="13">
        <v>0</v>
      </c>
      <c r="U264" s="13">
        <v>651000</v>
      </c>
    </row>
    <row r="265" spans="1:21" x14ac:dyDescent="0.25">
      <c r="A265" s="5" t="s">
        <v>2394</v>
      </c>
      <c r="B265" s="5" t="s">
        <v>2394</v>
      </c>
      <c r="C265" s="5" t="s">
        <v>2</v>
      </c>
      <c r="D265" s="5" t="s">
        <v>2395</v>
      </c>
      <c r="E265" s="5" t="s">
        <v>686</v>
      </c>
      <c r="F265" s="5" t="s">
        <v>217</v>
      </c>
      <c r="G265" s="5" t="s">
        <v>81</v>
      </c>
      <c r="H265" s="6">
        <v>3000</v>
      </c>
      <c r="I265" s="6">
        <v>2040</v>
      </c>
      <c r="J265" s="14" t="s">
        <v>48</v>
      </c>
      <c r="K265" s="12">
        <v>36</v>
      </c>
      <c r="L265" s="13">
        <v>73440</v>
      </c>
      <c r="M265" s="10">
        <v>0.1</v>
      </c>
      <c r="N265" s="13">
        <v>66096</v>
      </c>
      <c r="O265" s="10">
        <v>0.5292880068315059</v>
      </c>
      <c r="P265" s="13">
        <v>31112</v>
      </c>
      <c r="Q265" s="7">
        <v>7.4999999999999997E-2</v>
      </c>
      <c r="R265" s="13">
        <v>203</v>
      </c>
      <c r="S265" s="11">
        <v>0</v>
      </c>
      <c r="T265" s="13">
        <v>0</v>
      </c>
      <c r="U265" s="13">
        <v>415000</v>
      </c>
    </row>
    <row r="266" spans="1:21" x14ac:dyDescent="0.25">
      <c r="A266" s="5" t="s">
        <v>2396</v>
      </c>
      <c r="B266" s="5" t="s">
        <v>2397</v>
      </c>
      <c r="C266" s="5" t="s">
        <v>62</v>
      </c>
      <c r="D266" s="5" t="s">
        <v>2398</v>
      </c>
      <c r="E266" s="5" t="s">
        <v>686</v>
      </c>
      <c r="F266" s="5" t="s">
        <v>319</v>
      </c>
      <c r="G266" s="5" t="s">
        <v>88</v>
      </c>
      <c r="H266" s="6">
        <v>6000</v>
      </c>
      <c r="I266" s="6">
        <v>800</v>
      </c>
      <c r="J266" s="14" t="s">
        <v>48</v>
      </c>
      <c r="K266" s="12">
        <v>33</v>
      </c>
      <c r="L266" s="13">
        <v>26400</v>
      </c>
      <c r="M266" s="10">
        <v>0.1</v>
      </c>
      <c r="N266" s="13">
        <v>23760</v>
      </c>
      <c r="O266" s="10">
        <v>0.48462863597986816</v>
      </c>
      <c r="P266" s="13">
        <v>12245</v>
      </c>
      <c r="Q266" s="7">
        <v>9.5000000000000001E-2</v>
      </c>
      <c r="R266" s="13">
        <v>161</v>
      </c>
      <c r="S266" s="11">
        <v>4200</v>
      </c>
      <c r="T266" s="13">
        <v>126000</v>
      </c>
      <c r="U266" s="13">
        <v>255000</v>
      </c>
    </row>
    <row r="267" spans="1:21" x14ac:dyDescent="0.25">
      <c r="A267" s="5" t="s">
        <v>2399</v>
      </c>
      <c r="B267" s="5" t="s">
        <v>2400</v>
      </c>
      <c r="C267" s="5" t="s">
        <v>62</v>
      </c>
      <c r="D267" s="5" t="s">
        <v>2401</v>
      </c>
      <c r="E267" s="5" t="s">
        <v>686</v>
      </c>
      <c r="F267" s="5" t="s">
        <v>422</v>
      </c>
      <c r="G267" s="5" t="s">
        <v>80</v>
      </c>
      <c r="H267" s="6">
        <v>6250</v>
      </c>
      <c r="I267" s="6">
        <v>5600</v>
      </c>
      <c r="J267" s="14" t="s">
        <v>48</v>
      </c>
      <c r="K267" s="12">
        <v>32.4</v>
      </c>
      <c r="L267" s="13">
        <v>181440</v>
      </c>
      <c r="M267" s="10">
        <v>0.1</v>
      </c>
      <c r="N267" s="13">
        <v>163296</v>
      </c>
      <c r="O267" s="10">
        <v>0.51685889980802169</v>
      </c>
      <c r="P267" s="13">
        <v>78895</v>
      </c>
      <c r="Q267" s="7">
        <v>0.08</v>
      </c>
      <c r="R267" s="13">
        <v>176</v>
      </c>
      <c r="S267" s="11">
        <v>0</v>
      </c>
      <c r="T267" s="13">
        <v>0</v>
      </c>
      <c r="U267" s="13">
        <v>986000</v>
      </c>
    </row>
    <row r="268" spans="1:21" x14ac:dyDescent="0.25">
      <c r="A268" s="5" t="s">
        <v>2480</v>
      </c>
      <c r="B268" s="5" t="s">
        <v>2481</v>
      </c>
      <c r="C268" s="5" t="s">
        <v>76</v>
      </c>
      <c r="D268" s="5" t="s">
        <v>2482</v>
      </c>
      <c r="E268" s="5" t="s">
        <v>686</v>
      </c>
      <c r="F268" s="5" t="s">
        <v>2483</v>
      </c>
      <c r="G268" s="5" t="s">
        <v>81</v>
      </c>
      <c r="H268" s="6">
        <v>9375</v>
      </c>
      <c r="I268" s="6">
        <v>9300</v>
      </c>
      <c r="J268" s="14" t="s">
        <v>48</v>
      </c>
      <c r="K268" s="12">
        <v>32.4</v>
      </c>
      <c r="L268" s="13">
        <v>301320</v>
      </c>
      <c r="M268" s="10">
        <v>0.1</v>
      </c>
      <c r="N268" s="13">
        <v>271188</v>
      </c>
      <c r="O268" s="10">
        <v>0.5292880068315059</v>
      </c>
      <c r="P268" s="13">
        <v>127651</v>
      </c>
      <c r="Q268" s="7">
        <v>7.4999999999999997E-2</v>
      </c>
      <c r="R268" s="13">
        <v>183</v>
      </c>
      <c r="S268" s="11">
        <v>0</v>
      </c>
      <c r="T268" s="13">
        <v>0</v>
      </c>
      <c r="U268" s="13">
        <v>1702000</v>
      </c>
    </row>
    <row r="269" spans="1:21" x14ac:dyDescent="0.25">
      <c r="A269" s="5" t="s">
        <v>2404</v>
      </c>
      <c r="B269" s="5" t="s">
        <v>2404</v>
      </c>
      <c r="C269" s="5" t="s">
        <v>2</v>
      </c>
      <c r="D269" s="5" t="s">
        <v>2405</v>
      </c>
      <c r="E269" s="5" t="s">
        <v>686</v>
      </c>
      <c r="F269" s="5" t="s">
        <v>249</v>
      </c>
      <c r="G269" s="5" t="s">
        <v>84</v>
      </c>
      <c r="H269" s="6">
        <v>3125</v>
      </c>
      <c r="I269" s="6">
        <v>1800</v>
      </c>
      <c r="J269" s="14" t="s">
        <v>48</v>
      </c>
      <c r="K269" s="12">
        <v>32</v>
      </c>
      <c r="L269" s="13">
        <v>57600</v>
      </c>
      <c r="M269" s="10">
        <v>0.1</v>
      </c>
      <c r="N269" s="13">
        <v>51840</v>
      </c>
      <c r="O269" s="10">
        <v>0.49461795556025712</v>
      </c>
      <c r="P269" s="13">
        <v>26199</v>
      </c>
      <c r="Q269" s="7">
        <v>0.09</v>
      </c>
      <c r="R269" s="13">
        <v>162</v>
      </c>
      <c r="S269" s="11">
        <v>0</v>
      </c>
      <c r="T269" s="13">
        <v>0</v>
      </c>
      <c r="U269" s="13">
        <v>291000</v>
      </c>
    </row>
    <row r="270" spans="1:21" x14ac:dyDescent="0.25">
      <c r="A270" s="5" t="s">
        <v>2116</v>
      </c>
      <c r="B270" s="5" t="s">
        <v>2116</v>
      </c>
      <c r="C270" s="5" t="s">
        <v>2</v>
      </c>
      <c r="D270" s="5" t="s">
        <v>2117</v>
      </c>
      <c r="E270" s="5" t="s">
        <v>686</v>
      </c>
      <c r="F270" s="5" t="s">
        <v>257</v>
      </c>
      <c r="G270" s="5" t="s">
        <v>91</v>
      </c>
      <c r="H270" s="6">
        <v>3125</v>
      </c>
      <c r="I270" s="6">
        <v>2100</v>
      </c>
      <c r="J270" s="14" t="s">
        <v>48</v>
      </c>
      <c r="K270" s="12">
        <v>48</v>
      </c>
      <c r="L270" s="13">
        <v>100800</v>
      </c>
      <c r="M270" s="10">
        <v>0.05</v>
      </c>
      <c r="N270" s="13">
        <v>95760</v>
      </c>
      <c r="O270" s="10">
        <v>0.51685889980802169</v>
      </c>
      <c r="P270" s="13">
        <v>46266</v>
      </c>
      <c r="Q270" s="7">
        <v>0.08</v>
      </c>
      <c r="R270" s="13">
        <v>275</v>
      </c>
      <c r="S270" s="11">
        <v>0</v>
      </c>
      <c r="T270" s="13">
        <v>0</v>
      </c>
      <c r="U270" s="13">
        <v>578000</v>
      </c>
    </row>
    <row r="271" spans="1:21" x14ac:dyDescent="0.25">
      <c r="A271" s="5" t="s">
        <v>2408</v>
      </c>
      <c r="B271" s="5" t="s">
        <v>2408</v>
      </c>
      <c r="C271" s="5" t="s">
        <v>2</v>
      </c>
      <c r="D271" s="5" t="s">
        <v>2409</v>
      </c>
      <c r="E271" s="5" t="s">
        <v>686</v>
      </c>
      <c r="F271" s="5" t="s">
        <v>178</v>
      </c>
      <c r="G271" s="5" t="s">
        <v>84</v>
      </c>
      <c r="H271" s="6">
        <v>3125</v>
      </c>
      <c r="I271" s="6">
        <v>1869</v>
      </c>
      <c r="J271" s="14" t="s">
        <v>48</v>
      </c>
      <c r="K271" s="12">
        <v>32</v>
      </c>
      <c r="L271" s="13">
        <v>59808</v>
      </c>
      <c r="M271" s="10">
        <v>0.1</v>
      </c>
      <c r="N271" s="13">
        <v>53827</v>
      </c>
      <c r="O271" s="10">
        <v>0.49461795556025706</v>
      </c>
      <c r="P271" s="13">
        <v>27203</v>
      </c>
      <c r="Q271" s="7">
        <v>0.09</v>
      </c>
      <c r="R271" s="13">
        <v>162</v>
      </c>
      <c r="S271" s="11">
        <v>0</v>
      </c>
      <c r="T271" s="13">
        <v>0</v>
      </c>
      <c r="U271" s="13">
        <v>302000</v>
      </c>
    </row>
    <row r="272" spans="1:21" x14ac:dyDescent="0.25">
      <c r="A272" s="5" t="s">
        <v>2410</v>
      </c>
      <c r="B272" s="5" t="s">
        <v>2411</v>
      </c>
      <c r="C272" s="5" t="s">
        <v>62</v>
      </c>
      <c r="D272" s="5" t="s">
        <v>2412</v>
      </c>
      <c r="E272" s="5" t="s">
        <v>686</v>
      </c>
      <c r="F272" s="5" t="s">
        <v>344</v>
      </c>
      <c r="G272" s="5" t="s">
        <v>81</v>
      </c>
      <c r="H272" s="6">
        <v>6250</v>
      </c>
      <c r="I272" s="6">
        <v>6200</v>
      </c>
      <c r="J272" s="14" t="s">
        <v>48</v>
      </c>
      <c r="K272" s="12">
        <v>32.4</v>
      </c>
      <c r="L272" s="13">
        <v>200880</v>
      </c>
      <c r="M272" s="10">
        <v>0.1</v>
      </c>
      <c r="N272" s="13">
        <v>180792</v>
      </c>
      <c r="O272" s="10">
        <v>0.5292880068315059</v>
      </c>
      <c r="P272" s="13">
        <v>85101</v>
      </c>
      <c r="Q272" s="7">
        <v>7.4999999999999997E-2</v>
      </c>
      <c r="R272" s="13">
        <v>183</v>
      </c>
      <c r="S272" s="11">
        <v>0</v>
      </c>
      <c r="T272" s="13">
        <v>0</v>
      </c>
      <c r="U272" s="13">
        <v>1135000</v>
      </c>
    </row>
    <row r="273" spans="1:21" x14ac:dyDescent="0.25">
      <c r="A273" s="5" t="s">
        <v>2413</v>
      </c>
      <c r="B273" s="5" t="s">
        <v>2414</v>
      </c>
      <c r="C273" s="5" t="s">
        <v>152</v>
      </c>
      <c r="D273" s="5" t="s">
        <v>2415</v>
      </c>
      <c r="E273" s="5" t="s">
        <v>471</v>
      </c>
      <c r="F273" s="5" t="s">
        <v>2416</v>
      </c>
      <c r="G273" s="5" t="s">
        <v>81</v>
      </c>
      <c r="H273" s="6">
        <v>12240</v>
      </c>
      <c r="I273" s="6">
        <v>8651</v>
      </c>
      <c r="J273" s="14" t="s">
        <v>48</v>
      </c>
      <c r="K273" s="12">
        <v>32.4</v>
      </c>
      <c r="L273" s="13">
        <v>280292.39999999997</v>
      </c>
      <c r="M273" s="10">
        <v>0.1</v>
      </c>
      <c r="N273" s="13">
        <v>252263</v>
      </c>
      <c r="O273" s="10">
        <v>0.5292880068315059</v>
      </c>
      <c r="P273" s="13">
        <v>118743</v>
      </c>
      <c r="Q273" s="7">
        <v>7.4999999999999997E-2</v>
      </c>
      <c r="R273" s="13">
        <v>183</v>
      </c>
      <c r="S273" s="11">
        <v>0</v>
      </c>
      <c r="T273" s="13">
        <v>0</v>
      </c>
      <c r="U273" s="13">
        <v>1583000</v>
      </c>
    </row>
    <row r="274" spans="1:21" x14ac:dyDescent="0.25">
      <c r="A274" s="5" t="s">
        <v>2417</v>
      </c>
      <c r="B274" s="5" t="s">
        <v>2417</v>
      </c>
      <c r="C274" s="5" t="s">
        <v>2</v>
      </c>
      <c r="D274" s="5" t="s">
        <v>2418</v>
      </c>
      <c r="E274" s="5" t="s">
        <v>471</v>
      </c>
      <c r="F274" s="5" t="s">
        <v>51</v>
      </c>
      <c r="G274" s="5" t="s">
        <v>84</v>
      </c>
      <c r="H274" s="6">
        <v>6325</v>
      </c>
      <c r="I274" s="6">
        <v>3738</v>
      </c>
      <c r="J274" s="14" t="s">
        <v>48</v>
      </c>
      <c r="K274" s="12">
        <v>32</v>
      </c>
      <c r="L274" s="13">
        <v>119616</v>
      </c>
      <c r="M274" s="10">
        <v>0.1</v>
      </c>
      <c r="N274" s="13">
        <v>107654</v>
      </c>
      <c r="O274" s="10">
        <v>0.49461795556025706</v>
      </c>
      <c r="P274" s="13">
        <v>54407</v>
      </c>
      <c r="Q274" s="7">
        <v>0.09</v>
      </c>
      <c r="R274" s="13">
        <v>162</v>
      </c>
      <c r="S274" s="11">
        <v>0</v>
      </c>
      <c r="T274" s="13">
        <v>0</v>
      </c>
      <c r="U274" s="13">
        <v>605000</v>
      </c>
    </row>
    <row r="275" spans="1:21" x14ac:dyDescent="0.25">
      <c r="A275" s="5" t="s">
        <v>2338</v>
      </c>
      <c r="B275" s="5" t="s">
        <v>2339</v>
      </c>
      <c r="C275" s="5" t="s">
        <v>78</v>
      </c>
      <c r="D275" s="5" t="s">
        <v>2340</v>
      </c>
      <c r="E275" s="5" t="s">
        <v>471</v>
      </c>
      <c r="F275" s="5" t="s">
        <v>228</v>
      </c>
      <c r="G275" s="5" t="s">
        <v>91</v>
      </c>
      <c r="H275" s="6">
        <v>19039</v>
      </c>
      <c r="I275" s="6">
        <v>720</v>
      </c>
      <c r="J275" s="14" t="s">
        <v>48</v>
      </c>
      <c r="K275" s="12">
        <v>52.8</v>
      </c>
      <c r="L275" s="13">
        <v>38016</v>
      </c>
      <c r="M275" s="10">
        <v>0.05</v>
      </c>
      <c r="N275" s="13">
        <v>36115</v>
      </c>
      <c r="O275" s="10">
        <v>0.51685889980802169</v>
      </c>
      <c r="P275" s="13">
        <v>17449</v>
      </c>
      <c r="Q275" s="7">
        <v>0.08</v>
      </c>
      <c r="R275" s="13">
        <v>303</v>
      </c>
      <c r="S275" s="11">
        <v>17419</v>
      </c>
      <c r="T275" s="13">
        <v>949335.5</v>
      </c>
      <c r="U275" s="13">
        <v>1167000</v>
      </c>
    </row>
    <row r="276" spans="1:21" x14ac:dyDescent="0.25">
      <c r="A276" s="5" t="s">
        <v>2421</v>
      </c>
      <c r="B276" s="5" t="s">
        <v>2421</v>
      </c>
      <c r="C276" s="5" t="s">
        <v>2</v>
      </c>
      <c r="D276" s="5" t="s">
        <v>2422</v>
      </c>
      <c r="E276" s="5" t="s">
        <v>474</v>
      </c>
      <c r="F276" s="5" t="s">
        <v>181</v>
      </c>
      <c r="G276" s="5" t="s">
        <v>88</v>
      </c>
      <c r="H276" s="6">
        <v>609</v>
      </c>
      <c r="I276" s="6">
        <v>576</v>
      </c>
      <c r="J276" s="14" t="s">
        <v>48</v>
      </c>
      <c r="K276" s="12">
        <v>33</v>
      </c>
      <c r="L276" s="13">
        <v>19008</v>
      </c>
      <c r="M276" s="10">
        <v>0.1</v>
      </c>
      <c r="N276" s="13">
        <v>17107</v>
      </c>
      <c r="O276" s="10">
        <v>0.4886999407177855</v>
      </c>
      <c r="P276" s="13">
        <v>8747</v>
      </c>
      <c r="Q276" s="7">
        <v>9.5000000000000001E-2</v>
      </c>
      <c r="R276" s="13">
        <v>160</v>
      </c>
      <c r="S276" s="11">
        <v>0</v>
      </c>
      <c r="T276" s="13">
        <v>0</v>
      </c>
      <c r="U276" s="13">
        <v>92000</v>
      </c>
    </row>
    <row r="277" spans="1:21" x14ac:dyDescent="0.25">
      <c r="A277" s="5" t="s">
        <v>1096</v>
      </c>
      <c r="B277" s="5" t="s">
        <v>1096</v>
      </c>
      <c r="C277" s="5" t="s">
        <v>2</v>
      </c>
      <c r="D277" s="5" t="s">
        <v>1097</v>
      </c>
      <c r="E277" s="5" t="s">
        <v>474</v>
      </c>
      <c r="F277" s="5" t="s">
        <v>345</v>
      </c>
      <c r="G277" s="5" t="s">
        <v>81</v>
      </c>
      <c r="H277" s="6">
        <v>4421</v>
      </c>
      <c r="I277" s="6">
        <v>3940</v>
      </c>
      <c r="J277" s="14" t="s">
        <v>48</v>
      </c>
      <c r="K277" s="12">
        <v>28.8</v>
      </c>
      <c r="L277" s="13">
        <v>113472</v>
      </c>
      <c r="M277" s="10">
        <v>0.1</v>
      </c>
      <c r="N277" s="13">
        <v>102125</v>
      </c>
      <c r="O277" s="10">
        <v>0.55690540480374007</v>
      </c>
      <c r="P277" s="13">
        <v>45251</v>
      </c>
      <c r="Q277" s="7">
        <v>7.4999999999999997E-2</v>
      </c>
      <c r="R277" s="13">
        <v>153</v>
      </c>
      <c r="S277" s="11">
        <v>0</v>
      </c>
      <c r="T277" s="13">
        <v>0</v>
      </c>
      <c r="U277" s="13">
        <v>603000</v>
      </c>
    </row>
    <row r="278" spans="1:21" x14ac:dyDescent="0.25">
      <c r="A278" s="5" t="s">
        <v>2423</v>
      </c>
      <c r="B278" s="5" t="s">
        <v>2423</v>
      </c>
      <c r="C278" s="5" t="s">
        <v>2</v>
      </c>
      <c r="D278" s="5" t="s">
        <v>2424</v>
      </c>
      <c r="E278" s="5" t="s">
        <v>686</v>
      </c>
      <c r="F278" s="5" t="s">
        <v>171</v>
      </c>
      <c r="G278" s="5" t="s">
        <v>81</v>
      </c>
      <c r="H278" s="6">
        <v>2976</v>
      </c>
      <c r="I278" s="6">
        <v>1488</v>
      </c>
      <c r="J278" s="14" t="s">
        <v>48</v>
      </c>
      <c r="K278" s="12">
        <v>36</v>
      </c>
      <c r="L278" s="13">
        <v>53568</v>
      </c>
      <c r="M278" s="10">
        <v>0.1</v>
      </c>
      <c r="N278" s="13">
        <v>48211</v>
      </c>
      <c r="O278" s="10">
        <v>0.52928800683150579</v>
      </c>
      <c r="P278" s="13">
        <v>22694</v>
      </c>
      <c r="Q278" s="7">
        <v>7.4999999999999997E-2</v>
      </c>
      <c r="R278" s="13">
        <v>203</v>
      </c>
      <c r="S278" s="11">
        <v>0</v>
      </c>
      <c r="T278" s="13">
        <v>0</v>
      </c>
      <c r="U278" s="13">
        <v>303000</v>
      </c>
    </row>
    <row r="279" spans="1:21" x14ac:dyDescent="0.25">
      <c r="A279" s="5" t="s">
        <v>2425</v>
      </c>
      <c r="B279" s="5" t="s">
        <v>2426</v>
      </c>
      <c r="C279" s="5" t="s">
        <v>2427</v>
      </c>
      <c r="D279" s="5" t="s">
        <v>2428</v>
      </c>
      <c r="E279" s="5" t="s">
        <v>471</v>
      </c>
      <c r="F279" s="5" t="s">
        <v>273</v>
      </c>
      <c r="G279" s="5" t="s">
        <v>2066</v>
      </c>
      <c r="H279" s="6">
        <v>5952</v>
      </c>
      <c r="I279" s="6">
        <v>4068</v>
      </c>
      <c r="J279" s="14" t="s">
        <v>48</v>
      </c>
      <c r="K279" s="12">
        <v>25.2</v>
      </c>
      <c r="L279" s="13">
        <v>102513.60000000001</v>
      </c>
      <c r="M279" s="10">
        <v>0.1</v>
      </c>
      <c r="N279" s="13">
        <v>92262</v>
      </c>
      <c r="O279" s="10">
        <v>0.47529449776790222</v>
      </c>
      <c r="P279" s="13">
        <v>48411</v>
      </c>
      <c r="Q279" s="7">
        <v>0.08</v>
      </c>
      <c r="R279" s="13">
        <v>149</v>
      </c>
      <c r="S279" s="11">
        <v>0</v>
      </c>
      <c r="T279" s="13">
        <v>0</v>
      </c>
      <c r="U279" s="13">
        <v>605000</v>
      </c>
    </row>
    <row r="280" spans="1:21" x14ac:dyDescent="0.25">
      <c r="A280" s="5" t="s">
        <v>2429</v>
      </c>
      <c r="B280" s="5" t="s">
        <v>2429</v>
      </c>
      <c r="C280" s="5" t="s">
        <v>2</v>
      </c>
      <c r="D280" s="5" t="s">
        <v>2430</v>
      </c>
      <c r="E280" s="5" t="s">
        <v>471</v>
      </c>
      <c r="F280" s="5" t="s">
        <v>249</v>
      </c>
      <c r="G280" s="5" t="s">
        <v>87</v>
      </c>
      <c r="H280" s="6">
        <v>2480</v>
      </c>
      <c r="I280" s="6">
        <v>1364</v>
      </c>
      <c r="J280" s="14" t="s">
        <v>48</v>
      </c>
      <c r="K280" s="12">
        <v>36</v>
      </c>
      <c r="L280" s="13">
        <v>49104</v>
      </c>
      <c r="M280" s="10">
        <v>0.1</v>
      </c>
      <c r="N280" s="13">
        <v>44194</v>
      </c>
      <c r="O280" s="10">
        <v>0.5292880068315059</v>
      </c>
      <c r="P280" s="13">
        <v>20802</v>
      </c>
      <c r="Q280" s="7">
        <v>7.4999999999999997E-2</v>
      </c>
      <c r="R280" s="13">
        <v>203</v>
      </c>
      <c r="S280" s="11">
        <v>0</v>
      </c>
      <c r="T280" s="13">
        <v>0</v>
      </c>
      <c r="U280" s="13">
        <v>277000</v>
      </c>
    </row>
    <row r="281" spans="1:21" x14ac:dyDescent="0.25">
      <c r="A281" s="5" t="s">
        <v>2431</v>
      </c>
      <c r="B281" s="5" t="s">
        <v>2431</v>
      </c>
      <c r="C281" s="5" t="s">
        <v>2</v>
      </c>
      <c r="D281" s="5" t="s">
        <v>2432</v>
      </c>
      <c r="E281" s="5" t="s">
        <v>471</v>
      </c>
      <c r="F281" s="5" t="s">
        <v>182</v>
      </c>
      <c r="G281" s="5" t="s">
        <v>91</v>
      </c>
      <c r="H281" s="6">
        <v>6750</v>
      </c>
      <c r="I281" s="6">
        <v>1000</v>
      </c>
      <c r="J281" s="14" t="s">
        <v>48</v>
      </c>
      <c r="K281" s="12">
        <v>52.8</v>
      </c>
      <c r="L281" s="13">
        <v>52800.000000000007</v>
      </c>
      <c r="M281" s="10">
        <v>0.05</v>
      </c>
      <c r="N281" s="13">
        <v>50160</v>
      </c>
      <c r="O281" s="10">
        <v>0.51685889980802169</v>
      </c>
      <c r="P281" s="13">
        <v>24234</v>
      </c>
      <c r="Q281" s="7">
        <v>0.08</v>
      </c>
      <c r="R281" s="13">
        <v>303</v>
      </c>
      <c r="S281" s="11">
        <v>4500</v>
      </c>
      <c r="T281" s="13">
        <v>245250</v>
      </c>
      <c r="U281" s="13">
        <v>548000</v>
      </c>
    </row>
    <row r="282" spans="1:21" ht="30" x14ac:dyDescent="0.25">
      <c r="A282" s="5" t="s">
        <v>2433</v>
      </c>
      <c r="B282" s="5" t="s">
        <v>2434</v>
      </c>
      <c r="C282" s="5" t="s">
        <v>2435</v>
      </c>
      <c r="D282" s="5" t="s">
        <v>2436</v>
      </c>
      <c r="E282" s="5" t="s">
        <v>471</v>
      </c>
      <c r="F282" s="5" t="s">
        <v>224</v>
      </c>
      <c r="G282" s="5" t="s">
        <v>91</v>
      </c>
      <c r="H282" s="6">
        <v>15000</v>
      </c>
      <c r="I282" s="6">
        <v>1080</v>
      </c>
      <c r="J282" s="14" t="s">
        <v>48</v>
      </c>
      <c r="K282" s="12">
        <v>48</v>
      </c>
      <c r="L282" s="13">
        <v>51840</v>
      </c>
      <c r="M282" s="10">
        <v>0.05</v>
      </c>
      <c r="N282" s="13">
        <v>49248</v>
      </c>
      <c r="O282" s="10">
        <v>0.51685889980802169</v>
      </c>
      <c r="P282" s="13">
        <v>23794</v>
      </c>
      <c r="Q282" s="7">
        <v>0.08</v>
      </c>
      <c r="R282" s="13">
        <v>275</v>
      </c>
      <c r="S282" s="11">
        <v>12570</v>
      </c>
      <c r="T282" s="13">
        <v>188550</v>
      </c>
      <c r="U282" s="13">
        <v>486000</v>
      </c>
    </row>
    <row r="283" spans="1:21" x14ac:dyDescent="0.25">
      <c r="A283" s="5" t="s">
        <v>2096</v>
      </c>
      <c r="B283" s="5" t="s">
        <v>2097</v>
      </c>
      <c r="C283" s="5" t="s">
        <v>152</v>
      </c>
      <c r="D283" s="5" t="s">
        <v>2098</v>
      </c>
      <c r="E283" s="5" t="s">
        <v>471</v>
      </c>
      <c r="F283" s="5" t="s">
        <v>211</v>
      </c>
      <c r="G283" s="5" t="s">
        <v>80</v>
      </c>
      <c r="H283" s="6">
        <v>12000</v>
      </c>
      <c r="I283" s="6">
        <v>3588</v>
      </c>
      <c r="J283" s="14" t="s">
        <v>48</v>
      </c>
      <c r="K283" s="12">
        <v>36</v>
      </c>
      <c r="L283" s="13">
        <v>129168</v>
      </c>
      <c r="M283" s="10">
        <v>0.1</v>
      </c>
      <c r="N283" s="13">
        <v>116251</v>
      </c>
      <c r="O283" s="10">
        <v>0.51685889980802169</v>
      </c>
      <c r="P283" s="13">
        <v>56166</v>
      </c>
      <c r="Q283" s="7">
        <v>0.08</v>
      </c>
      <c r="R283" s="13">
        <v>196</v>
      </c>
      <c r="S283" s="11">
        <v>3927</v>
      </c>
      <c r="T283" s="13">
        <v>58905</v>
      </c>
      <c r="U283" s="13">
        <v>761000</v>
      </c>
    </row>
    <row r="284" spans="1:21" ht="30" x14ac:dyDescent="0.25">
      <c r="A284" s="5" t="s">
        <v>2050</v>
      </c>
      <c r="B284" s="5" t="s">
        <v>2051</v>
      </c>
      <c r="C284" s="5" t="s">
        <v>2052</v>
      </c>
      <c r="D284" s="5" t="s">
        <v>2053</v>
      </c>
      <c r="E284" s="5" t="s">
        <v>471</v>
      </c>
      <c r="F284" s="5" t="s">
        <v>2054</v>
      </c>
      <c r="G284" s="5" t="s">
        <v>91</v>
      </c>
      <c r="H284" s="6">
        <v>28225</v>
      </c>
      <c r="I284" s="6">
        <v>1511</v>
      </c>
      <c r="J284" s="14" t="s">
        <v>48</v>
      </c>
      <c r="K284" s="12">
        <v>48</v>
      </c>
      <c r="L284" s="13">
        <v>72528</v>
      </c>
      <c r="M284" s="10">
        <v>0.05</v>
      </c>
      <c r="N284" s="13">
        <v>68902</v>
      </c>
      <c r="O284" s="10">
        <v>0.51685889980802169</v>
      </c>
      <c r="P284" s="13">
        <v>33289</v>
      </c>
      <c r="Q284" s="7">
        <v>0.08</v>
      </c>
      <c r="R284" s="13">
        <v>275</v>
      </c>
      <c r="S284" s="11">
        <v>24825.25</v>
      </c>
      <c r="T284" s="13">
        <v>1352976.125</v>
      </c>
      <c r="U284" s="13">
        <v>1769000</v>
      </c>
    </row>
    <row r="285" spans="1:21" x14ac:dyDescent="0.25">
      <c r="A285" s="5" t="s">
        <v>2645</v>
      </c>
      <c r="B285" s="5" t="s">
        <v>2646</v>
      </c>
      <c r="C285" s="5" t="s">
        <v>118</v>
      </c>
      <c r="D285" s="5" t="s">
        <v>2647</v>
      </c>
      <c r="E285" s="5" t="s">
        <v>491</v>
      </c>
      <c r="F285" s="5" t="s">
        <v>2648</v>
      </c>
      <c r="G285" s="5" t="s">
        <v>80</v>
      </c>
      <c r="H285" s="6">
        <v>75268</v>
      </c>
      <c r="I285" s="6">
        <v>3928</v>
      </c>
      <c r="J285" s="14" t="s">
        <v>48</v>
      </c>
      <c r="K285" s="12">
        <v>36</v>
      </c>
      <c r="L285" s="13">
        <v>141408</v>
      </c>
      <c r="M285" s="10">
        <v>0.1</v>
      </c>
      <c r="N285" s="13">
        <v>127267</v>
      </c>
      <c r="O285" s="10">
        <v>0.51702570118677205</v>
      </c>
      <c r="P285" s="13">
        <v>61467</v>
      </c>
      <c r="Q285" s="7">
        <v>0.08</v>
      </c>
      <c r="R285" s="13">
        <v>196</v>
      </c>
      <c r="S285" s="11">
        <v>66430</v>
      </c>
      <c r="T285" s="13">
        <v>23914.799999999999</v>
      </c>
      <c r="U285" s="13">
        <v>792000</v>
      </c>
    </row>
    <row r="286" spans="1:21" x14ac:dyDescent="0.25">
      <c r="A286" s="5" t="s">
        <v>2441</v>
      </c>
      <c r="B286" s="5" t="s">
        <v>2441</v>
      </c>
      <c r="C286" s="5" t="s">
        <v>2</v>
      </c>
      <c r="D286" s="5" t="s">
        <v>2442</v>
      </c>
      <c r="E286" s="5" t="s">
        <v>491</v>
      </c>
      <c r="F286" s="5" t="s">
        <v>51</v>
      </c>
      <c r="G286" s="5" t="s">
        <v>80</v>
      </c>
      <c r="H286" s="6">
        <v>16552</v>
      </c>
      <c r="I286" s="6">
        <v>8121</v>
      </c>
      <c r="J286" s="14" t="s">
        <v>48</v>
      </c>
      <c r="K286" s="12">
        <v>32.4</v>
      </c>
      <c r="L286" s="13">
        <v>263120.39999999997</v>
      </c>
      <c r="M286" s="10">
        <v>0.1</v>
      </c>
      <c r="N286" s="13">
        <v>236808</v>
      </c>
      <c r="O286" s="10">
        <v>0.51702570118677205</v>
      </c>
      <c r="P286" s="13">
        <v>114372</v>
      </c>
      <c r="Q286" s="7">
        <v>0.08</v>
      </c>
      <c r="R286" s="13">
        <v>176</v>
      </c>
      <c r="S286" s="11">
        <v>0</v>
      </c>
      <c r="T286" s="13">
        <v>0</v>
      </c>
      <c r="U286" s="13">
        <v>1430000</v>
      </c>
    </row>
    <row r="287" spans="1:21" x14ac:dyDescent="0.25">
      <c r="A287" s="5" t="s">
        <v>2443</v>
      </c>
      <c r="B287" s="5" t="s">
        <v>2444</v>
      </c>
      <c r="C287" s="5" t="s">
        <v>2445</v>
      </c>
      <c r="D287" s="5" t="s">
        <v>2446</v>
      </c>
      <c r="E287" s="5" t="s">
        <v>491</v>
      </c>
      <c r="F287" s="5" t="s">
        <v>2447</v>
      </c>
      <c r="G287" s="5" t="s">
        <v>81</v>
      </c>
      <c r="H287" s="6">
        <v>14876</v>
      </c>
      <c r="I287" s="6">
        <v>3240</v>
      </c>
      <c r="J287" s="14" t="s">
        <v>48</v>
      </c>
      <c r="K287" s="12">
        <v>36</v>
      </c>
      <c r="L287" s="13">
        <v>116640</v>
      </c>
      <c r="M287" s="10">
        <v>0.1</v>
      </c>
      <c r="N287" s="13">
        <v>104976</v>
      </c>
      <c r="O287" s="10">
        <v>0.52945688948263636</v>
      </c>
      <c r="P287" s="13">
        <v>49396</v>
      </c>
      <c r="Q287" s="7">
        <v>7.4999999999999997E-2</v>
      </c>
      <c r="R287" s="13">
        <v>203</v>
      </c>
      <c r="S287" s="11">
        <v>7586</v>
      </c>
      <c r="T287" s="13">
        <v>329991</v>
      </c>
      <c r="U287" s="13">
        <v>989000</v>
      </c>
    </row>
    <row r="288" spans="1:21" x14ac:dyDescent="0.25">
      <c r="A288" s="5" t="s">
        <v>2324</v>
      </c>
      <c r="B288" s="5" t="s">
        <v>2324</v>
      </c>
      <c r="C288" s="5" t="s">
        <v>2</v>
      </c>
      <c r="D288" s="5" t="s">
        <v>2325</v>
      </c>
      <c r="E288" s="5" t="s">
        <v>491</v>
      </c>
      <c r="F288" s="5" t="s">
        <v>218</v>
      </c>
      <c r="G288" s="5" t="s">
        <v>80</v>
      </c>
      <c r="H288" s="6">
        <v>6224</v>
      </c>
      <c r="I288" s="6">
        <v>2112</v>
      </c>
      <c r="J288" s="14" t="s">
        <v>48</v>
      </c>
      <c r="K288" s="12">
        <v>51.84</v>
      </c>
      <c r="L288" s="13">
        <v>109486.08</v>
      </c>
      <c r="M288" s="10">
        <v>0.1</v>
      </c>
      <c r="N288" s="13">
        <v>98537</v>
      </c>
      <c r="O288" s="10">
        <v>0.49287698624611065</v>
      </c>
      <c r="P288" s="13">
        <v>49971</v>
      </c>
      <c r="Q288" s="7">
        <v>0.08</v>
      </c>
      <c r="R288" s="13">
        <v>296</v>
      </c>
      <c r="S288" s="11">
        <v>1472</v>
      </c>
      <c r="T288" s="13">
        <v>44160</v>
      </c>
      <c r="U288" s="13">
        <v>669000</v>
      </c>
    </row>
    <row r="289" spans="1:21" x14ac:dyDescent="0.25">
      <c r="A289" s="5" t="s">
        <v>2154</v>
      </c>
      <c r="B289" s="5" t="s">
        <v>2154</v>
      </c>
      <c r="C289" s="5" t="s">
        <v>2</v>
      </c>
      <c r="D289" s="5" t="s">
        <v>2155</v>
      </c>
      <c r="E289" s="5" t="s">
        <v>491</v>
      </c>
      <c r="F289" s="5" t="s">
        <v>245</v>
      </c>
      <c r="G289" s="5" t="s">
        <v>90</v>
      </c>
      <c r="H289" s="6">
        <v>6221</v>
      </c>
      <c r="I289" s="6">
        <v>6219</v>
      </c>
      <c r="J289" s="14" t="s">
        <v>48</v>
      </c>
      <c r="K289" s="12">
        <v>32.4</v>
      </c>
      <c r="L289" s="13">
        <v>201495.6</v>
      </c>
      <c r="M289" s="10">
        <v>0.1</v>
      </c>
      <c r="N289" s="13">
        <v>181346</v>
      </c>
      <c r="O289" s="10">
        <v>0.52945688948263647</v>
      </c>
      <c r="P289" s="13">
        <v>85331</v>
      </c>
      <c r="Q289" s="7">
        <v>7.4999999999999997E-2</v>
      </c>
      <c r="R289" s="13">
        <v>183</v>
      </c>
      <c r="S289" s="11">
        <v>0</v>
      </c>
      <c r="T289" s="13">
        <v>0</v>
      </c>
      <c r="U289" s="13">
        <v>1138000</v>
      </c>
    </row>
    <row r="290" spans="1:21" x14ac:dyDescent="0.25">
      <c r="A290" s="5" t="s">
        <v>2452</v>
      </c>
      <c r="B290" s="5" t="s">
        <v>2452</v>
      </c>
      <c r="C290" s="5" t="s">
        <v>2</v>
      </c>
      <c r="D290" s="5" t="s">
        <v>2453</v>
      </c>
      <c r="E290" s="5" t="s">
        <v>491</v>
      </c>
      <c r="F290" s="5" t="s">
        <v>192</v>
      </c>
      <c r="G290" s="5" t="s">
        <v>80</v>
      </c>
      <c r="H290" s="6">
        <v>9192</v>
      </c>
      <c r="I290" s="6">
        <v>8800</v>
      </c>
      <c r="J290" s="14" t="s">
        <v>48</v>
      </c>
      <c r="K290" s="12">
        <v>32.4</v>
      </c>
      <c r="L290" s="13">
        <v>285120</v>
      </c>
      <c r="M290" s="10">
        <v>0.1</v>
      </c>
      <c r="N290" s="13">
        <v>256608</v>
      </c>
      <c r="O290" s="10">
        <v>0.51702570118677205</v>
      </c>
      <c r="P290" s="13">
        <v>123935</v>
      </c>
      <c r="Q290" s="7">
        <v>0.08</v>
      </c>
      <c r="R290" s="13">
        <v>176</v>
      </c>
      <c r="S290" s="11">
        <v>0</v>
      </c>
      <c r="T290" s="13">
        <v>0</v>
      </c>
      <c r="U290" s="13">
        <v>1549000</v>
      </c>
    </row>
    <row r="291" spans="1:21" x14ac:dyDescent="0.25">
      <c r="A291" s="5" t="s">
        <v>2475</v>
      </c>
      <c r="B291" s="5" t="s">
        <v>2476</v>
      </c>
      <c r="C291" s="5" t="s">
        <v>62</v>
      </c>
      <c r="D291" s="5" t="s">
        <v>2477</v>
      </c>
      <c r="E291" s="5" t="s">
        <v>491</v>
      </c>
      <c r="F291" s="5" t="s">
        <v>1580</v>
      </c>
      <c r="G291" s="5" t="s">
        <v>82</v>
      </c>
      <c r="H291" s="6">
        <v>28875</v>
      </c>
      <c r="I291" s="6">
        <v>3263</v>
      </c>
      <c r="J291" s="14" t="s">
        <v>48</v>
      </c>
      <c r="K291" s="12">
        <v>48</v>
      </c>
      <c r="L291" s="13">
        <v>156624</v>
      </c>
      <c r="M291" s="10">
        <v>0.05</v>
      </c>
      <c r="N291" s="13">
        <v>148793</v>
      </c>
      <c r="O291" s="10">
        <v>0.57337970095555368</v>
      </c>
      <c r="P291" s="13">
        <v>63478</v>
      </c>
      <c r="Q291" s="7">
        <v>0.06</v>
      </c>
      <c r="R291" s="13">
        <v>324</v>
      </c>
      <c r="S291" s="11">
        <v>21533.25</v>
      </c>
      <c r="T291" s="13">
        <v>645997.5</v>
      </c>
      <c r="U291" s="13">
        <v>1704000</v>
      </c>
    </row>
    <row r="292" spans="1:21" x14ac:dyDescent="0.25">
      <c r="A292" s="5" t="s">
        <v>2459</v>
      </c>
      <c r="B292" s="5" t="s">
        <v>2459</v>
      </c>
      <c r="C292" s="5" t="s">
        <v>2</v>
      </c>
      <c r="D292" s="5" t="s">
        <v>2460</v>
      </c>
      <c r="E292" s="5" t="s">
        <v>550</v>
      </c>
      <c r="F292" s="5" t="s">
        <v>229</v>
      </c>
      <c r="G292" s="5" t="s">
        <v>82</v>
      </c>
      <c r="H292" s="6">
        <v>16100</v>
      </c>
      <c r="I292" s="6">
        <v>2629</v>
      </c>
      <c r="J292" s="14" t="s">
        <v>48</v>
      </c>
      <c r="K292" s="12">
        <v>48</v>
      </c>
      <c r="L292" s="13">
        <v>126192</v>
      </c>
      <c r="M292" s="10">
        <v>0.05</v>
      </c>
      <c r="N292" s="13">
        <v>119882</v>
      </c>
      <c r="O292" s="10">
        <v>0.57337970095555379</v>
      </c>
      <c r="P292" s="13">
        <v>51144</v>
      </c>
      <c r="Q292" s="7">
        <v>0.06</v>
      </c>
      <c r="R292" s="13">
        <v>324</v>
      </c>
      <c r="S292" s="11">
        <v>10184.75</v>
      </c>
      <c r="T292" s="13">
        <v>305542.5</v>
      </c>
      <c r="U292" s="13">
        <v>1158000</v>
      </c>
    </row>
    <row r="293" spans="1:21" x14ac:dyDescent="0.25">
      <c r="A293" s="5" t="s">
        <v>2461</v>
      </c>
      <c r="B293" s="5" t="s">
        <v>2461</v>
      </c>
      <c r="C293" s="5" t="s">
        <v>2</v>
      </c>
      <c r="D293" s="5" t="s">
        <v>2462</v>
      </c>
      <c r="E293" s="5" t="s">
        <v>491</v>
      </c>
      <c r="F293" s="5" t="s">
        <v>254</v>
      </c>
      <c r="G293" s="5" t="s">
        <v>82</v>
      </c>
      <c r="H293" s="6">
        <v>17278</v>
      </c>
      <c r="I293" s="6">
        <v>2198</v>
      </c>
      <c r="J293" s="14" t="s">
        <v>48</v>
      </c>
      <c r="K293" s="12">
        <v>48</v>
      </c>
      <c r="L293" s="13">
        <v>105504</v>
      </c>
      <c r="M293" s="10">
        <v>0.05</v>
      </c>
      <c r="N293" s="13">
        <v>100229</v>
      </c>
      <c r="O293" s="10">
        <v>0.57337970095555379</v>
      </c>
      <c r="P293" s="13">
        <v>42760</v>
      </c>
      <c r="Q293" s="7">
        <v>0.06</v>
      </c>
      <c r="R293" s="13">
        <v>324</v>
      </c>
      <c r="S293" s="11">
        <v>12332.5</v>
      </c>
      <c r="T293" s="13">
        <v>369975</v>
      </c>
      <c r="U293" s="13">
        <v>1083000</v>
      </c>
    </row>
    <row r="294" spans="1:21" x14ac:dyDescent="0.25">
      <c r="A294" s="5" t="s">
        <v>2439</v>
      </c>
      <c r="B294" s="5" t="s">
        <v>2439</v>
      </c>
      <c r="C294" s="5" t="s">
        <v>2</v>
      </c>
      <c r="D294" s="5" t="s">
        <v>2440</v>
      </c>
      <c r="E294" s="5" t="s">
        <v>491</v>
      </c>
      <c r="F294" s="5" t="s">
        <v>264</v>
      </c>
      <c r="G294" s="5" t="s">
        <v>82</v>
      </c>
      <c r="H294" s="6">
        <v>29369</v>
      </c>
      <c r="I294" s="6">
        <v>4487</v>
      </c>
      <c r="J294" s="14" t="s">
        <v>48</v>
      </c>
      <c r="K294" s="12">
        <v>43.2</v>
      </c>
      <c r="L294" s="13">
        <v>193838.4</v>
      </c>
      <c r="M294" s="10">
        <v>0.05</v>
      </c>
      <c r="N294" s="13">
        <v>184146</v>
      </c>
      <c r="O294" s="10">
        <v>0.57337970095555379</v>
      </c>
      <c r="P294" s="13">
        <v>78561</v>
      </c>
      <c r="Q294" s="7">
        <v>0.06</v>
      </c>
      <c r="R294" s="13">
        <v>292</v>
      </c>
      <c r="S294" s="11">
        <v>19273.25</v>
      </c>
      <c r="T294" s="13">
        <v>578197.5</v>
      </c>
      <c r="U294" s="13">
        <v>1888000</v>
      </c>
    </row>
    <row r="295" spans="1:21" x14ac:dyDescent="0.25">
      <c r="A295" s="5" t="s">
        <v>2345</v>
      </c>
      <c r="B295" s="5" t="s">
        <v>2345</v>
      </c>
      <c r="C295" s="5" t="s">
        <v>2</v>
      </c>
      <c r="D295" s="5" t="s">
        <v>2346</v>
      </c>
      <c r="E295" s="5" t="s">
        <v>491</v>
      </c>
      <c r="F295" s="5" t="s">
        <v>196</v>
      </c>
      <c r="G295" s="5" t="s">
        <v>81</v>
      </c>
      <c r="H295" s="6">
        <v>7900</v>
      </c>
      <c r="I295" s="6">
        <v>3000</v>
      </c>
      <c r="J295" s="14" t="s">
        <v>48</v>
      </c>
      <c r="K295" s="12">
        <v>36</v>
      </c>
      <c r="L295" s="13">
        <v>108000</v>
      </c>
      <c r="M295" s="10">
        <v>0.1</v>
      </c>
      <c r="N295" s="13">
        <v>97200</v>
      </c>
      <c r="O295" s="10">
        <v>0.52945688948263636</v>
      </c>
      <c r="P295" s="13">
        <v>45737</v>
      </c>
      <c r="Q295" s="7">
        <v>7.4999999999999997E-2</v>
      </c>
      <c r="R295" s="13">
        <v>203</v>
      </c>
      <c r="S295" s="11">
        <v>1150</v>
      </c>
      <c r="T295" s="13">
        <v>34500</v>
      </c>
      <c r="U295" s="13">
        <v>644000</v>
      </c>
    </row>
    <row r="296" spans="1:21" ht="30" x14ac:dyDescent="0.25">
      <c r="A296" s="5" t="s">
        <v>2466</v>
      </c>
      <c r="B296" s="5" t="s">
        <v>2467</v>
      </c>
      <c r="C296" s="5" t="s">
        <v>2468</v>
      </c>
      <c r="D296" s="5" t="s">
        <v>2469</v>
      </c>
      <c r="E296" s="5" t="s">
        <v>491</v>
      </c>
      <c r="F296" s="5" t="s">
        <v>354</v>
      </c>
      <c r="G296" s="5" t="s">
        <v>82</v>
      </c>
      <c r="H296" s="6">
        <v>32992</v>
      </c>
      <c r="I296" s="6">
        <v>4167</v>
      </c>
      <c r="J296" s="14" t="s">
        <v>48</v>
      </c>
      <c r="K296" s="12">
        <v>43.2</v>
      </c>
      <c r="L296" s="13">
        <v>180014.40000000002</v>
      </c>
      <c r="M296" s="10">
        <v>0.05</v>
      </c>
      <c r="N296" s="13">
        <v>171014</v>
      </c>
      <c r="O296" s="10">
        <v>0.57337970095555368</v>
      </c>
      <c r="P296" s="13">
        <v>72958</v>
      </c>
      <c r="Q296" s="7">
        <v>0.06</v>
      </c>
      <c r="R296" s="13">
        <v>292</v>
      </c>
      <c r="S296" s="11">
        <v>23616.25</v>
      </c>
      <c r="T296" s="13">
        <v>708487.5</v>
      </c>
      <c r="U296" s="13">
        <v>1924000</v>
      </c>
    </row>
    <row r="297" spans="1:21" x14ac:dyDescent="0.25">
      <c r="A297" s="5" t="s">
        <v>2470</v>
      </c>
      <c r="B297" s="5" t="s">
        <v>2471</v>
      </c>
      <c r="C297" s="5" t="s">
        <v>2472</v>
      </c>
      <c r="D297" s="5" t="s">
        <v>2473</v>
      </c>
      <c r="E297" s="5" t="s">
        <v>491</v>
      </c>
      <c r="F297" s="5" t="s">
        <v>2474</v>
      </c>
      <c r="G297" s="5" t="s">
        <v>85</v>
      </c>
      <c r="H297" s="6">
        <v>44926</v>
      </c>
      <c r="I297" s="6">
        <v>21792</v>
      </c>
      <c r="J297" s="14" t="s">
        <v>48</v>
      </c>
      <c r="K297" s="12">
        <v>28.8</v>
      </c>
      <c r="L297" s="13">
        <v>627609.59999999998</v>
      </c>
      <c r="M297" s="10">
        <v>0.1</v>
      </c>
      <c r="N297" s="13">
        <v>564849</v>
      </c>
      <c r="O297" s="10">
        <v>0.52945688948263647</v>
      </c>
      <c r="P297" s="13">
        <v>265786</v>
      </c>
      <c r="Q297" s="7">
        <v>7.4999999999999997E-2</v>
      </c>
      <c r="R297" s="13">
        <v>163</v>
      </c>
      <c r="S297" s="11">
        <v>0</v>
      </c>
      <c r="T297" s="13">
        <v>0</v>
      </c>
      <c r="U297" s="13">
        <v>3544000</v>
      </c>
    </row>
    <row r="298" spans="1:21" x14ac:dyDescent="0.25">
      <c r="A298" s="5" t="s">
        <v>2478</v>
      </c>
      <c r="B298" s="5" t="s">
        <v>2478</v>
      </c>
      <c r="C298" s="5" t="s">
        <v>2</v>
      </c>
      <c r="D298" s="5" t="s">
        <v>2479</v>
      </c>
      <c r="E298" s="5" t="s">
        <v>491</v>
      </c>
      <c r="F298" s="5" t="s">
        <v>216</v>
      </c>
      <c r="G298" s="5" t="s">
        <v>91</v>
      </c>
      <c r="H298" s="6">
        <v>14400</v>
      </c>
      <c r="I298" s="6">
        <v>2100</v>
      </c>
      <c r="J298" s="14" t="s">
        <v>48</v>
      </c>
      <c r="K298" s="12">
        <v>48</v>
      </c>
      <c r="L298" s="13">
        <v>100800</v>
      </c>
      <c r="M298" s="10">
        <v>0.05</v>
      </c>
      <c r="N298" s="13">
        <v>95760</v>
      </c>
      <c r="O298" s="10">
        <v>0.51702570118677216</v>
      </c>
      <c r="P298" s="13">
        <v>46250</v>
      </c>
      <c r="Q298" s="7">
        <v>0.08</v>
      </c>
      <c r="R298" s="13">
        <v>275</v>
      </c>
      <c r="S298" s="11">
        <v>9675</v>
      </c>
      <c r="T298" s="13">
        <v>290250</v>
      </c>
      <c r="U298" s="13">
        <v>868000</v>
      </c>
    </row>
    <row r="299" spans="1:21" x14ac:dyDescent="0.25">
      <c r="A299" s="5" t="s">
        <v>2251</v>
      </c>
      <c r="B299" s="5" t="s">
        <v>2251</v>
      </c>
      <c r="C299" s="5" t="s">
        <v>2</v>
      </c>
      <c r="D299" s="5" t="s">
        <v>2252</v>
      </c>
      <c r="E299" s="5" t="s">
        <v>491</v>
      </c>
      <c r="F299" s="5" t="s">
        <v>238</v>
      </c>
      <c r="G299" s="5" t="s">
        <v>80</v>
      </c>
      <c r="H299" s="6">
        <v>17287</v>
      </c>
      <c r="I299" s="6">
        <v>13390</v>
      </c>
      <c r="J299" s="14" t="s">
        <v>48</v>
      </c>
      <c r="K299" s="12">
        <v>28.8</v>
      </c>
      <c r="L299" s="13">
        <v>385632</v>
      </c>
      <c r="M299" s="10">
        <v>0.1</v>
      </c>
      <c r="N299" s="13">
        <v>347069</v>
      </c>
      <c r="O299" s="10">
        <v>0.51702570118677216</v>
      </c>
      <c r="P299" s="13">
        <v>167625</v>
      </c>
      <c r="Q299" s="7">
        <v>0.08</v>
      </c>
      <c r="R299" s="13">
        <v>156</v>
      </c>
      <c r="S299" s="11">
        <v>0</v>
      </c>
      <c r="T299" s="13">
        <v>0</v>
      </c>
      <c r="U299" s="13">
        <v>2095000</v>
      </c>
    </row>
    <row r="300" spans="1:21" x14ac:dyDescent="0.25">
      <c r="A300" s="5" t="s">
        <v>2484</v>
      </c>
      <c r="B300" s="5" t="s">
        <v>2484</v>
      </c>
      <c r="C300" s="5" t="s">
        <v>2</v>
      </c>
      <c r="D300" s="5" t="s">
        <v>2485</v>
      </c>
      <c r="E300" s="5" t="s">
        <v>550</v>
      </c>
      <c r="F300" s="5" t="s">
        <v>49</v>
      </c>
      <c r="G300" s="5" t="s">
        <v>81</v>
      </c>
      <c r="H300" s="6">
        <v>11406</v>
      </c>
      <c r="I300" s="6">
        <v>1600</v>
      </c>
      <c r="J300" s="14" t="s">
        <v>48</v>
      </c>
      <c r="K300" s="12">
        <v>36</v>
      </c>
      <c r="L300" s="13">
        <v>57600</v>
      </c>
      <c r="M300" s="10">
        <v>0.1</v>
      </c>
      <c r="N300" s="13">
        <v>51840</v>
      </c>
      <c r="O300" s="10">
        <v>0.52945688948263636</v>
      </c>
      <c r="P300" s="13">
        <v>24393</v>
      </c>
      <c r="Q300" s="7">
        <v>7.4999999999999997E-2</v>
      </c>
      <c r="R300" s="13">
        <v>203</v>
      </c>
      <c r="S300" s="11">
        <v>7806</v>
      </c>
      <c r="T300" s="13">
        <v>234180</v>
      </c>
      <c r="U300" s="13">
        <v>559000</v>
      </c>
    </row>
    <row r="301" spans="1:21" x14ac:dyDescent="0.25">
      <c r="A301" s="5" t="s">
        <v>2486</v>
      </c>
      <c r="B301" s="5" t="s">
        <v>2486</v>
      </c>
      <c r="C301" s="5" t="s">
        <v>2</v>
      </c>
      <c r="D301" s="5" t="s">
        <v>2487</v>
      </c>
      <c r="E301" s="5" t="s">
        <v>491</v>
      </c>
      <c r="F301" s="5" t="s">
        <v>267</v>
      </c>
      <c r="G301" s="5" t="s">
        <v>81</v>
      </c>
      <c r="H301" s="6">
        <v>2660</v>
      </c>
      <c r="I301" s="6">
        <v>1750</v>
      </c>
      <c r="J301" s="14" t="s">
        <v>48</v>
      </c>
      <c r="K301" s="12">
        <v>36</v>
      </c>
      <c r="L301" s="13">
        <v>63000</v>
      </c>
      <c r="M301" s="10">
        <v>0.1</v>
      </c>
      <c r="N301" s="13">
        <v>56700</v>
      </c>
      <c r="O301" s="10">
        <v>0.52945688948263647</v>
      </c>
      <c r="P301" s="13">
        <v>26680</v>
      </c>
      <c r="Q301" s="7">
        <v>7.4999999999999997E-2</v>
      </c>
      <c r="R301" s="13">
        <v>203</v>
      </c>
      <c r="S301" s="11">
        <v>0</v>
      </c>
      <c r="T301" s="13">
        <v>0</v>
      </c>
      <c r="U301" s="13">
        <v>356000</v>
      </c>
    </row>
    <row r="302" spans="1:21" x14ac:dyDescent="0.25">
      <c r="A302" s="5" t="s">
        <v>1952</v>
      </c>
      <c r="B302" s="5" t="s">
        <v>1953</v>
      </c>
      <c r="C302" s="5" t="s">
        <v>62</v>
      </c>
      <c r="D302" s="5" t="s">
        <v>1954</v>
      </c>
      <c r="E302" s="5" t="s">
        <v>491</v>
      </c>
      <c r="F302" s="5" t="s">
        <v>303</v>
      </c>
      <c r="G302" s="5" t="s">
        <v>80</v>
      </c>
      <c r="H302" s="6">
        <v>8576</v>
      </c>
      <c r="I302" s="6">
        <v>6991</v>
      </c>
      <c r="J302" s="14" t="s">
        <v>48</v>
      </c>
      <c r="K302" s="12">
        <v>32.4</v>
      </c>
      <c r="L302" s="13">
        <v>226508.4</v>
      </c>
      <c r="M302" s="10">
        <v>0.1</v>
      </c>
      <c r="N302" s="13">
        <v>203858</v>
      </c>
      <c r="O302" s="10">
        <v>0.51702570118677216</v>
      </c>
      <c r="P302" s="13">
        <v>98458</v>
      </c>
      <c r="Q302" s="7">
        <v>0.08</v>
      </c>
      <c r="R302" s="13">
        <v>176</v>
      </c>
      <c r="S302" s="11">
        <v>0</v>
      </c>
      <c r="T302" s="13">
        <v>0</v>
      </c>
      <c r="U302" s="13">
        <v>1231000</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590FF-B001-485F-9C7F-8A98DD09CACC}">
  <dimension ref="A1:AA541"/>
  <sheetViews>
    <sheetView workbookViewId="0"/>
  </sheetViews>
  <sheetFormatPr defaultRowHeight="15" x14ac:dyDescent="0.25"/>
  <cols>
    <col min="1" max="1" width="18.140625" bestFit="1" customWidth="1"/>
    <col min="2" max="3" width="81.140625" bestFit="1" customWidth="1"/>
    <col min="4" max="4" width="30.85546875" bestFit="1" customWidth="1"/>
    <col min="5" max="5" width="10.140625" bestFit="1" customWidth="1"/>
    <col min="6" max="6" width="14.7109375" bestFit="1" customWidth="1"/>
    <col min="7" max="7" width="25.85546875" bestFit="1" customWidth="1"/>
    <col min="8" max="8" width="81.140625" bestFit="1" customWidth="1"/>
    <col min="9" max="9" width="22" bestFit="1" customWidth="1"/>
    <col min="10" max="10" width="20.140625" bestFit="1" customWidth="1"/>
    <col min="11" max="11" width="9.5703125" bestFit="1" customWidth="1"/>
    <col min="12" max="12" width="19.7109375" style="1" bestFit="1" customWidth="1"/>
    <col min="13" max="13" width="16.140625" bestFit="1" customWidth="1"/>
    <col min="14" max="14" width="11.5703125" style="1" bestFit="1" customWidth="1"/>
    <col min="15" max="15" width="12.42578125" bestFit="1" customWidth="1"/>
    <col min="16" max="16" width="11.5703125" bestFit="1" customWidth="1"/>
    <col min="17" max="17" width="8.42578125" style="1" bestFit="1" customWidth="1"/>
    <col min="18" max="18" width="11.28515625" bestFit="1" customWidth="1"/>
    <col min="19" max="19" width="10" bestFit="1" customWidth="1"/>
    <col min="20" max="20" width="11" bestFit="1" customWidth="1"/>
    <col min="21" max="21" width="14.85546875" bestFit="1" customWidth="1"/>
    <col min="22" max="22" width="22" bestFit="1" customWidth="1"/>
    <col min="23" max="23" width="15.7109375" bestFit="1" customWidth="1"/>
    <col min="24" max="24" width="23" bestFit="1" customWidth="1"/>
    <col min="25" max="25" width="20.28515625" bestFit="1" customWidth="1"/>
    <col min="26" max="26" width="34.42578125" bestFit="1" customWidth="1"/>
    <col min="27" max="27" width="41.5703125" bestFit="1" customWidth="1"/>
    <col min="28" max="28" width="39.5703125" bestFit="1" customWidth="1"/>
    <col min="29" max="29" width="33" customWidth="1"/>
    <col min="30" max="30" width="39.85546875" bestFit="1" customWidth="1"/>
    <col min="31" max="31" width="33" customWidth="1"/>
    <col min="32" max="34" width="33" bestFit="1" customWidth="1"/>
    <col min="35" max="35" width="7.85546875" bestFit="1" customWidth="1"/>
    <col min="36" max="38" width="11.85546875" bestFit="1" customWidth="1"/>
    <col min="39" max="39" width="10.5703125" bestFit="1" customWidth="1"/>
    <col min="40" max="40" width="14.28515625" bestFit="1" customWidth="1"/>
    <col min="41" max="41" width="17.5703125" bestFit="1" customWidth="1"/>
    <col min="42" max="42" width="18.5703125" bestFit="1" customWidth="1"/>
    <col min="43" max="43" width="14.85546875" bestFit="1" customWidth="1"/>
    <col min="44" max="44" width="18.42578125" bestFit="1" customWidth="1"/>
  </cols>
  <sheetData>
    <row r="1" spans="1:27" x14ac:dyDescent="0.25">
      <c r="A1" t="s">
        <v>0</v>
      </c>
      <c r="B1" t="s">
        <v>29</v>
      </c>
      <c r="C1" t="s">
        <v>23</v>
      </c>
      <c r="D1" t="s">
        <v>22</v>
      </c>
      <c r="E1" t="s">
        <v>30</v>
      </c>
      <c r="F1" t="s">
        <v>307</v>
      </c>
      <c r="G1" t="s">
        <v>132</v>
      </c>
      <c r="H1" t="s">
        <v>25</v>
      </c>
      <c r="I1" t="s">
        <v>24</v>
      </c>
      <c r="J1" t="s">
        <v>73</v>
      </c>
      <c r="K1" t="s">
        <v>35</v>
      </c>
      <c r="L1" t="s">
        <v>43</v>
      </c>
      <c r="M1" t="s">
        <v>125</v>
      </c>
      <c r="N1" t="s">
        <v>65</v>
      </c>
      <c r="O1" s="1" t="s">
        <v>32</v>
      </c>
      <c r="P1" t="s">
        <v>44</v>
      </c>
      <c r="Q1" s="1" t="s">
        <v>26</v>
      </c>
      <c r="R1" t="s">
        <v>45</v>
      </c>
      <c r="S1" t="s">
        <v>27</v>
      </c>
      <c r="T1" s="1" t="s">
        <v>28</v>
      </c>
      <c r="U1" t="s">
        <v>66</v>
      </c>
      <c r="V1" t="s">
        <v>129</v>
      </c>
      <c r="W1" t="s">
        <v>308</v>
      </c>
      <c r="X1" t="s">
        <v>130</v>
      </c>
      <c r="Y1" t="s">
        <v>33</v>
      </c>
      <c r="Z1" t="s">
        <v>47</v>
      </c>
      <c r="AA1" t="s">
        <v>127</v>
      </c>
    </row>
    <row r="2" spans="1:27" x14ac:dyDescent="0.25">
      <c r="A2" t="s">
        <v>4688</v>
      </c>
      <c r="B2" t="s">
        <v>4688</v>
      </c>
      <c r="C2" t="s">
        <v>9</v>
      </c>
      <c r="D2" t="s">
        <v>4689</v>
      </c>
      <c r="E2" t="s">
        <v>528</v>
      </c>
      <c r="F2">
        <v>1</v>
      </c>
      <c r="G2" t="s">
        <v>347</v>
      </c>
      <c r="H2" t="s">
        <v>57</v>
      </c>
      <c r="I2" t="s">
        <v>348</v>
      </c>
      <c r="J2">
        <v>0.14460000000000001</v>
      </c>
      <c r="K2" s="2">
        <v>249</v>
      </c>
      <c r="L2" t="s">
        <v>48</v>
      </c>
      <c r="M2" s="4">
        <v>41.8</v>
      </c>
      <c r="N2" s="3">
        <v>10408.200000000001</v>
      </c>
      <c r="O2" s="18">
        <v>0.2</v>
      </c>
      <c r="P2" s="3">
        <v>8326.5600000000013</v>
      </c>
      <c r="Q2" s="18">
        <v>0.5053260117882663</v>
      </c>
      <c r="R2" s="3">
        <v>4208</v>
      </c>
      <c r="S2" s="3">
        <v>4119</v>
      </c>
      <c r="T2" s="1">
        <v>8.5000000000000006E-2</v>
      </c>
      <c r="U2" s="3">
        <v>195</v>
      </c>
      <c r="V2" s="4">
        <v>0</v>
      </c>
      <c r="W2">
        <v>5497</v>
      </c>
      <c r="X2" s="3">
        <v>0</v>
      </c>
      <c r="Y2" s="3">
        <v>48000</v>
      </c>
      <c r="Z2" s="3"/>
    </row>
    <row r="3" spans="1:27" x14ac:dyDescent="0.25">
      <c r="A3" t="s">
        <v>5366</v>
      </c>
      <c r="B3" t="s">
        <v>5366</v>
      </c>
      <c r="C3" t="s">
        <v>2</v>
      </c>
      <c r="D3" t="s">
        <v>4689</v>
      </c>
      <c r="E3" t="s">
        <v>528</v>
      </c>
      <c r="F3">
        <v>1</v>
      </c>
      <c r="G3" t="s">
        <v>347</v>
      </c>
      <c r="H3" t="s">
        <v>395</v>
      </c>
      <c r="I3" t="s">
        <v>348</v>
      </c>
      <c r="J3">
        <v>0</v>
      </c>
      <c r="K3" s="2">
        <v>9000</v>
      </c>
      <c r="L3" t="s">
        <v>48</v>
      </c>
      <c r="M3" s="4">
        <v>34.200000000000003</v>
      </c>
      <c r="N3" s="3">
        <v>307800</v>
      </c>
      <c r="O3" s="18">
        <v>0.2</v>
      </c>
      <c r="P3" s="3">
        <v>246240</v>
      </c>
      <c r="Q3" s="18">
        <v>0.50533377525606138</v>
      </c>
      <c r="R3" s="3">
        <v>124433</v>
      </c>
      <c r="S3" s="3">
        <v>121807</v>
      </c>
      <c r="T3" s="1">
        <v>8.5000000000000006E-2</v>
      </c>
      <c r="U3" s="3">
        <v>159</v>
      </c>
      <c r="V3" s="4">
        <v>0</v>
      </c>
      <c r="W3">
        <v>3801420</v>
      </c>
      <c r="X3" s="3">
        <v>0</v>
      </c>
      <c r="Y3" s="3">
        <v>1433000</v>
      </c>
      <c r="Z3" s="3"/>
    </row>
    <row r="4" spans="1:27" x14ac:dyDescent="0.25">
      <c r="A4" t="s">
        <v>4690</v>
      </c>
      <c r="B4" t="s">
        <v>4690</v>
      </c>
      <c r="C4" t="s">
        <v>9</v>
      </c>
      <c r="D4" t="s">
        <v>4689</v>
      </c>
      <c r="E4" t="s">
        <v>528</v>
      </c>
      <c r="F4">
        <v>1</v>
      </c>
      <c r="G4" t="s">
        <v>347</v>
      </c>
      <c r="H4" t="s">
        <v>57</v>
      </c>
      <c r="I4" t="s">
        <v>348</v>
      </c>
      <c r="J4">
        <v>4.2535999999999996</v>
      </c>
      <c r="K4" s="2">
        <v>7342</v>
      </c>
      <c r="L4" t="s">
        <v>48</v>
      </c>
      <c r="M4" s="4">
        <v>34.200000000000003</v>
      </c>
      <c r="N4" s="3">
        <v>251096.4</v>
      </c>
      <c r="O4" s="18">
        <v>0.2</v>
      </c>
      <c r="P4" s="3">
        <v>200877.12</v>
      </c>
      <c r="Q4" s="18">
        <v>0.50533373620959765</v>
      </c>
      <c r="R4" s="3">
        <v>101510</v>
      </c>
      <c r="S4" s="3">
        <v>99367</v>
      </c>
      <c r="T4" s="1">
        <v>8.5000000000000006E-2</v>
      </c>
      <c r="U4" s="3">
        <v>159</v>
      </c>
      <c r="V4" s="4">
        <v>0</v>
      </c>
      <c r="W4">
        <v>161697</v>
      </c>
      <c r="X4" s="3">
        <v>0</v>
      </c>
      <c r="Y4" s="3">
        <v>1169000</v>
      </c>
      <c r="Z4" s="3"/>
    </row>
    <row r="5" spans="1:27" x14ac:dyDescent="0.25">
      <c r="A5" t="s">
        <v>4691</v>
      </c>
      <c r="B5" t="s">
        <v>4691</v>
      </c>
      <c r="C5" t="s">
        <v>9</v>
      </c>
      <c r="D5" t="s">
        <v>4689</v>
      </c>
      <c r="E5" t="s">
        <v>528</v>
      </c>
      <c r="F5">
        <v>1</v>
      </c>
      <c r="G5" t="s">
        <v>347</v>
      </c>
      <c r="H5" t="s">
        <v>57</v>
      </c>
      <c r="I5" t="s">
        <v>348</v>
      </c>
      <c r="J5">
        <v>1.379</v>
      </c>
      <c r="K5" s="2">
        <v>2380</v>
      </c>
      <c r="L5" t="s">
        <v>48</v>
      </c>
      <c r="M5" s="4">
        <v>38</v>
      </c>
      <c r="N5" s="3">
        <v>90440</v>
      </c>
      <c r="O5" s="18">
        <v>0.2</v>
      </c>
      <c r="P5" s="3">
        <v>72352</v>
      </c>
      <c r="Q5" s="18">
        <v>0.5053339482695145</v>
      </c>
      <c r="R5" s="3">
        <v>36562</v>
      </c>
      <c r="S5" s="3">
        <v>35790</v>
      </c>
      <c r="T5" s="1">
        <v>8.5000000000000006E-2</v>
      </c>
      <c r="U5" s="3">
        <v>177</v>
      </c>
      <c r="V5" s="4">
        <v>0</v>
      </c>
      <c r="W5">
        <v>52422</v>
      </c>
      <c r="X5" s="3">
        <v>0</v>
      </c>
      <c r="Y5" s="3">
        <v>421000</v>
      </c>
      <c r="Z5" s="3"/>
    </row>
    <row r="6" spans="1:27" x14ac:dyDescent="0.25">
      <c r="A6" t="s">
        <v>4692</v>
      </c>
      <c r="B6" t="s">
        <v>4692</v>
      </c>
      <c r="C6" t="s">
        <v>9</v>
      </c>
      <c r="D6" t="s">
        <v>4689</v>
      </c>
      <c r="E6" t="s">
        <v>528</v>
      </c>
      <c r="F6">
        <v>1</v>
      </c>
      <c r="G6" t="s">
        <v>347</v>
      </c>
      <c r="H6" t="s">
        <v>57</v>
      </c>
      <c r="I6" t="s">
        <v>348</v>
      </c>
      <c r="J6">
        <v>2.4552</v>
      </c>
      <c r="K6" s="2">
        <v>4238</v>
      </c>
      <c r="L6" t="s">
        <v>48</v>
      </c>
      <c r="M6" s="4">
        <v>38</v>
      </c>
      <c r="N6" s="3">
        <v>161044</v>
      </c>
      <c r="O6" s="18">
        <v>0.2</v>
      </c>
      <c r="P6" s="3">
        <v>128835.2</v>
      </c>
      <c r="Q6" s="18">
        <v>0.50533394826951439</v>
      </c>
      <c r="R6" s="3">
        <v>65105</v>
      </c>
      <c r="S6" s="3">
        <v>63730</v>
      </c>
      <c r="T6" s="1">
        <v>8.5000000000000006E-2</v>
      </c>
      <c r="U6" s="3">
        <v>177</v>
      </c>
      <c r="V6" s="4">
        <v>0</v>
      </c>
      <c r="W6">
        <v>93332</v>
      </c>
      <c r="X6" s="3">
        <v>0</v>
      </c>
      <c r="Y6" s="3">
        <v>750000</v>
      </c>
      <c r="Z6" s="3"/>
    </row>
    <row r="7" spans="1:27" x14ac:dyDescent="0.25">
      <c r="A7" t="s">
        <v>4693</v>
      </c>
      <c r="B7" t="s">
        <v>4693</v>
      </c>
      <c r="C7" t="s">
        <v>9</v>
      </c>
      <c r="D7" t="s">
        <v>4689</v>
      </c>
      <c r="E7" t="s">
        <v>528</v>
      </c>
      <c r="F7">
        <v>1</v>
      </c>
      <c r="G7" t="s">
        <v>347</v>
      </c>
      <c r="H7" t="s">
        <v>57</v>
      </c>
      <c r="I7" t="s">
        <v>348</v>
      </c>
      <c r="J7">
        <v>1.5165</v>
      </c>
      <c r="K7" s="2">
        <v>2617</v>
      </c>
      <c r="L7" t="s">
        <v>48</v>
      </c>
      <c r="M7" s="4">
        <v>38</v>
      </c>
      <c r="N7" s="3">
        <v>99446</v>
      </c>
      <c r="O7" s="18">
        <v>0.2</v>
      </c>
      <c r="P7" s="3">
        <v>79556.800000000003</v>
      </c>
      <c r="Q7" s="18">
        <v>0.50533394826951428</v>
      </c>
      <c r="R7" s="3">
        <v>40203</v>
      </c>
      <c r="S7" s="3">
        <v>39354</v>
      </c>
      <c r="T7" s="1">
        <v>8.5000000000000006E-2</v>
      </c>
      <c r="U7" s="3">
        <v>177</v>
      </c>
      <c r="V7" s="4">
        <v>0</v>
      </c>
      <c r="W7">
        <v>57649</v>
      </c>
      <c r="X7" s="3">
        <v>0</v>
      </c>
      <c r="Y7" s="3">
        <v>463000</v>
      </c>
      <c r="Z7" s="3"/>
    </row>
    <row r="8" spans="1:27" x14ac:dyDescent="0.25">
      <c r="A8" t="s">
        <v>4694</v>
      </c>
      <c r="B8" t="s">
        <v>4694</v>
      </c>
      <c r="C8" t="s">
        <v>9</v>
      </c>
      <c r="D8" t="s">
        <v>4689</v>
      </c>
      <c r="E8" t="s">
        <v>528</v>
      </c>
      <c r="F8">
        <v>1</v>
      </c>
      <c r="G8" t="s">
        <v>347</v>
      </c>
      <c r="H8" t="s">
        <v>57</v>
      </c>
      <c r="I8" t="s">
        <v>348</v>
      </c>
      <c r="J8">
        <v>2.9607000000000001</v>
      </c>
      <c r="K8" s="2">
        <v>5110</v>
      </c>
      <c r="L8" t="s">
        <v>48</v>
      </c>
      <c r="M8" s="4">
        <v>34.200000000000003</v>
      </c>
      <c r="N8" s="3">
        <v>174762</v>
      </c>
      <c r="O8" s="18">
        <v>0.2</v>
      </c>
      <c r="P8" s="3">
        <v>139809.60000000001</v>
      </c>
      <c r="Q8" s="18">
        <v>0.5053336436076562</v>
      </c>
      <c r="R8" s="3">
        <v>70650</v>
      </c>
      <c r="S8" s="3">
        <v>69159</v>
      </c>
      <c r="T8" s="1">
        <v>8.5000000000000006E-2</v>
      </c>
      <c r="U8" s="3">
        <v>159</v>
      </c>
      <c r="V8" s="4">
        <v>0</v>
      </c>
      <c r="W8">
        <v>112549</v>
      </c>
      <c r="X8" s="3">
        <v>0</v>
      </c>
      <c r="Y8" s="3">
        <v>814000</v>
      </c>
      <c r="Z8" s="3"/>
    </row>
    <row r="9" spans="1:27" x14ac:dyDescent="0.25">
      <c r="A9" t="s">
        <v>4695</v>
      </c>
      <c r="B9" t="s">
        <v>4695</v>
      </c>
      <c r="C9" t="s">
        <v>9</v>
      </c>
      <c r="D9" t="s">
        <v>4689</v>
      </c>
      <c r="E9" t="s">
        <v>528</v>
      </c>
      <c r="F9">
        <v>1</v>
      </c>
      <c r="G9" t="s">
        <v>347</v>
      </c>
      <c r="H9" t="s">
        <v>57</v>
      </c>
      <c r="I9" t="s">
        <v>348</v>
      </c>
      <c r="J9">
        <v>1.2998000000000001</v>
      </c>
      <c r="K9" s="2">
        <v>2240</v>
      </c>
      <c r="L9" t="s">
        <v>48</v>
      </c>
      <c r="M9" s="4">
        <v>38</v>
      </c>
      <c r="N9" s="3">
        <v>85120</v>
      </c>
      <c r="O9" s="18">
        <v>0.2</v>
      </c>
      <c r="P9" s="3">
        <v>68096</v>
      </c>
      <c r="Q9" s="18">
        <v>0.50533452295592596</v>
      </c>
      <c r="R9" s="3">
        <v>34411</v>
      </c>
      <c r="S9" s="3">
        <v>33685</v>
      </c>
      <c r="T9" s="1">
        <v>8.5000000000000006E-2</v>
      </c>
      <c r="U9" s="3">
        <v>177</v>
      </c>
      <c r="V9" s="4">
        <v>0</v>
      </c>
      <c r="W9">
        <v>49411</v>
      </c>
      <c r="X9" s="3">
        <v>0</v>
      </c>
      <c r="Y9" s="3">
        <v>396000</v>
      </c>
      <c r="Z9" s="3"/>
    </row>
    <row r="10" spans="1:27" x14ac:dyDescent="0.25">
      <c r="A10" t="s">
        <v>4696</v>
      </c>
      <c r="B10" t="s">
        <v>4696</v>
      </c>
      <c r="C10" t="s">
        <v>9</v>
      </c>
      <c r="D10" t="s">
        <v>4689</v>
      </c>
      <c r="E10" t="s">
        <v>528</v>
      </c>
      <c r="F10">
        <v>1</v>
      </c>
      <c r="G10" t="s">
        <v>347</v>
      </c>
      <c r="H10" t="s">
        <v>57</v>
      </c>
      <c r="I10" t="s">
        <v>348</v>
      </c>
      <c r="J10">
        <v>1.5165</v>
      </c>
      <c r="K10" s="2">
        <v>2617</v>
      </c>
      <c r="L10" t="s">
        <v>48</v>
      </c>
      <c r="M10" s="4">
        <v>38</v>
      </c>
      <c r="N10" s="3">
        <v>99446</v>
      </c>
      <c r="O10" s="18">
        <v>0.2</v>
      </c>
      <c r="P10" s="3">
        <v>79556.800000000003</v>
      </c>
      <c r="Q10" s="18">
        <v>0.50533394826951428</v>
      </c>
      <c r="R10" s="3">
        <v>40203</v>
      </c>
      <c r="S10" s="3">
        <v>39354</v>
      </c>
      <c r="T10" s="1">
        <v>8.5000000000000006E-2</v>
      </c>
      <c r="U10" s="3">
        <v>177</v>
      </c>
      <c r="V10" s="4">
        <v>0</v>
      </c>
      <c r="W10">
        <v>57649</v>
      </c>
      <c r="X10" s="3">
        <v>0</v>
      </c>
      <c r="Y10" s="3">
        <v>463000</v>
      </c>
      <c r="Z10" s="3"/>
    </row>
    <row r="11" spans="1:27" x14ac:dyDescent="0.25">
      <c r="A11" t="s">
        <v>4697</v>
      </c>
      <c r="B11" t="s">
        <v>4697</v>
      </c>
      <c r="C11" t="s">
        <v>9</v>
      </c>
      <c r="D11" t="s">
        <v>4689</v>
      </c>
      <c r="E11" t="s">
        <v>528</v>
      </c>
      <c r="F11">
        <v>1</v>
      </c>
      <c r="G11" t="s">
        <v>347</v>
      </c>
      <c r="H11" t="s">
        <v>57</v>
      </c>
      <c r="I11" t="s">
        <v>348</v>
      </c>
      <c r="J11">
        <v>1.8052999999999999</v>
      </c>
      <c r="K11" s="2">
        <v>3116</v>
      </c>
      <c r="L11" t="s">
        <v>48</v>
      </c>
      <c r="M11" s="4">
        <v>38</v>
      </c>
      <c r="N11" s="3">
        <v>118408</v>
      </c>
      <c r="O11" s="18">
        <v>0.2</v>
      </c>
      <c r="P11" s="3">
        <v>94726.399999999994</v>
      </c>
      <c r="Q11" s="18">
        <v>0.50533436146696431</v>
      </c>
      <c r="R11" s="3">
        <v>47869</v>
      </c>
      <c r="S11" s="3">
        <v>46858</v>
      </c>
      <c r="T11" s="1">
        <v>8.5000000000000006E-2</v>
      </c>
      <c r="U11" s="3">
        <v>177</v>
      </c>
      <c r="V11" s="4">
        <v>0</v>
      </c>
      <c r="W11">
        <v>68627</v>
      </c>
      <c r="X11" s="3">
        <v>0</v>
      </c>
      <c r="Y11" s="3">
        <v>551000</v>
      </c>
      <c r="Z11" s="3"/>
    </row>
    <row r="12" spans="1:27" x14ac:dyDescent="0.25">
      <c r="A12" t="s">
        <v>4698</v>
      </c>
      <c r="B12" t="s">
        <v>4698</v>
      </c>
      <c r="C12" t="s">
        <v>9</v>
      </c>
      <c r="D12" t="s">
        <v>4689</v>
      </c>
      <c r="E12" t="s">
        <v>528</v>
      </c>
      <c r="F12">
        <v>1</v>
      </c>
      <c r="G12" t="s">
        <v>347</v>
      </c>
      <c r="H12" t="s">
        <v>57</v>
      </c>
      <c r="I12" t="s">
        <v>348</v>
      </c>
      <c r="J12">
        <v>1.8052999999999999</v>
      </c>
      <c r="K12" s="2">
        <v>3116</v>
      </c>
      <c r="L12" t="s">
        <v>48</v>
      </c>
      <c r="M12" s="4">
        <v>38</v>
      </c>
      <c r="N12" s="3">
        <v>118408</v>
      </c>
      <c r="O12" s="18">
        <v>0.2</v>
      </c>
      <c r="P12" s="3">
        <v>94726.399999999994</v>
      </c>
      <c r="Q12" s="18">
        <v>0.50533436146696431</v>
      </c>
      <c r="R12" s="3">
        <v>47869</v>
      </c>
      <c r="S12" s="3">
        <v>46858</v>
      </c>
      <c r="T12" s="1">
        <v>8.5000000000000006E-2</v>
      </c>
      <c r="U12" s="3">
        <v>177</v>
      </c>
      <c r="V12" s="4">
        <v>0</v>
      </c>
      <c r="W12">
        <v>68627</v>
      </c>
      <c r="X12" s="3">
        <v>0</v>
      </c>
      <c r="Y12" s="3">
        <v>551000</v>
      </c>
      <c r="Z12" s="3"/>
    </row>
    <row r="13" spans="1:27" x14ac:dyDescent="0.25">
      <c r="A13" t="s">
        <v>4699</v>
      </c>
      <c r="B13" t="s">
        <v>4699</v>
      </c>
      <c r="C13" t="s">
        <v>9</v>
      </c>
      <c r="D13" t="s">
        <v>4689</v>
      </c>
      <c r="E13" t="s">
        <v>528</v>
      </c>
      <c r="F13">
        <v>1</v>
      </c>
      <c r="G13" t="s">
        <v>347</v>
      </c>
      <c r="H13" t="s">
        <v>57</v>
      </c>
      <c r="I13" t="s">
        <v>348</v>
      </c>
      <c r="J13">
        <v>5.3437000000000001</v>
      </c>
      <c r="K13" s="2">
        <v>9224</v>
      </c>
      <c r="L13" t="s">
        <v>48</v>
      </c>
      <c r="M13" s="4">
        <v>34.200000000000003</v>
      </c>
      <c r="N13" s="3">
        <v>315460.80000000005</v>
      </c>
      <c r="O13" s="18">
        <v>0.2</v>
      </c>
      <c r="P13" s="3">
        <v>252368.64000000004</v>
      </c>
      <c r="Q13" s="18">
        <v>0.50533394826951439</v>
      </c>
      <c r="R13" s="3">
        <v>127530</v>
      </c>
      <c r="S13" s="3">
        <v>124838</v>
      </c>
      <c r="T13" s="1">
        <v>8.5000000000000006E-2</v>
      </c>
      <c r="U13" s="3">
        <v>159</v>
      </c>
      <c r="V13" s="4">
        <v>0</v>
      </c>
      <c r="W13">
        <v>203136</v>
      </c>
      <c r="X13" s="3">
        <v>0</v>
      </c>
      <c r="Y13" s="3">
        <v>1469000</v>
      </c>
      <c r="Z13" s="3"/>
    </row>
    <row r="14" spans="1:27" x14ac:dyDescent="0.25">
      <c r="A14" t="s">
        <v>4700</v>
      </c>
      <c r="B14" t="s">
        <v>4700</v>
      </c>
      <c r="C14" t="s">
        <v>9</v>
      </c>
      <c r="D14" t="s">
        <v>4689</v>
      </c>
      <c r="E14" t="s">
        <v>528</v>
      </c>
      <c r="F14">
        <v>1</v>
      </c>
      <c r="G14" t="s">
        <v>347</v>
      </c>
      <c r="H14" t="s">
        <v>57</v>
      </c>
      <c r="I14" t="s">
        <v>348</v>
      </c>
      <c r="J14">
        <v>5.3437000000000001</v>
      </c>
      <c r="K14" s="2">
        <v>9224</v>
      </c>
      <c r="L14" t="s">
        <v>48</v>
      </c>
      <c r="M14" s="4">
        <v>34.200000000000003</v>
      </c>
      <c r="N14" s="3">
        <v>315460.80000000005</v>
      </c>
      <c r="O14" s="18">
        <v>0.2</v>
      </c>
      <c r="P14" s="3">
        <v>252368.64000000004</v>
      </c>
      <c r="Q14" s="18">
        <v>0.50533394826951439</v>
      </c>
      <c r="R14" s="3">
        <v>127530</v>
      </c>
      <c r="S14" s="3">
        <v>124838</v>
      </c>
      <c r="T14" s="1">
        <v>8.5000000000000006E-2</v>
      </c>
      <c r="U14" s="3">
        <v>159</v>
      </c>
      <c r="V14" s="4">
        <v>0</v>
      </c>
      <c r="W14">
        <v>203136</v>
      </c>
      <c r="X14" s="3">
        <v>0</v>
      </c>
      <c r="Y14" s="3">
        <v>1469000</v>
      </c>
      <c r="Z14" s="3"/>
    </row>
    <row r="15" spans="1:27" x14ac:dyDescent="0.25">
      <c r="A15" t="s">
        <v>4701</v>
      </c>
      <c r="B15" t="s">
        <v>4701</v>
      </c>
      <c r="C15" t="s">
        <v>9</v>
      </c>
      <c r="D15" t="s">
        <v>4689</v>
      </c>
      <c r="E15" t="s">
        <v>528</v>
      </c>
      <c r="F15">
        <v>1</v>
      </c>
      <c r="G15" t="s">
        <v>347</v>
      </c>
      <c r="H15" t="s">
        <v>57</v>
      </c>
      <c r="I15" t="s">
        <v>348</v>
      </c>
      <c r="J15">
        <v>0.57269999999999999</v>
      </c>
      <c r="K15" s="2">
        <v>988</v>
      </c>
      <c r="L15" t="s">
        <v>48</v>
      </c>
      <c r="M15" s="4">
        <v>38</v>
      </c>
      <c r="N15" s="3">
        <v>37544</v>
      </c>
      <c r="O15" s="18">
        <v>0.2</v>
      </c>
      <c r="P15" s="3">
        <v>30035.200000000001</v>
      </c>
      <c r="Q15" s="18">
        <v>0.50533394826951439</v>
      </c>
      <c r="R15" s="3">
        <v>15178</v>
      </c>
      <c r="S15" s="3">
        <v>14857</v>
      </c>
      <c r="T15" s="1">
        <v>8.5000000000000006E-2</v>
      </c>
      <c r="U15" s="3">
        <v>177</v>
      </c>
      <c r="V15" s="4">
        <v>0</v>
      </c>
      <c r="W15">
        <v>21771</v>
      </c>
      <c r="X15" s="3">
        <v>0</v>
      </c>
      <c r="Y15" s="3">
        <v>175000</v>
      </c>
      <c r="Z15" s="3"/>
    </row>
    <row r="16" spans="1:27" x14ac:dyDescent="0.25">
      <c r="A16" t="s">
        <v>4702</v>
      </c>
      <c r="B16" t="s">
        <v>4702</v>
      </c>
      <c r="C16" t="s">
        <v>9</v>
      </c>
      <c r="D16" t="s">
        <v>4689</v>
      </c>
      <c r="E16" t="s">
        <v>528</v>
      </c>
      <c r="F16">
        <v>1</v>
      </c>
      <c r="G16" t="s">
        <v>347</v>
      </c>
      <c r="H16" t="s">
        <v>234</v>
      </c>
      <c r="I16" t="s">
        <v>348</v>
      </c>
      <c r="J16">
        <v>1.1399999999999999</v>
      </c>
      <c r="K16" s="2">
        <v>1824</v>
      </c>
      <c r="L16" t="s">
        <v>48</v>
      </c>
      <c r="M16" s="4">
        <v>38</v>
      </c>
      <c r="N16" s="3">
        <v>69312</v>
      </c>
      <c r="O16" s="18">
        <v>0.2</v>
      </c>
      <c r="P16" s="3">
        <v>55449.599999999999</v>
      </c>
      <c r="Q16" s="18">
        <v>0.50533268083436667</v>
      </c>
      <c r="R16" s="3">
        <v>28020</v>
      </c>
      <c r="S16" s="3">
        <v>27429</v>
      </c>
      <c r="T16" s="1">
        <v>8.5000000000000006E-2</v>
      </c>
      <c r="U16" s="3">
        <v>177</v>
      </c>
      <c r="V16" s="4">
        <v>0</v>
      </c>
      <c r="W16">
        <v>43336</v>
      </c>
      <c r="X16" s="3">
        <v>0</v>
      </c>
      <c r="Y16" s="3">
        <v>323000</v>
      </c>
      <c r="Z16" s="3"/>
    </row>
    <row r="17" spans="1:26" x14ac:dyDescent="0.25">
      <c r="A17" t="s">
        <v>4703</v>
      </c>
      <c r="B17" t="s">
        <v>4703</v>
      </c>
      <c r="C17" t="s">
        <v>9</v>
      </c>
      <c r="D17" t="s">
        <v>4689</v>
      </c>
      <c r="E17" t="s">
        <v>528</v>
      </c>
      <c r="F17">
        <v>1</v>
      </c>
      <c r="G17" t="s">
        <v>347</v>
      </c>
      <c r="H17" t="s">
        <v>57</v>
      </c>
      <c r="I17" t="s">
        <v>348</v>
      </c>
      <c r="J17">
        <v>5.3437000000000001</v>
      </c>
      <c r="K17" s="2">
        <v>9224</v>
      </c>
      <c r="L17" t="s">
        <v>48</v>
      </c>
      <c r="M17" s="4">
        <v>34.200000000000003</v>
      </c>
      <c r="N17" s="3">
        <v>315460.80000000005</v>
      </c>
      <c r="O17" s="18">
        <v>0.2</v>
      </c>
      <c r="P17" s="3">
        <v>252368.64000000004</v>
      </c>
      <c r="Q17" s="18">
        <v>0.50533394826951439</v>
      </c>
      <c r="R17" s="3">
        <v>127530</v>
      </c>
      <c r="S17" s="3">
        <v>124838</v>
      </c>
      <c r="T17" s="1">
        <v>8.5000000000000006E-2</v>
      </c>
      <c r="U17" s="3">
        <v>159</v>
      </c>
      <c r="V17" s="4">
        <v>0</v>
      </c>
      <c r="W17">
        <v>203136</v>
      </c>
      <c r="X17" s="3">
        <v>0</v>
      </c>
      <c r="Y17" s="3">
        <v>1469000</v>
      </c>
      <c r="Z17" s="3"/>
    </row>
    <row r="18" spans="1:26" x14ac:dyDescent="0.25">
      <c r="A18" t="s">
        <v>4704</v>
      </c>
      <c r="B18" t="s">
        <v>4704</v>
      </c>
      <c r="C18" t="s">
        <v>9</v>
      </c>
      <c r="D18" t="s">
        <v>4689</v>
      </c>
      <c r="E18" t="s">
        <v>528</v>
      </c>
      <c r="F18">
        <v>1</v>
      </c>
      <c r="G18" t="s">
        <v>347</v>
      </c>
      <c r="H18" t="s">
        <v>57</v>
      </c>
      <c r="I18" t="s">
        <v>348</v>
      </c>
      <c r="J18">
        <v>1.6680999999999999</v>
      </c>
      <c r="K18" s="2">
        <v>2879</v>
      </c>
      <c r="L18" t="s">
        <v>48</v>
      </c>
      <c r="M18" s="4">
        <v>38</v>
      </c>
      <c r="N18" s="3">
        <v>109402</v>
      </c>
      <c r="O18" s="18">
        <v>0.2</v>
      </c>
      <c r="P18" s="3">
        <v>87521.600000000006</v>
      </c>
      <c r="Q18" s="18">
        <v>0.50533439545091785</v>
      </c>
      <c r="R18" s="3">
        <v>44228</v>
      </c>
      <c r="S18" s="3">
        <v>43294</v>
      </c>
      <c r="T18" s="1">
        <v>8.5000000000000006E-2</v>
      </c>
      <c r="U18" s="3">
        <v>177</v>
      </c>
      <c r="V18" s="4">
        <v>0</v>
      </c>
      <c r="W18">
        <v>63411</v>
      </c>
      <c r="X18" s="3">
        <v>0</v>
      </c>
      <c r="Y18" s="3">
        <v>509000</v>
      </c>
      <c r="Z18" s="3"/>
    </row>
    <row r="19" spans="1:26" x14ac:dyDescent="0.25">
      <c r="A19" t="s">
        <v>4705</v>
      </c>
      <c r="B19" t="s">
        <v>4705</v>
      </c>
      <c r="C19" t="s">
        <v>9</v>
      </c>
      <c r="D19" t="s">
        <v>4689</v>
      </c>
      <c r="E19" t="s">
        <v>528</v>
      </c>
      <c r="F19">
        <v>1</v>
      </c>
      <c r="G19" t="s">
        <v>347</v>
      </c>
      <c r="H19" t="s">
        <v>57</v>
      </c>
      <c r="I19" t="s">
        <v>348</v>
      </c>
      <c r="J19">
        <v>3.6756000000000002</v>
      </c>
      <c r="K19" s="2">
        <v>6345</v>
      </c>
      <c r="L19" t="s">
        <v>48</v>
      </c>
      <c r="M19" s="4">
        <v>34.200000000000003</v>
      </c>
      <c r="N19" s="3">
        <v>216999.00000000003</v>
      </c>
      <c r="O19" s="18">
        <v>0.2</v>
      </c>
      <c r="P19" s="3">
        <v>173599.2</v>
      </c>
      <c r="Q19" s="18">
        <v>0.50533468448630448</v>
      </c>
      <c r="R19" s="3">
        <v>87726</v>
      </c>
      <c r="S19" s="3">
        <v>85874</v>
      </c>
      <c r="T19" s="1">
        <v>8.5000000000000006E-2</v>
      </c>
      <c r="U19" s="3">
        <v>159</v>
      </c>
      <c r="V19" s="4">
        <v>0</v>
      </c>
      <c r="W19">
        <v>139725</v>
      </c>
      <c r="X19" s="3">
        <v>0</v>
      </c>
      <c r="Y19" s="3">
        <v>1010000</v>
      </c>
      <c r="Z19" s="3"/>
    </row>
    <row r="20" spans="1:26" x14ac:dyDescent="0.25">
      <c r="A20" t="s">
        <v>4706</v>
      </c>
      <c r="B20" t="s">
        <v>4706</v>
      </c>
      <c r="C20" t="s">
        <v>9</v>
      </c>
      <c r="D20" t="s">
        <v>4689</v>
      </c>
      <c r="E20" t="s">
        <v>528</v>
      </c>
      <c r="F20">
        <v>1</v>
      </c>
      <c r="G20" t="s">
        <v>347</v>
      </c>
      <c r="H20" t="s">
        <v>57</v>
      </c>
      <c r="I20" t="s">
        <v>348</v>
      </c>
      <c r="J20">
        <v>2.8976000000000002</v>
      </c>
      <c r="K20" s="2">
        <v>5002</v>
      </c>
      <c r="L20" t="s">
        <v>48</v>
      </c>
      <c r="M20" s="4">
        <v>34.200000000000003</v>
      </c>
      <c r="N20" s="3">
        <v>171068.40000000002</v>
      </c>
      <c r="O20" s="18">
        <v>0.2</v>
      </c>
      <c r="P20" s="3">
        <v>136854.72000000003</v>
      </c>
      <c r="Q20" s="18">
        <v>0.50533332567258415</v>
      </c>
      <c r="R20" s="3">
        <v>69157</v>
      </c>
      <c r="S20" s="3">
        <v>67697</v>
      </c>
      <c r="T20" s="1">
        <v>8.5000000000000006E-2</v>
      </c>
      <c r="U20" s="3">
        <v>159</v>
      </c>
      <c r="V20" s="4">
        <v>0</v>
      </c>
      <c r="W20">
        <v>110150</v>
      </c>
      <c r="X20" s="3">
        <v>0</v>
      </c>
      <c r="Y20" s="3">
        <v>796000</v>
      </c>
      <c r="Z20" s="3"/>
    </row>
    <row r="21" spans="1:26" x14ac:dyDescent="0.25">
      <c r="A21" t="s">
        <v>4707</v>
      </c>
      <c r="B21" t="s">
        <v>4707</v>
      </c>
      <c r="C21" t="s">
        <v>9</v>
      </c>
      <c r="D21" t="s">
        <v>4689</v>
      </c>
      <c r="E21" t="s">
        <v>528</v>
      </c>
      <c r="F21">
        <v>1</v>
      </c>
      <c r="G21" t="s">
        <v>347</v>
      </c>
      <c r="H21" t="s">
        <v>57</v>
      </c>
      <c r="I21" t="s">
        <v>348</v>
      </c>
      <c r="J21">
        <v>2.4460999999999999</v>
      </c>
      <c r="K21" s="2">
        <v>4222</v>
      </c>
      <c r="L21" t="s">
        <v>48</v>
      </c>
      <c r="M21" s="4">
        <v>38</v>
      </c>
      <c r="N21" s="3">
        <v>160436</v>
      </c>
      <c r="O21" s="18">
        <v>0.2</v>
      </c>
      <c r="P21" s="3">
        <v>128348.8</v>
      </c>
      <c r="Q21" s="18">
        <v>0.50533468578046914</v>
      </c>
      <c r="R21" s="3">
        <v>64859</v>
      </c>
      <c r="S21" s="3">
        <v>63490</v>
      </c>
      <c r="T21" s="1">
        <v>8.5000000000000006E-2</v>
      </c>
      <c r="U21" s="3">
        <v>177</v>
      </c>
      <c r="V21" s="4">
        <v>0</v>
      </c>
      <c r="W21">
        <v>92987</v>
      </c>
      <c r="X21" s="3">
        <v>0</v>
      </c>
      <c r="Y21" s="3">
        <v>747000</v>
      </c>
      <c r="Z21" s="3"/>
    </row>
    <row r="22" spans="1:26" x14ac:dyDescent="0.25">
      <c r="A22" t="s">
        <v>4708</v>
      </c>
      <c r="B22" t="s">
        <v>4708</v>
      </c>
      <c r="C22" t="s">
        <v>9</v>
      </c>
      <c r="D22" t="s">
        <v>4689</v>
      </c>
      <c r="E22" t="s">
        <v>528</v>
      </c>
      <c r="F22">
        <v>1</v>
      </c>
      <c r="G22" t="s">
        <v>347</v>
      </c>
      <c r="H22" t="s">
        <v>57</v>
      </c>
      <c r="I22" t="s">
        <v>348</v>
      </c>
      <c r="J22">
        <v>5.7047999999999996</v>
      </c>
      <c r="K22" s="2">
        <v>9847</v>
      </c>
      <c r="L22" t="s">
        <v>48</v>
      </c>
      <c r="M22" s="4">
        <v>34.200000000000003</v>
      </c>
      <c r="N22" s="3">
        <v>336767.4</v>
      </c>
      <c r="O22" s="18">
        <v>0.2</v>
      </c>
      <c r="P22" s="3">
        <v>269413.92000000004</v>
      </c>
      <c r="Q22" s="18">
        <v>0.50533410638492404</v>
      </c>
      <c r="R22" s="3">
        <v>136144</v>
      </c>
      <c r="S22" s="3">
        <v>133270</v>
      </c>
      <c r="T22" s="1">
        <v>8.5000000000000006E-2</v>
      </c>
      <c r="U22" s="3">
        <v>159</v>
      </c>
      <c r="V22" s="4">
        <v>0</v>
      </c>
      <c r="W22">
        <v>216863</v>
      </c>
      <c r="X22" s="3">
        <v>0</v>
      </c>
      <c r="Y22" s="3">
        <v>1568000</v>
      </c>
      <c r="Z22" s="3"/>
    </row>
    <row r="23" spans="1:26" x14ac:dyDescent="0.25">
      <c r="A23" t="s">
        <v>4709</v>
      </c>
      <c r="B23" t="s">
        <v>4709</v>
      </c>
      <c r="C23" t="s">
        <v>9</v>
      </c>
      <c r="D23" t="s">
        <v>4689</v>
      </c>
      <c r="E23" t="s">
        <v>528</v>
      </c>
      <c r="F23">
        <v>1</v>
      </c>
      <c r="G23" t="s">
        <v>347</v>
      </c>
      <c r="H23" t="s">
        <v>57</v>
      </c>
      <c r="I23" t="s">
        <v>348</v>
      </c>
      <c r="J23">
        <v>2.9874999999999998</v>
      </c>
      <c r="K23" s="2">
        <v>5157</v>
      </c>
      <c r="L23" t="s">
        <v>48</v>
      </c>
      <c r="M23" s="4">
        <v>34.200000000000003</v>
      </c>
      <c r="N23" s="3">
        <v>176369.40000000002</v>
      </c>
      <c r="O23" s="18">
        <v>0.2</v>
      </c>
      <c r="P23" s="3">
        <v>141095.52000000002</v>
      </c>
      <c r="Q23" s="18">
        <v>0.5053348540558632</v>
      </c>
      <c r="R23" s="3">
        <v>71300</v>
      </c>
      <c r="S23" s="3">
        <v>69795</v>
      </c>
      <c r="T23" s="1">
        <v>8.5000000000000006E-2</v>
      </c>
      <c r="U23" s="3">
        <v>159</v>
      </c>
      <c r="V23" s="4">
        <v>0</v>
      </c>
      <c r="W23">
        <v>113567</v>
      </c>
      <c r="X23" s="3">
        <v>0</v>
      </c>
      <c r="Y23" s="3">
        <v>821000</v>
      </c>
      <c r="Z23" s="3"/>
    </row>
    <row r="24" spans="1:26" x14ac:dyDescent="0.25">
      <c r="A24" t="s">
        <v>4710</v>
      </c>
      <c r="B24" t="s">
        <v>4710</v>
      </c>
      <c r="C24" t="s">
        <v>9</v>
      </c>
      <c r="D24" t="s">
        <v>4689</v>
      </c>
      <c r="E24" t="s">
        <v>528</v>
      </c>
      <c r="F24">
        <v>1</v>
      </c>
      <c r="G24" t="s">
        <v>347</v>
      </c>
      <c r="H24" t="s">
        <v>57</v>
      </c>
      <c r="I24" t="s">
        <v>348</v>
      </c>
      <c r="J24">
        <v>2.3561999999999999</v>
      </c>
      <c r="K24" s="2">
        <v>4067</v>
      </c>
      <c r="L24" t="s">
        <v>48</v>
      </c>
      <c r="M24" s="4">
        <v>38</v>
      </c>
      <c r="N24" s="3">
        <v>154546</v>
      </c>
      <c r="O24" s="18">
        <v>0.2</v>
      </c>
      <c r="P24" s="3">
        <v>123636.8</v>
      </c>
      <c r="Q24" s="18">
        <v>0.50533433109368131</v>
      </c>
      <c r="R24" s="3">
        <v>62478</v>
      </c>
      <c r="S24" s="3">
        <v>61159</v>
      </c>
      <c r="T24" s="1">
        <v>8.5000000000000006E-2</v>
      </c>
      <c r="U24" s="3">
        <v>177</v>
      </c>
      <c r="V24" s="4">
        <v>0</v>
      </c>
      <c r="W24">
        <v>89569</v>
      </c>
      <c r="X24" s="3">
        <v>0</v>
      </c>
      <c r="Y24" s="3">
        <v>720000</v>
      </c>
      <c r="Z24" s="3"/>
    </row>
    <row r="25" spans="1:26" x14ac:dyDescent="0.25">
      <c r="A25" t="s">
        <v>4711</v>
      </c>
      <c r="B25" t="s">
        <v>4711</v>
      </c>
      <c r="C25" t="s">
        <v>9</v>
      </c>
      <c r="D25" t="s">
        <v>4689</v>
      </c>
      <c r="E25" t="s">
        <v>528</v>
      </c>
      <c r="F25">
        <v>1</v>
      </c>
      <c r="G25" t="s">
        <v>347</v>
      </c>
      <c r="H25" t="s">
        <v>57</v>
      </c>
      <c r="I25" t="s">
        <v>348</v>
      </c>
      <c r="J25">
        <v>3.6105999999999998</v>
      </c>
      <c r="K25" s="2">
        <v>6232</v>
      </c>
      <c r="L25" t="s">
        <v>48</v>
      </c>
      <c r="M25" s="4">
        <v>34.200000000000003</v>
      </c>
      <c r="N25" s="3">
        <v>213134.4</v>
      </c>
      <c r="O25" s="18">
        <v>0.2</v>
      </c>
      <c r="P25" s="3">
        <v>170507.52000000002</v>
      </c>
      <c r="Q25" s="18">
        <v>0.50533344861987073</v>
      </c>
      <c r="R25" s="3">
        <v>86163</v>
      </c>
      <c r="S25" s="3">
        <v>84344</v>
      </c>
      <c r="T25" s="1">
        <v>8.5000000000000006E-2</v>
      </c>
      <c r="U25" s="3">
        <v>159</v>
      </c>
      <c r="V25" s="4">
        <v>0</v>
      </c>
      <c r="W25">
        <v>137254</v>
      </c>
      <c r="X25" s="3">
        <v>0</v>
      </c>
      <c r="Y25" s="3">
        <v>992000</v>
      </c>
      <c r="Z25" s="3"/>
    </row>
    <row r="26" spans="1:26" x14ac:dyDescent="0.25">
      <c r="A26" t="s">
        <v>4712</v>
      </c>
      <c r="B26" t="s">
        <v>4712</v>
      </c>
      <c r="C26" t="s">
        <v>9</v>
      </c>
      <c r="D26" t="s">
        <v>4689</v>
      </c>
      <c r="E26" t="s">
        <v>528</v>
      </c>
      <c r="F26">
        <v>1</v>
      </c>
      <c r="G26" t="s">
        <v>347</v>
      </c>
      <c r="H26" t="s">
        <v>57</v>
      </c>
      <c r="I26" t="s">
        <v>348</v>
      </c>
      <c r="J26">
        <v>0.72209999999999996</v>
      </c>
      <c r="K26" s="2">
        <v>1246</v>
      </c>
      <c r="L26" t="s">
        <v>48</v>
      </c>
      <c r="M26" s="4">
        <v>38</v>
      </c>
      <c r="N26" s="3">
        <v>47348</v>
      </c>
      <c r="O26" s="18">
        <v>0.2</v>
      </c>
      <c r="P26" s="3">
        <v>37878.400000000001</v>
      </c>
      <c r="Q26" s="18">
        <v>0.50533498128784449</v>
      </c>
      <c r="R26" s="3">
        <v>19141</v>
      </c>
      <c r="S26" s="3">
        <v>18737</v>
      </c>
      <c r="T26" s="1">
        <v>8.5000000000000006E-2</v>
      </c>
      <c r="U26" s="3">
        <v>177</v>
      </c>
      <c r="V26" s="4">
        <v>0</v>
      </c>
      <c r="W26">
        <v>27450</v>
      </c>
      <c r="X26" s="3">
        <v>0</v>
      </c>
      <c r="Y26" s="3">
        <v>220000</v>
      </c>
      <c r="Z26" s="3"/>
    </row>
    <row r="27" spans="1:26" x14ac:dyDescent="0.25">
      <c r="A27" t="s">
        <v>4713</v>
      </c>
      <c r="B27" t="s">
        <v>4713</v>
      </c>
      <c r="C27" t="s">
        <v>9</v>
      </c>
      <c r="D27" t="s">
        <v>4689</v>
      </c>
      <c r="E27" t="s">
        <v>528</v>
      </c>
      <c r="F27">
        <v>1</v>
      </c>
      <c r="G27" t="s">
        <v>347</v>
      </c>
      <c r="H27" t="s">
        <v>57</v>
      </c>
      <c r="I27" t="s">
        <v>348</v>
      </c>
      <c r="J27">
        <v>1.6819999999999999</v>
      </c>
      <c r="K27" s="2">
        <v>2385</v>
      </c>
      <c r="L27" t="s">
        <v>48</v>
      </c>
      <c r="M27" s="4">
        <v>38</v>
      </c>
      <c r="N27" s="3">
        <v>90630</v>
      </c>
      <c r="O27" s="18">
        <v>0.2</v>
      </c>
      <c r="P27" s="3">
        <v>72504</v>
      </c>
      <c r="Q27" s="18">
        <v>0.50533448802621306</v>
      </c>
      <c r="R27" s="3">
        <v>36639</v>
      </c>
      <c r="S27" s="3">
        <v>35865</v>
      </c>
      <c r="T27" s="1">
        <v>8.5000000000000006E-2</v>
      </c>
      <c r="U27" s="3">
        <v>177</v>
      </c>
      <c r="V27" s="4">
        <v>0</v>
      </c>
      <c r="W27">
        <v>63940</v>
      </c>
      <c r="X27" s="3">
        <v>0</v>
      </c>
      <c r="Y27" s="3">
        <v>422000</v>
      </c>
      <c r="Z27" s="3"/>
    </row>
    <row r="28" spans="1:26" x14ac:dyDescent="0.25">
      <c r="A28" t="s">
        <v>4714</v>
      </c>
      <c r="B28" t="s">
        <v>4714</v>
      </c>
      <c r="C28" t="s">
        <v>9</v>
      </c>
      <c r="D28" t="s">
        <v>4689</v>
      </c>
      <c r="E28" t="s">
        <v>528</v>
      </c>
      <c r="F28">
        <v>1</v>
      </c>
      <c r="G28" t="s">
        <v>347</v>
      </c>
      <c r="H28" t="s">
        <v>57</v>
      </c>
      <c r="I28" t="s">
        <v>348</v>
      </c>
      <c r="J28">
        <v>0.52049999999999996</v>
      </c>
      <c r="K28" s="2">
        <v>898</v>
      </c>
      <c r="L28" t="s">
        <v>48</v>
      </c>
      <c r="M28" s="4">
        <v>38</v>
      </c>
      <c r="N28" s="3">
        <v>34124</v>
      </c>
      <c r="O28" s="18">
        <v>0.2</v>
      </c>
      <c r="P28" s="3">
        <v>27299.200000000001</v>
      </c>
      <c r="Q28" s="18">
        <v>0.50533883518117373</v>
      </c>
      <c r="R28" s="3">
        <v>13795</v>
      </c>
      <c r="S28" s="3">
        <v>13504</v>
      </c>
      <c r="T28" s="1">
        <v>8.5000000000000006E-2</v>
      </c>
      <c r="U28" s="3">
        <v>177</v>
      </c>
      <c r="V28" s="4">
        <v>0</v>
      </c>
      <c r="W28">
        <v>19786</v>
      </c>
      <c r="X28" s="3">
        <v>0</v>
      </c>
      <c r="Y28" s="3">
        <v>159000</v>
      </c>
      <c r="Z28" s="3"/>
    </row>
    <row r="29" spans="1:26" x14ac:dyDescent="0.25">
      <c r="A29" t="s">
        <v>4715</v>
      </c>
      <c r="B29" t="s">
        <v>4715</v>
      </c>
      <c r="C29" t="s">
        <v>9</v>
      </c>
      <c r="D29" t="s">
        <v>4689</v>
      </c>
      <c r="E29" t="s">
        <v>528</v>
      </c>
      <c r="F29">
        <v>1</v>
      </c>
      <c r="G29" t="s">
        <v>347</v>
      </c>
      <c r="H29" t="s">
        <v>57</v>
      </c>
      <c r="I29" t="s">
        <v>348</v>
      </c>
      <c r="J29">
        <v>2.5183</v>
      </c>
      <c r="K29" s="2">
        <v>4347</v>
      </c>
      <c r="L29" t="s">
        <v>48</v>
      </c>
      <c r="M29" s="4">
        <v>38</v>
      </c>
      <c r="N29" s="3">
        <v>165186</v>
      </c>
      <c r="O29" s="18">
        <v>0.2</v>
      </c>
      <c r="P29" s="3">
        <v>132148.79999999999</v>
      </c>
      <c r="Q29" s="18">
        <v>0.50533430645229716</v>
      </c>
      <c r="R29" s="3">
        <v>66779</v>
      </c>
      <c r="S29" s="3">
        <v>65369</v>
      </c>
      <c r="T29" s="1">
        <v>8.5000000000000006E-2</v>
      </c>
      <c r="U29" s="3">
        <v>177</v>
      </c>
      <c r="V29" s="4">
        <v>0</v>
      </c>
      <c r="W29">
        <v>95731</v>
      </c>
      <c r="X29" s="3">
        <v>0</v>
      </c>
      <c r="Y29" s="3">
        <v>769000</v>
      </c>
      <c r="Z29" s="3"/>
    </row>
    <row r="30" spans="1:26" x14ac:dyDescent="0.25">
      <c r="A30" t="s">
        <v>4716</v>
      </c>
      <c r="B30" t="s">
        <v>4716</v>
      </c>
      <c r="C30" t="s">
        <v>9</v>
      </c>
      <c r="D30" t="s">
        <v>4689</v>
      </c>
      <c r="E30" t="s">
        <v>528</v>
      </c>
      <c r="F30">
        <v>1</v>
      </c>
      <c r="G30" t="s">
        <v>347</v>
      </c>
      <c r="H30" t="s">
        <v>234</v>
      </c>
      <c r="I30" t="s">
        <v>348</v>
      </c>
      <c r="J30">
        <v>1.1599999999999999</v>
      </c>
      <c r="K30" s="2">
        <v>1856</v>
      </c>
      <c r="L30" t="s">
        <v>48</v>
      </c>
      <c r="M30" s="4">
        <v>38</v>
      </c>
      <c r="N30" s="3">
        <v>70528</v>
      </c>
      <c r="O30" s="18">
        <v>0.2</v>
      </c>
      <c r="P30" s="3">
        <v>56422.400000000001</v>
      </c>
      <c r="Q30" s="18">
        <v>0.50533457155549133</v>
      </c>
      <c r="R30" s="3">
        <v>28512</v>
      </c>
      <c r="S30" s="3">
        <v>27910</v>
      </c>
      <c r="T30" s="1">
        <v>8.5000000000000006E-2</v>
      </c>
      <c r="U30" s="3">
        <v>177</v>
      </c>
      <c r="V30" s="4">
        <v>0</v>
      </c>
      <c r="W30">
        <v>44096</v>
      </c>
      <c r="X30" s="3">
        <v>0</v>
      </c>
      <c r="Y30" s="3">
        <v>328000</v>
      </c>
      <c r="Z30" s="3"/>
    </row>
    <row r="31" spans="1:26" x14ac:dyDescent="0.25">
      <c r="A31" t="s">
        <v>4717</v>
      </c>
      <c r="B31" t="s">
        <v>4717</v>
      </c>
      <c r="C31" t="s">
        <v>9</v>
      </c>
      <c r="D31" t="s">
        <v>4689</v>
      </c>
      <c r="E31" t="s">
        <v>528</v>
      </c>
      <c r="F31">
        <v>1</v>
      </c>
      <c r="G31" t="s">
        <v>347</v>
      </c>
      <c r="H31" t="s">
        <v>57</v>
      </c>
      <c r="I31" t="s">
        <v>348</v>
      </c>
      <c r="J31">
        <v>3.6221000000000001</v>
      </c>
      <c r="K31" s="2">
        <v>6252</v>
      </c>
      <c r="L31" t="s">
        <v>48</v>
      </c>
      <c r="M31" s="4">
        <v>34.200000000000003</v>
      </c>
      <c r="N31" s="3">
        <v>213818.4</v>
      </c>
      <c r="O31" s="18">
        <v>0.2</v>
      </c>
      <c r="P31" s="3">
        <v>171054.72000000003</v>
      </c>
      <c r="Q31" s="18">
        <v>0.50533444633114821</v>
      </c>
      <c r="R31" s="3">
        <v>86440</v>
      </c>
      <c r="S31" s="3">
        <v>84615</v>
      </c>
      <c r="T31" s="1">
        <v>8.5000000000000006E-2</v>
      </c>
      <c r="U31" s="3">
        <v>159</v>
      </c>
      <c r="V31" s="4">
        <v>0</v>
      </c>
      <c r="W31">
        <v>137691</v>
      </c>
      <c r="X31" s="3">
        <v>0</v>
      </c>
      <c r="Y31" s="3">
        <v>995000</v>
      </c>
      <c r="Z31" s="3"/>
    </row>
    <row r="32" spans="1:26" x14ac:dyDescent="0.25">
      <c r="A32" t="s">
        <v>4718</v>
      </c>
      <c r="B32" t="s">
        <v>4718</v>
      </c>
      <c r="C32" t="s">
        <v>9</v>
      </c>
      <c r="D32" t="s">
        <v>4689</v>
      </c>
      <c r="E32" t="s">
        <v>528</v>
      </c>
      <c r="F32">
        <v>1</v>
      </c>
      <c r="G32" t="s">
        <v>347</v>
      </c>
      <c r="H32" t="s">
        <v>57</v>
      </c>
      <c r="I32" t="s">
        <v>348</v>
      </c>
      <c r="J32">
        <v>1.8661000000000001</v>
      </c>
      <c r="K32" s="2">
        <v>3221</v>
      </c>
      <c r="L32" t="s">
        <v>48</v>
      </c>
      <c r="M32" s="4">
        <v>38</v>
      </c>
      <c r="N32" s="3">
        <v>122398</v>
      </c>
      <c r="O32" s="18">
        <v>0.2</v>
      </c>
      <c r="P32" s="3">
        <v>97918.399999999994</v>
      </c>
      <c r="Q32" s="18">
        <v>0.50533394826951428</v>
      </c>
      <c r="R32" s="3">
        <v>49481</v>
      </c>
      <c r="S32" s="3">
        <v>48437</v>
      </c>
      <c r="T32" s="1">
        <v>8.5000000000000006E-2</v>
      </c>
      <c r="U32" s="3">
        <v>177</v>
      </c>
      <c r="V32" s="4">
        <v>0</v>
      </c>
      <c r="W32">
        <v>70938</v>
      </c>
      <c r="X32" s="3">
        <v>0</v>
      </c>
      <c r="Y32" s="3">
        <v>570000</v>
      </c>
      <c r="Z32" s="3"/>
    </row>
    <row r="33" spans="1:26" x14ac:dyDescent="0.25">
      <c r="A33" t="s">
        <v>4719</v>
      </c>
      <c r="B33" t="s">
        <v>4719</v>
      </c>
      <c r="C33" t="s">
        <v>9</v>
      </c>
      <c r="D33" t="s">
        <v>4689</v>
      </c>
      <c r="E33" t="s">
        <v>528</v>
      </c>
      <c r="F33">
        <v>1</v>
      </c>
      <c r="G33" t="s">
        <v>347</v>
      </c>
      <c r="H33" t="s">
        <v>57</v>
      </c>
      <c r="I33" t="s">
        <v>348</v>
      </c>
      <c r="J33">
        <v>1.3986000000000001</v>
      </c>
      <c r="K33" s="2">
        <v>2414</v>
      </c>
      <c r="L33" t="s">
        <v>48</v>
      </c>
      <c r="M33" s="4">
        <v>38</v>
      </c>
      <c r="N33" s="3">
        <v>91732</v>
      </c>
      <c r="O33" s="18">
        <v>0.2</v>
      </c>
      <c r="P33" s="3">
        <v>73385.600000000006</v>
      </c>
      <c r="Q33" s="18">
        <v>0.50533394826951439</v>
      </c>
      <c r="R33" s="3">
        <v>37084</v>
      </c>
      <c r="S33" s="3">
        <v>36301</v>
      </c>
      <c r="T33" s="1">
        <v>8.5000000000000006E-2</v>
      </c>
      <c r="U33" s="3">
        <v>177</v>
      </c>
      <c r="V33" s="4">
        <v>0</v>
      </c>
      <c r="W33">
        <v>53167</v>
      </c>
      <c r="X33" s="3">
        <v>0</v>
      </c>
      <c r="Y33" s="3">
        <v>427000</v>
      </c>
      <c r="Z33" s="3"/>
    </row>
    <row r="34" spans="1:26" x14ac:dyDescent="0.25">
      <c r="A34" t="s">
        <v>4720</v>
      </c>
      <c r="B34" t="s">
        <v>4720</v>
      </c>
      <c r="C34" t="s">
        <v>9</v>
      </c>
      <c r="D34" t="s">
        <v>4689</v>
      </c>
      <c r="E34" t="s">
        <v>528</v>
      </c>
      <c r="F34">
        <v>1</v>
      </c>
      <c r="G34" t="s">
        <v>347</v>
      </c>
      <c r="H34" t="s">
        <v>57</v>
      </c>
      <c r="I34" t="s">
        <v>348</v>
      </c>
      <c r="J34">
        <v>1.5077</v>
      </c>
      <c r="K34" s="2">
        <v>2602</v>
      </c>
      <c r="L34" t="s">
        <v>48</v>
      </c>
      <c r="M34" s="4">
        <v>38</v>
      </c>
      <c r="N34" s="3">
        <v>98876</v>
      </c>
      <c r="O34" s="18">
        <v>0.2</v>
      </c>
      <c r="P34" s="3">
        <v>79100.800000000003</v>
      </c>
      <c r="Q34" s="18">
        <v>0.50533444302897002</v>
      </c>
      <c r="R34" s="3">
        <v>39972</v>
      </c>
      <c r="S34" s="3">
        <v>39128</v>
      </c>
      <c r="T34" s="1">
        <v>8.5000000000000006E-2</v>
      </c>
      <c r="U34" s="3">
        <v>177</v>
      </c>
      <c r="V34" s="4">
        <v>0</v>
      </c>
      <c r="W34">
        <v>57314</v>
      </c>
      <c r="X34" s="3">
        <v>0</v>
      </c>
      <c r="Y34" s="3">
        <v>460000</v>
      </c>
      <c r="Z34" s="3"/>
    </row>
    <row r="35" spans="1:26" x14ac:dyDescent="0.25">
      <c r="A35" t="s">
        <v>4721</v>
      </c>
      <c r="B35" t="s">
        <v>4721</v>
      </c>
      <c r="C35" t="s">
        <v>9</v>
      </c>
      <c r="D35" t="s">
        <v>4689</v>
      </c>
      <c r="E35" t="s">
        <v>528</v>
      </c>
      <c r="F35">
        <v>1</v>
      </c>
      <c r="G35" t="s">
        <v>347</v>
      </c>
      <c r="H35" t="s">
        <v>57</v>
      </c>
      <c r="I35" t="s">
        <v>348</v>
      </c>
      <c r="J35">
        <v>1.7897000000000001</v>
      </c>
      <c r="K35" s="2">
        <v>3089</v>
      </c>
      <c r="L35" t="s">
        <v>48</v>
      </c>
      <c r="M35" s="4">
        <v>38</v>
      </c>
      <c r="N35" s="3">
        <v>117382</v>
      </c>
      <c r="O35" s="18">
        <v>0.2</v>
      </c>
      <c r="P35" s="3">
        <v>93905.600000000006</v>
      </c>
      <c r="Q35" s="18">
        <v>0.50533478186823022</v>
      </c>
      <c r="R35" s="3">
        <v>47454</v>
      </c>
      <c r="S35" s="3">
        <v>46452</v>
      </c>
      <c r="T35" s="1">
        <v>8.5000000000000006E-2</v>
      </c>
      <c r="U35" s="3">
        <v>177</v>
      </c>
      <c r="V35" s="4">
        <v>0</v>
      </c>
      <c r="W35">
        <v>68034</v>
      </c>
      <c r="X35" s="3">
        <v>0</v>
      </c>
      <c r="Y35" s="3">
        <v>546000</v>
      </c>
      <c r="Z35" s="3"/>
    </row>
    <row r="36" spans="1:26" x14ac:dyDescent="0.25">
      <c r="A36" t="s">
        <v>4722</v>
      </c>
      <c r="B36" t="s">
        <v>4722</v>
      </c>
      <c r="C36" t="s">
        <v>9</v>
      </c>
      <c r="D36" t="s">
        <v>4689</v>
      </c>
      <c r="E36" t="s">
        <v>528</v>
      </c>
      <c r="F36">
        <v>1</v>
      </c>
      <c r="G36" t="s">
        <v>347</v>
      </c>
      <c r="H36" t="s">
        <v>57</v>
      </c>
      <c r="I36" t="s">
        <v>348</v>
      </c>
      <c r="J36">
        <v>2.3351999999999999</v>
      </c>
      <c r="K36" s="2">
        <v>4030</v>
      </c>
      <c r="L36" t="s">
        <v>48</v>
      </c>
      <c r="M36" s="4">
        <v>38</v>
      </c>
      <c r="N36" s="3">
        <v>153140</v>
      </c>
      <c r="O36" s="18">
        <v>0.2</v>
      </c>
      <c r="P36" s="3">
        <v>122512</v>
      </c>
      <c r="Q36" s="18">
        <v>0.50533510740621368</v>
      </c>
      <c r="R36" s="3">
        <v>61910</v>
      </c>
      <c r="S36" s="3">
        <v>60602</v>
      </c>
      <c r="T36" s="1">
        <v>8.5000000000000006E-2</v>
      </c>
      <c r="U36" s="3">
        <v>177</v>
      </c>
      <c r="V36" s="4">
        <v>0</v>
      </c>
      <c r="W36">
        <v>88771</v>
      </c>
      <c r="X36" s="3">
        <v>0</v>
      </c>
      <c r="Y36" s="3">
        <v>713000</v>
      </c>
      <c r="Z36" s="3"/>
    </row>
    <row r="37" spans="1:26" x14ac:dyDescent="0.25">
      <c r="A37" t="s">
        <v>4723</v>
      </c>
      <c r="B37" t="s">
        <v>4723</v>
      </c>
      <c r="C37" t="s">
        <v>9</v>
      </c>
      <c r="D37" t="s">
        <v>4689</v>
      </c>
      <c r="E37" t="s">
        <v>528</v>
      </c>
      <c r="F37">
        <v>1</v>
      </c>
      <c r="G37" t="s">
        <v>347</v>
      </c>
      <c r="H37" t="s">
        <v>57</v>
      </c>
      <c r="I37" t="s">
        <v>348</v>
      </c>
      <c r="J37">
        <v>3.0884</v>
      </c>
      <c r="K37" s="2">
        <v>5331</v>
      </c>
      <c r="L37" t="s">
        <v>48</v>
      </c>
      <c r="M37" s="4">
        <v>34.200000000000003</v>
      </c>
      <c r="N37" s="3">
        <v>182320.2</v>
      </c>
      <c r="O37" s="18">
        <v>0.2</v>
      </c>
      <c r="P37" s="3">
        <v>145856.16</v>
      </c>
      <c r="Q37" s="18">
        <v>0.50533394826951439</v>
      </c>
      <c r="R37" s="3">
        <v>73706</v>
      </c>
      <c r="S37" s="3">
        <v>72150</v>
      </c>
      <c r="T37" s="1">
        <v>8.5000000000000006E-2</v>
      </c>
      <c r="U37" s="3">
        <v>159</v>
      </c>
      <c r="V37" s="4">
        <v>0</v>
      </c>
      <c r="W37">
        <v>117403</v>
      </c>
      <c r="X37" s="3">
        <v>0</v>
      </c>
      <c r="Y37" s="3">
        <v>849000</v>
      </c>
      <c r="Z37" s="3"/>
    </row>
    <row r="38" spans="1:26" x14ac:dyDescent="0.25">
      <c r="A38" t="s">
        <v>4724</v>
      </c>
      <c r="B38" t="s">
        <v>4724</v>
      </c>
      <c r="C38" t="s">
        <v>9</v>
      </c>
      <c r="D38" t="s">
        <v>4689</v>
      </c>
      <c r="E38" t="s">
        <v>528</v>
      </c>
      <c r="F38">
        <v>1</v>
      </c>
      <c r="G38" t="s">
        <v>347</v>
      </c>
      <c r="H38" t="s">
        <v>57</v>
      </c>
      <c r="I38" t="s">
        <v>348</v>
      </c>
      <c r="J38">
        <v>2.5442</v>
      </c>
      <c r="K38" s="2">
        <v>4391</v>
      </c>
      <c r="L38" t="s">
        <v>48</v>
      </c>
      <c r="M38" s="4">
        <v>38</v>
      </c>
      <c r="N38" s="3">
        <v>166858</v>
      </c>
      <c r="O38" s="18">
        <v>0.2</v>
      </c>
      <c r="P38" s="3">
        <v>133486.39999999999</v>
      </c>
      <c r="Q38" s="18">
        <v>0.50533323919228534</v>
      </c>
      <c r="R38" s="3">
        <v>67455</v>
      </c>
      <c r="S38" s="3">
        <v>66031</v>
      </c>
      <c r="T38" s="1">
        <v>8.5000000000000006E-2</v>
      </c>
      <c r="U38" s="3">
        <v>177</v>
      </c>
      <c r="V38" s="4">
        <v>0</v>
      </c>
      <c r="W38">
        <v>96716</v>
      </c>
      <c r="X38" s="3">
        <v>0</v>
      </c>
      <c r="Y38" s="3">
        <v>777000</v>
      </c>
      <c r="Z38" s="3"/>
    </row>
    <row r="39" spans="1:26" x14ac:dyDescent="0.25">
      <c r="A39" t="s">
        <v>4725</v>
      </c>
      <c r="B39" t="s">
        <v>4725</v>
      </c>
      <c r="C39" t="s">
        <v>9</v>
      </c>
      <c r="D39" t="s">
        <v>4689</v>
      </c>
      <c r="E39" t="s">
        <v>528</v>
      </c>
      <c r="F39">
        <v>1</v>
      </c>
      <c r="G39" t="s">
        <v>347</v>
      </c>
      <c r="H39" t="s">
        <v>57</v>
      </c>
      <c r="I39" t="s">
        <v>348</v>
      </c>
      <c r="J39">
        <v>1.4295</v>
      </c>
      <c r="K39" s="2">
        <v>2467</v>
      </c>
      <c r="L39" t="s">
        <v>48</v>
      </c>
      <c r="M39" s="4">
        <v>38</v>
      </c>
      <c r="N39" s="3">
        <v>93746</v>
      </c>
      <c r="O39" s="18">
        <v>0.2</v>
      </c>
      <c r="P39" s="3">
        <v>74996.800000000003</v>
      </c>
      <c r="Q39" s="18">
        <v>0.50533603555574302</v>
      </c>
      <c r="R39" s="3">
        <v>37899</v>
      </c>
      <c r="S39" s="3">
        <v>37098</v>
      </c>
      <c r="T39" s="1">
        <v>8.5000000000000006E-2</v>
      </c>
      <c r="U39" s="3">
        <v>177</v>
      </c>
      <c r="V39" s="4">
        <v>0</v>
      </c>
      <c r="W39">
        <v>54341</v>
      </c>
      <c r="X39" s="3">
        <v>0</v>
      </c>
      <c r="Y39" s="3">
        <v>436000</v>
      </c>
      <c r="Z39" s="3"/>
    </row>
    <row r="40" spans="1:26" x14ac:dyDescent="0.25">
      <c r="A40" t="s">
        <v>4726</v>
      </c>
      <c r="B40" t="s">
        <v>4726</v>
      </c>
      <c r="C40" t="s">
        <v>9</v>
      </c>
      <c r="D40" t="s">
        <v>4689</v>
      </c>
      <c r="E40" t="s">
        <v>528</v>
      </c>
      <c r="F40">
        <v>1</v>
      </c>
      <c r="G40" t="s">
        <v>347</v>
      </c>
      <c r="H40" t="s">
        <v>57</v>
      </c>
      <c r="I40" t="s">
        <v>348</v>
      </c>
      <c r="J40">
        <v>3.0945999999999998</v>
      </c>
      <c r="K40" s="2">
        <v>5342</v>
      </c>
      <c r="L40" t="s">
        <v>48</v>
      </c>
      <c r="M40" s="4">
        <v>34.200000000000003</v>
      </c>
      <c r="N40" s="3">
        <v>182696.4</v>
      </c>
      <c r="O40" s="18">
        <v>0.2</v>
      </c>
      <c r="P40" s="3">
        <v>146157.12000000002</v>
      </c>
      <c r="Q40" s="18">
        <v>0.5053345312285642</v>
      </c>
      <c r="R40" s="3">
        <v>73858</v>
      </c>
      <c r="S40" s="3">
        <v>72299</v>
      </c>
      <c r="T40" s="1">
        <v>8.5000000000000006E-2</v>
      </c>
      <c r="U40" s="3">
        <v>159</v>
      </c>
      <c r="V40" s="4">
        <v>0</v>
      </c>
      <c r="W40">
        <v>117639</v>
      </c>
      <c r="X40" s="3">
        <v>0</v>
      </c>
      <c r="Y40" s="3">
        <v>851000</v>
      </c>
      <c r="Z40" s="3"/>
    </row>
    <row r="41" spans="1:26" x14ac:dyDescent="0.25">
      <c r="A41" t="s">
        <v>4727</v>
      </c>
      <c r="B41" t="s">
        <v>4727</v>
      </c>
      <c r="C41" t="s">
        <v>9</v>
      </c>
      <c r="D41" t="s">
        <v>4689</v>
      </c>
      <c r="E41" t="s">
        <v>528</v>
      </c>
      <c r="F41">
        <v>1</v>
      </c>
      <c r="G41" t="s">
        <v>347</v>
      </c>
      <c r="H41" t="s">
        <v>57</v>
      </c>
      <c r="I41" t="s">
        <v>348</v>
      </c>
      <c r="J41">
        <v>2.6101999999999999</v>
      </c>
      <c r="K41" s="2">
        <v>4505</v>
      </c>
      <c r="L41" t="s">
        <v>48</v>
      </c>
      <c r="M41" s="4">
        <v>38</v>
      </c>
      <c r="N41" s="3">
        <v>171190</v>
      </c>
      <c r="O41" s="18">
        <v>0.2</v>
      </c>
      <c r="P41" s="3">
        <v>136952</v>
      </c>
      <c r="Q41" s="18">
        <v>0.50533498498628393</v>
      </c>
      <c r="R41" s="3">
        <v>69207</v>
      </c>
      <c r="S41" s="3">
        <v>67745</v>
      </c>
      <c r="T41" s="1">
        <v>8.5000000000000006E-2</v>
      </c>
      <c r="U41" s="3">
        <v>177</v>
      </c>
      <c r="V41" s="4">
        <v>0</v>
      </c>
      <c r="W41">
        <v>99225</v>
      </c>
      <c r="X41" s="3">
        <v>0</v>
      </c>
      <c r="Y41" s="3">
        <v>797000</v>
      </c>
      <c r="Z41" s="3"/>
    </row>
    <row r="42" spans="1:26" x14ac:dyDescent="0.25">
      <c r="A42" t="s">
        <v>4728</v>
      </c>
      <c r="B42" t="s">
        <v>4728</v>
      </c>
      <c r="C42" t="s">
        <v>9</v>
      </c>
      <c r="D42" t="s">
        <v>4729</v>
      </c>
      <c r="E42" t="s">
        <v>820</v>
      </c>
      <c r="F42">
        <v>1</v>
      </c>
      <c r="G42" t="s">
        <v>347</v>
      </c>
      <c r="H42" t="s">
        <v>366</v>
      </c>
      <c r="I42" t="s">
        <v>348</v>
      </c>
      <c r="J42">
        <v>23</v>
      </c>
      <c r="K42" s="2">
        <v>9568</v>
      </c>
      <c r="L42" t="s">
        <v>48</v>
      </c>
      <c r="M42" s="4">
        <v>34.200000000000003</v>
      </c>
      <c r="N42" s="3">
        <v>327225.60000000003</v>
      </c>
      <c r="O42" s="18">
        <v>0.2</v>
      </c>
      <c r="P42" s="3">
        <v>261780.48000000004</v>
      </c>
      <c r="Q42" s="18">
        <v>0.50533422215827006</v>
      </c>
      <c r="R42" s="3">
        <v>132287</v>
      </c>
      <c r="S42" s="3">
        <v>129494</v>
      </c>
      <c r="T42" s="1">
        <v>8.5000000000000006E-2</v>
      </c>
      <c r="U42" s="3">
        <v>159</v>
      </c>
      <c r="V42" s="4">
        <v>0</v>
      </c>
      <c r="W42">
        <v>779852</v>
      </c>
      <c r="X42" s="3">
        <v>0</v>
      </c>
      <c r="Y42" s="3">
        <v>1523000</v>
      </c>
      <c r="Z42" s="3"/>
    </row>
    <row r="43" spans="1:26" x14ac:dyDescent="0.25">
      <c r="A43" t="s">
        <v>4730</v>
      </c>
      <c r="B43" t="s">
        <v>4730</v>
      </c>
      <c r="C43" t="s">
        <v>9</v>
      </c>
      <c r="D43" t="s">
        <v>4731</v>
      </c>
      <c r="E43" t="s">
        <v>820</v>
      </c>
      <c r="F43">
        <v>1</v>
      </c>
      <c r="G43" t="s">
        <v>347</v>
      </c>
      <c r="H43" t="s">
        <v>366</v>
      </c>
      <c r="I43" t="s">
        <v>348</v>
      </c>
      <c r="J43">
        <v>7.6</v>
      </c>
      <c r="K43" s="2">
        <v>3161</v>
      </c>
      <c r="L43" t="s">
        <v>48</v>
      </c>
      <c r="M43" s="4">
        <v>38</v>
      </c>
      <c r="N43" s="3">
        <v>120118</v>
      </c>
      <c r="O43" s="18">
        <v>0.2</v>
      </c>
      <c r="P43" s="3">
        <v>96094.399999999994</v>
      </c>
      <c r="Q43" s="18">
        <v>0.50533447954484534</v>
      </c>
      <c r="R43" s="3">
        <v>48560</v>
      </c>
      <c r="S43" s="3">
        <v>47535</v>
      </c>
      <c r="T43" s="1">
        <v>8.5000000000000006E-2</v>
      </c>
      <c r="U43" s="3">
        <v>177</v>
      </c>
      <c r="V43" s="4">
        <v>0</v>
      </c>
      <c r="W43">
        <v>257690</v>
      </c>
      <c r="X43" s="3">
        <v>0</v>
      </c>
      <c r="Y43" s="3">
        <v>559000</v>
      </c>
      <c r="Z43" s="3"/>
    </row>
    <row r="44" spans="1:26" x14ac:dyDescent="0.25">
      <c r="A44" t="s">
        <v>4732</v>
      </c>
      <c r="B44" t="s">
        <v>4732</v>
      </c>
      <c r="C44" t="s">
        <v>9</v>
      </c>
      <c r="D44" t="s">
        <v>4729</v>
      </c>
      <c r="E44" t="s">
        <v>820</v>
      </c>
      <c r="F44">
        <v>1</v>
      </c>
      <c r="G44" t="s">
        <v>347</v>
      </c>
      <c r="H44" t="s">
        <v>366</v>
      </c>
      <c r="I44" t="s">
        <v>348</v>
      </c>
      <c r="J44">
        <v>4.5999999999999996</v>
      </c>
      <c r="K44" s="2">
        <v>1913</v>
      </c>
      <c r="L44" t="s">
        <v>48</v>
      </c>
      <c r="M44" s="4">
        <v>38</v>
      </c>
      <c r="N44" s="3">
        <v>72694</v>
      </c>
      <c r="O44" s="18">
        <v>0.2</v>
      </c>
      <c r="P44" s="3">
        <v>58155.199999999997</v>
      </c>
      <c r="Q44" s="18">
        <v>0.50533529410193645</v>
      </c>
      <c r="R44" s="3">
        <v>29388</v>
      </c>
      <c r="S44" s="3">
        <v>28767</v>
      </c>
      <c r="T44" s="1">
        <v>8.5000000000000006E-2</v>
      </c>
      <c r="U44" s="3">
        <v>177</v>
      </c>
      <c r="V44" s="4">
        <v>0</v>
      </c>
      <c r="W44">
        <v>155970</v>
      </c>
      <c r="X44" s="3">
        <v>0</v>
      </c>
      <c r="Y44" s="3">
        <v>338000</v>
      </c>
      <c r="Z44" s="3"/>
    </row>
    <row r="45" spans="1:26" x14ac:dyDescent="0.25">
      <c r="A45" t="s">
        <v>4733</v>
      </c>
      <c r="B45" t="s">
        <v>4733</v>
      </c>
      <c r="C45" t="s">
        <v>9</v>
      </c>
      <c r="D45" t="s">
        <v>4731</v>
      </c>
      <c r="E45" t="s">
        <v>820</v>
      </c>
      <c r="F45">
        <v>1</v>
      </c>
      <c r="G45" t="s">
        <v>347</v>
      </c>
      <c r="H45" t="s">
        <v>366</v>
      </c>
      <c r="I45" t="s">
        <v>348</v>
      </c>
      <c r="J45">
        <v>7.5</v>
      </c>
      <c r="K45" s="2">
        <v>3120</v>
      </c>
      <c r="L45" t="s">
        <v>48</v>
      </c>
      <c r="M45" s="4">
        <v>38</v>
      </c>
      <c r="N45" s="3">
        <v>118560</v>
      </c>
      <c r="O45" s="18">
        <v>0.2</v>
      </c>
      <c r="P45" s="3">
        <v>94848</v>
      </c>
      <c r="Q45" s="18">
        <v>0.50533436099364792</v>
      </c>
      <c r="R45" s="3">
        <v>47930</v>
      </c>
      <c r="S45" s="3">
        <v>46918</v>
      </c>
      <c r="T45" s="1">
        <v>8.5000000000000006E-2</v>
      </c>
      <c r="U45" s="3">
        <v>177</v>
      </c>
      <c r="V45" s="4">
        <v>0</v>
      </c>
      <c r="W45">
        <v>254300</v>
      </c>
      <c r="X45" s="3">
        <v>0</v>
      </c>
      <c r="Y45" s="3">
        <v>552000</v>
      </c>
      <c r="Z45" s="3"/>
    </row>
    <row r="46" spans="1:26" x14ac:dyDescent="0.25">
      <c r="A46" t="s">
        <v>4734</v>
      </c>
      <c r="B46" t="s">
        <v>4734</v>
      </c>
      <c r="C46" t="s">
        <v>9</v>
      </c>
      <c r="D46" t="s">
        <v>4731</v>
      </c>
      <c r="E46" t="s">
        <v>820</v>
      </c>
      <c r="F46">
        <v>1</v>
      </c>
      <c r="G46" t="s">
        <v>347</v>
      </c>
      <c r="H46" t="s">
        <v>366</v>
      </c>
      <c r="I46" t="s">
        <v>348</v>
      </c>
      <c r="J46">
        <v>0.3</v>
      </c>
      <c r="K46" s="2">
        <v>124</v>
      </c>
      <c r="L46" t="s">
        <v>48</v>
      </c>
      <c r="M46" s="4">
        <v>41.8</v>
      </c>
      <c r="N46" s="3">
        <v>5183.2000000000007</v>
      </c>
      <c r="O46" s="18">
        <v>0.2</v>
      </c>
      <c r="P46" s="3">
        <v>4146.5600000000004</v>
      </c>
      <c r="Q46" s="18">
        <v>0.50533394826951439</v>
      </c>
      <c r="R46" s="3">
        <v>2095</v>
      </c>
      <c r="S46" s="3">
        <v>2051</v>
      </c>
      <c r="T46" s="1">
        <v>8.5000000000000006E-2</v>
      </c>
      <c r="U46" s="3">
        <v>195</v>
      </c>
      <c r="V46" s="4">
        <v>0</v>
      </c>
      <c r="W46">
        <v>10172</v>
      </c>
      <c r="X46" s="3">
        <v>0</v>
      </c>
      <c r="Y46" s="3">
        <v>24000</v>
      </c>
      <c r="Z46" s="3"/>
    </row>
    <row r="47" spans="1:26" x14ac:dyDescent="0.25">
      <c r="A47" t="s">
        <v>4735</v>
      </c>
      <c r="B47" t="s">
        <v>4735</v>
      </c>
      <c r="C47" t="s">
        <v>9</v>
      </c>
      <c r="D47" t="s">
        <v>4729</v>
      </c>
      <c r="E47" t="s">
        <v>820</v>
      </c>
      <c r="F47">
        <v>1</v>
      </c>
      <c r="G47" t="s">
        <v>347</v>
      </c>
      <c r="H47" t="s">
        <v>366</v>
      </c>
      <c r="I47" t="s">
        <v>348</v>
      </c>
      <c r="J47">
        <v>8.1</v>
      </c>
      <c r="K47" s="2">
        <v>3370</v>
      </c>
      <c r="L47" t="s">
        <v>48</v>
      </c>
      <c r="M47" s="4">
        <v>38</v>
      </c>
      <c r="N47" s="3">
        <v>128060</v>
      </c>
      <c r="O47" s="18">
        <v>0.2</v>
      </c>
      <c r="P47" s="3">
        <v>102448</v>
      </c>
      <c r="Q47" s="18">
        <v>0.5053333402650465</v>
      </c>
      <c r="R47" s="3">
        <v>51770</v>
      </c>
      <c r="S47" s="3">
        <v>50678</v>
      </c>
      <c r="T47" s="1">
        <v>8.5000000000000006E-2</v>
      </c>
      <c r="U47" s="3">
        <v>177</v>
      </c>
      <c r="V47" s="4">
        <v>0</v>
      </c>
      <c r="W47">
        <v>274643</v>
      </c>
      <c r="X47" s="3">
        <v>0</v>
      </c>
      <c r="Y47" s="3">
        <v>596000</v>
      </c>
      <c r="Z47" s="3"/>
    </row>
    <row r="48" spans="1:26" x14ac:dyDescent="0.25">
      <c r="A48" t="s">
        <v>4736</v>
      </c>
      <c r="B48" t="s">
        <v>4736</v>
      </c>
      <c r="C48" t="s">
        <v>9</v>
      </c>
      <c r="D48" t="s">
        <v>4731</v>
      </c>
      <c r="E48" t="s">
        <v>820</v>
      </c>
      <c r="F48">
        <v>1</v>
      </c>
      <c r="G48" t="s">
        <v>347</v>
      </c>
      <c r="H48" t="s">
        <v>366</v>
      </c>
      <c r="I48" t="s">
        <v>348</v>
      </c>
      <c r="J48">
        <v>8.1</v>
      </c>
      <c r="K48" s="2">
        <v>3369</v>
      </c>
      <c r="L48" t="s">
        <v>48</v>
      </c>
      <c r="M48" s="4">
        <v>38</v>
      </c>
      <c r="N48" s="3">
        <v>128022</v>
      </c>
      <c r="O48" s="18">
        <v>0.2</v>
      </c>
      <c r="P48" s="3">
        <v>102417.60000000001</v>
      </c>
      <c r="Q48" s="18">
        <v>0.50533394826951439</v>
      </c>
      <c r="R48" s="3">
        <v>51755</v>
      </c>
      <c r="S48" s="3">
        <v>50663</v>
      </c>
      <c r="T48" s="1">
        <v>8.5000000000000006E-2</v>
      </c>
      <c r="U48" s="3">
        <v>177</v>
      </c>
      <c r="V48" s="4">
        <v>0</v>
      </c>
      <c r="W48">
        <v>274643</v>
      </c>
      <c r="X48" s="3">
        <v>0</v>
      </c>
      <c r="Y48" s="3">
        <v>596000</v>
      </c>
      <c r="Z48" s="3"/>
    </row>
    <row r="49" spans="1:26" x14ac:dyDescent="0.25">
      <c r="A49" t="s">
        <v>4737</v>
      </c>
      <c r="B49" t="s">
        <v>4737</v>
      </c>
      <c r="C49" t="s">
        <v>9</v>
      </c>
      <c r="D49" t="s">
        <v>4729</v>
      </c>
      <c r="E49" t="s">
        <v>820</v>
      </c>
      <c r="F49">
        <v>1</v>
      </c>
      <c r="G49" t="s">
        <v>347</v>
      </c>
      <c r="H49" t="s">
        <v>366</v>
      </c>
      <c r="I49" t="s">
        <v>348</v>
      </c>
      <c r="J49">
        <v>8.6</v>
      </c>
      <c r="K49" s="2">
        <v>3577</v>
      </c>
      <c r="L49" t="s">
        <v>48</v>
      </c>
      <c r="M49" s="4">
        <v>38</v>
      </c>
      <c r="N49" s="3">
        <v>135926</v>
      </c>
      <c r="O49" s="18">
        <v>0.2</v>
      </c>
      <c r="P49" s="3">
        <v>108740.8</v>
      </c>
      <c r="Q49" s="18">
        <v>0.50533482232838323</v>
      </c>
      <c r="R49" s="3">
        <v>54951</v>
      </c>
      <c r="S49" s="3">
        <v>53790</v>
      </c>
      <c r="T49" s="1">
        <v>8.5000000000000006E-2</v>
      </c>
      <c r="U49" s="3">
        <v>177</v>
      </c>
      <c r="V49" s="4">
        <v>0</v>
      </c>
      <c r="W49">
        <v>291597</v>
      </c>
      <c r="X49" s="3">
        <v>0</v>
      </c>
      <c r="Y49" s="3">
        <v>633000</v>
      </c>
      <c r="Z49" s="3"/>
    </row>
    <row r="50" spans="1:26" x14ac:dyDescent="0.25">
      <c r="A50" t="s">
        <v>4738</v>
      </c>
      <c r="B50" t="s">
        <v>4738</v>
      </c>
      <c r="C50" t="s">
        <v>9</v>
      </c>
      <c r="D50" t="s">
        <v>4731</v>
      </c>
      <c r="E50" t="s">
        <v>820</v>
      </c>
      <c r="F50">
        <v>1</v>
      </c>
      <c r="G50" t="s">
        <v>347</v>
      </c>
      <c r="H50" t="s">
        <v>366</v>
      </c>
      <c r="I50" t="s">
        <v>348</v>
      </c>
      <c r="J50">
        <v>8.6</v>
      </c>
      <c r="K50" s="2">
        <v>3577</v>
      </c>
      <c r="L50" t="s">
        <v>48</v>
      </c>
      <c r="M50" s="4">
        <v>38</v>
      </c>
      <c r="N50" s="3">
        <v>135926</v>
      </c>
      <c r="O50" s="18">
        <v>0.2</v>
      </c>
      <c r="P50" s="3">
        <v>108740.8</v>
      </c>
      <c r="Q50" s="18">
        <v>0.50533430820588787</v>
      </c>
      <c r="R50" s="3">
        <v>54950</v>
      </c>
      <c r="S50" s="3">
        <v>53790</v>
      </c>
      <c r="T50" s="1">
        <v>8.5000000000000006E-2</v>
      </c>
      <c r="U50" s="3">
        <v>177</v>
      </c>
      <c r="V50" s="4">
        <v>0</v>
      </c>
      <c r="W50">
        <v>291597</v>
      </c>
      <c r="X50" s="3">
        <v>0</v>
      </c>
      <c r="Y50" s="3">
        <v>633000</v>
      </c>
      <c r="Z50" s="3"/>
    </row>
    <row r="51" spans="1:26" x14ac:dyDescent="0.25">
      <c r="A51" t="s">
        <v>4739</v>
      </c>
      <c r="B51" t="s">
        <v>4739</v>
      </c>
      <c r="C51" t="s">
        <v>9</v>
      </c>
      <c r="D51" t="s">
        <v>4731</v>
      </c>
      <c r="E51" t="s">
        <v>820</v>
      </c>
      <c r="F51">
        <v>1</v>
      </c>
      <c r="G51" t="s">
        <v>347</v>
      </c>
      <c r="H51" t="s">
        <v>366</v>
      </c>
      <c r="I51" t="s">
        <v>348</v>
      </c>
      <c r="J51">
        <v>9.8000000000000007</v>
      </c>
      <c r="K51" s="2">
        <v>4076</v>
      </c>
      <c r="L51" t="s">
        <v>48</v>
      </c>
      <c r="M51" s="4">
        <v>38</v>
      </c>
      <c r="N51" s="3">
        <v>154888</v>
      </c>
      <c r="O51" s="18">
        <v>0.2</v>
      </c>
      <c r="P51" s="3">
        <v>123910.39999999999</v>
      </c>
      <c r="Q51" s="18">
        <v>0.50533394826951439</v>
      </c>
      <c r="R51" s="3">
        <v>62616</v>
      </c>
      <c r="S51" s="3">
        <v>61294</v>
      </c>
      <c r="T51" s="1">
        <v>8.5000000000000006E-2</v>
      </c>
      <c r="U51" s="3">
        <v>177</v>
      </c>
      <c r="V51" s="4">
        <v>0</v>
      </c>
      <c r="W51">
        <v>332285</v>
      </c>
      <c r="X51" s="3">
        <v>0</v>
      </c>
      <c r="Y51" s="3">
        <v>721000</v>
      </c>
      <c r="Z51" s="3"/>
    </row>
    <row r="52" spans="1:26" x14ac:dyDescent="0.25">
      <c r="A52" t="s">
        <v>4740</v>
      </c>
      <c r="B52" t="s">
        <v>4740</v>
      </c>
      <c r="C52" t="s">
        <v>9</v>
      </c>
      <c r="D52" t="s">
        <v>4729</v>
      </c>
      <c r="E52" t="s">
        <v>820</v>
      </c>
      <c r="F52">
        <v>1</v>
      </c>
      <c r="G52" t="s">
        <v>347</v>
      </c>
      <c r="H52" t="s">
        <v>57</v>
      </c>
      <c r="I52" t="s">
        <v>348</v>
      </c>
      <c r="J52">
        <v>13.8</v>
      </c>
      <c r="K52" s="2">
        <v>5740</v>
      </c>
      <c r="L52" t="s">
        <v>48</v>
      </c>
      <c r="M52" s="4">
        <v>34.200000000000003</v>
      </c>
      <c r="N52" s="3">
        <v>196308.00000000003</v>
      </c>
      <c r="O52" s="18">
        <v>0.2</v>
      </c>
      <c r="P52" s="3">
        <v>157046.40000000002</v>
      </c>
      <c r="Q52" s="18">
        <v>0.50533340579447528</v>
      </c>
      <c r="R52" s="3">
        <v>79361</v>
      </c>
      <c r="S52" s="3">
        <v>77686</v>
      </c>
      <c r="T52" s="1">
        <v>8.5000000000000006E-2</v>
      </c>
      <c r="U52" s="3">
        <v>159</v>
      </c>
      <c r="V52" s="4">
        <v>0</v>
      </c>
      <c r="W52">
        <v>467911</v>
      </c>
      <c r="X52" s="3">
        <v>0</v>
      </c>
      <c r="Y52" s="3">
        <v>914000</v>
      </c>
      <c r="Z52" s="3"/>
    </row>
    <row r="53" spans="1:26" x14ac:dyDescent="0.25">
      <c r="A53" t="s">
        <v>4741</v>
      </c>
      <c r="B53" t="s">
        <v>4741</v>
      </c>
      <c r="C53" t="s">
        <v>9</v>
      </c>
      <c r="D53" t="s">
        <v>4742</v>
      </c>
      <c r="E53" t="s">
        <v>776</v>
      </c>
      <c r="F53">
        <v>1</v>
      </c>
      <c r="G53" t="s">
        <v>347</v>
      </c>
      <c r="H53" t="s">
        <v>289</v>
      </c>
      <c r="I53" t="s">
        <v>348</v>
      </c>
      <c r="J53">
        <v>4.4706000000000001</v>
      </c>
      <c r="K53" s="2">
        <v>957</v>
      </c>
      <c r="L53" t="s">
        <v>48</v>
      </c>
      <c r="M53" s="4">
        <v>38</v>
      </c>
      <c r="N53" s="3">
        <v>36366</v>
      </c>
      <c r="O53" s="18">
        <v>0.2</v>
      </c>
      <c r="P53" s="3">
        <v>29092.799999999999</v>
      </c>
      <c r="Q53" s="18">
        <v>0.50533192281494943</v>
      </c>
      <c r="R53" s="3">
        <v>14702</v>
      </c>
      <c r="S53" s="3">
        <v>14391</v>
      </c>
      <c r="T53" s="1">
        <v>8.5000000000000006E-2</v>
      </c>
      <c r="U53" s="3">
        <v>177</v>
      </c>
      <c r="V53" s="4">
        <v>0</v>
      </c>
      <c r="W53">
        <v>77566</v>
      </c>
      <c r="X53" s="3">
        <v>0</v>
      </c>
      <c r="Y53" s="3">
        <v>169000</v>
      </c>
      <c r="Z53" s="3"/>
    </row>
    <row r="54" spans="1:26" x14ac:dyDescent="0.25">
      <c r="A54" t="s">
        <v>4743</v>
      </c>
      <c r="B54" t="s">
        <v>4743</v>
      </c>
      <c r="C54" t="s">
        <v>9</v>
      </c>
      <c r="D54" t="s">
        <v>4742</v>
      </c>
      <c r="E54" t="s">
        <v>776</v>
      </c>
      <c r="F54">
        <v>1</v>
      </c>
      <c r="G54" t="s">
        <v>347</v>
      </c>
      <c r="H54" t="s">
        <v>289</v>
      </c>
      <c r="I54" t="s">
        <v>348</v>
      </c>
      <c r="J54">
        <v>3.9216000000000002</v>
      </c>
      <c r="K54" s="2">
        <v>840</v>
      </c>
      <c r="L54" t="s">
        <v>48</v>
      </c>
      <c r="M54" s="4">
        <v>38</v>
      </c>
      <c r="N54" s="3">
        <v>31920</v>
      </c>
      <c r="O54" s="18">
        <v>0.2</v>
      </c>
      <c r="P54" s="3">
        <v>25536</v>
      </c>
      <c r="Q54" s="18">
        <v>0.50533856645793196</v>
      </c>
      <c r="R54" s="3">
        <v>12904</v>
      </c>
      <c r="S54" s="3">
        <v>12632</v>
      </c>
      <c r="T54" s="1">
        <v>8.5000000000000006E-2</v>
      </c>
      <c r="U54" s="3">
        <v>177</v>
      </c>
      <c r="V54" s="4">
        <v>0</v>
      </c>
      <c r="W54">
        <v>68041</v>
      </c>
      <c r="X54" s="3">
        <v>0</v>
      </c>
      <c r="Y54" s="3">
        <v>149000</v>
      </c>
      <c r="Z54" s="3"/>
    </row>
    <row r="55" spans="1:26" x14ac:dyDescent="0.25">
      <c r="A55" t="s">
        <v>4744</v>
      </c>
      <c r="B55" t="s">
        <v>4744</v>
      </c>
      <c r="C55" t="s">
        <v>9</v>
      </c>
      <c r="D55" t="s">
        <v>4742</v>
      </c>
      <c r="E55" t="s">
        <v>776</v>
      </c>
      <c r="F55">
        <v>1</v>
      </c>
      <c r="G55" t="s">
        <v>131</v>
      </c>
      <c r="H55" t="s">
        <v>289</v>
      </c>
      <c r="I55" t="s">
        <v>133</v>
      </c>
      <c r="J55">
        <v>3.3725000000000001</v>
      </c>
      <c r="K55" s="2">
        <v>722</v>
      </c>
      <c r="L55" t="s">
        <v>48</v>
      </c>
      <c r="M55" s="4">
        <v>52</v>
      </c>
      <c r="N55" s="3">
        <v>37544</v>
      </c>
      <c r="O55" s="18">
        <v>0.1</v>
      </c>
      <c r="P55" s="3">
        <v>33789.599999999999</v>
      </c>
      <c r="Q55" s="18">
        <v>0.4946218479966768</v>
      </c>
      <c r="R55" s="3">
        <v>16713</v>
      </c>
      <c r="S55" s="3">
        <v>17077</v>
      </c>
      <c r="T55" s="1">
        <v>0.09</v>
      </c>
      <c r="U55" s="3">
        <v>263</v>
      </c>
      <c r="V55" s="4">
        <v>0</v>
      </c>
      <c r="W55">
        <v>58514</v>
      </c>
      <c r="X55" s="3">
        <v>0</v>
      </c>
      <c r="Y55" s="3">
        <v>190000</v>
      </c>
      <c r="Z55" s="3"/>
    </row>
    <row r="56" spans="1:26" x14ac:dyDescent="0.25">
      <c r="A56" t="s">
        <v>4745</v>
      </c>
      <c r="B56" t="s">
        <v>4745</v>
      </c>
      <c r="C56" t="s">
        <v>9</v>
      </c>
      <c r="D56" t="s">
        <v>4742</v>
      </c>
      <c r="E56" t="s">
        <v>776</v>
      </c>
      <c r="F56">
        <v>1</v>
      </c>
      <c r="G56" t="s">
        <v>131</v>
      </c>
      <c r="H56" t="s">
        <v>289</v>
      </c>
      <c r="I56" t="s">
        <v>133</v>
      </c>
      <c r="J56">
        <v>9.8039000000000005</v>
      </c>
      <c r="K56" s="2">
        <v>2099</v>
      </c>
      <c r="L56" t="s">
        <v>48</v>
      </c>
      <c r="M56" s="4">
        <v>52</v>
      </c>
      <c r="N56" s="3">
        <v>109148</v>
      </c>
      <c r="O56" s="18">
        <v>0.1</v>
      </c>
      <c r="P56" s="3">
        <v>98233.2</v>
      </c>
      <c r="Q56" s="18">
        <v>0.49461720869906495</v>
      </c>
      <c r="R56" s="3">
        <v>48588</v>
      </c>
      <c r="S56" s="3">
        <v>49645</v>
      </c>
      <c r="T56" s="1">
        <v>0.09</v>
      </c>
      <c r="U56" s="3">
        <v>263</v>
      </c>
      <c r="V56" s="4">
        <v>0</v>
      </c>
      <c r="W56">
        <v>170100</v>
      </c>
      <c r="X56" s="3">
        <v>0</v>
      </c>
      <c r="Y56" s="3">
        <v>552000</v>
      </c>
      <c r="Z56" s="3"/>
    </row>
    <row r="57" spans="1:26" x14ac:dyDescent="0.25">
      <c r="A57" t="s">
        <v>4746</v>
      </c>
      <c r="B57" t="s">
        <v>4746</v>
      </c>
      <c r="C57" t="s">
        <v>9</v>
      </c>
      <c r="D57" t="s">
        <v>4742</v>
      </c>
      <c r="E57" t="s">
        <v>776</v>
      </c>
      <c r="F57">
        <v>1</v>
      </c>
      <c r="G57" t="s">
        <v>131</v>
      </c>
      <c r="H57" t="s">
        <v>289</v>
      </c>
      <c r="I57" t="s">
        <v>133</v>
      </c>
      <c r="J57">
        <v>14.901999999999999</v>
      </c>
      <c r="K57" s="2">
        <v>3192</v>
      </c>
      <c r="L57" t="s">
        <v>48</v>
      </c>
      <c r="M57" s="4">
        <v>52</v>
      </c>
      <c r="N57" s="3">
        <v>165984</v>
      </c>
      <c r="O57" s="18">
        <v>0.1</v>
      </c>
      <c r="P57" s="3">
        <v>149385.60000000001</v>
      </c>
      <c r="Q57" s="18">
        <v>0.49461844690799217</v>
      </c>
      <c r="R57" s="3">
        <v>73889</v>
      </c>
      <c r="S57" s="3">
        <v>75497</v>
      </c>
      <c r="T57" s="1">
        <v>0.09</v>
      </c>
      <c r="U57" s="3">
        <v>263</v>
      </c>
      <c r="V57" s="4">
        <v>0</v>
      </c>
      <c r="W57">
        <v>258553</v>
      </c>
      <c r="X57" s="3">
        <v>0</v>
      </c>
      <c r="Y57" s="3">
        <v>839000</v>
      </c>
      <c r="Z57" s="3"/>
    </row>
    <row r="58" spans="1:26" x14ac:dyDescent="0.25">
      <c r="A58" t="s">
        <v>4747</v>
      </c>
      <c r="B58" t="s">
        <v>4747</v>
      </c>
      <c r="C58" t="s">
        <v>9</v>
      </c>
      <c r="D58" t="s">
        <v>4742</v>
      </c>
      <c r="E58" t="s">
        <v>776</v>
      </c>
      <c r="F58">
        <v>1</v>
      </c>
      <c r="G58" t="s">
        <v>131</v>
      </c>
      <c r="H58" t="s">
        <v>289</v>
      </c>
      <c r="I58" t="s">
        <v>133</v>
      </c>
      <c r="J58">
        <v>15.2941</v>
      </c>
      <c r="K58" s="2">
        <v>3275</v>
      </c>
      <c r="L58" t="s">
        <v>48</v>
      </c>
      <c r="M58" s="4">
        <v>52</v>
      </c>
      <c r="N58" s="3">
        <v>170300</v>
      </c>
      <c r="O58" s="18">
        <v>0.1</v>
      </c>
      <c r="P58" s="3">
        <v>153270</v>
      </c>
      <c r="Q58" s="18">
        <v>0.49461843431449715</v>
      </c>
      <c r="R58" s="3">
        <v>75810</v>
      </c>
      <c r="S58" s="3">
        <v>77460</v>
      </c>
      <c r="T58" s="1">
        <v>0.09</v>
      </c>
      <c r="U58" s="3">
        <v>263</v>
      </c>
      <c r="V58" s="4">
        <v>0</v>
      </c>
      <c r="W58">
        <v>265356</v>
      </c>
      <c r="X58" s="3">
        <v>0</v>
      </c>
      <c r="Y58" s="3">
        <v>861000</v>
      </c>
      <c r="Z58" s="3"/>
    </row>
    <row r="59" spans="1:26" x14ac:dyDescent="0.25">
      <c r="A59" t="s">
        <v>4748</v>
      </c>
      <c r="B59" t="s">
        <v>4748</v>
      </c>
      <c r="C59" t="s">
        <v>9</v>
      </c>
      <c r="D59" t="s">
        <v>4742</v>
      </c>
      <c r="E59" t="s">
        <v>776</v>
      </c>
      <c r="F59">
        <v>1</v>
      </c>
      <c r="G59" t="s">
        <v>131</v>
      </c>
      <c r="H59" t="s">
        <v>289</v>
      </c>
      <c r="I59" t="s">
        <v>133</v>
      </c>
      <c r="J59">
        <v>15.686299999999999</v>
      </c>
      <c r="K59" s="2">
        <v>3360</v>
      </c>
      <c r="L59" t="s">
        <v>48</v>
      </c>
      <c r="M59" s="4">
        <v>52</v>
      </c>
      <c r="N59" s="3">
        <v>174720</v>
      </c>
      <c r="O59" s="18">
        <v>0.1</v>
      </c>
      <c r="P59" s="3">
        <v>157248</v>
      </c>
      <c r="Q59" s="18">
        <v>0.49461795556025706</v>
      </c>
      <c r="R59" s="3">
        <v>77778</v>
      </c>
      <c r="S59" s="3">
        <v>79470</v>
      </c>
      <c r="T59" s="1">
        <v>0.09</v>
      </c>
      <c r="U59" s="3">
        <v>263</v>
      </c>
      <c r="V59" s="4">
        <v>0</v>
      </c>
      <c r="W59">
        <v>272160</v>
      </c>
      <c r="X59" s="3">
        <v>0</v>
      </c>
      <c r="Y59" s="3">
        <v>883000</v>
      </c>
      <c r="Z59" s="3"/>
    </row>
    <row r="60" spans="1:26" x14ac:dyDescent="0.25">
      <c r="A60" t="s">
        <v>4749</v>
      </c>
      <c r="B60" t="s">
        <v>4749</v>
      </c>
      <c r="C60" t="s">
        <v>9</v>
      </c>
      <c r="D60" t="s">
        <v>4742</v>
      </c>
      <c r="E60" t="s">
        <v>776</v>
      </c>
      <c r="F60">
        <v>1</v>
      </c>
      <c r="G60" t="s">
        <v>131</v>
      </c>
      <c r="H60" t="s">
        <v>289</v>
      </c>
      <c r="I60" t="s">
        <v>133</v>
      </c>
      <c r="J60">
        <v>16.078399999999998</v>
      </c>
      <c r="K60" s="2">
        <v>3443</v>
      </c>
      <c r="L60" t="s">
        <v>48</v>
      </c>
      <c r="M60" s="4">
        <v>52</v>
      </c>
      <c r="N60" s="3">
        <v>179036</v>
      </c>
      <c r="O60" s="18">
        <v>0.1</v>
      </c>
      <c r="P60" s="3">
        <v>161132.4</v>
      </c>
      <c r="Q60" s="18">
        <v>0.49461750016109773</v>
      </c>
      <c r="R60" s="3">
        <v>79699</v>
      </c>
      <c r="S60" s="3">
        <v>81433</v>
      </c>
      <c r="T60" s="1">
        <v>0.09</v>
      </c>
      <c r="U60" s="3">
        <v>263</v>
      </c>
      <c r="V60" s="4">
        <v>0</v>
      </c>
      <c r="W60">
        <v>278963</v>
      </c>
      <c r="X60" s="3">
        <v>0</v>
      </c>
      <c r="Y60" s="3">
        <v>905000</v>
      </c>
      <c r="Z60" s="3"/>
    </row>
    <row r="61" spans="1:26" x14ac:dyDescent="0.25">
      <c r="A61" t="s">
        <v>4750</v>
      </c>
      <c r="B61" t="s">
        <v>4750</v>
      </c>
      <c r="C61" t="s">
        <v>9</v>
      </c>
      <c r="D61" t="s">
        <v>4742</v>
      </c>
      <c r="E61" t="s">
        <v>776</v>
      </c>
      <c r="F61">
        <v>1</v>
      </c>
      <c r="G61" t="s">
        <v>131</v>
      </c>
      <c r="H61" t="s">
        <v>289</v>
      </c>
      <c r="I61" t="s">
        <v>133</v>
      </c>
      <c r="J61">
        <v>16.470600000000001</v>
      </c>
      <c r="K61" s="2">
        <v>3528</v>
      </c>
      <c r="L61" t="s">
        <v>48</v>
      </c>
      <c r="M61" s="4">
        <v>52</v>
      </c>
      <c r="N61" s="3">
        <v>183456</v>
      </c>
      <c r="O61" s="18">
        <v>0.1</v>
      </c>
      <c r="P61" s="3">
        <v>165110.39999999999</v>
      </c>
      <c r="Q61" s="18">
        <v>0.49461884466867134</v>
      </c>
      <c r="R61" s="3">
        <v>81667</v>
      </c>
      <c r="S61" s="3">
        <v>83444</v>
      </c>
      <c r="T61" s="1">
        <v>0.09</v>
      </c>
      <c r="U61" s="3">
        <v>263</v>
      </c>
      <c r="V61" s="4">
        <v>0</v>
      </c>
      <c r="W61">
        <v>285768</v>
      </c>
      <c r="X61" s="3">
        <v>0</v>
      </c>
      <c r="Y61" s="3">
        <v>927000</v>
      </c>
      <c r="Z61" s="3"/>
    </row>
    <row r="62" spans="1:26" x14ac:dyDescent="0.25">
      <c r="A62" t="s">
        <v>4751</v>
      </c>
      <c r="B62" t="s">
        <v>4751</v>
      </c>
      <c r="C62" t="s">
        <v>9</v>
      </c>
      <c r="D62" t="s">
        <v>4752</v>
      </c>
      <c r="E62" t="s">
        <v>528</v>
      </c>
      <c r="F62">
        <v>1</v>
      </c>
      <c r="G62" t="s">
        <v>131</v>
      </c>
      <c r="H62" t="s">
        <v>221</v>
      </c>
      <c r="I62" t="s">
        <v>133</v>
      </c>
      <c r="J62">
        <v>6.9703999999999997</v>
      </c>
      <c r="K62" s="2">
        <v>23858</v>
      </c>
      <c r="L62" t="s">
        <v>48</v>
      </c>
      <c r="M62" s="4">
        <v>41.6</v>
      </c>
      <c r="N62" s="3">
        <v>992492.8</v>
      </c>
      <c r="O62" s="18">
        <v>0.1</v>
      </c>
      <c r="P62" s="3">
        <v>893243.52</v>
      </c>
      <c r="Q62" s="18">
        <v>0.49461801066423544</v>
      </c>
      <c r="R62" s="3">
        <v>441814</v>
      </c>
      <c r="S62" s="3">
        <v>451429</v>
      </c>
      <c r="T62" s="1">
        <v>0.09</v>
      </c>
      <c r="U62" s="3">
        <v>210</v>
      </c>
      <c r="V62" s="4">
        <v>0</v>
      </c>
      <c r="W62">
        <v>464781</v>
      </c>
      <c r="X62" s="3">
        <v>0</v>
      </c>
      <c r="Y62" s="3">
        <v>5016000</v>
      </c>
      <c r="Z62" s="3"/>
    </row>
    <row r="63" spans="1:26" x14ac:dyDescent="0.25">
      <c r="A63" t="s">
        <v>4753</v>
      </c>
      <c r="B63" t="s">
        <v>4753</v>
      </c>
      <c r="C63" t="s">
        <v>9</v>
      </c>
      <c r="D63" t="s">
        <v>4752</v>
      </c>
      <c r="E63" t="s">
        <v>528</v>
      </c>
      <c r="F63">
        <v>1</v>
      </c>
      <c r="G63" t="s">
        <v>347</v>
      </c>
      <c r="H63" t="s">
        <v>221</v>
      </c>
      <c r="I63" t="s">
        <v>348</v>
      </c>
      <c r="J63">
        <v>0.1043</v>
      </c>
      <c r="K63" s="2">
        <v>357</v>
      </c>
      <c r="L63" t="s">
        <v>48</v>
      </c>
      <c r="M63" s="4">
        <v>41.8</v>
      </c>
      <c r="N63" s="3">
        <v>14922.600000000002</v>
      </c>
      <c r="O63" s="18">
        <v>0.2</v>
      </c>
      <c r="P63" s="3">
        <v>11938.080000000002</v>
      </c>
      <c r="Q63" s="18">
        <v>0.50533084429733199</v>
      </c>
      <c r="R63" s="3">
        <v>6033</v>
      </c>
      <c r="S63" s="3">
        <v>5905</v>
      </c>
      <c r="T63" s="1">
        <v>8.5000000000000006E-2</v>
      </c>
      <c r="U63" s="3">
        <v>195</v>
      </c>
      <c r="V63" s="4">
        <v>0</v>
      </c>
      <c r="W63">
        <v>6955</v>
      </c>
      <c r="X63" s="3">
        <v>0</v>
      </c>
      <c r="Y63" s="3">
        <v>69000</v>
      </c>
      <c r="Z63" s="3"/>
    </row>
    <row r="64" spans="1:26" x14ac:dyDescent="0.25">
      <c r="A64" t="s">
        <v>4754</v>
      </c>
      <c r="B64" t="s">
        <v>4754</v>
      </c>
      <c r="C64" t="s">
        <v>9</v>
      </c>
      <c r="D64" t="s">
        <v>4752</v>
      </c>
      <c r="E64" t="s">
        <v>528</v>
      </c>
      <c r="F64">
        <v>1</v>
      </c>
      <c r="G64" t="s">
        <v>131</v>
      </c>
      <c r="H64" t="s">
        <v>221</v>
      </c>
      <c r="I64" t="s">
        <v>133</v>
      </c>
      <c r="J64">
        <v>0.94430000000000003</v>
      </c>
      <c r="K64" s="2">
        <v>3232</v>
      </c>
      <c r="L64" t="s">
        <v>48</v>
      </c>
      <c r="M64" s="4">
        <v>52</v>
      </c>
      <c r="N64" s="3">
        <v>168064</v>
      </c>
      <c r="O64" s="18">
        <v>0.1</v>
      </c>
      <c r="P64" s="3">
        <v>151257.60000000001</v>
      </c>
      <c r="Q64" s="18">
        <v>0.49461795556025712</v>
      </c>
      <c r="R64" s="3">
        <v>74815</v>
      </c>
      <c r="S64" s="3">
        <v>76443</v>
      </c>
      <c r="T64" s="1">
        <v>0.09</v>
      </c>
      <c r="U64" s="3">
        <v>263</v>
      </c>
      <c r="V64" s="4">
        <v>0</v>
      </c>
      <c r="W64">
        <v>62965</v>
      </c>
      <c r="X64" s="3">
        <v>0</v>
      </c>
      <c r="Y64" s="3">
        <v>849000</v>
      </c>
      <c r="Z64" s="3"/>
    </row>
    <row r="65" spans="1:26" x14ac:dyDescent="0.25">
      <c r="A65" t="s">
        <v>4755</v>
      </c>
      <c r="B65" t="s">
        <v>4755</v>
      </c>
      <c r="C65" t="s">
        <v>9</v>
      </c>
      <c r="D65" t="s">
        <v>4752</v>
      </c>
      <c r="E65" t="s">
        <v>528</v>
      </c>
      <c r="F65">
        <v>1</v>
      </c>
      <c r="G65" t="s">
        <v>131</v>
      </c>
      <c r="H65" t="s">
        <v>221</v>
      </c>
      <c r="I65" t="s">
        <v>133</v>
      </c>
      <c r="J65">
        <v>0.63759999999999994</v>
      </c>
      <c r="K65" s="2">
        <v>2182</v>
      </c>
      <c r="L65" t="s">
        <v>48</v>
      </c>
      <c r="M65" s="4">
        <v>52</v>
      </c>
      <c r="N65" s="3">
        <v>113464</v>
      </c>
      <c r="O65" s="18">
        <v>0.1</v>
      </c>
      <c r="P65" s="3">
        <v>102117.6</v>
      </c>
      <c r="Q65" s="18">
        <v>0.49461835841074192</v>
      </c>
      <c r="R65" s="3">
        <v>50509</v>
      </c>
      <c r="S65" s="3">
        <v>51608</v>
      </c>
      <c r="T65" s="1">
        <v>0.09</v>
      </c>
      <c r="U65" s="3">
        <v>263</v>
      </c>
      <c r="V65" s="4">
        <v>0</v>
      </c>
      <c r="W65">
        <v>42515</v>
      </c>
      <c r="X65" s="3">
        <v>0</v>
      </c>
      <c r="Y65" s="3">
        <v>573000</v>
      </c>
      <c r="Z65" s="3"/>
    </row>
    <row r="66" spans="1:26" x14ac:dyDescent="0.25">
      <c r="A66" t="s">
        <v>4756</v>
      </c>
      <c r="B66" t="s">
        <v>4756</v>
      </c>
      <c r="C66" t="s">
        <v>9</v>
      </c>
      <c r="D66" t="s">
        <v>4752</v>
      </c>
      <c r="E66" t="s">
        <v>528</v>
      </c>
      <c r="F66">
        <v>1</v>
      </c>
      <c r="G66" t="s">
        <v>347</v>
      </c>
      <c r="H66" t="s">
        <v>221</v>
      </c>
      <c r="I66" t="s">
        <v>348</v>
      </c>
      <c r="J66">
        <v>5.2805</v>
      </c>
      <c r="K66" s="2">
        <v>18074</v>
      </c>
      <c r="L66" t="s">
        <v>48</v>
      </c>
      <c r="M66" s="4">
        <v>34.200000000000003</v>
      </c>
      <c r="N66" s="3">
        <v>618130.80000000005</v>
      </c>
      <c r="O66" s="18">
        <v>0.2</v>
      </c>
      <c r="P66" s="3">
        <v>494504.64</v>
      </c>
      <c r="Q66" s="18">
        <v>0.50533406203093201</v>
      </c>
      <c r="R66" s="3">
        <v>249890</v>
      </c>
      <c r="S66" s="3">
        <v>244615</v>
      </c>
      <c r="T66" s="1">
        <v>8.5000000000000006E-2</v>
      </c>
      <c r="U66" s="3">
        <v>159</v>
      </c>
      <c r="V66" s="4">
        <v>0</v>
      </c>
      <c r="W66">
        <v>352100</v>
      </c>
      <c r="X66" s="3">
        <v>0</v>
      </c>
      <c r="Y66" s="3">
        <v>2878000</v>
      </c>
      <c r="Z66" s="3"/>
    </row>
    <row r="67" spans="1:26" x14ac:dyDescent="0.25">
      <c r="A67" t="s">
        <v>4757</v>
      </c>
      <c r="B67" t="s">
        <v>4757</v>
      </c>
      <c r="C67" t="s">
        <v>9</v>
      </c>
      <c r="D67" t="s">
        <v>4752</v>
      </c>
      <c r="E67" t="s">
        <v>528</v>
      </c>
      <c r="F67">
        <v>1</v>
      </c>
      <c r="G67" t="s">
        <v>347</v>
      </c>
      <c r="H67" t="s">
        <v>221</v>
      </c>
      <c r="I67" t="s">
        <v>348</v>
      </c>
      <c r="J67">
        <v>4.0979999999999999</v>
      </c>
      <c r="K67" s="2">
        <v>14026</v>
      </c>
      <c r="L67" t="s">
        <v>48</v>
      </c>
      <c r="M67" s="4">
        <v>34.200000000000003</v>
      </c>
      <c r="N67" s="3">
        <v>479689.2</v>
      </c>
      <c r="O67" s="18">
        <v>0.2</v>
      </c>
      <c r="P67" s="3">
        <v>383751.36</v>
      </c>
      <c r="Q67" s="18">
        <v>0.50533424144519878</v>
      </c>
      <c r="R67" s="3">
        <v>193923</v>
      </c>
      <c r="S67" s="3">
        <v>189829</v>
      </c>
      <c r="T67" s="1">
        <v>8.5000000000000006E-2</v>
      </c>
      <c r="U67" s="3">
        <v>159</v>
      </c>
      <c r="V67" s="4">
        <v>0</v>
      </c>
      <c r="W67">
        <v>273251</v>
      </c>
      <c r="X67" s="3">
        <v>0</v>
      </c>
      <c r="Y67" s="3">
        <v>2233000</v>
      </c>
      <c r="Z67" s="3"/>
    </row>
    <row r="68" spans="1:26" x14ac:dyDescent="0.25">
      <c r="A68" t="s">
        <v>4758</v>
      </c>
      <c r="B68" t="s">
        <v>4758</v>
      </c>
      <c r="C68" t="s">
        <v>9</v>
      </c>
      <c r="D68" t="s">
        <v>4752</v>
      </c>
      <c r="E68" t="s">
        <v>528</v>
      </c>
      <c r="F68">
        <v>1</v>
      </c>
      <c r="G68" t="s">
        <v>347</v>
      </c>
      <c r="H68" t="s">
        <v>221</v>
      </c>
      <c r="I68" t="s">
        <v>348</v>
      </c>
      <c r="J68">
        <v>0.39900000000000002</v>
      </c>
      <c r="K68" s="2">
        <v>1365</v>
      </c>
      <c r="L68" t="s">
        <v>48</v>
      </c>
      <c r="M68" s="4">
        <v>38</v>
      </c>
      <c r="N68" s="3">
        <v>51870</v>
      </c>
      <c r="O68" s="18">
        <v>0.2</v>
      </c>
      <c r="P68" s="3">
        <v>41496</v>
      </c>
      <c r="Q68" s="18">
        <v>0.505337111099741</v>
      </c>
      <c r="R68" s="3">
        <v>20969</v>
      </c>
      <c r="S68" s="3">
        <v>20527</v>
      </c>
      <c r="T68" s="1">
        <v>8.5000000000000006E-2</v>
      </c>
      <c r="U68" s="3">
        <v>177</v>
      </c>
      <c r="V68" s="4">
        <v>0</v>
      </c>
      <c r="W68">
        <v>26605</v>
      </c>
      <c r="X68" s="3">
        <v>0</v>
      </c>
      <c r="Y68" s="3">
        <v>241000</v>
      </c>
      <c r="Z68" s="3"/>
    </row>
    <row r="69" spans="1:26" x14ac:dyDescent="0.25">
      <c r="A69" t="s">
        <v>4759</v>
      </c>
      <c r="B69" t="s">
        <v>4759</v>
      </c>
      <c r="C69" t="s">
        <v>9</v>
      </c>
      <c r="D69" t="s">
        <v>4752</v>
      </c>
      <c r="E69" t="s">
        <v>528</v>
      </c>
      <c r="F69">
        <v>1</v>
      </c>
      <c r="G69" t="s">
        <v>347</v>
      </c>
      <c r="H69" t="s">
        <v>221</v>
      </c>
      <c r="I69" t="s">
        <v>348</v>
      </c>
      <c r="J69">
        <v>4.4900000000000002E-2</v>
      </c>
      <c r="K69" s="2">
        <v>153</v>
      </c>
      <c r="L69" t="s">
        <v>48</v>
      </c>
      <c r="M69" s="4">
        <v>41.8</v>
      </c>
      <c r="N69" s="3">
        <v>6395.4000000000005</v>
      </c>
      <c r="O69" s="18">
        <v>0.2</v>
      </c>
      <c r="P69" s="3">
        <v>5116.3200000000006</v>
      </c>
      <c r="Q69" s="18">
        <v>0.5053483632058815</v>
      </c>
      <c r="R69" s="3">
        <v>2586</v>
      </c>
      <c r="S69" s="3">
        <v>2531</v>
      </c>
      <c r="T69" s="1">
        <v>8.5000000000000006E-2</v>
      </c>
      <c r="U69" s="3">
        <v>195</v>
      </c>
      <c r="V69" s="4">
        <v>0</v>
      </c>
      <c r="W69">
        <v>2994</v>
      </c>
      <c r="X69" s="3">
        <v>0</v>
      </c>
      <c r="Y69" s="3">
        <v>30000</v>
      </c>
      <c r="Z69" s="3"/>
    </row>
    <row r="70" spans="1:26" x14ac:dyDescent="0.25">
      <c r="A70" t="s">
        <v>4760</v>
      </c>
      <c r="B70" t="s">
        <v>4760</v>
      </c>
      <c r="C70" t="s">
        <v>9</v>
      </c>
      <c r="D70" t="s">
        <v>4752</v>
      </c>
      <c r="E70" t="s">
        <v>528</v>
      </c>
      <c r="F70">
        <v>1</v>
      </c>
      <c r="G70" t="s">
        <v>347</v>
      </c>
      <c r="H70" t="s">
        <v>221</v>
      </c>
      <c r="I70" t="s">
        <v>348</v>
      </c>
      <c r="J70">
        <v>4.4900000000000002E-2</v>
      </c>
      <c r="K70" s="2">
        <v>153</v>
      </c>
      <c r="L70" t="s">
        <v>48</v>
      </c>
      <c r="M70" s="4">
        <v>41.8</v>
      </c>
      <c r="N70" s="3">
        <v>6395.4000000000005</v>
      </c>
      <c r="O70" s="18">
        <v>0.2</v>
      </c>
      <c r="P70" s="3">
        <v>5116.3200000000006</v>
      </c>
      <c r="Q70" s="18">
        <v>0.5053483632058815</v>
      </c>
      <c r="R70" s="3">
        <v>2586</v>
      </c>
      <c r="S70" s="3">
        <v>2531</v>
      </c>
      <c r="T70" s="1">
        <v>8.5000000000000006E-2</v>
      </c>
      <c r="U70" s="3">
        <v>195</v>
      </c>
      <c r="V70" s="4">
        <v>0</v>
      </c>
      <c r="W70">
        <v>2994</v>
      </c>
      <c r="X70" s="3">
        <v>0</v>
      </c>
      <c r="Y70" s="3">
        <v>30000</v>
      </c>
      <c r="Z70" s="3"/>
    </row>
    <row r="71" spans="1:26" x14ac:dyDescent="0.25">
      <c r="A71" t="s">
        <v>4761</v>
      </c>
      <c r="B71" t="s">
        <v>4761</v>
      </c>
      <c r="C71" t="s">
        <v>9</v>
      </c>
      <c r="D71" t="s">
        <v>4752</v>
      </c>
      <c r="E71" t="s">
        <v>528</v>
      </c>
      <c r="F71">
        <v>1</v>
      </c>
      <c r="G71" t="s">
        <v>347</v>
      </c>
      <c r="H71" t="s">
        <v>221</v>
      </c>
      <c r="I71" t="s">
        <v>348</v>
      </c>
      <c r="J71">
        <v>4.6300000000000001E-2</v>
      </c>
      <c r="K71" s="2">
        <v>158</v>
      </c>
      <c r="L71" t="s">
        <v>48</v>
      </c>
      <c r="M71" s="4">
        <v>41.8</v>
      </c>
      <c r="N71" s="3">
        <v>6604.4000000000005</v>
      </c>
      <c r="O71" s="18">
        <v>0.2</v>
      </c>
      <c r="P71" s="3">
        <v>5283.52</v>
      </c>
      <c r="Q71" s="18">
        <v>0.50533394826951439</v>
      </c>
      <c r="R71" s="3">
        <v>2670</v>
      </c>
      <c r="S71" s="3">
        <v>2614</v>
      </c>
      <c r="T71" s="1">
        <v>8.5000000000000006E-2</v>
      </c>
      <c r="U71" s="3">
        <v>195</v>
      </c>
      <c r="V71" s="4">
        <v>0</v>
      </c>
      <c r="W71">
        <v>3087</v>
      </c>
      <c r="X71" s="3">
        <v>0</v>
      </c>
      <c r="Y71" s="3">
        <v>31000</v>
      </c>
      <c r="Z71" s="3"/>
    </row>
    <row r="72" spans="1:26" x14ac:dyDescent="0.25">
      <c r="A72" t="s">
        <v>4762</v>
      </c>
      <c r="B72" t="s">
        <v>4762</v>
      </c>
      <c r="C72" t="s">
        <v>9</v>
      </c>
      <c r="D72" t="s">
        <v>4752</v>
      </c>
      <c r="E72" t="s">
        <v>528</v>
      </c>
      <c r="F72">
        <v>1</v>
      </c>
      <c r="G72" t="s">
        <v>347</v>
      </c>
      <c r="H72" t="s">
        <v>221</v>
      </c>
      <c r="I72" t="s">
        <v>348</v>
      </c>
      <c r="J72">
        <v>6.4899999999999999E-2</v>
      </c>
      <c r="K72" s="2">
        <v>222</v>
      </c>
      <c r="L72" t="s">
        <v>48</v>
      </c>
      <c r="M72" s="4">
        <v>41.8</v>
      </c>
      <c r="N72" s="3">
        <v>9279.6</v>
      </c>
      <c r="O72" s="18">
        <v>0.2</v>
      </c>
      <c r="P72" s="3">
        <v>7423.68</v>
      </c>
      <c r="Q72" s="18">
        <v>0.50534392101881653</v>
      </c>
      <c r="R72" s="3">
        <v>3752</v>
      </c>
      <c r="S72" s="3">
        <v>3672</v>
      </c>
      <c r="T72" s="1">
        <v>8.5000000000000006E-2</v>
      </c>
      <c r="U72" s="3">
        <v>195</v>
      </c>
      <c r="V72" s="4">
        <v>0</v>
      </c>
      <c r="W72">
        <v>4327</v>
      </c>
      <c r="X72" s="3">
        <v>0</v>
      </c>
      <c r="Y72" s="3">
        <v>43000</v>
      </c>
      <c r="Z72" s="3"/>
    </row>
    <row r="73" spans="1:26" x14ac:dyDescent="0.25">
      <c r="A73" t="s">
        <v>4763</v>
      </c>
      <c r="B73" t="s">
        <v>4763</v>
      </c>
      <c r="C73" t="s">
        <v>9</v>
      </c>
      <c r="D73" t="s">
        <v>4752</v>
      </c>
      <c r="E73" t="s">
        <v>528</v>
      </c>
      <c r="F73">
        <v>1</v>
      </c>
      <c r="G73" t="s">
        <v>347</v>
      </c>
      <c r="H73" t="s">
        <v>221</v>
      </c>
      <c r="I73" t="s">
        <v>348</v>
      </c>
      <c r="J73">
        <v>4.87E-2</v>
      </c>
      <c r="K73" s="2">
        <v>166</v>
      </c>
      <c r="L73" t="s">
        <v>48</v>
      </c>
      <c r="M73" s="4">
        <v>41.8</v>
      </c>
      <c r="N73" s="3">
        <v>6938.8000000000011</v>
      </c>
      <c r="O73" s="18">
        <v>0.2</v>
      </c>
      <c r="P73" s="3">
        <v>5551.0400000000009</v>
      </c>
      <c r="Q73" s="18">
        <v>0.5053472388609066</v>
      </c>
      <c r="R73" s="3">
        <v>2805</v>
      </c>
      <c r="S73" s="3">
        <v>2746</v>
      </c>
      <c r="T73" s="1">
        <v>8.5000000000000006E-2</v>
      </c>
      <c r="U73" s="3">
        <v>195</v>
      </c>
      <c r="V73" s="4">
        <v>0</v>
      </c>
      <c r="W73">
        <v>3247</v>
      </c>
      <c r="X73" s="3">
        <v>0</v>
      </c>
      <c r="Y73" s="3">
        <v>32000</v>
      </c>
      <c r="Z73" s="3"/>
    </row>
    <row r="74" spans="1:26" x14ac:dyDescent="0.25">
      <c r="A74" t="s">
        <v>4764</v>
      </c>
      <c r="B74" t="s">
        <v>4764</v>
      </c>
      <c r="C74" t="s">
        <v>9</v>
      </c>
      <c r="D74" t="s">
        <v>4752</v>
      </c>
      <c r="E74" t="s">
        <v>528</v>
      </c>
      <c r="F74">
        <v>1</v>
      </c>
      <c r="G74" t="s">
        <v>347</v>
      </c>
      <c r="H74" t="s">
        <v>221</v>
      </c>
      <c r="I74" t="s">
        <v>348</v>
      </c>
      <c r="J74">
        <v>4.0800000000000003E-2</v>
      </c>
      <c r="K74" s="2">
        <v>139</v>
      </c>
      <c r="L74" t="s">
        <v>48</v>
      </c>
      <c r="M74" s="4">
        <v>41.8</v>
      </c>
      <c r="N74" s="3">
        <v>5810.2000000000007</v>
      </c>
      <c r="O74" s="18">
        <v>0.2</v>
      </c>
      <c r="P74" s="3">
        <v>4648.1600000000008</v>
      </c>
      <c r="Q74" s="18">
        <v>0.50532601578974967</v>
      </c>
      <c r="R74" s="3">
        <v>2349</v>
      </c>
      <c r="S74" s="3">
        <v>2299</v>
      </c>
      <c r="T74" s="1">
        <v>8.5000000000000006E-2</v>
      </c>
      <c r="U74" s="3">
        <v>195</v>
      </c>
      <c r="V74" s="4">
        <v>0</v>
      </c>
      <c r="W74">
        <v>2721</v>
      </c>
      <c r="X74" s="3">
        <v>0</v>
      </c>
      <c r="Y74" s="3">
        <v>27000</v>
      </c>
      <c r="Z74" s="3"/>
    </row>
    <row r="75" spans="1:26" x14ac:dyDescent="0.25">
      <c r="A75" t="s">
        <v>4765</v>
      </c>
      <c r="B75" t="s">
        <v>4765</v>
      </c>
      <c r="C75" t="s">
        <v>9</v>
      </c>
      <c r="D75" t="s">
        <v>4752</v>
      </c>
      <c r="E75" t="s">
        <v>528</v>
      </c>
      <c r="F75">
        <v>1</v>
      </c>
      <c r="G75" t="s">
        <v>347</v>
      </c>
      <c r="H75" t="s">
        <v>221</v>
      </c>
      <c r="I75" t="s">
        <v>348</v>
      </c>
      <c r="J75">
        <v>5.0500000000000003E-2</v>
      </c>
      <c r="K75" s="2">
        <v>172</v>
      </c>
      <c r="L75" t="s">
        <v>48</v>
      </c>
      <c r="M75" s="4">
        <v>41.8</v>
      </c>
      <c r="N75" s="3">
        <v>7189.6</v>
      </c>
      <c r="O75" s="18">
        <v>0.2</v>
      </c>
      <c r="P75" s="3">
        <v>5751.68</v>
      </c>
      <c r="Q75" s="18">
        <v>0.50534676430588998</v>
      </c>
      <c r="R75" s="3">
        <v>2907</v>
      </c>
      <c r="S75" s="3">
        <v>2845</v>
      </c>
      <c r="T75" s="1">
        <v>8.5000000000000006E-2</v>
      </c>
      <c r="U75" s="3">
        <v>195</v>
      </c>
      <c r="V75" s="4">
        <v>0</v>
      </c>
      <c r="W75">
        <v>3367</v>
      </c>
      <c r="X75" s="3">
        <v>0</v>
      </c>
      <c r="Y75" s="3">
        <v>33000</v>
      </c>
      <c r="Z75" s="3"/>
    </row>
    <row r="76" spans="1:26" x14ac:dyDescent="0.25">
      <c r="A76" t="s">
        <v>4766</v>
      </c>
      <c r="B76" t="s">
        <v>4766</v>
      </c>
      <c r="C76" t="s">
        <v>9</v>
      </c>
      <c r="D76" t="s">
        <v>4752</v>
      </c>
      <c r="E76" t="s">
        <v>528</v>
      </c>
      <c r="F76">
        <v>1</v>
      </c>
      <c r="G76" t="s">
        <v>347</v>
      </c>
      <c r="H76" t="s">
        <v>221</v>
      </c>
      <c r="I76" t="s">
        <v>348</v>
      </c>
      <c r="J76">
        <v>4.6300000000000001E-2</v>
      </c>
      <c r="K76" s="2">
        <v>158</v>
      </c>
      <c r="L76" t="s">
        <v>48</v>
      </c>
      <c r="M76" s="4">
        <v>41.8</v>
      </c>
      <c r="N76" s="3">
        <v>6604.4000000000005</v>
      </c>
      <c r="O76" s="18">
        <v>0.2</v>
      </c>
      <c r="P76" s="3">
        <v>5283.52</v>
      </c>
      <c r="Q76" s="18">
        <v>0.50533394826951439</v>
      </c>
      <c r="R76" s="3">
        <v>2670</v>
      </c>
      <c r="S76" s="3">
        <v>2614</v>
      </c>
      <c r="T76" s="1">
        <v>8.5000000000000006E-2</v>
      </c>
      <c r="U76" s="3">
        <v>195</v>
      </c>
      <c r="V76" s="4">
        <v>0</v>
      </c>
      <c r="W76">
        <v>3087</v>
      </c>
      <c r="X76" s="3">
        <v>0</v>
      </c>
      <c r="Y76" s="3">
        <v>31000</v>
      </c>
      <c r="Z76" s="3"/>
    </row>
    <row r="77" spans="1:26" x14ac:dyDescent="0.25">
      <c r="A77" t="s">
        <v>4767</v>
      </c>
      <c r="B77" t="s">
        <v>4767</v>
      </c>
      <c r="C77" t="s">
        <v>9</v>
      </c>
      <c r="D77" t="s">
        <v>4752</v>
      </c>
      <c r="E77" t="s">
        <v>528</v>
      </c>
      <c r="F77">
        <v>1</v>
      </c>
      <c r="G77" t="s">
        <v>347</v>
      </c>
      <c r="H77" t="s">
        <v>221</v>
      </c>
      <c r="I77" t="s">
        <v>348</v>
      </c>
      <c r="J77">
        <v>4.4900000000000002E-2</v>
      </c>
      <c r="K77" s="2">
        <v>153</v>
      </c>
      <c r="L77" t="s">
        <v>48</v>
      </c>
      <c r="M77" s="4">
        <v>41.8</v>
      </c>
      <c r="N77" s="3">
        <v>6395.4000000000005</v>
      </c>
      <c r="O77" s="18">
        <v>0.2</v>
      </c>
      <c r="P77" s="3">
        <v>5116.3200000000006</v>
      </c>
      <c r="Q77" s="18">
        <v>0.5053483632058815</v>
      </c>
      <c r="R77" s="3">
        <v>2586</v>
      </c>
      <c r="S77" s="3">
        <v>2531</v>
      </c>
      <c r="T77" s="1">
        <v>8.5000000000000006E-2</v>
      </c>
      <c r="U77" s="3">
        <v>195</v>
      </c>
      <c r="V77" s="4">
        <v>0</v>
      </c>
      <c r="W77">
        <v>2994</v>
      </c>
      <c r="X77" s="3">
        <v>0</v>
      </c>
      <c r="Y77" s="3">
        <v>30000</v>
      </c>
      <c r="Z77" s="3"/>
    </row>
    <row r="78" spans="1:26" x14ac:dyDescent="0.25">
      <c r="A78" t="s">
        <v>4768</v>
      </c>
      <c r="B78" t="s">
        <v>4768</v>
      </c>
      <c r="C78" t="s">
        <v>9</v>
      </c>
      <c r="D78" t="s">
        <v>4752</v>
      </c>
      <c r="E78" t="s">
        <v>528</v>
      </c>
      <c r="F78">
        <v>1</v>
      </c>
      <c r="G78" t="s">
        <v>347</v>
      </c>
      <c r="H78" t="s">
        <v>221</v>
      </c>
      <c r="I78" t="s">
        <v>348</v>
      </c>
      <c r="J78">
        <v>0.84750000000000003</v>
      </c>
      <c r="K78" s="2">
        <v>2900</v>
      </c>
      <c r="L78" t="s">
        <v>48</v>
      </c>
      <c r="M78" s="4">
        <v>38</v>
      </c>
      <c r="N78" s="3">
        <v>110200</v>
      </c>
      <c r="O78" s="18">
        <v>0.2</v>
      </c>
      <c r="P78" s="3">
        <v>88160</v>
      </c>
      <c r="Q78" s="18">
        <v>0.50533444462106025</v>
      </c>
      <c r="R78" s="3">
        <v>44550</v>
      </c>
      <c r="S78" s="3">
        <v>43610</v>
      </c>
      <c r="T78" s="1">
        <v>8.5000000000000006E-2</v>
      </c>
      <c r="U78" s="3">
        <v>177</v>
      </c>
      <c r="V78" s="4">
        <v>0</v>
      </c>
      <c r="W78">
        <v>56511</v>
      </c>
      <c r="X78" s="3">
        <v>0</v>
      </c>
      <c r="Y78" s="3">
        <v>513000</v>
      </c>
      <c r="Z78" s="3"/>
    </row>
    <row r="79" spans="1:26" x14ac:dyDescent="0.25">
      <c r="A79" t="s">
        <v>4769</v>
      </c>
      <c r="B79" t="s">
        <v>4769</v>
      </c>
      <c r="C79" t="s">
        <v>9</v>
      </c>
      <c r="D79" t="s">
        <v>4752</v>
      </c>
      <c r="E79" t="s">
        <v>528</v>
      </c>
      <c r="F79">
        <v>1</v>
      </c>
      <c r="G79" t="s">
        <v>347</v>
      </c>
      <c r="H79" t="s">
        <v>221</v>
      </c>
      <c r="I79" t="s">
        <v>348</v>
      </c>
      <c r="J79">
        <v>4.0887000000000002</v>
      </c>
      <c r="K79" s="2">
        <v>13995</v>
      </c>
      <c r="L79" t="s">
        <v>48</v>
      </c>
      <c r="M79" s="4">
        <v>34.200000000000003</v>
      </c>
      <c r="N79" s="3">
        <v>478629.00000000006</v>
      </c>
      <c r="O79" s="18">
        <v>0.2</v>
      </c>
      <c r="P79" s="3">
        <v>382903.20000000007</v>
      </c>
      <c r="Q79" s="18">
        <v>0.50533394826951439</v>
      </c>
      <c r="R79" s="3">
        <v>193494</v>
      </c>
      <c r="S79" s="3">
        <v>189409</v>
      </c>
      <c r="T79" s="1">
        <v>8.5000000000000006E-2</v>
      </c>
      <c r="U79" s="3">
        <v>159</v>
      </c>
      <c r="V79" s="4">
        <v>0</v>
      </c>
      <c r="W79">
        <v>272631</v>
      </c>
      <c r="X79" s="3">
        <v>0</v>
      </c>
      <c r="Y79" s="3">
        <v>2228000</v>
      </c>
      <c r="Z79" s="3"/>
    </row>
    <row r="80" spans="1:26" x14ac:dyDescent="0.25">
      <c r="A80" t="s">
        <v>4770</v>
      </c>
      <c r="B80" t="s">
        <v>4770</v>
      </c>
      <c r="C80" t="s">
        <v>9</v>
      </c>
      <c r="D80" t="s">
        <v>4752</v>
      </c>
      <c r="E80" t="s">
        <v>528</v>
      </c>
      <c r="F80">
        <v>1</v>
      </c>
      <c r="G80" t="s">
        <v>131</v>
      </c>
      <c r="H80" t="s">
        <v>221</v>
      </c>
      <c r="I80" t="s">
        <v>133</v>
      </c>
      <c r="J80">
        <v>0.98929999999999996</v>
      </c>
      <c r="K80" s="2">
        <v>3386</v>
      </c>
      <c r="L80" t="s">
        <v>48</v>
      </c>
      <c r="M80" s="4">
        <v>52</v>
      </c>
      <c r="N80" s="3">
        <v>176072</v>
      </c>
      <c r="O80" s="18">
        <v>0.1</v>
      </c>
      <c r="P80" s="3">
        <v>158464.79999999999</v>
      </c>
      <c r="Q80" s="18">
        <v>0.49461795556025706</v>
      </c>
      <c r="R80" s="3">
        <v>78380</v>
      </c>
      <c r="S80" s="3">
        <v>80085</v>
      </c>
      <c r="T80" s="1">
        <v>0.09</v>
      </c>
      <c r="U80" s="3">
        <v>263</v>
      </c>
      <c r="V80" s="4">
        <v>0</v>
      </c>
      <c r="W80">
        <v>65966</v>
      </c>
      <c r="X80" s="3">
        <v>0</v>
      </c>
      <c r="Y80" s="3">
        <v>890000</v>
      </c>
      <c r="Z80" s="3"/>
    </row>
    <row r="81" spans="1:26" x14ac:dyDescent="0.25">
      <c r="A81" t="s">
        <v>4771</v>
      </c>
      <c r="B81" t="s">
        <v>4771</v>
      </c>
      <c r="C81" t="s">
        <v>9</v>
      </c>
      <c r="D81" t="s">
        <v>4752</v>
      </c>
      <c r="E81" t="s">
        <v>528</v>
      </c>
      <c r="F81">
        <v>1</v>
      </c>
      <c r="G81" t="s">
        <v>347</v>
      </c>
      <c r="H81" t="s">
        <v>221</v>
      </c>
      <c r="I81" t="s">
        <v>348</v>
      </c>
      <c r="J81">
        <v>0.20019999999999999</v>
      </c>
      <c r="K81" s="2">
        <v>685</v>
      </c>
      <c r="L81" t="s">
        <v>48</v>
      </c>
      <c r="M81" s="4">
        <v>38</v>
      </c>
      <c r="N81" s="3">
        <v>26030</v>
      </c>
      <c r="O81" s="18">
        <v>0.2</v>
      </c>
      <c r="P81" s="3">
        <v>20824</v>
      </c>
      <c r="Q81" s="18">
        <v>0.50533216069170428</v>
      </c>
      <c r="R81" s="3">
        <v>10523</v>
      </c>
      <c r="S81" s="3">
        <v>10301</v>
      </c>
      <c r="T81" s="1">
        <v>8.5000000000000006E-2</v>
      </c>
      <c r="U81" s="3">
        <v>177</v>
      </c>
      <c r="V81" s="4">
        <v>0</v>
      </c>
      <c r="W81">
        <v>13349</v>
      </c>
      <c r="X81" s="3">
        <v>0</v>
      </c>
      <c r="Y81" s="3">
        <v>121000</v>
      </c>
      <c r="Z81" s="3"/>
    </row>
    <row r="82" spans="1:26" x14ac:dyDescent="0.25">
      <c r="A82" t="s">
        <v>4772</v>
      </c>
      <c r="B82" t="s">
        <v>4772</v>
      </c>
      <c r="C82" t="s">
        <v>9</v>
      </c>
      <c r="D82" t="s">
        <v>4752</v>
      </c>
      <c r="E82" t="s">
        <v>528</v>
      </c>
      <c r="F82">
        <v>1</v>
      </c>
      <c r="G82" t="s">
        <v>347</v>
      </c>
      <c r="H82" t="s">
        <v>221</v>
      </c>
      <c r="I82" t="s">
        <v>348</v>
      </c>
      <c r="J82">
        <v>0.14549999999999999</v>
      </c>
      <c r="K82" s="2">
        <v>498</v>
      </c>
      <c r="L82" t="s">
        <v>48</v>
      </c>
      <c r="M82" s="4">
        <v>41.8</v>
      </c>
      <c r="N82" s="3">
        <v>20816.400000000001</v>
      </c>
      <c r="O82" s="18">
        <v>0.2</v>
      </c>
      <c r="P82" s="3">
        <v>16653.120000000003</v>
      </c>
      <c r="Q82" s="18">
        <v>0.50533394826951439</v>
      </c>
      <c r="R82" s="3">
        <v>8415</v>
      </c>
      <c r="S82" s="3">
        <v>8238</v>
      </c>
      <c r="T82" s="1">
        <v>8.5000000000000006E-2</v>
      </c>
      <c r="U82" s="3">
        <v>195</v>
      </c>
      <c r="V82" s="4">
        <v>0</v>
      </c>
      <c r="W82">
        <v>9702</v>
      </c>
      <c r="X82" s="3">
        <v>0</v>
      </c>
      <c r="Y82" s="3">
        <v>97000</v>
      </c>
      <c r="Z82" s="3"/>
    </row>
    <row r="83" spans="1:26" x14ac:dyDescent="0.25">
      <c r="A83" t="s">
        <v>4773</v>
      </c>
      <c r="B83" t="s">
        <v>4773</v>
      </c>
      <c r="C83" t="s">
        <v>9</v>
      </c>
      <c r="D83" t="s">
        <v>4752</v>
      </c>
      <c r="E83" t="s">
        <v>528</v>
      </c>
      <c r="F83">
        <v>1</v>
      </c>
      <c r="G83" t="s">
        <v>131</v>
      </c>
      <c r="H83" t="s">
        <v>221</v>
      </c>
      <c r="I83" t="s">
        <v>133</v>
      </c>
      <c r="J83">
        <v>0.32479999999999998</v>
      </c>
      <c r="K83" s="2">
        <v>1111</v>
      </c>
      <c r="L83" t="s">
        <v>48</v>
      </c>
      <c r="M83" s="4">
        <v>52</v>
      </c>
      <c r="N83" s="3">
        <v>57772</v>
      </c>
      <c r="O83" s="18">
        <v>0.1</v>
      </c>
      <c r="P83" s="3">
        <v>51994.8</v>
      </c>
      <c r="Q83" s="18">
        <v>0.49461875061349647</v>
      </c>
      <c r="R83" s="3">
        <v>25718</v>
      </c>
      <c r="S83" s="3">
        <v>26277</v>
      </c>
      <c r="T83" s="1">
        <v>0.09</v>
      </c>
      <c r="U83" s="3">
        <v>263</v>
      </c>
      <c r="V83" s="4">
        <v>0</v>
      </c>
      <c r="W83">
        <v>21657</v>
      </c>
      <c r="X83" s="3">
        <v>0</v>
      </c>
      <c r="Y83" s="3">
        <v>292000</v>
      </c>
      <c r="Z83" s="3"/>
    </row>
    <row r="84" spans="1:26" x14ac:dyDescent="0.25">
      <c r="A84" t="s">
        <v>4774</v>
      </c>
      <c r="B84" t="s">
        <v>4774</v>
      </c>
      <c r="C84" t="s">
        <v>9</v>
      </c>
      <c r="D84" t="s">
        <v>4752</v>
      </c>
      <c r="E84" t="s">
        <v>528</v>
      </c>
      <c r="F84">
        <v>1</v>
      </c>
      <c r="G84" t="s">
        <v>131</v>
      </c>
      <c r="H84" t="s">
        <v>221</v>
      </c>
      <c r="I84" t="s">
        <v>133</v>
      </c>
      <c r="J84">
        <v>0.53149999999999997</v>
      </c>
      <c r="K84" s="2">
        <v>1819</v>
      </c>
      <c r="L84" t="s">
        <v>48</v>
      </c>
      <c r="M84" s="4">
        <v>52</v>
      </c>
      <c r="N84" s="3">
        <v>94588</v>
      </c>
      <c r="O84" s="18">
        <v>0.1</v>
      </c>
      <c r="P84" s="3">
        <v>85129.2</v>
      </c>
      <c r="Q84" s="18">
        <v>0.49461844142330957</v>
      </c>
      <c r="R84" s="3">
        <v>42106</v>
      </c>
      <c r="S84" s="3">
        <v>43023</v>
      </c>
      <c r="T84" s="1">
        <v>0.09</v>
      </c>
      <c r="U84" s="3">
        <v>263</v>
      </c>
      <c r="V84" s="4">
        <v>0</v>
      </c>
      <c r="W84">
        <v>35440</v>
      </c>
      <c r="X84" s="3">
        <v>0</v>
      </c>
      <c r="Y84" s="3">
        <v>478000</v>
      </c>
      <c r="Z84" s="3"/>
    </row>
    <row r="85" spans="1:26" x14ac:dyDescent="0.25">
      <c r="A85" t="s">
        <v>4775</v>
      </c>
      <c r="B85" t="s">
        <v>4775</v>
      </c>
      <c r="C85" t="s">
        <v>9</v>
      </c>
      <c r="D85" t="s">
        <v>4752</v>
      </c>
      <c r="E85" t="s">
        <v>528</v>
      </c>
      <c r="F85">
        <v>1</v>
      </c>
      <c r="G85" t="s">
        <v>131</v>
      </c>
      <c r="H85" t="s">
        <v>221</v>
      </c>
      <c r="I85" t="s">
        <v>133</v>
      </c>
      <c r="J85">
        <v>0.84940000000000004</v>
      </c>
      <c r="K85" s="2">
        <v>2907</v>
      </c>
      <c r="L85" t="s">
        <v>48</v>
      </c>
      <c r="M85" s="4">
        <v>52</v>
      </c>
      <c r="N85" s="3">
        <v>151164</v>
      </c>
      <c r="O85" s="18">
        <v>0.1</v>
      </c>
      <c r="P85" s="3">
        <v>136047.6</v>
      </c>
      <c r="Q85" s="18">
        <v>0.49461825958201666</v>
      </c>
      <c r="R85" s="3">
        <v>67292</v>
      </c>
      <c r="S85" s="3">
        <v>68756</v>
      </c>
      <c r="T85" s="1">
        <v>0.09</v>
      </c>
      <c r="U85" s="3">
        <v>263</v>
      </c>
      <c r="V85" s="4">
        <v>0</v>
      </c>
      <c r="W85">
        <v>56637</v>
      </c>
      <c r="X85" s="3">
        <v>0</v>
      </c>
      <c r="Y85" s="3">
        <v>764000</v>
      </c>
      <c r="Z85" s="3"/>
    </row>
    <row r="86" spans="1:26" x14ac:dyDescent="0.25">
      <c r="A86" t="s">
        <v>4776</v>
      </c>
      <c r="B86" t="s">
        <v>4776</v>
      </c>
      <c r="C86" t="s">
        <v>9</v>
      </c>
      <c r="D86" t="s">
        <v>4752</v>
      </c>
      <c r="E86" t="s">
        <v>528</v>
      </c>
      <c r="F86">
        <v>1</v>
      </c>
      <c r="G86" t="s">
        <v>131</v>
      </c>
      <c r="H86" t="s">
        <v>221</v>
      </c>
      <c r="I86" t="s">
        <v>133</v>
      </c>
      <c r="J86">
        <v>0.66859999999999997</v>
      </c>
      <c r="K86" s="2">
        <v>2288</v>
      </c>
      <c r="L86" t="s">
        <v>48</v>
      </c>
      <c r="M86" s="4">
        <v>52</v>
      </c>
      <c r="N86" s="3">
        <v>118976</v>
      </c>
      <c r="O86" s="18">
        <v>0.1</v>
      </c>
      <c r="P86" s="3">
        <v>107078.39999999999</v>
      </c>
      <c r="Q86" s="18">
        <v>0.49461795556025712</v>
      </c>
      <c r="R86" s="3">
        <v>52963</v>
      </c>
      <c r="S86" s="3">
        <v>54116</v>
      </c>
      <c r="T86" s="1">
        <v>0.09</v>
      </c>
      <c r="U86" s="3">
        <v>263</v>
      </c>
      <c r="V86" s="4">
        <v>0</v>
      </c>
      <c r="W86">
        <v>44582</v>
      </c>
      <c r="X86" s="3">
        <v>0</v>
      </c>
      <c r="Y86" s="3">
        <v>601000</v>
      </c>
      <c r="Z86" s="3"/>
    </row>
    <row r="87" spans="1:26" x14ac:dyDescent="0.25">
      <c r="A87" t="s">
        <v>4777</v>
      </c>
      <c r="B87" t="s">
        <v>4777</v>
      </c>
      <c r="C87" t="s">
        <v>9</v>
      </c>
      <c r="D87" t="s">
        <v>4752</v>
      </c>
      <c r="E87" t="s">
        <v>528</v>
      </c>
      <c r="F87">
        <v>1</v>
      </c>
      <c r="G87" t="s">
        <v>347</v>
      </c>
      <c r="H87" t="s">
        <v>221</v>
      </c>
      <c r="I87" t="s">
        <v>348</v>
      </c>
      <c r="J87">
        <v>0.85440000000000005</v>
      </c>
      <c r="K87" s="2">
        <v>2924</v>
      </c>
      <c r="L87" t="s">
        <v>48</v>
      </c>
      <c r="M87" s="4">
        <v>38</v>
      </c>
      <c r="N87" s="3">
        <v>111112</v>
      </c>
      <c r="O87" s="18">
        <v>0.2</v>
      </c>
      <c r="P87" s="3">
        <v>88889.600000000006</v>
      </c>
      <c r="Q87" s="18">
        <v>0.50533345592181322</v>
      </c>
      <c r="R87" s="3">
        <v>44919</v>
      </c>
      <c r="S87" s="3">
        <v>43971</v>
      </c>
      <c r="T87" s="1">
        <v>8.5000000000000006E-2</v>
      </c>
      <c r="U87" s="3">
        <v>177</v>
      </c>
      <c r="V87" s="4">
        <v>0</v>
      </c>
      <c r="W87">
        <v>56971</v>
      </c>
      <c r="X87" s="3">
        <v>0</v>
      </c>
      <c r="Y87" s="3">
        <v>517000</v>
      </c>
      <c r="Z87" s="3"/>
    </row>
    <row r="88" spans="1:26" x14ac:dyDescent="0.25">
      <c r="A88" t="s">
        <v>4778</v>
      </c>
      <c r="B88" t="s">
        <v>4778</v>
      </c>
      <c r="C88" t="s">
        <v>9</v>
      </c>
      <c r="D88" t="s">
        <v>4752</v>
      </c>
      <c r="E88" t="s">
        <v>528</v>
      </c>
      <c r="F88">
        <v>1</v>
      </c>
      <c r="G88" t="s">
        <v>347</v>
      </c>
      <c r="H88" t="s">
        <v>221</v>
      </c>
      <c r="I88" t="s">
        <v>348</v>
      </c>
      <c r="J88">
        <v>0.35539999999999999</v>
      </c>
      <c r="K88" s="2">
        <v>1216</v>
      </c>
      <c r="L88" t="s">
        <v>48</v>
      </c>
      <c r="M88" s="4">
        <v>38</v>
      </c>
      <c r="N88" s="3">
        <v>46208</v>
      </c>
      <c r="O88" s="18">
        <v>0.2</v>
      </c>
      <c r="P88" s="3">
        <v>36966.400000000001</v>
      </c>
      <c r="Q88" s="18">
        <v>0.50533512593519658</v>
      </c>
      <c r="R88" s="3">
        <v>18680</v>
      </c>
      <c r="S88" s="3">
        <v>18286</v>
      </c>
      <c r="T88" s="1">
        <v>8.5000000000000006E-2</v>
      </c>
      <c r="U88" s="3">
        <v>177</v>
      </c>
      <c r="V88" s="4">
        <v>0</v>
      </c>
      <c r="W88">
        <v>23698</v>
      </c>
      <c r="X88" s="3">
        <v>0</v>
      </c>
      <c r="Y88" s="3">
        <v>215000</v>
      </c>
      <c r="Z88" s="3"/>
    </row>
    <row r="89" spans="1:26" x14ac:dyDescent="0.25">
      <c r="A89" t="s">
        <v>4779</v>
      </c>
      <c r="B89" t="s">
        <v>4779</v>
      </c>
      <c r="C89" t="s">
        <v>9</v>
      </c>
      <c r="D89" t="s">
        <v>4752</v>
      </c>
      <c r="E89" t="s">
        <v>528</v>
      </c>
      <c r="F89">
        <v>1</v>
      </c>
      <c r="G89" t="s">
        <v>347</v>
      </c>
      <c r="H89" t="s">
        <v>221</v>
      </c>
      <c r="I89" t="s">
        <v>348</v>
      </c>
      <c r="J89">
        <v>0.77659999999999996</v>
      </c>
      <c r="K89" s="2">
        <v>2658</v>
      </c>
      <c r="L89" t="s">
        <v>48</v>
      </c>
      <c r="M89" s="4">
        <v>38</v>
      </c>
      <c r="N89" s="3">
        <v>101004</v>
      </c>
      <c r="O89" s="18">
        <v>0.2</v>
      </c>
      <c r="P89" s="3">
        <v>80803.199999999997</v>
      </c>
      <c r="Q89" s="18">
        <v>0.50533448993405294</v>
      </c>
      <c r="R89" s="3">
        <v>40833</v>
      </c>
      <c r="S89" s="3">
        <v>39971</v>
      </c>
      <c r="T89" s="1">
        <v>8.5000000000000006E-2</v>
      </c>
      <c r="U89" s="3">
        <v>177</v>
      </c>
      <c r="V89" s="4">
        <v>0</v>
      </c>
      <c r="W89">
        <v>51783</v>
      </c>
      <c r="X89" s="3">
        <v>0</v>
      </c>
      <c r="Y89" s="3">
        <v>470000</v>
      </c>
      <c r="Z89" s="3"/>
    </row>
    <row r="90" spans="1:26" x14ac:dyDescent="0.25">
      <c r="A90" t="s">
        <v>4780</v>
      </c>
      <c r="B90" t="s">
        <v>4780</v>
      </c>
      <c r="C90" t="s">
        <v>9</v>
      </c>
      <c r="D90" t="s">
        <v>4752</v>
      </c>
      <c r="E90" t="s">
        <v>528</v>
      </c>
      <c r="F90">
        <v>1</v>
      </c>
      <c r="G90" t="s">
        <v>347</v>
      </c>
      <c r="H90" t="s">
        <v>221</v>
      </c>
      <c r="I90" t="s">
        <v>348</v>
      </c>
      <c r="J90">
        <v>0.62039999999999995</v>
      </c>
      <c r="K90" s="2">
        <v>2123</v>
      </c>
      <c r="L90" t="s">
        <v>48</v>
      </c>
      <c r="M90" s="4">
        <v>38</v>
      </c>
      <c r="N90" s="3">
        <v>80674</v>
      </c>
      <c r="O90" s="18">
        <v>0.2</v>
      </c>
      <c r="P90" s="3">
        <v>64539.199999999997</v>
      </c>
      <c r="Q90" s="18">
        <v>0.50533462631731785</v>
      </c>
      <c r="R90" s="3">
        <v>32614</v>
      </c>
      <c r="S90" s="3">
        <v>31925</v>
      </c>
      <c r="T90" s="1">
        <v>8.5000000000000006E-2</v>
      </c>
      <c r="U90" s="3">
        <v>177</v>
      </c>
      <c r="V90" s="4">
        <v>0</v>
      </c>
      <c r="W90">
        <v>41368</v>
      </c>
      <c r="X90" s="3">
        <v>0</v>
      </c>
      <c r="Y90" s="3">
        <v>376000</v>
      </c>
      <c r="Z90" s="3"/>
    </row>
    <row r="91" spans="1:26" x14ac:dyDescent="0.25">
      <c r="A91" t="s">
        <v>4781</v>
      </c>
      <c r="B91" t="s">
        <v>4781</v>
      </c>
      <c r="C91" t="s">
        <v>9</v>
      </c>
      <c r="D91" t="s">
        <v>4752</v>
      </c>
      <c r="E91" t="s">
        <v>528</v>
      </c>
      <c r="F91">
        <v>1</v>
      </c>
      <c r="G91" t="s">
        <v>347</v>
      </c>
      <c r="H91" t="s">
        <v>221</v>
      </c>
      <c r="I91" t="s">
        <v>348</v>
      </c>
      <c r="J91">
        <v>0.58479999999999999</v>
      </c>
      <c r="K91" s="2">
        <v>2001</v>
      </c>
      <c r="L91" t="s">
        <v>48</v>
      </c>
      <c r="M91" s="4">
        <v>38</v>
      </c>
      <c r="N91" s="3">
        <v>76038</v>
      </c>
      <c r="O91" s="18">
        <v>0.2</v>
      </c>
      <c r="P91" s="3">
        <v>60830.400000000001</v>
      </c>
      <c r="Q91" s="18">
        <v>0.50533682552426784</v>
      </c>
      <c r="R91" s="3">
        <v>30740</v>
      </c>
      <c r="S91" s="3">
        <v>30091</v>
      </c>
      <c r="T91" s="1">
        <v>8.5000000000000006E-2</v>
      </c>
      <c r="U91" s="3">
        <v>177</v>
      </c>
      <c r="V91" s="4">
        <v>0</v>
      </c>
      <c r="W91">
        <v>38994</v>
      </c>
      <c r="X91" s="3">
        <v>0</v>
      </c>
      <c r="Y91" s="3">
        <v>354000</v>
      </c>
      <c r="Z91" s="3"/>
    </row>
    <row r="92" spans="1:26" x14ac:dyDescent="0.25">
      <c r="A92" t="s">
        <v>4782</v>
      </c>
      <c r="B92" t="s">
        <v>4782</v>
      </c>
      <c r="C92" t="s">
        <v>9</v>
      </c>
      <c r="D92" t="s">
        <v>4752</v>
      </c>
      <c r="E92" t="s">
        <v>528</v>
      </c>
      <c r="F92">
        <v>1</v>
      </c>
      <c r="G92" t="s">
        <v>347</v>
      </c>
      <c r="H92" t="s">
        <v>221</v>
      </c>
      <c r="I92" t="s">
        <v>348</v>
      </c>
      <c r="J92">
        <v>0.1492</v>
      </c>
      <c r="K92" s="2">
        <v>510</v>
      </c>
      <c r="L92" t="s">
        <v>48</v>
      </c>
      <c r="M92" s="4">
        <v>38</v>
      </c>
      <c r="N92" s="3">
        <v>19380</v>
      </c>
      <c r="O92" s="18">
        <v>0.2</v>
      </c>
      <c r="P92" s="3">
        <v>15504</v>
      </c>
      <c r="Q92" s="18">
        <v>0.50533874528383083</v>
      </c>
      <c r="R92" s="3">
        <v>7835</v>
      </c>
      <c r="S92" s="3">
        <v>7669</v>
      </c>
      <c r="T92" s="1">
        <v>8.5000000000000006E-2</v>
      </c>
      <c r="U92" s="3">
        <v>177</v>
      </c>
      <c r="V92" s="4">
        <v>0</v>
      </c>
      <c r="W92">
        <v>9949</v>
      </c>
      <c r="X92" s="3">
        <v>0</v>
      </c>
      <c r="Y92" s="3">
        <v>90000</v>
      </c>
      <c r="Z92" s="3"/>
    </row>
    <row r="93" spans="1:26" x14ac:dyDescent="0.25">
      <c r="A93" t="s">
        <v>4783</v>
      </c>
      <c r="B93" t="s">
        <v>4783</v>
      </c>
      <c r="C93" t="s">
        <v>9</v>
      </c>
      <c r="D93" t="s">
        <v>4752</v>
      </c>
      <c r="E93" t="s">
        <v>528</v>
      </c>
      <c r="F93">
        <v>1</v>
      </c>
      <c r="G93" t="s">
        <v>347</v>
      </c>
      <c r="H93" t="s">
        <v>221</v>
      </c>
      <c r="I93" t="s">
        <v>348</v>
      </c>
      <c r="J93">
        <v>0.54069999999999996</v>
      </c>
      <c r="K93" s="2">
        <v>1850</v>
      </c>
      <c r="L93" t="s">
        <v>48</v>
      </c>
      <c r="M93" s="4">
        <v>38</v>
      </c>
      <c r="N93" s="3">
        <v>70300</v>
      </c>
      <c r="O93" s="18">
        <v>0.2</v>
      </c>
      <c r="P93" s="3">
        <v>56240</v>
      </c>
      <c r="Q93" s="18">
        <v>0.50533472625499454</v>
      </c>
      <c r="R93" s="3">
        <v>28420</v>
      </c>
      <c r="S93" s="3">
        <v>27820</v>
      </c>
      <c r="T93" s="1">
        <v>8.5000000000000006E-2</v>
      </c>
      <c r="U93" s="3">
        <v>177</v>
      </c>
      <c r="V93" s="4">
        <v>0</v>
      </c>
      <c r="W93">
        <v>36053</v>
      </c>
      <c r="X93" s="3">
        <v>0</v>
      </c>
      <c r="Y93" s="3">
        <v>327000</v>
      </c>
      <c r="Z93" s="3"/>
    </row>
    <row r="94" spans="1:26" x14ac:dyDescent="0.25">
      <c r="A94" t="s">
        <v>4784</v>
      </c>
      <c r="B94" t="s">
        <v>4784</v>
      </c>
      <c r="C94" t="s">
        <v>9</v>
      </c>
      <c r="D94" t="s">
        <v>4752</v>
      </c>
      <c r="E94" t="s">
        <v>528</v>
      </c>
      <c r="F94">
        <v>1</v>
      </c>
      <c r="G94" t="s">
        <v>347</v>
      </c>
      <c r="H94" t="s">
        <v>221</v>
      </c>
      <c r="I94" t="s">
        <v>348</v>
      </c>
      <c r="J94">
        <v>0.28910000000000002</v>
      </c>
      <c r="K94" s="2">
        <v>989</v>
      </c>
      <c r="L94" t="s">
        <v>48</v>
      </c>
      <c r="M94" s="4">
        <v>38</v>
      </c>
      <c r="N94" s="3">
        <v>37582</v>
      </c>
      <c r="O94" s="18">
        <v>0.2</v>
      </c>
      <c r="P94" s="3">
        <v>30065.599999999999</v>
      </c>
      <c r="Q94" s="18">
        <v>0.5053351861313603</v>
      </c>
      <c r="R94" s="3">
        <v>15193</v>
      </c>
      <c r="S94" s="3">
        <v>14872</v>
      </c>
      <c r="T94" s="1">
        <v>8.5000000000000006E-2</v>
      </c>
      <c r="U94" s="3">
        <v>177</v>
      </c>
      <c r="V94" s="4">
        <v>0</v>
      </c>
      <c r="W94">
        <v>19277</v>
      </c>
      <c r="X94" s="3">
        <v>0</v>
      </c>
      <c r="Y94" s="3">
        <v>175000</v>
      </c>
      <c r="Z94" s="3"/>
    </row>
    <row r="95" spans="1:26" x14ac:dyDescent="0.25">
      <c r="A95" t="s">
        <v>4785</v>
      </c>
      <c r="B95" t="s">
        <v>4785</v>
      </c>
      <c r="C95" t="s">
        <v>9</v>
      </c>
      <c r="D95" t="s">
        <v>4752</v>
      </c>
      <c r="E95" t="s">
        <v>528</v>
      </c>
      <c r="F95">
        <v>1</v>
      </c>
      <c r="G95" t="s">
        <v>347</v>
      </c>
      <c r="H95" t="s">
        <v>221</v>
      </c>
      <c r="I95" t="s">
        <v>348</v>
      </c>
      <c r="J95">
        <v>0.19739999999999999</v>
      </c>
      <c r="K95" s="2">
        <v>675</v>
      </c>
      <c r="L95" t="s">
        <v>48</v>
      </c>
      <c r="M95" s="4">
        <v>38</v>
      </c>
      <c r="N95" s="3">
        <v>25650</v>
      </c>
      <c r="O95" s="18">
        <v>0.2</v>
      </c>
      <c r="P95" s="3">
        <v>20520</v>
      </c>
      <c r="Q95" s="18">
        <v>0.50533576113481893</v>
      </c>
      <c r="R95" s="3">
        <v>10369</v>
      </c>
      <c r="S95" s="3">
        <v>10151</v>
      </c>
      <c r="T95" s="1">
        <v>8.5000000000000006E-2</v>
      </c>
      <c r="U95" s="3">
        <v>177</v>
      </c>
      <c r="V95" s="4">
        <v>0</v>
      </c>
      <c r="W95">
        <v>13162</v>
      </c>
      <c r="X95" s="3">
        <v>0</v>
      </c>
      <c r="Y95" s="3">
        <v>119000</v>
      </c>
      <c r="Z95" s="3"/>
    </row>
    <row r="96" spans="1:26" x14ac:dyDescent="0.25">
      <c r="A96" t="s">
        <v>4786</v>
      </c>
      <c r="B96" t="s">
        <v>4786</v>
      </c>
      <c r="C96" t="s">
        <v>9</v>
      </c>
      <c r="D96" t="s">
        <v>4752</v>
      </c>
      <c r="E96" t="s">
        <v>528</v>
      </c>
      <c r="F96">
        <v>1</v>
      </c>
      <c r="G96" t="s">
        <v>347</v>
      </c>
      <c r="H96" t="s">
        <v>221</v>
      </c>
      <c r="I96" t="s">
        <v>348</v>
      </c>
      <c r="J96">
        <v>0.26129999999999998</v>
      </c>
      <c r="K96" s="2">
        <v>894</v>
      </c>
      <c r="L96" t="s">
        <v>48</v>
      </c>
      <c r="M96" s="4">
        <v>38</v>
      </c>
      <c r="N96" s="3">
        <v>33972</v>
      </c>
      <c r="O96" s="18">
        <v>0.2</v>
      </c>
      <c r="P96" s="3">
        <v>27177.599999999999</v>
      </c>
      <c r="Q96" s="18">
        <v>0.5053366873540226</v>
      </c>
      <c r="R96" s="3">
        <v>13734</v>
      </c>
      <c r="S96" s="3">
        <v>13444</v>
      </c>
      <c r="T96" s="1">
        <v>8.5000000000000006E-2</v>
      </c>
      <c r="U96" s="3">
        <v>177</v>
      </c>
      <c r="V96" s="4">
        <v>0</v>
      </c>
      <c r="W96">
        <v>17423</v>
      </c>
      <c r="X96" s="3">
        <v>0</v>
      </c>
      <c r="Y96" s="3">
        <v>158000</v>
      </c>
      <c r="Z96" s="3"/>
    </row>
    <row r="97" spans="1:26" x14ac:dyDescent="0.25">
      <c r="A97" t="s">
        <v>4787</v>
      </c>
      <c r="B97" t="s">
        <v>4787</v>
      </c>
      <c r="C97" t="s">
        <v>9</v>
      </c>
      <c r="D97" t="s">
        <v>4752</v>
      </c>
      <c r="E97" t="s">
        <v>528</v>
      </c>
      <c r="F97">
        <v>1</v>
      </c>
      <c r="G97" t="s">
        <v>347</v>
      </c>
      <c r="H97" t="s">
        <v>221</v>
      </c>
      <c r="I97" t="s">
        <v>348</v>
      </c>
      <c r="J97">
        <v>0.59219999999999995</v>
      </c>
      <c r="K97" s="2">
        <v>2027</v>
      </c>
      <c r="L97" t="s">
        <v>48</v>
      </c>
      <c r="M97" s="4">
        <v>38</v>
      </c>
      <c r="N97" s="3">
        <v>77026</v>
      </c>
      <c r="O97" s="18">
        <v>0.2</v>
      </c>
      <c r="P97" s="3">
        <v>61620.800000000003</v>
      </c>
      <c r="Q97" s="18">
        <v>0.50533678958422945</v>
      </c>
      <c r="R97" s="3">
        <v>31139</v>
      </c>
      <c r="S97" s="3">
        <v>30482</v>
      </c>
      <c r="T97" s="1">
        <v>8.5000000000000006E-2</v>
      </c>
      <c r="U97" s="3">
        <v>177</v>
      </c>
      <c r="V97" s="4">
        <v>0</v>
      </c>
      <c r="W97">
        <v>39487</v>
      </c>
      <c r="X97" s="3">
        <v>0</v>
      </c>
      <c r="Y97" s="3">
        <v>359000</v>
      </c>
      <c r="Z97" s="3"/>
    </row>
    <row r="98" spans="1:26" x14ac:dyDescent="0.25">
      <c r="A98" t="s">
        <v>4788</v>
      </c>
      <c r="B98" t="s">
        <v>4788</v>
      </c>
      <c r="C98" t="s">
        <v>9</v>
      </c>
      <c r="D98" t="s">
        <v>4752</v>
      </c>
      <c r="E98" t="s">
        <v>528</v>
      </c>
      <c r="F98">
        <v>1</v>
      </c>
      <c r="G98" t="s">
        <v>347</v>
      </c>
      <c r="H98" t="s">
        <v>221</v>
      </c>
      <c r="I98" t="s">
        <v>348</v>
      </c>
      <c r="J98">
        <v>1.2803</v>
      </c>
      <c r="K98" s="2">
        <v>4382</v>
      </c>
      <c r="L98" t="s">
        <v>48</v>
      </c>
      <c r="M98" s="4">
        <v>38</v>
      </c>
      <c r="N98" s="3">
        <v>166516</v>
      </c>
      <c r="O98" s="18">
        <v>0.2</v>
      </c>
      <c r="P98" s="3">
        <v>133212.79999999999</v>
      </c>
      <c r="Q98" s="18">
        <v>0.50533554218178856</v>
      </c>
      <c r="R98" s="3">
        <v>67317</v>
      </c>
      <c r="S98" s="3">
        <v>65896</v>
      </c>
      <c r="T98" s="1">
        <v>8.5000000000000006E-2</v>
      </c>
      <c r="U98" s="3">
        <v>177</v>
      </c>
      <c r="V98" s="4">
        <v>0</v>
      </c>
      <c r="W98">
        <v>85369</v>
      </c>
      <c r="X98" s="3">
        <v>0</v>
      </c>
      <c r="Y98" s="3">
        <v>775000</v>
      </c>
      <c r="Z98" s="3"/>
    </row>
    <row r="99" spans="1:26" x14ac:dyDescent="0.25">
      <c r="A99" t="s">
        <v>4789</v>
      </c>
      <c r="B99" t="s">
        <v>4789</v>
      </c>
      <c r="C99" t="s">
        <v>9</v>
      </c>
      <c r="D99" t="s">
        <v>4752</v>
      </c>
      <c r="E99" t="s">
        <v>528</v>
      </c>
      <c r="F99">
        <v>1</v>
      </c>
      <c r="G99" t="s">
        <v>347</v>
      </c>
      <c r="H99" t="s">
        <v>221</v>
      </c>
      <c r="I99" t="s">
        <v>348</v>
      </c>
      <c r="J99">
        <v>0.46939999999999998</v>
      </c>
      <c r="K99" s="2">
        <v>1606</v>
      </c>
      <c r="L99" t="s">
        <v>48</v>
      </c>
      <c r="M99" s="4">
        <v>38</v>
      </c>
      <c r="N99" s="3">
        <v>61028</v>
      </c>
      <c r="O99" s="18">
        <v>0.2</v>
      </c>
      <c r="P99" s="3">
        <v>48822.400000000001</v>
      </c>
      <c r="Q99" s="18">
        <v>0.50533394826951428</v>
      </c>
      <c r="R99" s="3">
        <v>24672</v>
      </c>
      <c r="S99" s="3">
        <v>24151</v>
      </c>
      <c r="T99" s="1">
        <v>8.5000000000000006E-2</v>
      </c>
      <c r="U99" s="3">
        <v>177</v>
      </c>
      <c r="V99" s="4">
        <v>0</v>
      </c>
      <c r="W99">
        <v>31299</v>
      </c>
      <c r="X99" s="3">
        <v>0</v>
      </c>
      <c r="Y99" s="3">
        <v>284000</v>
      </c>
      <c r="Z99" s="3"/>
    </row>
    <row r="100" spans="1:26" x14ac:dyDescent="0.25">
      <c r="A100" t="s">
        <v>4790</v>
      </c>
      <c r="B100" t="s">
        <v>4790</v>
      </c>
      <c r="C100" t="s">
        <v>9</v>
      </c>
      <c r="D100" t="s">
        <v>4752</v>
      </c>
      <c r="E100" t="s">
        <v>528</v>
      </c>
      <c r="F100">
        <v>1</v>
      </c>
      <c r="G100" t="s">
        <v>347</v>
      </c>
      <c r="H100" t="s">
        <v>221</v>
      </c>
      <c r="I100" t="s">
        <v>348</v>
      </c>
      <c r="J100">
        <v>0.253</v>
      </c>
      <c r="K100" s="2">
        <v>865</v>
      </c>
      <c r="L100" t="s">
        <v>48</v>
      </c>
      <c r="M100" s="4">
        <v>38</v>
      </c>
      <c r="N100" s="3">
        <v>32870</v>
      </c>
      <c r="O100" s="18">
        <v>0.2</v>
      </c>
      <c r="P100" s="3">
        <v>26296</v>
      </c>
      <c r="Q100" s="18">
        <v>0.50533536274700785</v>
      </c>
      <c r="R100" s="3">
        <v>13288</v>
      </c>
      <c r="S100" s="3">
        <v>13008</v>
      </c>
      <c r="T100" s="1">
        <v>8.5000000000000006E-2</v>
      </c>
      <c r="U100" s="3">
        <v>177</v>
      </c>
      <c r="V100" s="4">
        <v>0</v>
      </c>
      <c r="W100">
        <v>16870</v>
      </c>
      <c r="X100" s="3">
        <v>0</v>
      </c>
      <c r="Y100" s="3">
        <v>153000</v>
      </c>
      <c r="Z100" s="3"/>
    </row>
    <row r="101" spans="1:26" x14ac:dyDescent="0.25">
      <c r="A101" t="s">
        <v>4791</v>
      </c>
      <c r="B101" t="s">
        <v>4791</v>
      </c>
      <c r="C101" t="s">
        <v>9</v>
      </c>
      <c r="D101" t="s">
        <v>4752</v>
      </c>
      <c r="E101" t="s">
        <v>528</v>
      </c>
      <c r="F101">
        <v>1</v>
      </c>
      <c r="G101" t="s">
        <v>347</v>
      </c>
      <c r="H101" t="s">
        <v>221</v>
      </c>
      <c r="I101" t="s">
        <v>348</v>
      </c>
      <c r="J101">
        <v>0.13719999999999999</v>
      </c>
      <c r="K101" s="2">
        <v>469</v>
      </c>
      <c r="L101" t="s">
        <v>48</v>
      </c>
      <c r="M101" s="4">
        <v>41.8</v>
      </c>
      <c r="N101" s="3">
        <v>19604.2</v>
      </c>
      <c r="O101" s="18">
        <v>0.2</v>
      </c>
      <c r="P101" s="3">
        <v>15683.36</v>
      </c>
      <c r="Q101" s="18">
        <v>0.50533630720026956</v>
      </c>
      <c r="R101" s="3">
        <v>7925</v>
      </c>
      <c r="S101" s="3">
        <v>7758</v>
      </c>
      <c r="T101" s="1">
        <v>8.5000000000000006E-2</v>
      </c>
      <c r="U101" s="3">
        <v>195</v>
      </c>
      <c r="V101" s="4">
        <v>0</v>
      </c>
      <c r="W101">
        <v>9148</v>
      </c>
      <c r="X101" s="3">
        <v>0</v>
      </c>
      <c r="Y101" s="3">
        <v>91000</v>
      </c>
      <c r="Z101" s="3"/>
    </row>
    <row r="102" spans="1:26" x14ac:dyDescent="0.25">
      <c r="A102" t="s">
        <v>4792</v>
      </c>
      <c r="B102" t="s">
        <v>4792</v>
      </c>
      <c r="C102" t="s">
        <v>9</v>
      </c>
      <c r="D102" t="s">
        <v>4752</v>
      </c>
      <c r="E102" t="s">
        <v>528</v>
      </c>
      <c r="F102">
        <v>1</v>
      </c>
      <c r="G102" t="s">
        <v>347</v>
      </c>
      <c r="H102" t="s">
        <v>221</v>
      </c>
      <c r="I102" t="s">
        <v>348</v>
      </c>
      <c r="J102">
        <v>0.16170000000000001</v>
      </c>
      <c r="K102" s="2">
        <v>553</v>
      </c>
      <c r="L102" t="s">
        <v>48</v>
      </c>
      <c r="M102" s="4">
        <v>38</v>
      </c>
      <c r="N102" s="3">
        <v>21014</v>
      </c>
      <c r="O102" s="18">
        <v>0.2</v>
      </c>
      <c r="P102" s="3">
        <v>16811.2</v>
      </c>
      <c r="Q102" s="18">
        <v>0.50534280064184289</v>
      </c>
      <c r="R102" s="3">
        <v>8495</v>
      </c>
      <c r="S102" s="3">
        <v>8316</v>
      </c>
      <c r="T102" s="1">
        <v>8.5000000000000006E-2</v>
      </c>
      <c r="U102" s="3">
        <v>177</v>
      </c>
      <c r="V102" s="4">
        <v>0</v>
      </c>
      <c r="W102">
        <v>10782</v>
      </c>
      <c r="X102" s="3">
        <v>0</v>
      </c>
      <c r="Y102" s="3">
        <v>98000</v>
      </c>
      <c r="Z102" s="3"/>
    </row>
    <row r="103" spans="1:26" x14ac:dyDescent="0.25">
      <c r="A103" t="s">
        <v>4793</v>
      </c>
      <c r="B103" t="s">
        <v>4793</v>
      </c>
      <c r="C103" t="s">
        <v>9</v>
      </c>
      <c r="D103" t="s">
        <v>4752</v>
      </c>
      <c r="E103" t="s">
        <v>528</v>
      </c>
      <c r="F103">
        <v>1</v>
      </c>
      <c r="G103" t="s">
        <v>347</v>
      </c>
      <c r="H103" t="s">
        <v>221</v>
      </c>
      <c r="I103" t="s">
        <v>348</v>
      </c>
      <c r="J103">
        <v>0.46479999999999999</v>
      </c>
      <c r="K103" s="2">
        <v>1590</v>
      </c>
      <c r="L103" t="s">
        <v>48</v>
      </c>
      <c r="M103" s="4">
        <v>38</v>
      </c>
      <c r="N103" s="3">
        <v>60420</v>
      </c>
      <c r="O103" s="18">
        <v>0.2</v>
      </c>
      <c r="P103" s="3">
        <v>48336</v>
      </c>
      <c r="Q103" s="18">
        <v>0.50533304323536565</v>
      </c>
      <c r="R103" s="3">
        <v>24426</v>
      </c>
      <c r="S103" s="3">
        <v>23910</v>
      </c>
      <c r="T103" s="1">
        <v>8.5000000000000006E-2</v>
      </c>
      <c r="U103" s="3">
        <v>177</v>
      </c>
      <c r="V103" s="4">
        <v>0</v>
      </c>
      <c r="W103">
        <v>30992</v>
      </c>
      <c r="X103" s="3">
        <v>0</v>
      </c>
      <c r="Y103" s="3">
        <v>281000</v>
      </c>
      <c r="Z103" s="3"/>
    </row>
    <row r="104" spans="1:26" x14ac:dyDescent="0.25">
      <c r="A104" t="s">
        <v>4794</v>
      </c>
      <c r="B104" t="s">
        <v>4794</v>
      </c>
      <c r="C104" t="s">
        <v>9</v>
      </c>
      <c r="D104" t="s">
        <v>4752</v>
      </c>
      <c r="E104" t="s">
        <v>528</v>
      </c>
      <c r="F104">
        <v>1</v>
      </c>
      <c r="G104" t="s">
        <v>347</v>
      </c>
      <c r="H104" t="s">
        <v>221</v>
      </c>
      <c r="I104" t="s">
        <v>348</v>
      </c>
      <c r="J104">
        <v>0.158</v>
      </c>
      <c r="K104" s="2">
        <v>540</v>
      </c>
      <c r="L104" t="s">
        <v>48</v>
      </c>
      <c r="M104" s="4">
        <v>38</v>
      </c>
      <c r="N104" s="3">
        <v>20520</v>
      </c>
      <c r="O104" s="18">
        <v>0.2</v>
      </c>
      <c r="P104" s="3">
        <v>16416</v>
      </c>
      <c r="Q104" s="18">
        <v>0.50533621324532685</v>
      </c>
      <c r="R104" s="3">
        <v>8296</v>
      </c>
      <c r="S104" s="3">
        <v>8120</v>
      </c>
      <c r="T104" s="1">
        <v>8.5000000000000006E-2</v>
      </c>
      <c r="U104" s="3">
        <v>177</v>
      </c>
      <c r="V104" s="4">
        <v>0</v>
      </c>
      <c r="W104">
        <v>10535</v>
      </c>
      <c r="X104" s="3">
        <v>0</v>
      </c>
      <c r="Y104" s="3">
        <v>96000</v>
      </c>
      <c r="Z104" s="3"/>
    </row>
    <row r="105" spans="1:26" x14ac:dyDescent="0.25">
      <c r="A105" t="s">
        <v>4795</v>
      </c>
      <c r="B105" t="s">
        <v>4795</v>
      </c>
      <c r="C105" t="s">
        <v>9</v>
      </c>
      <c r="D105" t="s">
        <v>4752</v>
      </c>
      <c r="E105" t="s">
        <v>528</v>
      </c>
      <c r="F105">
        <v>1</v>
      </c>
      <c r="G105" t="s">
        <v>347</v>
      </c>
      <c r="H105" t="s">
        <v>221</v>
      </c>
      <c r="I105" t="s">
        <v>348</v>
      </c>
      <c r="J105">
        <v>8.8499999999999995E-2</v>
      </c>
      <c r="K105" s="2">
        <v>302</v>
      </c>
      <c r="L105" t="s">
        <v>48</v>
      </c>
      <c r="M105" s="4">
        <v>41.8</v>
      </c>
      <c r="N105" s="3">
        <v>12623.600000000002</v>
      </c>
      <c r="O105" s="18">
        <v>0.2</v>
      </c>
      <c r="P105" s="3">
        <v>10098.879999999999</v>
      </c>
      <c r="Q105" s="18">
        <v>0.50533394826951439</v>
      </c>
      <c r="R105" s="3">
        <v>5103</v>
      </c>
      <c r="S105" s="3">
        <v>4996</v>
      </c>
      <c r="T105" s="1">
        <v>8.5000000000000006E-2</v>
      </c>
      <c r="U105" s="3">
        <v>195</v>
      </c>
      <c r="V105" s="4">
        <v>0</v>
      </c>
      <c r="W105">
        <v>5901</v>
      </c>
      <c r="X105" s="3">
        <v>0</v>
      </c>
      <c r="Y105" s="3">
        <v>59000</v>
      </c>
      <c r="Z105" s="3"/>
    </row>
    <row r="106" spans="1:26" x14ac:dyDescent="0.25">
      <c r="A106" t="s">
        <v>4796</v>
      </c>
      <c r="B106" t="s">
        <v>4796</v>
      </c>
      <c r="C106" t="s">
        <v>9</v>
      </c>
      <c r="D106" t="s">
        <v>4752</v>
      </c>
      <c r="E106" t="s">
        <v>528</v>
      </c>
      <c r="F106">
        <v>1</v>
      </c>
      <c r="G106" t="s">
        <v>347</v>
      </c>
      <c r="H106" t="s">
        <v>221</v>
      </c>
      <c r="I106" t="s">
        <v>348</v>
      </c>
      <c r="J106">
        <v>0.29010000000000002</v>
      </c>
      <c r="K106" s="2">
        <v>992</v>
      </c>
      <c r="L106" t="s">
        <v>48</v>
      </c>
      <c r="M106" s="4">
        <v>38</v>
      </c>
      <c r="N106" s="3">
        <v>37696</v>
      </c>
      <c r="O106" s="18">
        <v>0.2</v>
      </c>
      <c r="P106" s="3">
        <v>30156.799999999999</v>
      </c>
      <c r="Q106" s="18">
        <v>0.50533641546214492</v>
      </c>
      <c r="R106" s="3">
        <v>15239</v>
      </c>
      <c r="S106" s="3">
        <v>14917</v>
      </c>
      <c r="T106" s="1">
        <v>8.5000000000000006E-2</v>
      </c>
      <c r="U106" s="3">
        <v>177</v>
      </c>
      <c r="V106" s="4">
        <v>0</v>
      </c>
      <c r="W106">
        <v>19344</v>
      </c>
      <c r="X106" s="3">
        <v>0</v>
      </c>
      <c r="Y106" s="3">
        <v>175000</v>
      </c>
      <c r="Z106" s="3"/>
    </row>
    <row r="107" spans="1:26" x14ac:dyDescent="0.25">
      <c r="A107" t="s">
        <v>4797</v>
      </c>
      <c r="B107" t="s">
        <v>4797</v>
      </c>
      <c r="C107" t="s">
        <v>9</v>
      </c>
      <c r="D107" t="s">
        <v>4752</v>
      </c>
      <c r="E107" t="s">
        <v>528</v>
      </c>
      <c r="F107">
        <v>1</v>
      </c>
      <c r="G107" t="s">
        <v>347</v>
      </c>
      <c r="H107" t="s">
        <v>221</v>
      </c>
      <c r="I107" t="s">
        <v>348</v>
      </c>
      <c r="J107">
        <v>0.71220000000000006</v>
      </c>
      <c r="K107" s="2">
        <v>2437</v>
      </c>
      <c r="L107" t="s">
        <v>48</v>
      </c>
      <c r="M107" s="4">
        <v>38</v>
      </c>
      <c r="N107" s="3">
        <v>92606</v>
      </c>
      <c r="O107" s="18">
        <v>0.2</v>
      </c>
      <c r="P107" s="3">
        <v>74084.800000000003</v>
      </c>
      <c r="Q107" s="18">
        <v>0.5053351295605204</v>
      </c>
      <c r="R107" s="3">
        <v>37438</v>
      </c>
      <c r="S107" s="3">
        <v>36647</v>
      </c>
      <c r="T107" s="1">
        <v>8.5000000000000006E-2</v>
      </c>
      <c r="U107" s="3">
        <v>177</v>
      </c>
      <c r="V107" s="4">
        <v>0</v>
      </c>
      <c r="W107">
        <v>47489</v>
      </c>
      <c r="X107" s="3">
        <v>0</v>
      </c>
      <c r="Y107" s="3">
        <v>431000</v>
      </c>
      <c r="Z107" s="3"/>
    </row>
    <row r="108" spans="1:26" x14ac:dyDescent="0.25">
      <c r="A108" t="s">
        <v>4798</v>
      </c>
      <c r="B108" t="s">
        <v>4798</v>
      </c>
      <c r="C108" t="s">
        <v>9</v>
      </c>
      <c r="D108" t="s">
        <v>4752</v>
      </c>
      <c r="E108" t="s">
        <v>528</v>
      </c>
      <c r="F108">
        <v>1</v>
      </c>
      <c r="G108" t="s">
        <v>347</v>
      </c>
      <c r="H108" t="s">
        <v>221</v>
      </c>
      <c r="I108" t="s">
        <v>348</v>
      </c>
      <c r="J108">
        <v>0.46150000000000002</v>
      </c>
      <c r="K108" s="2">
        <v>1579</v>
      </c>
      <c r="L108" t="s">
        <v>48</v>
      </c>
      <c r="M108" s="4">
        <v>38</v>
      </c>
      <c r="N108" s="3">
        <v>60002</v>
      </c>
      <c r="O108" s="18">
        <v>0.2</v>
      </c>
      <c r="P108" s="3">
        <v>48001.599999999999</v>
      </c>
      <c r="Q108" s="18">
        <v>0.50533668275207821</v>
      </c>
      <c r="R108" s="3">
        <v>24257</v>
      </c>
      <c r="S108" s="3">
        <v>23745</v>
      </c>
      <c r="T108" s="1">
        <v>8.5000000000000006E-2</v>
      </c>
      <c r="U108" s="3">
        <v>177</v>
      </c>
      <c r="V108" s="4">
        <v>0</v>
      </c>
      <c r="W108">
        <v>30772</v>
      </c>
      <c r="X108" s="3">
        <v>0</v>
      </c>
      <c r="Y108" s="3">
        <v>279000</v>
      </c>
      <c r="Z108" s="3"/>
    </row>
    <row r="109" spans="1:26" x14ac:dyDescent="0.25">
      <c r="A109" t="s">
        <v>4799</v>
      </c>
      <c r="B109" t="s">
        <v>4799</v>
      </c>
      <c r="C109" t="s">
        <v>9</v>
      </c>
      <c r="D109" t="s">
        <v>4752</v>
      </c>
      <c r="E109" t="s">
        <v>528</v>
      </c>
      <c r="F109">
        <v>1</v>
      </c>
      <c r="G109" t="s">
        <v>347</v>
      </c>
      <c r="H109" t="s">
        <v>221</v>
      </c>
      <c r="I109" t="s">
        <v>348</v>
      </c>
      <c r="J109">
        <v>0.26129999999999998</v>
      </c>
      <c r="K109" s="2">
        <v>894</v>
      </c>
      <c r="L109" t="s">
        <v>48</v>
      </c>
      <c r="M109" s="4">
        <v>38</v>
      </c>
      <c r="N109" s="3">
        <v>33972</v>
      </c>
      <c r="O109" s="18">
        <v>0.2</v>
      </c>
      <c r="P109" s="3">
        <v>27177.599999999999</v>
      </c>
      <c r="Q109" s="18">
        <v>0.5053366873540226</v>
      </c>
      <c r="R109" s="3">
        <v>13734</v>
      </c>
      <c r="S109" s="3">
        <v>13444</v>
      </c>
      <c r="T109" s="1">
        <v>8.5000000000000006E-2</v>
      </c>
      <c r="U109" s="3">
        <v>177</v>
      </c>
      <c r="V109" s="4">
        <v>0</v>
      </c>
      <c r="W109">
        <v>17423</v>
      </c>
      <c r="X109" s="3">
        <v>0</v>
      </c>
      <c r="Y109" s="3">
        <v>158000</v>
      </c>
      <c r="Z109" s="3"/>
    </row>
    <row r="110" spans="1:26" x14ac:dyDescent="0.25">
      <c r="A110" t="s">
        <v>4800</v>
      </c>
      <c r="B110" t="s">
        <v>4800</v>
      </c>
      <c r="C110" t="s">
        <v>9</v>
      </c>
      <c r="D110" t="s">
        <v>4752</v>
      </c>
      <c r="E110" t="s">
        <v>528</v>
      </c>
      <c r="F110">
        <v>1</v>
      </c>
      <c r="G110" t="s">
        <v>347</v>
      </c>
      <c r="H110" t="s">
        <v>221</v>
      </c>
      <c r="I110" t="s">
        <v>348</v>
      </c>
      <c r="J110">
        <v>1.2942</v>
      </c>
      <c r="K110" s="2">
        <v>4429</v>
      </c>
      <c r="L110" t="s">
        <v>48</v>
      </c>
      <c r="M110" s="4">
        <v>38</v>
      </c>
      <c r="N110" s="3">
        <v>168302</v>
      </c>
      <c r="O110" s="18">
        <v>0.2</v>
      </c>
      <c r="P110" s="3">
        <v>134641.60000000001</v>
      </c>
      <c r="Q110" s="18">
        <v>0.50533434246626197</v>
      </c>
      <c r="R110" s="3">
        <v>68039</v>
      </c>
      <c r="S110" s="3">
        <v>66603</v>
      </c>
      <c r="T110" s="1">
        <v>8.5000000000000006E-2</v>
      </c>
      <c r="U110" s="3">
        <v>177</v>
      </c>
      <c r="V110" s="4">
        <v>0</v>
      </c>
      <c r="W110">
        <v>86296</v>
      </c>
      <c r="X110" s="3">
        <v>0</v>
      </c>
      <c r="Y110" s="3">
        <v>784000</v>
      </c>
      <c r="Z110" s="3"/>
    </row>
    <row r="111" spans="1:26" x14ac:dyDescent="0.25">
      <c r="A111" t="s">
        <v>4801</v>
      </c>
      <c r="B111" t="s">
        <v>4801</v>
      </c>
      <c r="C111" t="s">
        <v>9</v>
      </c>
      <c r="D111" t="s">
        <v>4752</v>
      </c>
      <c r="E111" t="s">
        <v>528</v>
      </c>
      <c r="F111">
        <v>1</v>
      </c>
      <c r="G111" t="s">
        <v>347</v>
      </c>
      <c r="H111" t="s">
        <v>221</v>
      </c>
      <c r="I111" t="s">
        <v>348</v>
      </c>
      <c r="J111">
        <v>0.12839999999999999</v>
      </c>
      <c r="K111" s="2">
        <v>439</v>
      </c>
      <c r="L111" t="s">
        <v>48</v>
      </c>
      <c r="M111" s="4">
        <v>41.8</v>
      </c>
      <c r="N111" s="3">
        <v>18350.2</v>
      </c>
      <c r="O111" s="18">
        <v>0.2</v>
      </c>
      <c r="P111" s="3">
        <v>14680.16</v>
      </c>
      <c r="Q111" s="18">
        <v>0.50533142775839623</v>
      </c>
      <c r="R111" s="3">
        <v>7418</v>
      </c>
      <c r="S111" s="3">
        <v>7262</v>
      </c>
      <c r="T111" s="1">
        <v>8.5000000000000006E-2</v>
      </c>
      <c r="U111" s="3">
        <v>195</v>
      </c>
      <c r="V111" s="4">
        <v>0</v>
      </c>
      <c r="W111">
        <v>8562</v>
      </c>
      <c r="X111" s="3">
        <v>0</v>
      </c>
      <c r="Y111" s="3">
        <v>85000</v>
      </c>
      <c r="Z111" s="3"/>
    </row>
    <row r="112" spans="1:26" x14ac:dyDescent="0.25">
      <c r="A112" t="s">
        <v>4802</v>
      </c>
      <c r="B112" t="s">
        <v>4802</v>
      </c>
      <c r="C112" t="s">
        <v>9</v>
      </c>
      <c r="D112" t="s">
        <v>4752</v>
      </c>
      <c r="E112" t="s">
        <v>528</v>
      </c>
      <c r="F112">
        <v>1</v>
      </c>
      <c r="G112" t="s">
        <v>347</v>
      </c>
      <c r="H112" t="s">
        <v>221</v>
      </c>
      <c r="I112" t="s">
        <v>348</v>
      </c>
      <c r="J112">
        <v>0.1288</v>
      </c>
      <c r="K112" s="2">
        <v>440</v>
      </c>
      <c r="L112" t="s">
        <v>48</v>
      </c>
      <c r="M112" s="4">
        <v>41.8</v>
      </c>
      <c r="N112" s="3">
        <v>18392.000000000004</v>
      </c>
      <c r="O112" s="18">
        <v>0.2</v>
      </c>
      <c r="P112" s="3">
        <v>14713.600000000002</v>
      </c>
      <c r="Q112" s="18">
        <v>0.50533394826951439</v>
      </c>
      <c r="R112" s="3">
        <v>7435</v>
      </c>
      <c r="S112" s="3">
        <v>7278</v>
      </c>
      <c r="T112" s="1">
        <v>8.5000000000000006E-2</v>
      </c>
      <c r="U112" s="3">
        <v>195</v>
      </c>
      <c r="V112" s="4">
        <v>0</v>
      </c>
      <c r="W112">
        <v>8588</v>
      </c>
      <c r="X112" s="3">
        <v>0</v>
      </c>
      <c r="Y112" s="3">
        <v>86000</v>
      </c>
      <c r="Z112" s="3"/>
    </row>
    <row r="113" spans="1:26" x14ac:dyDescent="0.25">
      <c r="A113" t="s">
        <v>4803</v>
      </c>
      <c r="B113" t="s">
        <v>4803</v>
      </c>
      <c r="C113" t="s">
        <v>9</v>
      </c>
      <c r="D113" t="s">
        <v>4752</v>
      </c>
      <c r="E113" t="s">
        <v>528</v>
      </c>
      <c r="F113">
        <v>1</v>
      </c>
      <c r="G113" t="s">
        <v>347</v>
      </c>
      <c r="H113" t="s">
        <v>221</v>
      </c>
      <c r="I113" t="s">
        <v>348</v>
      </c>
      <c r="J113">
        <v>0.25619999999999998</v>
      </c>
      <c r="K113" s="2">
        <v>876</v>
      </c>
      <c r="L113" t="s">
        <v>48</v>
      </c>
      <c r="M113" s="4">
        <v>38</v>
      </c>
      <c r="N113" s="3">
        <v>33288</v>
      </c>
      <c r="O113" s="18">
        <v>0.2</v>
      </c>
      <c r="P113" s="3">
        <v>26630.400000000001</v>
      </c>
      <c r="Q113" s="18">
        <v>0.50533394826951428</v>
      </c>
      <c r="R113" s="3">
        <v>13457</v>
      </c>
      <c r="S113" s="3">
        <v>13173</v>
      </c>
      <c r="T113" s="1">
        <v>8.5000000000000006E-2</v>
      </c>
      <c r="U113" s="3">
        <v>177</v>
      </c>
      <c r="V113" s="4">
        <v>0</v>
      </c>
      <c r="W113">
        <v>17083</v>
      </c>
      <c r="X113" s="3">
        <v>0</v>
      </c>
      <c r="Y113" s="3">
        <v>155000</v>
      </c>
      <c r="Z113" s="3"/>
    </row>
    <row r="114" spans="1:26" x14ac:dyDescent="0.25">
      <c r="A114" t="s">
        <v>4804</v>
      </c>
      <c r="B114" t="s">
        <v>4804</v>
      </c>
      <c r="C114" t="s">
        <v>9</v>
      </c>
      <c r="D114" t="s">
        <v>4752</v>
      </c>
      <c r="E114" t="s">
        <v>528</v>
      </c>
      <c r="F114">
        <v>1</v>
      </c>
      <c r="G114" t="s">
        <v>347</v>
      </c>
      <c r="H114" t="s">
        <v>221</v>
      </c>
      <c r="I114" t="s">
        <v>348</v>
      </c>
      <c r="J114">
        <v>0.18770000000000001</v>
      </c>
      <c r="K114" s="2">
        <v>642</v>
      </c>
      <c r="L114" t="s">
        <v>48</v>
      </c>
      <c r="M114" s="4">
        <v>38</v>
      </c>
      <c r="N114" s="3">
        <v>24396</v>
      </c>
      <c r="O114" s="18">
        <v>0.2</v>
      </c>
      <c r="P114" s="3">
        <v>19516.8</v>
      </c>
      <c r="Q114" s="18">
        <v>0.50533585486894717</v>
      </c>
      <c r="R114" s="3">
        <v>9863</v>
      </c>
      <c r="S114" s="3">
        <v>9654</v>
      </c>
      <c r="T114" s="1">
        <v>8.5000000000000006E-2</v>
      </c>
      <c r="U114" s="3">
        <v>177</v>
      </c>
      <c r="V114" s="4">
        <v>0</v>
      </c>
      <c r="W114">
        <v>12516</v>
      </c>
      <c r="X114" s="3">
        <v>0</v>
      </c>
      <c r="Y114" s="3">
        <v>114000</v>
      </c>
      <c r="Z114" s="3"/>
    </row>
    <row r="115" spans="1:26" x14ac:dyDescent="0.25">
      <c r="A115" t="s">
        <v>4805</v>
      </c>
      <c r="B115" t="s">
        <v>4805</v>
      </c>
      <c r="C115" t="s">
        <v>9</v>
      </c>
      <c r="D115" t="s">
        <v>4752</v>
      </c>
      <c r="E115" t="s">
        <v>528</v>
      </c>
      <c r="F115">
        <v>1</v>
      </c>
      <c r="G115" t="s">
        <v>347</v>
      </c>
      <c r="H115" t="s">
        <v>221</v>
      </c>
      <c r="I115" t="s">
        <v>348</v>
      </c>
      <c r="J115">
        <v>0.1492</v>
      </c>
      <c r="K115" s="2">
        <v>510</v>
      </c>
      <c r="L115" t="s">
        <v>48</v>
      </c>
      <c r="M115" s="4">
        <v>38</v>
      </c>
      <c r="N115" s="3">
        <v>19380</v>
      </c>
      <c r="O115" s="18">
        <v>0.2</v>
      </c>
      <c r="P115" s="3">
        <v>15504</v>
      </c>
      <c r="Q115" s="18">
        <v>0.50533874528383083</v>
      </c>
      <c r="R115" s="3">
        <v>7835</v>
      </c>
      <c r="S115" s="3">
        <v>7669</v>
      </c>
      <c r="T115" s="1">
        <v>8.5000000000000006E-2</v>
      </c>
      <c r="U115" s="3">
        <v>177</v>
      </c>
      <c r="V115" s="4">
        <v>0</v>
      </c>
      <c r="W115">
        <v>9949</v>
      </c>
      <c r="X115" s="3">
        <v>0</v>
      </c>
      <c r="Y115" s="3">
        <v>90000</v>
      </c>
      <c r="Z115" s="3"/>
    </row>
    <row r="116" spans="1:26" x14ac:dyDescent="0.25">
      <c r="A116" t="s">
        <v>4806</v>
      </c>
      <c r="B116" t="s">
        <v>4806</v>
      </c>
      <c r="C116" t="s">
        <v>9</v>
      </c>
      <c r="D116" t="s">
        <v>4752</v>
      </c>
      <c r="E116" t="s">
        <v>528</v>
      </c>
      <c r="F116">
        <v>1</v>
      </c>
      <c r="G116" t="s">
        <v>347</v>
      </c>
      <c r="H116" t="s">
        <v>221</v>
      </c>
      <c r="I116" t="s">
        <v>348</v>
      </c>
      <c r="J116">
        <v>0.21729999999999999</v>
      </c>
      <c r="K116" s="2">
        <v>743</v>
      </c>
      <c r="L116" t="s">
        <v>48</v>
      </c>
      <c r="M116" s="4">
        <v>38</v>
      </c>
      <c r="N116" s="3">
        <v>28234</v>
      </c>
      <c r="O116" s="18">
        <v>0.2</v>
      </c>
      <c r="P116" s="3">
        <v>22587.200000000001</v>
      </c>
      <c r="Q116" s="18">
        <v>0.5053388888066086</v>
      </c>
      <c r="R116" s="3">
        <v>11414</v>
      </c>
      <c r="S116" s="3">
        <v>11173</v>
      </c>
      <c r="T116" s="1">
        <v>8.5000000000000006E-2</v>
      </c>
      <c r="U116" s="3">
        <v>177</v>
      </c>
      <c r="V116" s="4">
        <v>0</v>
      </c>
      <c r="W116">
        <v>14489</v>
      </c>
      <c r="X116" s="3">
        <v>0</v>
      </c>
      <c r="Y116" s="3">
        <v>131000</v>
      </c>
      <c r="Z116" s="3"/>
    </row>
    <row r="117" spans="1:26" x14ac:dyDescent="0.25">
      <c r="A117" t="s">
        <v>4807</v>
      </c>
      <c r="B117" t="s">
        <v>4807</v>
      </c>
      <c r="C117" t="s">
        <v>9</v>
      </c>
      <c r="D117" t="s">
        <v>4752</v>
      </c>
      <c r="E117" t="s">
        <v>528</v>
      </c>
      <c r="F117">
        <v>1</v>
      </c>
      <c r="G117" t="s">
        <v>347</v>
      </c>
      <c r="H117" t="s">
        <v>221</v>
      </c>
      <c r="I117" t="s">
        <v>348</v>
      </c>
      <c r="J117">
        <v>0.16450000000000001</v>
      </c>
      <c r="K117" s="2">
        <v>563</v>
      </c>
      <c r="L117" t="s">
        <v>48</v>
      </c>
      <c r="M117" s="4">
        <v>38</v>
      </c>
      <c r="N117" s="3">
        <v>21394</v>
      </c>
      <c r="O117" s="18">
        <v>0.2</v>
      </c>
      <c r="P117" s="3">
        <v>17115.2</v>
      </c>
      <c r="Q117" s="18">
        <v>0.50533612367704117</v>
      </c>
      <c r="R117" s="3">
        <v>8649</v>
      </c>
      <c r="S117" s="3">
        <v>8466</v>
      </c>
      <c r="T117" s="1">
        <v>8.5000000000000006E-2</v>
      </c>
      <c r="U117" s="3">
        <v>177</v>
      </c>
      <c r="V117" s="4">
        <v>0</v>
      </c>
      <c r="W117">
        <v>10969</v>
      </c>
      <c r="X117" s="3">
        <v>0</v>
      </c>
      <c r="Y117" s="3">
        <v>100000</v>
      </c>
      <c r="Z117" s="3"/>
    </row>
    <row r="118" spans="1:26" x14ac:dyDescent="0.25">
      <c r="A118" t="s">
        <v>4808</v>
      </c>
      <c r="B118" t="s">
        <v>4808</v>
      </c>
      <c r="C118" t="s">
        <v>9</v>
      </c>
      <c r="D118" t="s">
        <v>4752</v>
      </c>
      <c r="E118" t="s">
        <v>528</v>
      </c>
      <c r="F118">
        <v>1</v>
      </c>
      <c r="G118" t="s">
        <v>347</v>
      </c>
      <c r="H118" t="s">
        <v>221</v>
      </c>
      <c r="I118" t="s">
        <v>348</v>
      </c>
      <c r="J118">
        <v>0.1701</v>
      </c>
      <c r="K118" s="2">
        <v>582</v>
      </c>
      <c r="L118" t="s">
        <v>48</v>
      </c>
      <c r="M118" s="4">
        <v>38</v>
      </c>
      <c r="N118" s="3">
        <v>22116</v>
      </c>
      <c r="O118" s="18">
        <v>0.2</v>
      </c>
      <c r="P118" s="3">
        <v>17692.8</v>
      </c>
      <c r="Q118" s="18">
        <v>0.50532976212018221</v>
      </c>
      <c r="R118" s="3">
        <v>8941</v>
      </c>
      <c r="S118" s="3">
        <v>8752</v>
      </c>
      <c r="T118" s="1">
        <v>8.5000000000000006E-2</v>
      </c>
      <c r="U118" s="3">
        <v>177</v>
      </c>
      <c r="V118" s="4">
        <v>0</v>
      </c>
      <c r="W118">
        <v>11342</v>
      </c>
      <c r="X118" s="3">
        <v>0</v>
      </c>
      <c r="Y118" s="3">
        <v>103000</v>
      </c>
      <c r="Z118" s="3"/>
    </row>
    <row r="119" spans="1:26" x14ac:dyDescent="0.25">
      <c r="A119" t="s">
        <v>4809</v>
      </c>
      <c r="B119" t="s">
        <v>4809</v>
      </c>
      <c r="C119" t="s">
        <v>9</v>
      </c>
      <c r="D119" t="s">
        <v>4752</v>
      </c>
      <c r="E119" t="s">
        <v>528</v>
      </c>
      <c r="F119">
        <v>1</v>
      </c>
      <c r="G119" t="s">
        <v>347</v>
      </c>
      <c r="H119" t="s">
        <v>221</v>
      </c>
      <c r="I119" t="s">
        <v>348</v>
      </c>
      <c r="J119">
        <v>1.1635</v>
      </c>
      <c r="K119" s="2">
        <v>3982</v>
      </c>
      <c r="L119" t="s">
        <v>48</v>
      </c>
      <c r="M119" s="4">
        <v>38</v>
      </c>
      <c r="N119" s="3">
        <v>151316</v>
      </c>
      <c r="O119" s="18">
        <v>0.2</v>
      </c>
      <c r="P119" s="3">
        <v>121052.8</v>
      </c>
      <c r="Q119" s="18">
        <v>0.50533394826951439</v>
      </c>
      <c r="R119" s="3">
        <v>61172</v>
      </c>
      <c r="S119" s="3">
        <v>59881</v>
      </c>
      <c r="T119" s="1">
        <v>8.5000000000000006E-2</v>
      </c>
      <c r="U119" s="3">
        <v>177</v>
      </c>
      <c r="V119" s="4">
        <v>0</v>
      </c>
      <c r="W119">
        <v>77581</v>
      </c>
      <c r="X119" s="3">
        <v>0</v>
      </c>
      <c r="Y119" s="3">
        <v>704000</v>
      </c>
      <c r="Z119" s="3"/>
    </row>
    <row r="120" spans="1:26" x14ac:dyDescent="0.25">
      <c r="A120" t="s">
        <v>4810</v>
      </c>
      <c r="B120" t="s">
        <v>4810</v>
      </c>
      <c r="C120" t="s">
        <v>9</v>
      </c>
      <c r="D120" t="s">
        <v>4752</v>
      </c>
      <c r="E120" t="s">
        <v>528</v>
      </c>
      <c r="F120">
        <v>1</v>
      </c>
      <c r="G120" t="s">
        <v>347</v>
      </c>
      <c r="H120" t="s">
        <v>221</v>
      </c>
      <c r="I120" t="s">
        <v>348</v>
      </c>
      <c r="J120">
        <v>0.53239999999999998</v>
      </c>
      <c r="K120" s="2">
        <v>1822</v>
      </c>
      <c r="L120" t="s">
        <v>48</v>
      </c>
      <c r="M120" s="4">
        <v>38</v>
      </c>
      <c r="N120" s="3">
        <v>69236</v>
      </c>
      <c r="O120" s="18">
        <v>0.2</v>
      </c>
      <c r="P120" s="3">
        <v>55388.800000000003</v>
      </c>
      <c r="Q120" s="18">
        <v>0.50533630672878616</v>
      </c>
      <c r="R120" s="3">
        <v>27990</v>
      </c>
      <c r="S120" s="3">
        <v>27399</v>
      </c>
      <c r="T120" s="1">
        <v>8.5000000000000006E-2</v>
      </c>
      <c r="U120" s="3">
        <v>177</v>
      </c>
      <c r="V120" s="4">
        <v>0</v>
      </c>
      <c r="W120">
        <v>35500</v>
      </c>
      <c r="X120" s="3">
        <v>0</v>
      </c>
      <c r="Y120" s="3">
        <v>322000</v>
      </c>
      <c r="Z120" s="3"/>
    </row>
    <row r="121" spans="1:26" x14ac:dyDescent="0.25">
      <c r="A121" t="s">
        <v>4811</v>
      </c>
      <c r="B121" t="s">
        <v>4811</v>
      </c>
      <c r="C121" t="s">
        <v>9</v>
      </c>
      <c r="D121" t="s">
        <v>4752</v>
      </c>
      <c r="E121" t="s">
        <v>528</v>
      </c>
      <c r="F121">
        <v>1</v>
      </c>
      <c r="G121" t="s">
        <v>347</v>
      </c>
      <c r="H121" t="s">
        <v>221</v>
      </c>
      <c r="I121" t="s">
        <v>348</v>
      </c>
      <c r="J121">
        <v>0.52410000000000001</v>
      </c>
      <c r="K121" s="2">
        <v>1793</v>
      </c>
      <c r="L121" t="s">
        <v>48</v>
      </c>
      <c r="M121" s="4">
        <v>38</v>
      </c>
      <c r="N121" s="3">
        <v>68134</v>
      </c>
      <c r="O121" s="18">
        <v>0.2</v>
      </c>
      <c r="P121" s="3">
        <v>54507.199999999997</v>
      </c>
      <c r="Q121" s="18">
        <v>0.50533554547194837</v>
      </c>
      <c r="R121" s="3">
        <v>27544</v>
      </c>
      <c r="S121" s="3">
        <v>26963</v>
      </c>
      <c r="T121" s="1">
        <v>8.5000000000000006E-2</v>
      </c>
      <c r="U121" s="3">
        <v>177</v>
      </c>
      <c r="V121" s="4">
        <v>0</v>
      </c>
      <c r="W121">
        <v>34947</v>
      </c>
      <c r="X121" s="3">
        <v>0</v>
      </c>
      <c r="Y121" s="3">
        <v>317000</v>
      </c>
      <c r="Z121" s="3"/>
    </row>
    <row r="122" spans="1:26" x14ac:dyDescent="0.25">
      <c r="A122" t="s">
        <v>4812</v>
      </c>
      <c r="B122" t="s">
        <v>4812</v>
      </c>
      <c r="C122" t="s">
        <v>9</v>
      </c>
      <c r="D122" t="s">
        <v>4752</v>
      </c>
      <c r="E122" t="s">
        <v>528</v>
      </c>
      <c r="F122">
        <v>1</v>
      </c>
      <c r="G122" t="s">
        <v>347</v>
      </c>
      <c r="H122" t="s">
        <v>221</v>
      </c>
      <c r="I122" t="s">
        <v>348</v>
      </c>
      <c r="J122">
        <v>0.40870000000000001</v>
      </c>
      <c r="K122" s="2">
        <v>1398</v>
      </c>
      <c r="L122" t="s">
        <v>48</v>
      </c>
      <c r="M122" s="4">
        <v>38</v>
      </c>
      <c r="N122" s="3">
        <v>53124</v>
      </c>
      <c r="O122" s="18">
        <v>0.2</v>
      </c>
      <c r="P122" s="3">
        <v>42499.199999999997</v>
      </c>
      <c r="Q122" s="18">
        <v>0.50533600678925095</v>
      </c>
      <c r="R122" s="3">
        <v>21476</v>
      </c>
      <c r="S122" s="3">
        <v>21023</v>
      </c>
      <c r="T122" s="1">
        <v>8.5000000000000006E-2</v>
      </c>
      <c r="U122" s="3">
        <v>177</v>
      </c>
      <c r="V122" s="4">
        <v>0</v>
      </c>
      <c r="W122">
        <v>27252</v>
      </c>
      <c r="X122" s="3">
        <v>0</v>
      </c>
      <c r="Y122" s="3">
        <v>247000</v>
      </c>
      <c r="Z122" s="3"/>
    </row>
    <row r="123" spans="1:26" x14ac:dyDescent="0.25">
      <c r="A123" t="s">
        <v>4813</v>
      </c>
      <c r="B123" t="s">
        <v>4813</v>
      </c>
      <c r="C123" t="s">
        <v>9</v>
      </c>
      <c r="D123" t="s">
        <v>4752</v>
      </c>
      <c r="E123" t="s">
        <v>528</v>
      </c>
      <c r="F123">
        <v>1</v>
      </c>
      <c r="G123" t="s">
        <v>347</v>
      </c>
      <c r="H123" t="s">
        <v>221</v>
      </c>
      <c r="I123" t="s">
        <v>348</v>
      </c>
      <c r="J123">
        <v>0.3725</v>
      </c>
      <c r="K123" s="2">
        <v>1275</v>
      </c>
      <c r="L123" t="s">
        <v>48</v>
      </c>
      <c r="M123" s="4">
        <v>38</v>
      </c>
      <c r="N123" s="3">
        <v>48450</v>
      </c>
      <c r="O123" s="18">
        <v>0.2</v>
      </c>
      <c r="P123" s="3">
        <v>38760</v>
      </c>
      <c r="Q123" s="18">
        <v>0.50533846535725691</v>
      </c>
      <c r="R123" s="3">
        <v>19587</v>
      </c>
      <c r="S123" s="3">
        <v>19173</v>
      </c>
      <c r="T123" s="1">
        <v>8.5000000000000006E-2</v>
      </c>
      <c r="U123" s="3">
        <v>177</v>
      </c>
      <c r="V123" s="4">
        <v>0</v>
      </c>
      <c r="W123">
        <v>24838</v>
      </c>
      <c r="X123" s="3">
        <v>0</v>
      </c>
      <c r="Y123" s="3">
        <v>226000</v>
      </c>
      <c r="Z123" s="3"/>
    </row>
    <row r="124" spans="1:26" x14ac:dyDescent="0.25">
      <c r="A124" t="s">
        <v>4814</v>
      </c>
      <c r="B124" t="s">
        <v>4814</v>
      </c>
      <c r="C124" t="s">
        <v>9</v>
      </c>
      <c r="D124" t="s">
        <v>4752</v>
      </c>
      <c r="E124" t="s">
        <v>528</v>
      </c>
      <c r="F124">
        <v>1</v>
      </c>
      <c r="G124" t="s">
        <v>347</v>
      </c>
      <c r="H124" t="s">
        <v>221</v>
      </c>
      <c r="I124" t="s">
        <v>348</v>
      </c>
      <c r="J124">
        <v>0.1353</v>
      </c>
      <c r="K124" s="2">
        <v>463</v>
      </c>
      <c r="L124" t="s">
        <v>48</v>
      </c>
      <c r="M124" s="4">
        <v>41.8</v>
      </c>
      <c r="N124" s="3">
        <v>19353.400000000001</v>
      </c>
      <c r="O124" s="18">
        <v>0.2</v>
      </c>
      <c r="P124" s="3">
        <v>15482.72</v>
      </c>
      <c r="Q124" s="18">
        <v>0.50532916404760297</v>
      </c>
      <c r="R124" s="3">
        <v>7824</v>
      </c>
      <c r="S124" s="3">
        <v>7659</v>
      </c>
      <c r="T124" s="1">
        <v>8.5000000000000006E-2</v>
      </c>
      <c r="U124" s="3">
        <v>195</v>
      </c>
      <c r="V124" s="4">
        <v>0</v>
      </c>
      <c r="W124">
        <v>9022</v>
      </c>
      <c r="X124" s="3">
        <v>0</v>
      </c>
      <c r="Y124" s="3">
        <v>90000</v>
      </c>
      <c r="Z124" s="3"/>
    </row>
    <row r="125" spans="1:26" x14ac:dyDescent="0.25">
      <c r="A125" t="s">
        <v>4815</v>
      </c>
      <c r="B125" t="s">
        <v>4815</v>
      </c>
      <c r="C125" t="s">
        <v>9</v>
      </c>
      <c r="D125" t="s">
        <v>4752</v>
      </c>
      <c r="E125" t="s">
        <v>528</v>
      </c>
      <c r="F125">
        <v>1</v>
      </c>
      <c r="G125" t="s">
        <v>347</v>
      </c>
      <c r="H125" t="s">
        <v>221</v>
      </c>
      <c r="I125" t="s">
        <v>348</v>
      </c>
      <c r="J125">
        <v>0.23769999999999999</v>
      </c>
      <c r="K125" s="2">
        <v>813</v>
      </c>
      <c r="L125" t="s">
        <v>48</v>
      </c>
      <c r="M125" s="4">
        <v>38</v>
      </c>
      <c r="N125" s="3">
        <v>30894</v>
      </c>
      <c r="O125" s="18">
        <v>0.2</v>
      </c>
      <c r="P125" s="3">
        <v>24715.200000000001</v>
      </c>
      <c r="Q125" s="18">
        <v>0.50533545379449152</v>
      </c>
      <c r="R125" s="3">
        <v>12489</v>
      </c>
      <c r="S125" s="3">
        <v>12226</v>
      </c>
      <c r="T125" s="1">
        <v>8.5000000000000006E-2</v>
      </c>
      <c r="U125" s="3">
        <v>177</v>
      </c>
      <c r="V125" s="4">
        <v>0</v>
      </c>
      <c r="W125">
        <v>15850</v>
      </c>
      <c r="X125" s="3">
        <v>0</v>
      </c>
      <c r="Y125" s="3">
        <v>144000</v>
      </c>
      <c r="Z125" s="3"/>
    </row>
    <row r="126" spans="1:26" x14ac:dyDescent="0.25">
      <c r="A126" t="s">
        <v>4816</v>
      </c>
      <c r="B126" t="s">
        <v>4816</v>
      </c>
      <c r="C126" t="s">
        <v>9</v>
      </c>
      <c r="D126" t="s">
        <v>4752</v>
      </c>
      <c r="E126" t="s">
        <v>528</v>
      </c>
      <c r="F126">
        <v>1</v>
      </c>
      <c r="G126" t="s">
        <v>347</v>
      </c>
      <c r="H126" t="s">
        <v>221</v>
      </c>
      <c r="I126" t="s">
        <v>348</v>
      </c>
      <c r="J126">
        <v>0.1603</v>
      </c>
      <c r="K126" s="2">
        <v>548</v>
      </c>
      <c r="L126" t="s">
        <v>48</v>
      </c>
      <c r="M126" s="4">
        <v>38</v>
      </c>
      <c r="N126" s="3">
        <v>20824</v>
      </c>
      <c r="O126" s="18">
        <v>0.2</v>
      </c>
      <c r="P126" s="3">
        <v>16659.2</v>
      </c>
      <c r="Q126" s="18">
        <v>0.50533394826951439</v>
      </c>
      <c r="R126" s="3">
        <v>8418</v>
      </c>
      <c r="S126" s="3">
        <v>8241</v>
      </c>
      <c r="T126" s="1">
        <v>8.5000000000000006E-2</v>
      </c>
      <c r="U126" s="3">
        <v>177</v>
      </c>
      <c r="V126" s="4">
        <v>0</v>
      </c>
      <c r="W126">
        <v>10689</v>
      </c>
      <c r="X126" s="3">
        <v>0</v>
      </c>
      <c r="Y126" s="3">
        <v>97000</v>
      </c>
      <c r="Z126" s="3"/>
    </row>
    <row r="127" spans="1:26" x14ac:dyDescent="0.25">
      <c r="A127" t="s">
        <v>4817</v>
      </c>
      <c r="B127" t="s">
        <v>4817</v>
      </c>
      <c r="C127" t="s">
        <v>9</v>
      </c>
      <c r="D127" t="s">
        <v>4752</v>
      </c>
      <c r="E127" t="s">
        <v>528</v>
      </c>
      <c r="F127">
        <v>1</v>
      </c>
      <c r="G127" t="s">
        <v>347</v>
      </c>
      <c r="H127" t="s">
        <v>221</v>
      </c>
      <c r="I127" t="s">
        <v>348</v>
      </c>
      <c r="J127">
        <v>0.15429999999999999</v>
      </c>
      <c r="K127" s="2">
        <v>528</v>
      </c>
      <c r="L127" t="s">
        <v>48</v>
      </c>
      <c r="M127" s="4">
        <v>38</v>
      </c>
      <c r="N127" s="3">
        <v>20064</v>
      </c>
      <c r="O127" s="18">
        <v>0.2</v>
      </c>
      <c r="P127" s="3">
        <v>16051.2</v>
      </c>
      <c r="Q127" s="18">
        <v>0.50534090589869485</v>
      </c>
      <c r="R127" s="3">
        <v>8111</v>
      </c>
      <c r="S127" s="3">
        <v>7940</v>
      </c>
      <c r="T127" s="1">
        <v>8.5000000000000006E-2</v>
      </c>
      <c r="U127" s="3">
        <v>177</v>
      </c>
      <c r="V127" s="4">
        <v>0</v>
      </c>
      <c r="W127">
        <v>10289</v>
      </c>
      <c r="X127" s="3">
        <v>0</v>
      </c>
      <c r="Y127" s="3">
        <v>93000</v>
      </c>
      <c r="Z127" s="3"/>
    </row>
    <row r="128" spans="1:26" x14ac:dyDescent="0.25">
      <c r="A128" t="s">
        <v>4818</v>
      </c>
      <c r="B128" t="s">
        <v>4818</v>
      </c>
      <c r="C128" t="s">
        <v>9</v>
      </c>
      <c r="D128" t="s">
        <v>4752</v>
      </c>
      <c r="E128" t="s">
        <v>528</v>
      </c>
      <c r="F128">
        <v>1</v>
      </c>
      <c r="G128" t="s">
        <v>347</v>
      </c>
      <c r="H128" t="s">
        <v>221</v>
      </c>
      <c r="I128" t="s">
        <v>348</v>
      </c>
      <c r="J128">
        <v>2.2875999999999999</v>
      </c>
      <c r="K128" s="2">
        <v>7830</v>
      </c>
      <c r="L128" t="s">
        <v>48</v>
      </c>
      <c r="M128" s="4">
        <v>34.200000000000003</v>
      </c>
      <c r="N128" s="3">
        <v>267786</v>
      </c>
      <c r="O128" s="18">
        <v>0.2</v>
      </c>
      <c r="P128" s="3">
        <v>214228.8</v>
      </c>
      <c r="Q128" s="18">
        <v>0.50533439215172882</v>
      </c>
      <c r="R128" s="3">
        <v>108257</v>
      </c>
      <c r="S128" s="3">
        <v>105972</v>
      </c>
      <c r="T128" s="1">
        <v>8.5000000000000006E-2</v>
      </c>
      <c r="U128" s="3">
        <v>159</v>
      </c>
      <c r="V128" s="4">
        <v>0</v>
      </c>
      <c r="W128">
        <v>152535</v>
      </c>
      <c r="X128" s="3">
        <v>0</v>
      </c>
      <c r="Y128" s="3">
        <v>1247000</v>
      </c>
      <c r="Z128" s="3"/>
    </row>
    <row r="129" spans="1:26" x14ac:dyDescent="0.25">
      <c r="A129" t="s">
        <v>4819</v>
      </c>
      <c r="B129" t="s">
        <v>4819</v>
      </c>
      <c r="C129" t="s">
        <v>9</v>
      </c>
      <c r="D129" t="s">
        <v>4752</v>
      </c>
      <c r="E129" t="s">
        <v>528</v>
      </c>
      <c r="F129">
        <v>1</v>
      </c>
      <c r="G129" t="s">
        <v>347</v>
      </c>
      <c r="H129" t="s">
        <v>221</v>
      </c>
      <c r="I129" t="s">
        <v>348</v>
      </c>
      <c r="J129">
        <v>0.41889999999999999</v>
      </c>
      <c r="K129" s="2">
        <v>1433</v>
      </c>
      <c r="L129" t="s">
        <v>48</v>
      </c>
      <c r="M129" s="4">
        <v>38</v>
      </c>
      <c r="N129" s="3">
        <v>54454</v>
      </c>
      <c r="O129" s="18">
        <v>0.2</v>
      </c>
      <c r="P129" s="3">
        <v>43563.199999999997</v>
      </c>
      <c r="Q129" s="18">
        <v>0.50533495247435811</v>
      </c>
      <c r="R129" s="3">
        <v>22014</v>
      </c>
      <c r="S129" s="3">
        <v>21549</v>
      </c>
      <c r="T129" s="1">
        <v>8.5000000000000006E-2</v>
      </c>
      <c r="U129" s="3">
        <v>177</v>
      </c>
      <c r="V129" s="4">
        <v>0</v>
      </c>
      <c r="W129">
        <v>27932</v>
      </c>
      <c r="X129" s="3">
        <v>0</v>
      </c>
      <c r="Y129" s="3">
        <v>254000</v>
      </c>
      <c r="Z129" s="3"/>
    </row>
    <row r="130" spans="1:26" x14ac:dyDescent="0.25">
      <c r="A130" t="s">
        <v>4820</v>
      </c>
      <c r="B130" t="s">
        <v>4820</v>
      </c>
      <c r="C130" t="s">
        <v>9</v>
      </c>
      <c r="D130" t="s">
        <v>4752</v>
      </c>
      <c r="E130" t="s">
        <v>528</v>
      </c>
      <c r="F130">
        <v>1</v>
      </c>
      <c r="G130" t="s">
        <v>347</v>
      </c>
      <c r="H130" t="s">
        <v>221</v>
      </c>
      <c r="I130" t="s">
        <v>348</v>
      </c>
      <c r="J130">
        <v>0.12089999999999999</v>
      </c>
      <c r="K130" s="2">
        <v>413</v>
      </c>
      <c r="L130" t="s">
        <v>48</v>
      </c>
      <c r="M130" s="4">
        <v>41.8</v>
      </c>
      <c r="N130" s="3">
        <v>17263.400000000001</v>
      </c>
      <c r="O130" s="18">
        <v>0.2</v>
      </c>
      <c r="P130" s="3">
        <v>13810.72</v>
      </c>
      <c r="Q130" s="18">
        <v>0.50532859421663234</v>
      </c>
      <c r="R130" s="3">
        <v>6979</v>
      </c>
      <c r="S130" s="3">
        <v>6832</v>
      </c>
      <c r="T130" s="1">
        <v>8.5000000000000006E-2</v>
      </c>
      <c r="U130" s="3">
        <v>195</v>
      </c>
      <c r="V130" s="4">
        <v>0</v>
      </c>
      <c r="W130">
        <v>8062</v>
      </c>
      <c r="X130" s="3">
        <v>0</v>
      </c>
      <c r="Y130" s="3">
        <v>80000</v>
      </c>
      <c r="Z130" s="3"/>
    </row>
    <row r="131" spans="1:26" x14ac:dyDescent="0.25">
      <c r="A131" t="s">
        <v>4821</v>
      </c>
      <c r="B131" t="s">
        <v>4821</v>
      </c>
      <c r="C131" t="s">
        <v>9</v>
      </c>
      <c r="D131" t="s">
        <v>4752</v>
      </c>
      <c r="E131" t="s">
        <v>528</v>
      </c>
      <c r="F131">
        <v>1</v>
      </c>
      <c r="G131" t="s">
        <v>347</v>
      </c>
      <c r="H131" t="s">
        <v>221</v>
      </c>
      <c r="I131" t="s">
        <v>348</v>
      </c>
      <c r="J131">
        <v>0.246</v>
      </c>
      <c r="K131" s="2">
        <v>842</v>
      </c>
      <c r="L131" t="s">
        <v>48</v>
      </c>
      <c r="M131" s="4">
        <v>38</v>
      </c>
      <c r="N131" s="3">
        <v>31996</v>
      </c>
      <c r="O131" s="18">
        <v>0.2</v>
      </c>
      <c r="P131" s="3">
        <v>25596.799999999999</v>
      </c>
      <c r="Q131" s="18">
        <v>0.5053383124582087</v>
      </c>
      <c r="R131" s="3">
        <v>12935</v>
      </c>
      <c r="S131" s="3">
        <v>12662</v>
      </c>
      <c r="T131" s="1">
        <v>8.5000000000000006E-2</v>
      </c>
      <c r="U131" s="3">
        <v>177</v>
      </c>
      <c r="V131" s="4">
        <v>0</v>
      </c>
      <c r="W131">
        <v>16403</v>
      </c>
      <c r="X131" s="3">
        <v>0</v>
      </c>
      <c r="Y131" s="3">
        <v>149000</v>
      </c>
      <c r="Z131" s="3"/>
    </row>
    <row r="132" spans="1:26" x14ac:dyDescent="0.25">
      <c r="A132" t="s">
        <v>4822</v>
      </c>
      <c r="B132" t="s">
        <v>4822</v>
      </c>
      <c r="C132" t="s">
        <v>9</v>
      </c>
      <c r="D132" t="s">
        <v>4752</v>
      </c>
      <c r="E132" t="s">
        <v>528</v>
      </c>
      <c r="F132">
        <v>1</v>
      </c>
      <c r="G132" t="s">
        <v>347</v>
      </c>
      <c r="H132" t="s">
        <v>221</v>
      </c>
      <c r="I132" t="s">
        <v>348</v>
      </c>
      <c r="J132">
        <v>0.37719999999999998</v>
      </c>
      <c r="K132" s="2">
        <v>1291</v>
      </c>
      <c r="L132" t="s">
        <v>48</v>
      </c>
      <c r="M132" s="4">
        <v>38</v>
      </c>
      <c r="N132" s="3">
        <v>49058</v>
      </c>
      <c r="O132" s="18">
        <v>0.2</v>
      </c>
      <c r="P132" s="3">
        <v>39246.400000000001</v>
      </c>
      <c r="Q132" s="18">
        <v>0.5053350634678232</v>
      </c>
      <c r="R132" s="3">
        <v>19833</v>
      </c>
      <c r="S132" s="3">
        <v>19414</v>
      </c>
      <c r="T132" s="1">
        <v>8.5000000000000006E-2</v>
      </c>
      <c r="U132" s="3">
        <v>177</v>
      </c>
      <c r="V132" s="4">
        <v>0</v>
      </c>
      <c r="W132">
        <v>25151</v>
      </c>
      <c r="X132" s="3">
        <v>0</v>
      </c>
      <c r="Y132" s="3">
        <v>228000</v>
      </c>
      <c r="Z132" s="3"/>
    </row>
    <row r="133" spans="1:26" x14ac:dyDescent="0.25">
      <c r="A133" t="s">
        <v>4823</v>
      </c>
      <c r="B133" t="s">
        <v>4823</v>
      </c>
      <c r="C133" t="s">
        <v>9</v>
      </c>
      <c r="D133" t="s">
        <v>4752</v>
      </c>
      <c r="E133" t="s">
        <v>528</v>
      </c>
      <c r="F133">
        <v>1</v>
      </c>
      <c r="G133" t="s">
        <v>347</v>
      </c>
      <c r="H133" t="s">
        <v>221</v>
      </c>
      <c r="I133" t="s">
        <v>348</v>
      </c>
      <c r="J133">
        <v>0.13719999999999999</v>
      </c>
      <c r="K133" s="2">
        <v>469</v>
      </c>
      <c r="L133" t="s">
        <v>48</v>
      </c>
      <c r="M133" s="4">
        <v>41.8</v>
      </c>
      <c r="N133" s="3">
        <v>19604.2</v>
      </c>
      <c r="O133" s="18">
        <v>0.2</v>
      </c>
      <c r="P133" s="3">
        <v>15683.36</v>
      </c>
      <c r="Q133" s="18">
        <v>0.50532925491145597</v>
      </c>
      <c r="R133" s="3">
        <v>7925</v>
      </c>
      <c r="S133" s="3">
        <v>7758</v>
      </c>
      <c r="T133" s="1">
        <v>8.5000000000000006E-2</v>
      </c>
      <c r="U133" s="3">
        <v>195</v>
      </c>
      <c r="V133" s="4">
        <v>0</v>
      </c>
      <c r="W133">
        <v>9148</v>
      </c>
      <c r="X133" s="3">
        <v>0</v>
      </c>
      <c r="Y133" s="3">
        <v>91000</v>
      </c>
      <c r="Z133" s="3"/>
    </row>
    <row r="134" spans="1:26" x14ac:dyDescent="0.25">
      <c r="A134" t="s">
        <v>4824</v>
      </c>
      <c r="B134" t="s">
        <v>4824</v>
      </c>
      <c r="C134" t="s">
        <v>9</v>
      </c>
      <c r="D134" t="s">
        <v>4752</v>
      </c>
      <c r="E134" t="s">
        <v>528</v>
      </c>
      <c r="F134">
        <v>1</v>
      </c>
      <c r="G134" t="s">
        <v>347</v>
      </c>
      <c r="H134" t="s">
        <v>221</v>
      </c>
      <c r="I134" t="s">
        <v>348</v>
      </c>
      <c r="J134">
        <v>0.18210000000000001</v>
      </c>
      <c r="K134" s="2">
        <v>623</v>
      </c>
      <c r="L134" t="s">
        <v>48</v>
      </c>
      <c r="M134" s="4">
        <v>38</v>
      </c>
      <c r="N134" s="3">
        <v>23674</v>
      </c>
      <c r="O134" s="18">
        <v>0.2</v>
      </c>
      <c r="P134" s="3">
        <v>18939.2</v>
      </c>
      <c r="Q134" s="18">
        <v>0.50533394826951428</v>
      </c>
      <c r="R134" s="3">
        <v>9571</v>
      </c>
      <c r="S134" s="3">
        <v>9369</v>
      </c>
      <c r="T134" s="1">
        <v>8.5000000000000006E-2</v>
      </c>
      <c r="U134" s="3">
        <v>177</v>
      </c>
      <c r="V134" s="4">
        <v>0</v>
      </c>
      <c r="W134">
        <v>12142</v>
      </c>
      <c r="X134" s="3">
        <v>0</v>
      </c>
      <c r="Y134" s="3">
        <v>110000</v>
      </c>
      <c r="Z134" s="3"/>
    </row>
    <row r="135" spans="1:26" x14ac:dyDescent="0.25">
      <c r="A135" t="s">
        <v>4825</v>
      </c>
      <c r="B135" t="s">
        <v>4825</v>
      </c>
      <c r="C135" t="s">
        <v>9</v>
      </c>
      <c r="D135" t="s">
        <v>4752</v>
      </c>
      <c r="E135" t="s">
        <v>528</v>
      </c>
      <c r="F135">
        <v>1</v>
      </c>
      <c r="G135" t="s">
        <v>347</v>
      </c>
      <c r="H135" t="s">
        <v>221</v>
      </c>
      <c r="I135" t="s">
        <v>348</v>
      </c>
      <c r="J135">
        <v>0.18809999999999999</v>
      </c>
      <c r="K135" s="2">
        <v>643</v>
      </c>
      <c r="L135" t="s">
        <v>48</v>
      </c>
      <c r="M135" s="4">
        <v>38</v>
      </c>
      <c r="N135" s="3">
        <v>24434</v>
      </c>
      <c r="O135" s="18">
        <v>0.2</v>
      </c>
      <c r="P135" s="3">
        <v>19547.2</v>
      </c>
      <c r="Q135" s="18">
        <v>0.50533773366256818</v>
      </c>
      <c r="R135" s="3">
        <v>9878</v>
      </c>
      <c r="S135" s="3">
        <v>9669</v>
      </c>
      <c r="T135" s="1">
        <v>8.5000000000000006E-2</v>
      </c>
      <c r="U135" s="3">
        <v>177</v>
      </c>
      <c r="V135" s="4">
        <v>0</v>
      </c>
      <c r="W135">
        <v>12542</v>
      </c>
      <c r="X135" s="3">
        <v>0</v>
      </c>
      <c r="Y135" s="3">
        <v>114000</v>
      </c>
      <c r="Z135" s="3"/>
    </row>
    <row r="136" spans="1:26" x14ac:dyDescent="0.25">
      <c r="A136" t="s">
        <v>4826</v>
      </c>
      <c r="B136" t="s">
        <v>4826</v>
      </c>
      <c r="C136" t="s">
        <v>9</v>
      </c>
      <c r="D136" t="s">
        <v>4752</v>
      </c>
      <c r="E136" t="s">
        <v>528</v>
      </c>
      <c r="F136">
        <v>1</v>
      </c>
      <c r="G136" t="s">
        <v>347</v>
      </c>
      <c r="H136" t="s">
        <v>221</v>
      </c>
      <c r="I136" t="s">
        <v>348</v>
      </c>
      <c r="J136">
        <v>0.1237</v>
      </c>
      <c r="K136" s="2">
        <v>423</v>
      </c>
      <c r="L136" t="s">
        <v>48</v>
      </c>
      <c r="M136" s="4">
        <v>41.8</v>
      </c>
      <c r="N136" s="3">
        <v>17681.400000000001</v>
      </c>
      <c r="O136" s="18">
        <v>0.2</v>
      </c>
      <c r="P136" s="3">
        <v>14145.12</v>
      </c>
      <c r="Q136" s="18">
        <v>0.50533655096502927</v>
      </c>
      <c r="R136" s="3">
        <v>7148</v>
      </c>
      <c r="S136" s="3">
        <v>6997</v>
      </c>
      <c r="T136" s="1">
        <v>8.5000000000000006E-2</v>
      </c>
      <c r="U136" s="3">
        <v>195</v>
      </c>
      <c r="V136" s="4">
        <v>0</v>
      </c>
      <c r="W136">
        <v>8248</v>
      </c>
      <c r="X136" s="3">
        <v>0</v>
      </c>
      <c r="Y136" s="3">
        <v>82000</v>
      </c>
      <c r="Z136" s="3"/>
    </row>
    <row r="137" spans="1:26" x14ac:dyDescent="0.25">
      <c r="A137" t="s">
        <v>4827</v>
      </c>
      <c r="B137" t="s">
        <v>4827</v>
      </c>
      <c r="C137" t="s">
        <v>9</v>
      </c>
      <c r="D137" t="s">
        <v>4752</v>
      </c>
      <c r="E137" t="s">
        <v>528</v>
      </c>
      <c r="F137">
        <v>1</v>
      </c>
      <c r="G137" t="s">
        <v>347</v>
      </c>
      <c r="H137" t="s">
        <v>221</v>
      </c>
      <c r="I137" t="s">
        <v>348</v>
      </c>
      <c r="J137">
        <v>0.18770000000000001</v>
      </c>
      <c r="K137" s="2">
        <v>642</v>
      </c>
      <c r="L137" t="s">
        <v>48</v>
      </c>
      <c r="M137" s="4">
        <v>38</v>
      </c>
      <c r="N137" s="3">
        <v>24396</v>
      </c>
      <c r="O137" s="18">
        <v>0.2</v>
      </c>
      <c r="P137" s="3">
        <v>19516.8</v>
      </c>
      <c r="Q137" s="18">
        <v>0.50533585486894717</v>
      </c>
      <c r="R137" s="3">
        <v>9863</v>
      </c>
      <c r="S137" s="3">
        <v>9654</v>
      </c>
      <c r="T137" s="1">
        <v>8.5000000000000006E-2</v>
      </c>
      <c r="U137" s="3">
        <v>177</v>
      </c>
      <c r="V137" s="4">
        <v>0</v>
      </c>
      <c r="W137">
        <v>12516</v>
      </c>
      <c r="X137" s="3">
        <v>0</v>
      </c>
      <c r="Y137" s="3">
        <v>114000</v>
      </c>
      <c r="Z137" s="3"/>
    </row>
    <row r="138" spans="1:26" x14ac:dyDescent="0.25">
      <c r="A138" t="s">
        <v>4828</v>
      </c>
      <c r="B138" t="s">
        <v>4828</v>
      </c>
      <c r="C138" t="s">
        <v>9</v>
      </c>
      <c r="D138" t="s">
        <v>4752</v>
      </c>
      <c r="E138" t="s">
        <v>528</v>
      </c>
      <c r="F138">
        <v>1</v>
      </c>
      <c r="G138" t="s">
        <v>347</v>
      </c>
      <c r="H138" t="s">
        <v>221</v>
      </c>
      <c r="I138" t="s">
        <v>348</v>
      </c>
      <c r="J138">
        <v>0.7127</v>
      </c>
      <c r="K138" s="2">
        <v>1482</v>
      </c>
      <c r="L138" t="s">
        <v>48</v>
      </c>
      <c r="M138" s="4">
        <v>38</v>
      </c>
      <c r="N138" s="3">
        <v>56316</v>
      </c>
      <c r="O138" s="18">
        <v>0.2</v>
      </c>
      <c r="P138" s="3">
        <v>45052.800000000003</v>
      </c>
      <c r="Q138" s="18">
        <v>0.50533334432607768</v>
      </c>
      <c r="R138" s="3">
        <v>22767</v>
      </c>
      <c r="S138" s="3">
        <v>22286</v>
      </c>
      <c r="T138" s="1">
        <v>8.5000000000000006E-2</v>
      </c>
      <c r="U138" s="3">
        <v>177</v>
      </c>
      <c r="V138" s="4">
        <v>0</v>
      </c>
      <c r="W138">
        <v>47522</v>
      </c>
      <c r="X138" s="3">
        <v>0</v>
      </c>
      <c r="Y138" s="3">
        <v>262000</v>
      </c>
      <c r="Z138" s="3"/>
    </row>
    <row r="139" spans="1:26" x14ac:dyDescent="0.25">
      <c r="A139" t="s">
        <v>4829</v>
      </c>
      <c r="B139" t="s">
        <v>4829</v>
      </c>
      <c r="C139" t="s">
        <v>9</v>
      </c>
      <c r="D139" t="s">
        <v>4752</v>
      </c>
      <c r="E139" t="s">
        <v>528</v>
      </c>
      <c r="F139">
        <v>1</v>
      </c>
      <c r="G139" t="s">
        <v>347</v>
      </c>
      <c r="H139" t="s">
        <v>221</v>
      </c>
      <c r="I139" t="s">
        <v>348</v>
      </c>
      <c r="J139">
        <v>0.58520000000000005</v>
      </c>
      <c r="K139" s="2">
        <v>2003</v>
      </c>
      <c r="L139" t="s">
        <v>48</v>
      </c>
      <c r="M139" s="4">
        <v>38</v>
      </c>
      <c r="N139" s="3">
        <v>76114</v>
      </c>
      <c r="O139" s="18">
        <v>0.2</v>
      </c>
      <c r="P139" s="3">
        <v>60891.199999999997</v>
      </c>
      <c r="Q139" s="18">
        <v>0.50533496660043664</v>
      </c>
      <c r="R139" s="3">
        <v>30770</v>
      </c>
      <c r="S139" s="3">
        <v>30121</v>
      </c>
      <c r="T139" s="1">
        <v>8.5000000000000006E-2</v>
      </c>
      <c r="U139" s="3">
        <v>177</v>
      </c>
      <c r="V139" s="4">
        <v>0</v>
      </c>
      <c r="W139">
        <v>39021</v>
      </c>
      <c r="X139" s="3">
        <v>0</v>
      </c>
      <c r="Y139" s="3">
        <v>354000</v>
      </c>
      <c r="Z139" s="3"/>
    </row>
    <row r="140" spans="1:26" x14ac:dyDescent="0.25">
      <c r="A140" t="s">
        <v>4830</v>
      </c>
      <c r="B140" t="s">
        <v>4830</v>
      </c>
      <c r="C140" t="s">
        <v>9</v>
      </c>
      <c r="D140" t="s">
        <v>4752</v>
      </c>
      <c r="E140" t="s">
        <v>528</v>
      </c>
      <c r="F140">
        <v>1</v>
      </c>
      <c r="G140" t="s">
        <v>347</v>
      </c>
      <c r="H140" t="s">
        <v>221</v>
      </c>
      <c r="I140" t="s">
        <v>348</v>
      </c>
      <c r="J140">
        <v>0.34100000000000003</v>
      </c>
      <c r="K140" s="2">
        <v>1167</v>
      </c>
      <c r="L140" t="s">
        <v>48</v>
      </c>
      <c r="M140" s="4">
        <v>38</v>
      </c>
      <c r="N140" s="3">
        <v>44346</v>
      </c>
      <c r="O140" s="18">
        <v>0.2</v>
      </c>
      <c r="P140" s="3">
        <v>35476.800000000003</v>
      </c>
      <c r="Q140" s="18">
        <v>0.50533394826951439</v>
      </c>
      <c r="R140" s="3">
        <v>17928</v>
      </c>
      <c r="S140" s="3">
        <v>17549</v>
      </c>
      <c r="T140" s="1">
        <v>8.5000000000000006E-2</v>
      </c>
      <c r="U140" s="3">
        <v>177</v>
      </c>
      <c r="V140" s="4">
        <v>0</v>
      </c>
      <c r="W140">
        <v>22738</v>
      </c>
      <c r="X140" s="3">
        <v>0</v>
      </c>
      <c r="Y140" s="3">
        <v>206000</v>
      </c>
      <c r="Z140" s="3"/>
    </row>
    <row r="141" spans="1:26" x14ac:dyDescent="0.25">
      <c r="A141" t="s">
        <v>4831</v>
      </c>
      <c r="B141" t="s">
        <v>4831</v>
      </c>
      <c r="C141" t="s">
        <v>9</v>
      </c>
      <c r="D141" t="s">
        <v>4752</v>
      </c>
      <c r="E141" t="s">
        <v>528</v>
      </c>
      <c r="F141">
        <v>1</v>
      </c>
      <c r="G141" t="s">
        <v>347</v>
      </c>
      <c r="H141" t="s">
        <v>221</v>
      </c>
      <c r="I141" t="s">
        <v>348</v>
      </c>
      <c r="J141">
        <v>0.27250000000000002</v>
      </c>
      <c r="K141" s="2">
        <v>932</v>
      </c>
      <c r="L141" t="s">
        <v>48</v>
      </c>
      <c r="M141" s="4">
        <v>38</v>
      </c>
      <c r="N141" s="3">
        <v>35416</v>
      </c>
      <c r="O141" s="18">
        <v>0.2</v>
      </c>
      <c r="P141" s="3">
        <v>28332.799999999999</v>
      </c>
      <c r="Q141" s="18">
        <v>0.50533788806722624</v>
      </c>
      <c r="R141" s="3">
        <v>14318</v>
      </c>
      <c r="S141" s="3">
        <v>14015</v>
      </c>
      <c r="T141" s="1">
        <v>8.5000000000000006E-2</v>
      </c>
      <c r="U141" s="3">
        <v>177</v>
      </c>
      <c r="V141" s="4">
        <v>0</v>
      </c>
      <c r="W141">
        <v>18170</v>
      </c>
      <c r="X141" s="3">
        <v>0</v>
      </c>
      <c r="Y141" s="3">
        <v>165000</v>
      </c>
      <c r="Z141" s="3"/>
    </row>
    <row r="142" spans="1:26" x14ac:dyDescent="0.25">
      <c r="A142" t="s">
        <v>4832</v>
      </c>
      <c r="B142" t="s">
        <v>4832</v>
      </c>
      <c r="C142" t="s">
        <v>9</v>
      </c>
      <c r="D142" t="s">
        <v>4752</v>
      </c>
      <c r="E142" t="s">
        <v>528</v>
      </c>
      <c r="F142">
        <v>1</v>
      </c>
      <c r="G142" t="s">
        <v>347</v>
      </c>
      <c r="H142" t="s">
        <v>221</v>
      </c>
      <c r="I142" t="s">
        <v>348</v>
      </c>
      <c r="J142">
        <v>0.78400000000000003</v>
      </c>
      <c r="K142" s="2">
        <v>2683</v>
      </c>
      <c r="L142" t="s">
        <v>48</v>
      </c>
      <c r="M142" s="4">
        <v>38</v>
      </c>
      <c r="N142" s="3">
        <v>101954</v>
      </c>
      <c r="O142" s="18">
        <v>0.2</v>
      </c>
      <c r="P142" s="3">
        <v>81563.199999999997</v>
      </c>
      <c r="Q142" s="18">
        <v>0.50533394826951439</v>
      </c>
      <c r="R142" s="3">
        <v>41217</v>
      </c>
      <c r="S142" s="3">
        <v>40347</v>
      </c>
      <c r="T142" s="1">
        <v>8.5000000000000006E-2</v>
      </c>
      <c r="U142" s="3">
        <v>177</v>
      </c>
      <c r="V142" s="4">
        <v>0</v>
      </c>
      <c r="W142">
        <v>52276</v>
      </c>
      <c r="X142" s="3">
        <v>0</v>
      </c>
      <c r="Y142" s="3">
        <v>475000</v>
      </c>
      <c r="Z142" s="3"/>
    </row>
    <row r="143" spans="1:26" x14ac:dyDescent="0.25">
      <c r="A143" t="s">
        <v>4833</v>
      </c>
      <c r="B143" t="s">
        <v>4833</v>
      </c>
      <c r="C143" t="s">
        <v>9</v>
      </c>
      <c r="D143" t="s">
        <v>4752</v>
      </c>
      <c r="E143" t="s">
        <v>528</v>
      </c>
      <c r="F143">
        <v>1</v>
      </c>
      <c r="G143" t="s">
        <v>347</v>
      </c>
      <c r="H143" t="s">
        <v>221</v>
      </c>
      <c r="I143" t="s">
        <v>348</v>
      </c>
      <c r="J143">
        <v>0.21590000000000001</v>
      </c>
      <c r="K143" s="2">
        <v>738</v>
      </c>
      <c r="L143" t="s">
        <v>48</v>
      </c>
      <c r="M143" s="4">
        <v>38</v>
      </c>
      <c r="N143" s="3">
        <v>28044</v>
      </c>
      <c r="O143" s="18">
        <v>0.2</v>
      </c>
      <c r="P143" s="3">
        <v>22435.200000000001</v>
      </c>
      <c r="Q143" s="18">
        <v>0.50533726334138418</v>
      </c>
      <c r="R143" s="3">
        <v>11337</v>
      </c>
      <c r="S143" s="3">
        <v>11098</v>
      </c>
      <c r="T143" s="1">
        <v>8.5000000000000006E-2</v>
      </c>
      <c r="U143" s="3">
        <v>177</v>
      </c>
      <c r="V143" s="4">
        <v>0</v>
      </c>
      <c r="W143">
        <v>14396</v>
      </c>
      <c r="X143" s="3">
        <v>0</v>
      </c>
      <c r="Y143" s="3">
        <v>131000</v>
      </c>
      <c r="Z143" s="3"/>
    </row>
    <row r="144" spans="1:26" x14ac:dyDescent="0.25">
      <c r="A144" t="s">
        <v>4834</v>
      </c>
      <c r="B144" t="s">
        <v>4834</v>
      </c>
      <c r="C144" t="s">
        <v>9</v>
      </c>
      <c r="D144" t="s">
        <v>4752</v>
      </c>
      <c r="E144" t="s">
        <v>528</v>
      </c>
      <c r="F144">
        <v>1</v>
      </c>
      <c r="G144" t="s">
        <v>347</v>
      </c>
      <c r="H144" t="s">
        <v>221</v>
      </c>
      <c r="I144" t="s">
        <v>348</v>
      </c>
      <c r="J144">
        <v>0.26179999999999998</v>
      </c>
      <c r="K144" s="2">
        <v>896</v>
      </c>
      <c r="L144" t="s">
        <v>48</v>
      </c>
      <c r="M144" s="4">
        <v>38</v>
      </c>
      <c r="N144" s="3">
        <v>34048</v>
      </c>
      <c r="O144" s="18">
        <v>0.2</v>
      </c>
      <c r="P144" s="3">
        <v>27238.400000000001</v>
      </c>
      <c r="Q144" s="18">
        <v>0.50533668219771655</v>
      </c>
      <c r="R144" s="3">
        <v>13765</v>
      </c>
      <c r="S144" s="3">
        <v>13474</v>
      </c>
      <c r="T144" s="1">
        <v>8.5000000000000006E-2</v>
      </c>
      <c r="U144" s="3">
        <v>177</v>
      </c>
      <c r="V144" s="4">
        <v>0</v>
      </c>
      <c r="W144">
        <v>17457</v>
      </c>
      <c r="X144" s="3">
        <v>0</v>
      </c>
      <c r="Y144" s="3">
        <v>159000</v>
      </c>
      <c r="Z144" s="3"/>
    </row>
    <row r="145" spans="1:26" x14ac:dyDescent="0.25">
      <c r="A145" t="s">
        <v>4835</v>
      </c>
      <c r="B145" t="s">
        <v>4835</v>
      </c>
      <c r="C145" t="s">
        <v>9</v>
      </c>
      <c r="D145" t="s">
        <v>4752</v>
      </c>
      <c r="E145" t="s">
        <v>528</v>
      </c>
      <c r="F145">
        <v>1</v>
      </c>
      <c r="G145" t="s">
        <v>347</v>
      </c>
      <c r="H145" t="s">
        <v>221</v>
      </c>
      <c r="I145" t="s">
        <v>348</v>
      </c>
      <c r="J145">
        <v>0.65839999999999999</v>
      </c>
      <c r="K145" s="2">
        <v>2253</v>
      </c>
      <c r="L145" t="s">
        <v>48</v>
      </c>
      <c r="M145" s="4">
        <v>38</v>
      </c>
      <c r="N145" s="3">
        <v>85614</v>
      </c>
      <c r="O145" s="18">
        <v>0.2</v>
      </c>
      <c r="P145" s="3">
        <v>68491.199999999997</v>
      </c>
      <c r="Q145" s="18">
        <v>0.50533330935214071</v>
      </c>
      <c r="R145" s="3">
        <v>34611</v>
      </c>
      <c r="S145" s="3">
        <v>33880</v>
      </c>
      <c r="T145" s="1">
        <v>8.5000000000000006E-2</v>
      </c>
      <c r="U145" s="3">
        <v>177</v>
      </c>
      <c r="V145" s="4">
        <v>0</v>
      </c>
      <c r="W145">
        <v>43902</v>
      </c>
      <c r="X145" s="3">
        <v>0</v>
      </c>
      <c r="Y145" s="3">
        <v>399000</v>
      </c>
      <c r="Z145" s="3"/>
    </row>
    <row r="146" spans="1:26" x14ac:dyDescent="0.25">
      <c r="A146" t="s">
        <v>4836</v>
      </c>
      <c r="B146" t="s">
        <v>4836</v>
      </c>
      <c r="C146" t="s">
        <v>9</v>
      </c>
      <c r="D146" t="s">
        <v>4752</v>
      </c>
      <c r="E146" t="s">
        <v>528</v>
      </c>
      <c r="F146">
        <v>1</v>
      </c>
      <c r="G146" t="s">
        <v>347</v>
      </c>
      <c r="H146" t="s">
        <v>221</v>
      </c>
      <c r="I146" t="s">
        <v>348</v>
      </c>
      <c r="J146">
        <v>0.69740000000000002</v>
      </c>
      <c r="K146" s="2">
        <v>2387</v>
      </c>
      <c r="L146" t="s">
        <v>48</v>
      </c>
      <c r="M146" s="4">
        <v>38</v>
      </c>
      <c r="N146" s="3">
        <v>90706</v>
      </c>
      <c r="O146" s="18">
        <v>0.2</v>
      </c>
      <c r="P146" s="3">
        <v>72564.800000000003</v>
      </c>
      <c r="Q146" s="18">
        <v>0.50533334509016092</v>
      </c>
      <c r="R146" s="3">
        <v>36669</v>
      </c>
      <c r="S146" s="3">
        <v>35895</v>
      </c>
      <c r="T146" s="1">
        <v>8.5000000000000006E-2</v>
      </c>
      <c r="U146" s="3">
        <v>177</v>
      </c>
      <c r="V146" s="4">
        <v>0</v>
      </c>
      <c r="W146">
        <v>46502</v>
      </c>
      <c r="X146" s="3">
        <v>0</v>
      </c>
      <c r="Y146" s="3">
        <v>422000</v>
      </c>
      <c r="Z146" s="3"/>
    </row>
    <row r="147" spans="1:26" x14ac:dyDescent="0.25">
      <c r="A147" t="s">
        <v>4837</v>
      </c>
      <c r="B147" t="s">
        <v>4837</v>
      </c>
      <c r="C147" t="s">
        <v>9</v>
      </c>
      <c r="D147" t="s">
        <v>4752</v>
      </c>
      <c r="E147" t="s">
        <v>528</v>
      </c>
      <c r="F147">
        <v>1</v>
      </c>
      <c r="G147" t="s">
        <v>347</v>
      </c>
      <c r="H147" t="s">
        <v>221</v>
      </c>
      <c r="I147" t="s">
        <v>348</v>
      </c>
      <c r="J147">
        <v>0.40500000000000003</v>
      </c>
      <c r="K147" s="2">
        <v>1386</v>
      </c>
      <c r="L147" t="s">
        <v>48</v>
      </c>
      <c r="M147" s="4">
        <v>38</v>
      </c>
      <c r="N147" s="3">
        <v>52668</v>
      </c>
      <c r="O147" s="18">
        <v>0.2</v>
      </c>
      <c r="P147" s="3">
        <v>42134.400000000001</v>
      </c>
      <c r="Q147" s="18">
        <v>0.50533394826951439</v>
      </c>
      <c r="R147" s="3">
        <v>21292</v>
      </c>
      <c r="S147" s="3">
        <v>20842</v>
      </c>
      <c r="T147" s="1">
        <v>8.5000000000000006E-2</v>
      </c>
      <c r="U147" s="3">
        <v>177</v>
      </c>
      <c r="V147" s="4">
        <v>0</v>
      </c>
      <c r="W147">
        <v>27005</v>
      </c>
      <c r="X147" s="3">
        <v>0</v>
      </c>
      <c r="Y147" s="3">
        <v>245000</v>
      </c>
      <c r="Z147" s="3"/>
    </row>
    <row r="148" spans="1:26" x14ac:dyDescent="0.25">
      <c r="A148" t="s">
        <v>4838</v>
      </c>
      <c r="B148" t="s">
        <v>4838</v>
      </c>
      <c r="C148" t="s">
        <v>9</v>
      </c>
      <c r="D148" t="s">
        <v>4752</v>
      </c>
      <c r="E148" t="s">
        <v>528</v>
      </c>
      <c r="F148">
        <v>1</v>
      </c>
      <c r="G148" t="s">
        <v>347</v>
      </c>
      <c r="H148" t="s">
        <v>221</v>
      </c>
      <c r="I148" t="s">
        <v>348</v>
      </c>
      <c r="J148">
        <v>0.1237</v>
      </c>
      <c r="K148" s="2">
        <v>423</v>
      </c>
      <c r="L148" t="s">
        <v>48</v>
      </c>
      <c r="M148" s="4">
        <v>41.8</v>
      </c>
      <c r="N148" s="3">
        <v>17681.400000000001</v>
      </c>
      <c r="O148" s="18">
        <v>0.2</v>
      </c>
      <c r="P148" s="3">
        <v>14145.12</v>
      </c>
      <c r="Q148" s="18">
        <v>0.50534179717381067</v>
      </c>
      <c r="R148" s="3">
        <v>7148</v>
      </c>
      <c r="S148" s="3">
        <v>6997</v>
      </c>
      <c r="T148" s="1">
        <v>8.5000000000000006E-2</v>
      </c>
      <c r="U148" s="3">
        <v>195</v>
      </c>
      <c r="V148" s="4">
        <v>0</v>
      </c>
      <c r="W148">
        <v>8248</v>
      </c>
      <c r="X148" s="3">
        <v>0</v>
      </c>
      <c r="Y148" s="3">
        <v>82000</v>
      </c>
      <c r="Z148" s="3"/>
    </row>
    <row r="149" spans="1:26" x14ac:dyDescent="0.25">
      <c r="A149" t="s">
        <v>4839</v>
      </c>
      <c r="B149" t="s">
        <v>4839</v>
      </c>
      <c r="C149" t="s">
        <v>9</v>
      </c>
      <c r="D149" t="s">
        <v>4752</v>
      </c>
      <c r="E149" t="s">
        <v>528</v>
      </c>
      <c r="F149">
        <v>1</v>
      </c>
      <c r="G149" t="s">
        <v>347</v>
      </c>
      <c r="H149" t="s">
        <v>221</v>
      </c>
      <c r="I149" t="s">
        <v>348</v>
      </c>
      <c r="J149">
        <v>0.17929999999999999</v>
      </c>
      <c r="K149" s="2">
        <v>613</v>
      </c>
      <c r="L149" t="s">
        <v>48</v>
      </c>
      <c r="M149" s="4">
        <v>38</v>
      </c>
      <c r="N149" s="3">
        <v>23294</v>
      </c>
      <c r="O149" s="18">
        <v>0.2</v>
      </c>
      <c r="P149" s="3">
        <v>18635.2</v>
      </c>
      <c r="Q149" s="18">
        <v>0.50533993588925463</v>
      </c>
      <c r="R149" s="3">
        <v>9417</v>
      </c>
      <c r="S149" s="3">
        <v>9218</v>
      </c>
      <c r="T149" s="1">
        <v>8.5000000000000006E-2</v>
      </c>
      <c r="U149" s="3">
        <v>177</v>
      </c>
      <c r="V149" s="4">
        <v>0</v>
      </c>
      <c r="W149">
        <v>11956</v>
      </c>
      <c r="X149" s="3">
        <v>0</v>
      </c>
      <c r="Y149" s="3">
        <v>108000</v>
      </c>
      <c r="Z149" s="3"/>
    </row>
    <row r="150" spans="1:26" x14ac:dyDescent="0.25">
      <c r="A150" t="s">
        <v>4840</v>
      </c>
      <c r="B150" t="s">
        <v>4840</v>
      </c>
      <c r="C150" t="s">
        <v>9</v>
      </c>
      <c r="D150" t="s">
        <v>4752</v>
      </c>
      <c r="E150" t="s">
        <v>528</v>
      </c>
      <c r="F150">
        <v>1</v>
      </c>
      <c r="G150" t="s">
        <v>347</v>
      </c>
      <c r="H150" t="s">
        <v>221</v>
      </c>
      <c r="I150" t="s">
        <v>348</v>
      </c>
      <c r="J150">
        <v>0.26879999999999998</v>
      </c>
      <c r="K150" s="2">
        <v>920</v>
      </c>
      <c r="L150" t="s">
        <v>48</v>
      </c>
      <c r="M150" s="4">
        <v>38</v>
      </c>
      <c r="N150" s="3">
        <v>34960</v>
      </c>
      <c r="O150" s="18">
        <v>0.2</v>
      </c>
      <c r="P150" s="3">
        <v>27968</v>
      </c>
      <c r="Q150" s="18">
        <v>0.50533394826951439</v>
      </c>
      <c r="R150" s="3">
        <v>14133</v>
      </c>
      <c r="S150" s="3">
        <v>13835</v>
      </c>
      <c r="T150" s="1">
        <v>8.5000000000000006E-2</v>
      </c>
      <c r="U150" s="3">
        <v>177</v>
      </c>
      <c r="V150" s="4">
        <v>0</v>
      </c>
      <c r="W150">
        <v>17923</v>
      </c>
      <c r="X150" s="3">
        <v>0</v>
      </c>
      <c r="Y150" s="3">
        <v>163000</v>
      </c>
      <c r="Z150" s="3"/>
    </row>
    <row r="151" spans="1:26" x14ac:dyDescent="0.25">
      <c r="A151" t="s">
        <v>4841</v>
      </c>
      <c r="B151" t="s">
        <v>4841</v>
      </c>
      <c r="C151" t="s">
        <v>9</v>
      </c>
      <c r="D151" t="s">
        <v>4752</v>
      </c>
      <c r="E151" t="s">
        <v>528</v>
      </c>
      <c r="F151">
        <v>1</v>
      </c>
      <c r="G151" t="s">
        <v>347</v>
      </c>
      <c r="H151" t="s">
        <v>221</v>
      </c>
      <c r="I151" t="s">
        <v>348</v>
      </c>
      <c r="J151">
        <v>0.52780000000000005</v>
      </c>
      <c r="K151" s="2">
        <v>1806</v>
      </c>
      <c r="L151" t="s">
        <v>48</v>
      </c>
      <c r="M151" s="4">
        <v>38</v>
      </c>
      <c r="N151" s="3">
        <v>68628</v>
      </c>
      <c r="O151" s="18">
        <v>0.2</v>
      </c>
      <c r="P151" s="3">
        <v>54902.400000000001</v>
      </c>
      <c r="Q151" s="18">
        <v>0.50533554228944766</v>
      </c>
      <c r="R151" s="3">
        <v>27744</v>
      </c>
      <c r="S151" s="3">
        <v>27158</v>
      </c>
      <c r="T151" s="1">
        <v>8.5000000000000006E-2</v>
      </c>
      <c r="U151" s="3">
        <v>177</v>
      </c>
      <c r="V151" s="4">
        <v>0</v>
      </c>
      <c r="W151">
        <v>35193</v>
      </c>
      <c r="X151" s="3">
        <v>0</v>
      </c>
      <c r="Y151" s="3">
        <v>320000</v>
      </c>
      <c r="Z151" s="3"/>
    </row>
    <row r="152" spans="1:26" x14ac:dyDescent="0.25">
      <c r="A152" t="s">
        <v>4842</v>
      </c>
      <c r="B152" t="s">
        <v>4842</v>
      </c>
      <c r="C152" t="s">
        <v>9</v>
      </c>
      <c r="D152" t="s">
        <v>4752</v>
      </c>
      <c r="E152" t="s">
        <v>528</v>
      </c>
      <c r="F152">
        <v>1</v>
      </c>
      <c r="G152" t="s">
        <v>347</v>
      </c>
      <c r="H152" t="s">
        <v>221</v>
      </c>
      <c r="I152" t="s">
        <v>348</v>
      </c>
      <c r="J152">
        <v>0.53749999999999998</v>
      </c>
      <c r="K152" s="2">
        <v>1839</v>
      </c>
      <c r="L152" t="s">
        <v>48</v>
      </c>
      <c r="M152" s="4">
        <v>38</v>
      </c>
      <c r="N152" s="3">
        <v>69882</v>
      </c>
      <c r="O152" s="18">
        <v>0.2</v>
      </c>
      <c r="P152" s="3">
        <v>55905.599999999999</v>
      </c>
      <c r="Q152" s="18">
        <v>0.50533473088602587</v>
      </c>
      <c r="R152" s="3">
        <v>28251</v>
      </c>
      <c r="S152" s="3">
        <v>27655</v>
      </c>
      <c r="T152" s="1">
        <v>8.5000000000000006E-2</v>
      </c>
      <c r="U152" s="3">
        <v>177</v>
      </c>
      <c r="V152" s="4">
        <v>0</v>
      </c>
      <c r="W152">
        <v>35840</v>
      </c>
      <c r="X152" s="3">
        <v>0</v>
      </c>
      <c r="Y152" s="3">
        <v>325000</v>
      </c>
      <c r="Z152" s="3"/>
    </row>
    <row r="153" spans="1:26" x14ac:dyDescent="0.25">
      <c r="A153" t="s">
        <v>4843</v>
      </c>
      <c r="B153" t="s">
        <v>4843</v>
      </c>
      <c r="C153" t="s">
        <v>9</v>
      </c>
      <c r="D153" t="s">
        <v>4752</v>
      </c>
      <c r="E153" t="s">
        <v>528</v>
      </c>
      <c r="F153">
        <v>1</v>
      </c>
      <c r="G153" t="s">
        <v>347</v>
      </c>
      <c r="H153" t="s">
        <v>221</v>
      </c>
      <c r="I153" t="s">
        <v>348</v>
      </c>
      <c r="J153">
        <v>0.45550000000000002</v>
      </c>
      <c r="K153" s="2">
        <v>1559</v>
      </c>
      <c r="L153" t="s">
        <v>48</v>
      </c>
      <c r="M153" s="4">
        <v>38</v>
      </c>
      <c r="N153" s="3">
        <v>59242</v>
      </c>
      <c r="O153" s="18">
        <v>0.2</v>
      </c>
      <c r="P153" s="3">
        <v>47393.599999999999</v>
      </c>
      <c r="Q153" s="18">
        <v>0.50533764226692057</v>
      </c>
      <c r="R153" s="3">
        <v>23950</v>
      </c>
      <c r="S153" s="3">
        <v>23444</v>
      </c>
      <c r="T153" s="1">
        <v>8.5000000000000006E-2</v>
      </c>
      <c r="U153" s="3">
        <v>177</v>
      </c>
      <c r="V153" s="4">
        <v>0</v>
      </c>
      <c r="W153">
        <v>30372</v>
      </c>
      <c r="X153" s="3">
        <v>0</v>
      </c>
      <c r="Y153" s="3">
        <v>276000</v>
      </c>
      <c r="Z153" s="3"/>
    </row>
    <row r="154" spans="1:26" x14ac:dyDescent="0.25">
      <c r="A154" t="s">
        <v>4844</v>
      </c>
      <c r="B154" t="s">
        <v>4844</v>
      </c>
      <c r="C154" t="s">
        <v>9</v>
      </c>
      <c r="D154" t="s">
        <v>4752</v>
      </c>
      <c r="E154" t="s">
        <v>528</v>
      </c>
      <c r="F154">
        <v>1</v>
      </c>
      <c r="G154" t="s">
        <v>347</v>
      </c>
      <c r="H154" t="s">
        <v>221</v>
      </c>
      <c r="I154" t="s">
        <v>348</v>
      </c>
      <c r="J154">
        <v>0.1487</v>
      </c>
      <c r="K154" s="2">
        <v>508</v>
      </c>
      <c r="L154" t="s">
        <v>48</v>
      </c>
      <c r="M154" s="4">
        <v>38</v>
      </c>
      <c r="N154" s="3">
        <v>19304</v>
      </c>
      <c r="O154" s="18">
        <v>0.2</v>
      </c>
      <c r="P154" s="3">
        <v>15443.2</v>
      </c>
      <c r="Q154" s="18">
        <v>0.50533154162517413</v>
      </c>
      <c r="R154" s="3">
        <v>7804</v>
      </c>
      <c r="S154" s="3">
        <v>7639</v>
      </c>
      <c r="T154" s="1">
        <v>8.5000000000000006E-2</v>
      </c>
      <c r="U154" s="3">
        <v>177</v>
      </c>
      <c r="V154" s="4">
        <v>0</v>
      </c>
      <c r="W154">
        <v>9915</v>
      </c>
      <c r="X154" s="3">
        <v>0</v>
      </c>
      <c r="Y154" s="3">
        <v>90000</v>
      </c>
      <c r="Z154" s="3"/>
    </row>
    <row r="155" spans="1:26" x14ac:dyDescent="0.25">
      <c r="A155" t="s">
        <v>4845</v>
      </c>
      <c r="B155" t="s">
        <v>4845</v>
      </c>
      <c r="C155" t="s">
        <v>9</v>
      </c>
      <c r="D155" t="s">
        <v>4752</v>
      </c>
      <c r="E155" t="s">
        <v>528</v>
      </c>
      <c r="F155">
        <v>1</v>
      </c>
      <c r="G155" t="s">
        <v>347</v>
      </c>
      <c r="H155" t="s">
        <v>221</v>
      </c>
      <c r="I155" t="s">
        <v>348</v>
      </c>
      <c r="J155">
        <v>0.4824</v>
      </c>
      <c r="K155" s="2">
        <v>1651</v>
      </c>
      <c r="L155" t="s">
        <v>48</v>
      </c>
      <c r="M155" s="4">
        <v>38</v>
      </c>
      <c r="N155" s="3">
        <v>62738</v>
      </c>
      <c r="O155" s="18">
        <v>0.2</v>
      </c>
      <c r="P155" s="3">
        <v>50190.400000000001</v>
      </c>
      <c r="Q155" s="18">
        <v>0.50533394826951439</v>
      </c>
      <c r="R155" s="3">
        <v>25363</v>
      </c>
      <c r="S155" s="3">
        <v>24827</v>
      </c>
      <c r="T155" s="1">
        <v>8.5000000000000006E-2</v>
      </c>
      <c r="U155" s="3">
        <v>177</v>
      </c>
      <c r="V155" s="4">
        <v>0</v>
      </c>
      <c r="W155">
        <v>32166</v>
      </c>
      <c r="X155" s="3">
        <v>0</v>
      </c>
      <c r="Y155" s="3">
        <v>292000</v>
      </c>
      <c r="Z155" s="3"/>
    </row>
    <row r="156" spans="1:26" x14ac:dyDescent="0.25">
      <c r="A156" t="s">
        <v>4846</v>
      </c>
      <c r="B156" t="s">
        <v>4846</v>
      </c>
      <c r="C156" t="s">
        <v>9</v>
      </c>
      <c r="D156" t="s">
        <v>4752</v>
      </c>
      <c r="E156" t="s">
        <v>528</v>
      </c>
      <c r="F156">
        <v>1</v>
      </c>
      <c r="G156" t="s">
        <v>347</v>
      </c>
      <c r="H156" t="s">
        <v>221</v>
      </c>
      <c r="I156" t="s">
        <v>348</v>
      </c>
      <c r="J156">
        <v>1.1042000000000001</v>
      </c>
      <c r="K156" s="2">
        <v>3779</v>
      </c>
      <c r="L156" t="s">
        <v>48</v>
      </c>
      <c r="M156" s="4">
        <v>38</v>
      </c>
      <c r="N156" s="3">
        <v>143602</v>
      </c>
      <c r="O156" s="18">
        <v>0.2</v>
      </c>
      <c r="P156" s="3">
        <v>114881.60000000001</v>
      </c>
      <c r="Q156" s="18">
        <v>0.50533471019239495</v>
      </c>
      <c r="R156" s="3">
        <v>58054</v>
      </c>
      <c r="S156" s="3">
        <v>56828</v>
      </c>
      <c r="T156" s="1">
        <v>8.5000000000000006E-2</v>
      </c>
      <c r="U156" s="3">
        <v>177</v>
      </c>
      <c r="V156" s="4">
        <v>0</v>
      </c>
      <c r="W156">
        <v>73627</v>
      </c>
      <c r="X156" s="3">
        <v>0</v>
      </c>
      <c r="Y156" s="3">
        <v>669000</v>
      </c>
      <c r="Z156" s="3"/>
    </row>
    <row r="157" spans="1:26" x14ac:dyDescent="0.25">
      <c r="A157" t="s">
        <v>4847</v>
      </c>
      <c r="B157" t="s">
        <v>4847</v>
      </c>
      <c r="C157" t="s">
        <v>9</v>
      </c>
      <c r="D157" t="s">
        <v>4752</v>
      </c>
      <c r="E157" t="s">
        <v>528</v>
      </c>
      <c r="F157">
        <v>1</v>
      </c>
      <c r="G157" t="s">
        <v>347</v>
      </c>
      <c r="H157" t="s">
        <v>221</v>
      </c>
      <c r="I157" t="s">
        <v>348</v>
      </c>
      <c r="J157">
        <v>0.37630000000000002</v>
      </c>
      <c r="K157" s="2">
        <v>1288</v>
      </c>
      <c r="L157" t="s">
        <v>48</v>
      </c>
      <c r="M157" s="4">
        <v>38</v>
      </c>
      <c r="N157" s="3">
        <v>48944</v>
      </c>
      <c r="O157" s="18">
        <v>0.2</v>
      </c>
      <c r="P157" s="3">
        <v>39155.199999999997</v>
      </c>
      <c r="Q157" s="18">
        <v>0.50533618400958191</v>
      </c>
      <c r="R157" s="3">
        <v>19787</v>
      </c>
      <c r="S157" s="3">
        <v>19369</v>
      </c>
      <c r="T157" s="1">
        <v>8.5000000000000006E-2</v>
      </c>
      <c r="U157" s="3">
        <v>177</v>
      </c>
      <c r="V157" s="4">
        <v>0</v>
      </c>
      <c r="W157">
        <v>25091</v>
      </c>
      <c r="X157" s="3">
        <v>0</v>
      </c>
      <c r="Y157" s="3">
        <v>228000</v>
      </c>
      <c r="Z157" s="3"/>
    </row>
    <row r="158" spans="1:26" x14ac:dyDescent="0.25">
      <c r="A158" t="s">
        <v>4848</v>
      </c>
      <c r="B158" t="s">
        <v>4848</v>
      </c>
      <c r="C158" t="s">
        <v>9</v>
      </c>
      <c r="D158" t="s">
        <v>4752</v>
      </c>
      <c r="E158" t="s">
        <v>528</v>
      </c>
      <c r="F158">
        <v>1</v>
      </c>
      <c r="G158" t="s">
        <v>347</v>
      </c>
      <c r="H158" t="s">
        <v>221</v>
      </c>
      <c r="I158" t="s">
        <v>348</v>
      </c>
      <c r="J158">
        <v>0.46429999999999999</v>
      </c>
      <c r="K158" s="2">
        <v>1589</v>
      </c>
      <c r="L158" t="s">
        <v>48</v>
      </c>
      <c r="M158" s="4">
        <v>38</v>
      </c>
      <c r="N158" s="3">
        <v>60382</v>
      </c>
      <c r="O158" s="18">
        <v>0.2</v>
      </c>
      <c r="P158" s="3">
        <v>48305.599999999999</v>
      </c>
      <c r="Q158" s="18">
        <v>0.5053348542645022</v>
      </c>
      <c r="R158" s="3">
        <v>24411</v>
      </c>
      <c r="S158" s="3">
        <v>23895</v>
      </c>
      <c r="T158" s="1">
        <v>8.5000000000000006E-2</v>
      </c>
      <c r="U158" s="3">
        <v>177</v>
      </c>
      <c r="V158" s="4">
        <v>0</v>
      </c>
      <c r="W158">
        <v>30959</v>
      </c>
      <c r="X158" s="3">
        <v>0</v>
      </c>
      <c r="Y158" s="3">
        <v>281000</v>
      </c>
      <c r="Z158" s="3"/>
    </row>
    <row r="159" spans="1:26" x14ac:dyDescent="0.25">
      <c r="A159" t="s">
        <v>4849</v>
      </c>
      <c r="B159" t="s">
        <v>4849</v>
      </c>
      <c r="C159" t="s">
        <v>9</v>
      </c>
      <c r="D159" t="s">
        <v>4752</v>
      </c>
      <c r="E159" t="s">
        <v>528</v>
      </c>
      <c r="F159">
        <v>1</v>
      </c>
      <c r="G159" t="s">
        <v>347</v>
      </c>
      <c r="H159" t="s">
        <v>221</v>
      </c>
      <c r="I159" t="s">
        <v>348</v>
      </c>
      <c r="J159">
        <v>0.37759999999999999</v>
      </c>
      <c r="K159" s="2">
        <v>1292</v>
      </c>
      <c r="L159" t="s">
        <v>48</v>
      </c>
      <c r="M159" s="4">
        <v>38</v>
      </c>
      <c r="N159" s="3">
        <v>49096</v>
      </c>
      <c r="O159" s="18">
        <v>0.2</v>
      </c>
      <c r="P159" s="3">
        <v>39276.800000000003</v>
      </c>
      <c r="Q159" s="18">
        <v>0.50533617630535399</v>
      </c>
      <c r="R159" s="3">
        <v>19848</v>
      </c>
      <c r="S159" s="3">
        <v>19429</v>
      </c>
      <c r="T159" s="1">
        <v>8.5000000000000006E-2</v>
      </c>
      <c r="U159" s="3">
        <v>177</v>
      </c>
      <c r="V159" s="4">
        <v>0</v>
      </c>
      <c r="W159">
        <v>25178</v>
      </c>
      <c r="X159" s="3">
        <v>0</v>
      </c>
      <c r="Y159" s="3">
        <v>229000</v>
      </c>
      <c r="Z159" s="3"/>
    </row>
    <row r="160" spans="1:26" x14ac:dyDescent="0.25">
      <c r="A160" t="s">
        <v>4850</v>
      </c>
      <c r="B160" t="s">
        <v>4850</v>
      </c>
      <c r="C160" t="s">
        <v>9</v>
      </c>
      <c r="D160" t="s">
        <v>4752</v>
      </c>
      <c r="E160" t="s">
        <v>528</v>
      </c>
      <c r="F160">
        <v>1</v>
      </c>
      <c r="G160" t="s">
        <v>347</v>
      </c>
      <c r="H160" t="s">
        <v>221</v>
      </c>
      <c r="I160" t="s">
        <v>348</v>
      </c>
      <c r="J160">
        <v>0.24929999999999999</v>
      </c>
      <c r="K160" s="2">
        <v>853</v>
      </c>
      <c r="L160" t="s">
        <v>48</v>
      </c>
      <c r="M160" s="4">
        <v>38</v>
      </c>
      <c r="N160" s="3">
        <v>32414</v>
      </c>
      <c r="O160" s="18">
        <v>0.2</v>
      </c>
      <c r="P160" s="3">
        <v>25931.200000000001</v>
      </c>
      <c r="Q160" s="18">
        <v>0.50533251276893887</v>
      </c>
      <c r="R160" s="3">
        <v>13104</v>
      </c>
      <c r="S160" s="3">
        <v>12827</v>
      </c>
      <c r="T160" s="1">
        <v>8.5000000000000006E-2</v>
      </c>
      <c r="U160" s="3">
        <v>177</v>
      </c>
      <c r="V160" s="4">
        <v>0</v>
      </c>
      <c r="W160">
        <v>16623</v>
      </c>
      <c r="X160" s="3">
        <v>0</v>
      </c>
      <c r="Y160" s="3">
        <v>151000</v>
      </c>
      <c r="Z160" s="3"/>
    </row>
    <row r="161" spans="1:26" x14ac:dyDescent="0.25">
      <c r="A161" t="s">
        <v>4851</v>
      </c>
      <c r="B161" t="s">
        <v>4851</v>
      </c>
      <c r="C161" t="s">
        <v>9</v>
      </c>
      <c r="D161" t="s">
        <v>4752</v>
      </c>
      <c r="E161" t="s">
        <v>528</v>
      </c>
      <c r="F161">
        <v>1</v>
      </c>
      <c r="G161" t="s">
        <v>347</v>
      </c>
      <c r="H161" t="s">
        <v>221</v>
      </c>
      <c r="I161" t="s">
        <v>348</v>
      </c>
      <c r="J161">
        <v>0.15290000000000001</v>
      </c>
      <c r="K161" s="2">
        <v>523</v>
      </c>
      <c r="L161" t="s">
        <v>48</v>
      </c>
      <c r="M161" s="4">
        <v>38</v>
      </c>
      <c r="N161" s="3">
        <v>19874</v>
      </c>
      <c r="O161" s="18">
        <v>0.2</v>
      </c>
      <c r="P161" s="3">
        <v>15899.2</v>
      </c>
      <c r="Q161" s="18">
        <v>0.50533161974850416</v>
      </c>
      <c r="R161" s="3">
        <v>8034</v>
      </c>
      <c r="S161" s="3">
        <v>7865</v>
      </c>
      <c r="T161" s="1">
        <v>8.5000000000000006E-2</v>
      </c>
      <c r="U161" s="3">
        <v>177</v>
      </c>
      <c r="V161" s="4">
        <v>0</v>
      </c>
      <c r="W161">
        <v>10195</v>
      </c>
      <c r="X161" s="3">
        <v>0</v>
      </c>
      <c r="Y161" s="3">
        <v>93000</v>
      </c>
      <c r="Z161" s="3"/>
    </row>
    <row r="162" spans="1:26" x14ac:dyDescent="0.25">
      <c r="A162" t="s">
        <v>4852</v>
      </c>
      <c r="B162" t="s">
        <v>4852</v>
      </c>
      <c r="C162" t="s">
        <v>9</v>
      </c>
      <c r="D162" t="s">
        <v>4752</v>
      </c>
      <c r="E162" t="s">
        <v>528</v>
      </c>
      <c r="F162">
        <v>1</v>
      </c>
      <c r="G162" t="s">
        <v>347</v>
      </c>
      <c r="H162" t="s">
        <v>221</v>
      </c>
      <c r="I162" t="s">
        <v>348</v>
      </c>
      <c r="J162">
        <v>0.19650000000000001</v>
      </c>
      <c r="K162" s="2">
        <v>672</v>
      </c>
      <c r="L162" t="s">
        <v>48</v>
      </c>
      <c r="M162" s="4">
        <v>38</v>
      </c>
      <c r="N162" s="3">
        <v>25536</v>
      </c>
      <c r="O162" s="18">
        <v>0.2</v>
      </c>
      <c r="P162" s="3">
        <v>20428.8</v>
      </c>
      <c r="Q162" s="18">
        <v>0.50533576945878611</v>
      </c>
      <c r="R162" s="3">
        <v>10323</v>
      </c>
      <c r="S162" s="3">
        <v>10105</v>
      </c>
      <c r="T162" s="1">
        <v>8.5000000000000006E-2</v>
      </c>
      <c r="U162" s="3">
        <v>177</v>
      </c>
      <c r="V162" s="4">
        <v>0</v>
      </c>
      <c r="W162">
        <v>13102</v>
      </c>
      <c r="X162" s="3">
        <v>0</v>
      </c>
      <c r="Y162" s="3">
        <v>119000</v>
      </c>
      <c r="Z162" s="3"/>
    </row>
    <row r="163" spans="1:26" x14ac:dyDescent="0.25">
      <c r="A163" t="s">
        <v>4853</v>
      </c>
      <c r="B163" t="s">
        <v>4853</v>
      </c>
      <c r="C163" t="s">
        <v>9</v>
      </c>
      <c r="D163" t="s">
        <v>4752</v>
      </c>
      <c r="E163" t="s">
        <v>528</v>
      </c>
      <c r="F163">
        <v>1</v>
      </c>
      <c r="G163" t="s">
        <v>347</v>
      </c>
      <c r="H163" t="s">
        <v>221</v>
      </c>
      <c r="I163" t="s">
        <v>348</v>
      </c>
      <c r="J163">
        <v>1.0995999999999999</v>
      </c>
      <c r="K163" s="2">
        <v>3763</v>
      </c>
      <c r="L163" t="s">
        <v>48</v>
      </c>
      <c r="M163" s="4">
        <v>38</v>
      </c>
      <c r="N163" s="3">
        <v>142994</v>
      </c>
      <c r="O163" s="18">
        <v>0.2</v>
      </c>
      <c r="P163" s="3">
        <v>114395.2</v>
      </c>
      <c r="Q163" s="18">
        <v>0.50533318315154274</v>
      </c>
      <c r="R163" s="3">
        <v>57808</v>
      </c>
      <c r="S163" s="3">
        <v>56588</v>
      </c>
      <c r="T163" s="1">
        <v>8.5000000000000006E-2</v>
      </c>
      <c r="U163" s="3">
        <v>177</v>
      </c>
      <c r="V163" s="4">
        <v>0</v>
      </c>
      <c r="W163">
        <v>73320</v>
      </c>
      <c r="X163" s="3">
        <v>0</v>
      </c>
      <c r="Y163" s="3">
        <v>666000</v>
      </c>
      <c r="Z163" s="3"/>
    </row>
    <row r="164" spans="1:26" x14ac:dyDescent="0.25">
      <c r="A164" t="s">
        <v>4854</v>
      </c>
      <c r="B164" t="s">
        <v>4854</v>
      </c>
      <c r="C164" t="s">
        <v>9</v>
      </c>
      <c r="D164" t="s">
        <v>4752</v>
      </c>
      <c r="E164" t="s">
        <v>528</v>
      </c>
      <c r="F164">
        <v>1</v>
      </c>
      <c r="G164" t="s">
        <v>347</v>
      </c>
      <c r="H164" t="s">
        <v>221</v>
      </c>
      <c r="I164" t="s">
        <v>348</v>
      </c>
      <c r="J164">
        <v>0.27200000000000002</v>
      </c>
      <c r="K164" s="2">
        <v>931</v>
      </c>
      <c r="L164" t="s">
        <v>48</v>
      </c>
      <c r="M164" s="4">
        <v>38</v>
      </c>
      <c r="N164" s="3">
        <v>35378</v>
      </c>
      <c r="O164" s="18">
        <v>0.2</v>
      </c>
      <c r="P164" s="3">
        <v>28302.400000000001</v>
      </c>
      <c r="Q164" s="18">
        <v>0.50533394826951439</v>
      </c>
      <c r="R164" s="3">
        <v>14302</v>
      </c>
      <c r="S164" s="3">
        <v>14000</v>
      </c>
      <c r="T164" s="1">
        <v>8.5000000000000006E-2</v>
      </c>
      <c r="U164" s="3">
        <v>177</v>
      </c>
      <c r="V164" s="4">
        <v>0</v>
      </c>
      <c r="W164">
        <v>18137</v>
      </c>
      <c r="X164" s="3">
        <v>0</v>
      </c>
      <c r="Y164" s="3">
        <v>165000</v>
      </c>
      <c r="Z164" s="3"/>
    </row>
    <row r="165" spans="1:26" x14ac:dyDescent="0.25">
      <c r="A165" t="s">
        <v>4855</v>
      </c>
      <c r="B165" t="s">
        <v>4855</v>
      </c>
      <c r="C165" t="s">
        <v>9</v>
      </c>
      <c r="D165" t="s">
        <v>4752</v>
      </c>
      <c r="E165" t="s">
        <v>528</v>
      </c>
      <c r="F165">
        <v>1</v>
      </c>
      <c r="G165" t="s">
        <v>347</v>
      </c>
      <c r="H165" t="s">
        <v>221</v>
      </c>
      <c r="I165" t="s">
        <v>348</v>
      </c>
      <c r="J165">
        <v>0.6038</v>
      </c>
      <c r="K165" s="2">
        <v>2066</v>
      </c>
      <c r="L165" t="s">
        <v>48</v>
      </c>
      <c r="M165" s="4">
        <v>38</v>
      </c>
      <c r="N165" s="3">
        <v>78508</v>
      </c>
      <c r="O165" s="18">
        <v>0.2</v>
      </c>
      <c r="P165" s="3">
        <v>62806.400000000001</v>
      </c>
      <c r="Q165" s="18">
        <v>0.50533325157923381</v>
      </c>
      <c r="R165" s="3">
        <v>31738</v>
      </c>
      <c r="S165" s="3">
        <v>31068</v>
      </c>
      <c r="T165" s="1">
        <v>8.5000000000000006E-2</v>
      </c>
      <c r="U165" s="3">
        <v>177</v>
      </c>
      <c r="V165" s="4">
        <v>0</v>
      </c>
      <c r="W165">
        <v>40261</v>
      </c>
      <c r="X165" s="3">
        <v>0</v>
      </c>
      <c r="Y165" s="3">
        <v>366000</v>
      </c>
      <c r="Z165" s="3"/>
    </row>
    <row r="166" spans="1:26" x14ac:dyDescent="0.25">
      <c r="A166" t="s">
        <v>4856</v>
      </c>
      <c r="B166" t="s">
        <v>4856</v>
      </c>
      <c r="C166" t="s">
        <v>9</v>
      </c>
      <c r="D166" t="s">
        <v>4752</v>
      </c>
      <c r="E166" t="s">
        <v>528</v>
      </c>
      <c r="F166">
        <v>1</v>
      </c>
      <c r="G166" t="s">
        <v>347</v>
      </c>
      <c r="H166" t="s">
        <v>221</v>
      </c>
      <c r="I166" t="s">
        <v>348</v>
      </c>
      <c r="J166">
        <v>0.253</v>
      </c>
      <c r="K166" s="2">
        <v>865</v>
      </c>
      <c r="L166" t="s">
        <v>48</v>
      </c>
      <c r="M166" s="4">
        <v>38</v>
      </c>
      <c r="N166" s="3">
        <v>32870</v>
      </c>
      <c r="O166" s="18">
        <v>0.2</v>
      </c>
      <c r="P166" s="3">
        <v>26296</v>
      </c>
      <c r="Q166" s="18">
        <v>0.50533536274700785</v>
      </c>
      <c r="R166" s="3">
        <v>13288</v>
      </c>
      <c r="S166" s="3">
        <v>13008</v>
      </c>
      <c r="T166" s="1">
        <v>8.5000000000000006E-2</v>
      </c>
      <c r="U166" s="3">
        <v>177</v>
      </c>
      <c r="V166" s="4">
        <v>0</v>
      </c>
      <c r="W166">
        <v>16870</v>
      </c>
      <c r="X166" s="3">
        <v>0</v>
      </c>
      <c r="Y166" s="3">
        <v>153000</v>
      </c>
      <c r="Z166" s="3"/>
    </row>
    <row r="167" spans="1:26" x14ac:dyDescent="0.25">
      <c r="A167" t="s">
        <v>4857</v>
      </c>
      <c r="B167" t="s">
        <v>4857</v>
      </c>
      <c r="C167" t="s">
        <v>9</v>
      </c>
      <c r="D167" t="s">
        <v>4752</v>
      </c>
      <c r="E167" t="s">
        <v>528</v>
      </c>
      <c r="F167">
        <v>1</v>
      </c>
      <c r="G167" t="s">
        <v>347</v>
      </c>
      <c r="H167" t="s">
        <v>221</v>
      </c>
      <c r="I167" t="s">
        <v>348</v>
      </c>
      <c r="J167">
        <v>0.67700000000000005</v>
      </c>
      <c r="K167" s="2">
        <v>2317</v>
      </c>
      <c r="L167" t="s">
        <v>48</v>
      </c>
      <c r="M167" s="4">
        <v>38</v>
      </c>
      <c r="N167" s="3">
        <v>88046</v>
      </c>
      <c r="O167" s="18">
        <v>0.2</v>
      </c>
      <c r="P167" s="3">
        <v>70436.800000000003</v>
      </c>
      <c r="Q167" s="18">
        <v>0.50533394826951439</v>
      </c>
      <c r="R167" s="3">
        <v>35594</v>
      </c>
      <c r="S167" s="3">
        <v>34843</v>
      </c>
      <c r="T167" s="1">
        <v>8.5000000000000006E-2</v>
      </c>
      <c r="U167" s="3">
        <v>177</v>
      </c>
      <c r="V167" s="4">
        <v>0</v>
      </c>
      <c r="W167">
        <v>45142</v>
      </c>
      <c r="X167" s="3">
        <v>0</v>
      </c>
      <c r="Y167" s="3">
        <v>410000</v>
      </c>
      <c r="Z167" s="3"/>
    </row>
    <row r="168" spans="1:26" x14ac:dyDescent="0.25">
      <c r="A168" t="s">
        <v>4858</v>
      </c>
      <c r="B168" t="s">
        <v>4858</v>
      </c>
      <c r="C168" t="s">
        <v>9</v>
      </c>
      <c r="D168" t="s">
        <v>4752</v>
      </c>
      <c r="E168" t="s">
        <v>528</v>
      </c>
      <c r="F168">
        <v>1</v>
      </c>
      <c r="G168" t="s">
        <v>347</v>
      </c>
      <c r="H168" t="s">
        <v>221</v>
      </c>
      <c r="I168" t="s">
        <v>348</v>
      </c>
      <c r="J168">
        <v>0.14319999999999999</v>
      </c>
      <c r="K168" s="2">
        <v>490</v>
      </c>
      <c r="L168" t="s">
        <v>48</v>
      </c>
      <c r="M168" s="4">
        <v>41.8</v>
      </c>
      <c r="N168" s="3">
        <v>20482.000000000004</v>
      </c>
      <c r="O168" s="18">
        <v>0.2</v>
      </c>
      <c r="P168" s="3">
        <v>16385.600000000002</v>
      </c>
      <c r="Q168" s="18">
        <v>0.50533620836481241</v>
      </c>
      <c r="R168" s="3">
        <v>8280</v>
      </c>
      <c r="S168" s="3">
        <v>8105</v>
      </c>
      <c r="T168" s="1">
        <v>8.5000000000000006E-2</v>
      </c>
      <c r="U168" s="3">
        <v>195</v>
      </c>
      <c r="V168" s="4">
        <v>0</v>
      </c>
      <c r="W168">
        <v>9548</v>
      </c>
      <c r="X168" s="3">
        <v>0</v>
      </c>
      <c r="Y168" s="3">
        <v>95000</v>
      </c>
      <c r="Z168" s="3"/>
    </row>
    <row r="169" spans="1:26" x14ac:dyDescent="0.25">
      <c r="A169" t="s">
        <v>4859</v>
      </c>
      <c r="B169" t="s">
        <v>4859</v>
      </c>
      <c r="C169" t="s">
        <v>9</v>
      </c>
      <c r="D169" t="s">
        <v>4752</v>
      </c>
      <c r="E169" t="s">
        <v>528</v>
      </c>
      <c r="F169">
        <v>1</v>
      </c>
      <c r="G169" t="s">
        <v>347</v>
      </c>
      <c r="H169" t="s">
        <v>221</v>
      </c>
      <c r="I169" t="s">
        <v>348</v>
      </c>
      <c r="J169">
        <v>0.20569999999999999</v>
      </c>
      <c r="K169" s="2">
        <v>704</v>
      </c>
      <c r="L169" t="s">
        <v>48</v>
      </c>
      <c r="M169" s="4">
        <v>38</v>
      </c>
      <c r="N169" s="3">
        <v>26752</v>
      </c>
      <c r="O169" s="18">
        <v>0.2</v>
      </c>
      <c r="P169" s="3">
        <v>21401.599999999999</v>
      </c>
      <c r="Q169" s="18">
        <v>0.50533916742335561</v>
      </c>
      <c r="R169" s="3">
        <v>10815</v>
      </c>
      <c r="S169" s="3">
        <v>10587</v>
      </c>
      <c r="T169" s="1">
        <v>8.5000000000000006E-2</v>
      </c>
      <c r="U169" s="3">
        <v>177</v>
      </c>
      <c r="V169" s="4">
        <v>0</v>
      </c>
      <c r="W169">
        <v>13716</v>
      </c>
      <c r="X169" s="3">
        <v>0</v>
      </c>
      <c r="Y169" s="3">
        <v>125000</v>
      </c>
      <c r="Z169" s="3"/>
    </row>
    <row r="170" spans="1:26" x14ac:dyDescent="0.25">
      <c r="A170" t="s">
        <v>4860</v>
      </c>
      <c r="B170" t="s">
        <v>4860</v>
      </c>
      <c r="C170" t="s">
        <v>9</v>
      </c>
      <c r="D170" t="s">
        <v>4752</v>
      </c>
      <c r="E170" t="s">
        <v>528</v>
      </c>
      <c r="F170">
        <v>1</v>
      </c>
      <c r="G170" t="s">
        <v>347</v>
      </c>
      <c r="H170" t="s">
        <v>171</v>
      </c>
      <c r="I170" t="s">
        <v>348</v>
      </c>
      <c r="J170">
        <v>0.26319999999999999</v>
      </c>
      <c r="K170" s="2">
        <v>900</v>
      </c>
      <c r="L170" t="s">
        <v>48</v>
      </c>
      <c r="M170" s="4">
        <v>38</v>
      </c>
      <c r="N170" s="3">
        <v>34200</v>
      </c>
      <c r="O170" s="18">
        <v>0.2</v>
      </c>
      <c r="P170" s="3">
        <v>27360</v>
      </c>
      <c r="Q170" s="18">
        <v>0.50533394826951439</v>
      </c>
      <c r="R170" s="3">
        <v>13826</v>
      </c>
      <c r="S170" s="3">
        <v>13534</v>
      </c>
      <c r="T170" s="1">
        <v>8.5000000000000006E-2</v>
      </c>
      <c r="U170" s="3">
        <v>177</v>
      </c>
      <c r="V170" s="4">
        <v>0</v>
      </c>
      <c r="W170">
        <v>17550</v>
      </c>
      <c r="X170" s="3">
        <v>0</v>
      </c>
      <c r="Y170" s="3">
        <v>159000</v>
      </c>
      <c r="Z170" s="3"/>
    </row>
    <row r="171" spans="1:26" x14ac:dyDescent="0.25">
      <c r="A171" t="s">
        <v>4861</v>
      </c>
      <c r="B171" t="s">
        <v>4861</v>
      </c>
      <c r="C171" t="s">
        <v>9</v>
      </c>
      <c r="D171" t="s">
        <v>4752</v>
      </c>
      <c r="E171" t="s">
        <v>528</v>
      </c>
      <c r="F171">
        <v>1</v>
      </c>
      <c r="G171" t="s">
        <v>347</v>
      </c>
      <c r="H171" t="s">
        <v>171</v>
      </c>
      <c r="I171" t="s">
        <v>348</v>
      </c>
      <c r="J171">
        <v>0.19789999999999999</v>
      </c>
      <c r="K171" s="2">
        <v>677</v>
      </c>
      <c r="L171" t="s">
        <v>48</v>
      </c>
      <c r="M171" s="4">
        <v>38</v>
      </c>
      <c r="N171" s="3">
        <v>25726</v>
      </c>
      <c r="O171" s="18">
        <v>0.2</v>
      </c>
      <c r="P171" s="3">
        <v>20580.8</v>
      </c>
      <c r="Q171" s="18">
        <v>0.50533159865195088</v>
      </c>
      <c r="R171" s="3">
        <v>10400</v>
      </c>
      <c r="S171" s="3">
        <v>10181</v>
      </c>
      <c r="T171" s="1">
        <v>8.5000000000000006E-2</v>
      </c>
      <c r="U171" s="3">
        <v>177</v>
      </c>
      <c r="V171" s="4">
        <v>0</v>
      </c>
      <c r="W171">
        <v>13196</v>
      </c>
      <c r="X171" s="3">
        <v>0</v>
      </c>
      <c r="Y171" s="3">
        <v>120000</v>
      </c>
      <c r="Z171" s="3"/>
    </row>
    <row r="172" spans="1:26" x14ac:dyDescent="0.25">
      <c r="A172" t="s">
        <v>4862</v>
      </c>
      <c r="B172" t="s">
        <v>4862</v>
      </c>
      <c r="C172" t="s">
        <v>9</v>
      </c>
      <c r="D172" t="s">
        <v>4752</v>
      </c>
      <c r="E172" t="s">
        <v>528</v>
      </c>
      <c r="F172">
        <v>1</v>
      </c>
      <c r="G172" t="s">
        <v>347</v>
      </c>
      <c r="H172" t="s">
        <v>171</v>
      </c>
      <c r="I172" t="s">
        <v>348</v>
      </c>
      <c r="J172">
        <v>0.2039</v>
      </c>
      <c r="K172" s="2">
        <v>697</v>
      </c>
      <c r="L172" t="s">
        <v>48</v>
      </c>
      <c r="M172" s="4">
        <v>38</v>
      </c>
      <c r="N172" s="3">
        <v>26486</v>
      </c>
      <c r="O172" s="18">
        <v>0.2</v>
      </c>
      <c r="P172" s="3">
        <v>21188.799999999999</v>
      </c>
      <c r="Q172" s="18">
        <v>0.50533850911460654</v>
      </c>
      <c r="R172" s="3">
        <v>10708</v>
      </c>
      <c r="S172" s="3">
        <v>10481</v>
      </c>
      <c r="T172" s="1">
        <v>8.5000000000000006E-2</v>
      </c>
      <c r="U172" s="3">
        <v>177</v>
      </c>
      <c r="V172" s="4">
        <v>0</v>
      </c>
      <c r="W172">
        <v>13596</v>
      </c>
      <c r="X172" s="3">
        <v>0</v>
      </c>
      <c r="Y172" s="3">
        <v>123000</v>
      </c>
      <c r="Z172" s="3"/>
    </row>
    <row r="173" spans="1:26" x14ac:dyDescent="0.25">
      <c r="A173" t="s">
        <v>4863</v>
      </c>
      <c r="B173" t="s">
        <v>4863</v>
      </c>
      <c r="C173" t="s">
        <v>9</v>
      </c>
      <c r="D173" t="s">
        <v>4752</v>
      </c>
      <c r="E173" t="s">
        <v>528</v>
      </c>
      <c r="F173">
        <v>1</v>
      </c>
      <c r="G173" t="s">
        <v>347</v>
      </c>
      <c r="H173" t="s">
        <v>221</v>
      </c>
      <c r="I173" t="s">
        <v>348</v>
      </c>
      <c r="J173">
        <v>0.54449999999999998</v>
      </c>
      <c r="K173" s="2">
        <v>1863</v>
      </c>
      <c r="L173" t="s">
        <v>48</v>
      </c>
      <c r="M173" s="4">
        <v>38</v>
      </c>
      <c r="N173" s="3">
        <v>70794</v>
      </c>
      <c r="O173" s="18">
        <v>0.2</v>
      </c>
      <c r="P173" s="3">
        <v>56635.199999999997</v>
      </c>
      <c r="Q173" s="18">
        <v>0.50533626592561776</v>
      </c>
      <c r="R173" s="3">
        <v>28620</v>
      </c>
      <c r="S173" s="3">
        <v>28015</v>
      </c>
      <c r="T173" s="1">
        <v>8.5000000000000006E-2</v>
      </c>
      <c r="U173" s="3">
        <v>177</v>
      </c>
      <c r="V173" s="4">
        <v>0</v>
      </c>
      <c r="W173">
        <v>36307</v>
      </c>
      <c r="X173" s="3">
        <v>0</v>
      </c>
      <c r="Y173" s="3">
        <v>330000</v>
      </c>
      <c r="Z173" s="3"/>
    </row>
    <row r="174" spans="1:26" x14ac:dyDescent="0.25">
      <c r="A174" t="s">
        <v>4864</v>
      </c>
      <c r="B174" t="s">
        <v>4864</v>
      </c>
      <c r="C174" t="s">
        <v>9</v>
      </c>
      <c r="D174" t="s">
        <v>4752</v>
      </c>
      <c r="E174" t="s">
        <v>528</v>
      </c>
      <c r="F174">
        <v>1</v>
      </c>
      <c r="G174" t="s">
        <v>347</v>
      </c>
      <c r="H174" t="s">
        <v>221</v>
      </c>
      <c r="I174" t="s">
        <v>348</v>
      </c>
      <c r="J174">
        <v>0.30259999999999998</v>
      </c>
      <c r="K174" s="2">
        <v>1035</v>
      </c>
      <c r="L174" t="s">
        <v>48</v>
      </c>
      <c r="M174" s="4">
        <v>38</v>
      </c>
      <c r="N174" s="3">
        <v>39330</v>
      </c>
      <c r="O174" s="18">
        <v>0.2</v>
      </c>
      <c r="P174" s="3">
        <v>31464</v>
      </c>
      <c r="Q174" s="18">
        <v>0.50533533841753442</v>
      </c>
      <c r="R174" s="3">
        <v>15900</v>
      </c>
      <c r="S174" s="3">
        <v>15564</v>
      </c>
      <c r="T174" s="1">
        <v>8.5000000000000006E-2</v>
      </c>
      <c r="U174" s="3">
        <v>177</v>
      </c>
      <c r="V174" s="4">
        <v>0</v>
      </c>
      <c r="W174">
        <v>20177</v>
      </c>
      <c r="X174" s="3">
        <v>0</v>
      </c>
      <c r="Y174" s="3">
        <v>183000</v>
      </c>
      <c r="Z174" s="3"/>
    </row>
    <row r="175" spans="1:26" x14ac:dyDescent="0.25">
      <c r="A175" t="s">
        <v>4865</v>
      </c>
      <c r="B175" t="s">
        <v>4865</v>
      </c>
      <c r="C175" t="s">
        <v>9</v>
      </c>
      <c r="D175" t="s">
        <v>4752</v>
      </c>
      <c r="E175" t="s">
        <v>528</v>
      </c>
      <c r="F175">
        <v>1</v>
      </c>
      <c r="G175" t="s">
        <v>347</v>
      </c>
      <c r="H175" t="s">
        <v>221</v>
      </c>
      <c r="I175" t="s">
        <v>348</v>
      </c>
      <c r="J175">
        <v>0.46889999999999998</v>
      </c>
      <c r="K175" s="2">
        <v>1604</v>
      </c>
      <c r="L175" t="s">
        <v>48</v>
      </c>
      <c r="M175" s="4">
        <v>38</v>
      </c>
      <c r="N175" s="3">
        <v>60952</v>
      </c>
      <c r="O175" s="18">
        <v>0.2</v>
      </c>
      <c r="P175" s="3">
        <v>48761.599999999999</v>
      </c>
      <c r="Q175" s="18">
        <v>0.50533662612579378</v>
      </c>
      <c r="R175" s="3">
        <v>24641</v>
      </c>
      <c r="S175" s="3">
        <v>24121</v>
      </c>
      <c r="T175" s="1">
        <v>8.5000000000000006E-2</v>
      </c>
      <c r="U175" s="3">
        <v>177</v>
      </c>
      <c r="V175" s="4">
        <v>0</v>
      </c>
      <c r="W175">
        <v>31266</v>
      </c>
      <c r="X175" s="3">
        <v>0</v>
      </c>
      <c r="Y175" s="3">
        <v>284000</v>
      </c>
      <c r="Z175" s="3"/>
    </row>
    <row r="176" spans="1:26" x14ac:dyDescent="0.25">
      <c r="A176" t="s">
        <v>4866</v>
      </c>
      <c r="B176" t="s">
        <v>4866</v>
      </c>
      <c r="C176" t="s">
        <v>9</v>
      </c>
      <c r="D176" t="s">
        <v>4752</v>
      </c>
      <c r="E176" t="s">
        <v>528</v>
      </c>
      <c r="F176">
        <v>1</v>
      </c>
      <c r="G176" t="s">
        <v>347</v>
      </c>
      <c r="H176" t="s">
        <v>221</v>
      </c>
      <c r="I176" t="s">
        <v>348</v>
      </c>
      <c r="J176">
        <v>0.36</v>
      </c>
      <c r="K176" s="2">
        <v>1232</v>
      </c>
      <c r="L176" t="s">
        <v>48</v>
      </c>
      <c r="M176" s="4">
        <v>38</v>
      </c>
      <c r="N176" s="3">
        <v>46816</v>
      </c>
      <c r="O176" s="18">
        <v>0.2</v>
      </c>
      <c r="P176" s="3">
        <v>37452.800000000003</v>
      </c>
      <c r="Q176" s="18">
        <v>0.50533511675150322</v>
      </c>
      <c r="R176" s="3">
        <v>18926</v>
      </c>
      <c r="S176" s="3">
        <v>18527</v>
      </c>
      <c r="T176" s="1">
        <v>8.5000000000000006E-2</v>
      </c>
      <c r="U176" s="3">
        <v>177</v>
      </c>
      <c r="V176" s="4">
        <v>0</v>
      </c>
      <c r="W176">
        <v>24005</v>
      </c>
      <c r="X176" s="3">
        <v>0</v>
      </c>
      <c r="Y176" s="3">
        <v>218000</v>
      </c>
      <c r="Z176" s="3"/>
    </row>
    <row r="177" spans="1:26" x14ac:dyDescent="0.25">
      <c r="A177" t="s">
        <v>4867</v>
      </c>
      <c r="B177" t="s">
        <v>4867</v>
      </c>
      <c r="C177" t="s">
        <v>9</v>
      </c>
      <c r="D177" t="s">
        <v>4752</v>
      </c>
      <c r="E177" t="s">
        <v>528</v>
      </c>
      <c r="F177">
        <v>1</v>
      </c>
      <c r="G177" t="s">
        <v>347</v>
      </c>
      <c r="H177" t="s">
        <v>221</v>
      </c>
      <c r="I177" t="s">
        <v>348</v>
      </c>
      <c r="J177">
        <v>0.16259999999999999</v>
      </c>
      <c r="K177" s="2">
        <v>556</v>
      </c>
      <c r="L177" t="s">
        <v>48</v>
      </c>
      <c r="M177" s="4">
        <v>38</v>
      </c>
      <c r="N177" s="3">
        <v>21128</v>
      </c>
      <c r="O177" s="18">
        <v>0.2</v>
      </c>
      <c r="P177" s="3">
        <v>16902.400000000001</v>
      </c>
      <c r="Q177" s="18">
        <v>0.50533613780513131</v>
      </c>
      <c r="R177" s="3">
        <v>8541</v>
      </c>
      <c r="S177" s="3">
        <v>8361</v>
      </c>
      <c r="T177" s="1">
        <v>8.5000000000000006E-2</v>
      </c>
      <c r="U177" s="3">
        <v>177</v>
      </c>
      <c r="V177" s="4">
        <v>0</v>
      </c>
      <c r="W177">
        <v>10842</v>
      </c>
      <c r="X177" s="3">
        <v>0</v>
      </c>
      <c r="Y177" s="3">
        <v>98000</v>
      </c>
      <c r="Z177" s="3"/>
    </row>
    <row r="178" spans="1:26" x14ac:dyDescent="0.25">
      <c r="A178" t="s">
        <v>4868</v>
      </c>
      <c r="B178" t="s">
        <v>4868</v>
      </c>
      <c r="C178" t="s">
        <v>9</v>
      </c>
      <c r="D178" t="s">
        <v>4752</v>
      </c>
      <c r="E178" t="s">
        <v>528</v>
      </c>
      <c r="F178">
        <v>1</v>
      </c>
      <c r="G178" t="s">
        <v>347</v>
      </c>
      <c r="H178" t="s">
        <v>221</v>
      </c>
      <c r="I178" t="s">
        <v>348</v>
      </c>
      <c r="J178">
        <v>0.1409</v>
      </c>
      <c r="K178" s="2">
        <v>482</v>
      </c>
      <c r="L178" t="s">
        <v>48</v>
      </c>
      <c r="M178" s="4">
        <v>41.8</v>
      </c>
      <c r="N178" s="3">
        <v>20147.599999999999</v>
      </c>
      <c r="O178" s="18">
        <v>0.2</v>
      </c>
      <c r="P178" s="3">
        <v>16118.080000000002</v>
      </c>
      <c r="Q178" s="18">
        <v>0.50533624521028497</v>
      </c>
      <c r="R178" s="3">
        <v>8145</v>
      </c>
      <c r="S178" s="3">
        <v>7973</v>
      </c>
      <c r="T178" s="1">
        <v>8.5000000000000006E-2</v>
      </c>
      <c r="U178" s="3">
        <v>195</v>
      </c>
      <c r="V178" s="4">
        <v>0</v>
      </c>
      <c r="W178">
        <v>9395</v>
      </c>
      <c r="X178" s="3">
        <v>0</v>
      </c>
      <c r="Y178" s="3">
        <v>94000</v>
      </c>
      <c r="Z178" s="3"/>
    </row>
    <row r="179" spans="1:26" x14ac:dyDescent="0.25">
      <c r="A179" t="s">
        <v>4869</v>
      </c>
      <c r="B179" t="s">
        <v>4869</v>
      </c>
      <c r="C179" t="s">
        <v>9</v>
      </c>
      <c r="D179" t="s">
        <v>4752</v>
      </c>
      <c r="E179" t="s">
        <v>528</v>
      </c>
      <c r="F179">
        <v>1</v>
      </c>
      <c r="G179" t="s">
        <v>347</v>
      </c>
      <c r="H179" t="s">
        <v>221</v>
      </c>
      <c r="I179" t="s">
        <v>348</v>
      </c>
      <c r="J179">
        <v>0.16869999999999999</v>
      </c>
      <c r="K179" s="2">
        <v>577</v>
      </c>
      <c r="L179" t="s">
        <v>48</v>
      </c>
      <c r="M179" s="4">
        <v>38</v>
      </c>
      <c r="N179" s="3">
        <v>21926</v>
      </c>
      <c r="O179" s="18">
        <v>0.2</v>
      </c>
      <c r="P179" s="3">
        <v>17540.8</v>
      </c>
      <c r="Q179" s="18">
        <v>0.50533819078775177</v>
      </c>
      <c r="R179" s="3">
        <v>8864</v>
      </c>
      <c r="S179" s="3">
        <v>8677</v>
      </c>
      <c r="T179" s="1">
        <v>8.5000000000000006E-2</v>
      </c>
      <c r="U179" s="3">
        <v>177</v>
      </c>
      <c r="V179" s="4">
        <v>0</v>
      </c>
      <c r="W179">
        <v>11249</v>
      </c>
      <c r="X179" s="3">
        <v>0</v>
      </c>
      <c r="Y179" s="3">
        <v>102000</v>
      </c>
      <c r="Z179" s="3"/>
    </row>
    <row r="180" spans="1:26" x14ac:dyDescent="0.25">
      <c r="A180" t="s">
        <v>4870</v>
      </c>
      <c r="B180" t="s">
        <v>4870</v>
      </c>
      <c r="C180" t="s">
        <v>9</v>
      </c>
      <c r="D180" t="s">
        <v>4752</v>
      </c>
      <c r="E180" t="s">
        <v>528</v>
      </c>
      <c r="F180">
        <v>1</v>
      </c>
      <c r="G180" t="s">
        <v>347</v>
      </c>
      <c r="H180" t="s">
        <v>221</v>
      </c>
      <c r="I180" t="s">
        <v>348</v>
      </c>
      <c r="J180">
        <v>0.52410000000000001</v>
      </c>
      <c r="K180" s="2">
        <v>1793</v>
      </c>
      <c r="L180" t="s">
        <v>48</v>
      </c>
      <c r="M180" s="4">
        <v>38</v>
      </c>
      <c r="N180" s="3">
        <v>68134</v>
      </c>
      <c r="O180" s="18">
        <v>0.2</v>
      </c>
      <c r="P180" s="3">
        <v>54507.199999999997</v>
      </c>
      <c r="Q180" s="18">
        <v>0.50533555351137227</v>
      </c>
      <c r="R180" s="3">
        <v>27544</v>
      </c>
      <c r="S180" s="3">
        <v>26963</v>
      </c>
      <c r="T180" s="1">
        <v>8.5000000000000006E-2</v>
      </c>
      <c r="U180" s="3">
        <v>177</v>
      </c>
      <c r="V180" s="4">
        <v>0</v>
      </c>
      <c r="W180">
        <v>34947</v>
      </c>
      <c r="X180" s="3">
        <v>0</v>
      </c>
      <c r="Y180" s="3">
        <v>317000</v>
      </c>
      <c r="Z180" s="3"/>
    </row>
    <row r="181" spans="1:26" x14ac:dyDescent="0.25">
      <c r="A181" t="s">
        <v>4871</v>
      </c>
      <c r="B181" t="s">
        <v>4871</v>
      </c>
      <c r="C181" t="s">
        <v>9</v>
      </c>
      <c r="D181" t="s">
        <v>4752</v>
      </c>
      <c r="E181" t="s">
        <v>528</v>
      </c>
      <c r="F181">
        <v>1</v>
      </c>
      <c r="G181" t="s">
        <v>347</v>
      </c>
      <c r="H181" t="s">
        <v>171</v>
      </c>
      <c r="I181" t="s">
        <v>348</v>
      </c>
      <c r="J181">
        <v>0.74319999999999997</v>
      </c>
      <c r="K181" s="2">
        <v>2543</v>
      </c>
      <c r="L181" t="s">
        <v>48</v>
      </c>
      <c r="M181" s="4">
        <v>38</v>
      </c>
      <c r="N181" s="3">
        <v>96634</v>
      </c>
      <c r="O181" s="18">
        <v>0.2</v>
      </c>
      <c r="P181" s="3">
        <v>77307.199999999997</v>
      </c>
      <c r="Q181" s="18">
        <v>0.50533463425019731</v>
      </c>
      <c r="R181" s="3">
        <v>39066</v>
      </c>
      <c r="S181" s="3">
        <v>38241</v>
      </c>
      <c r="T181" s="1">
        <v>8.5000000000000006E-2</v>
      </c>
      <c r="U181" s="3">
        <v>177</v>
      </c>
      <c r="V181" s="4">
        <v>0</v>
      </c>
      <c r="W181">
        <v>49556</v>
      </c>
      <c r="X181" s="3">
        <v>0</v>
      </c>
      <c r="Y181" s="3">
        <v>450000</v>
      </c>
      <c r="Z181" s="3"/>
    </row>
    <row r="182" spans="1:26" x14ac:dyDescent="0.25">
      <c r="A182" t="s">
        <v>4872</v>
      </c>
      <c r="B182" t="s">
        <v>4872</v>
      </c>
      <c r="C182" t="s">
        <v>9</v>
      </c>
      <c r="D182" t="s">
        <v>4752</v>
      </c>
      <c r="E182" t="s">
        <v>528</v>
      </c>
      <c r="F182">
        <v>1</v>
      </c>
      <c r="G182" t="s">
        <v>347</v>
      </c>
      <c r="H182" t="s">
        <v>221</v>
      </c>
      <c r="I182" t="s">
        <v>348</v>
      </c>
      <c r="J182">
        <v>0.27710000000000001</v>
      </c>
      <c r="K182" s="2">
        <v>948</v>
      </c>
      <c r="L182" t="s">
        <v>48</v>
      </c>
      <c r="M182" s="4">
        <v>38</v>
      </c>
      <c r="N182" s="3">
        <v>36024</v>
      </c>
      <c r="O182" s="18">
        <v>0.2</v>
      </c>
      <c r="P182" s="3">
        <v>28819.200000000001</v>
      </c>
      <c r="Q182" s="18">
        <v>0.50533523310399397</v>
      </c>
      <c r="R182" s="3">
        <v>14563</v>
      </c>
      <c r="S182" s="3">
        <v>14256</v>
      </c>
      <c r="T182" s="1">
        <v>8.5000000000000006E-2</v>
      </c>
      <c r="U182" s="3">
        <v>177</v>
      </c>
      <c r="V182" s="4">
        <v>0</v>
      </c>
      <c r="W182">
        <v>18477</v>
      </c>
      <c r="X182" s="3">
        <v>0</v>
      </c>
      <c r="Y182" s="3">
        <v>168000</v>
      </c>
      <c r="Z182" s="3"/>
    </row>
    <row r="183" spans="1:26" x14ac:dyDescent="0.25">
      <c r="A183" t="s">
        <v>4873</v>
      </c>
      <c r="B183" t="s">
        <v>4873</v>
      </c>
      <c r="C183" t="s">
        <v>9</v>
      </c>
      <c r="D183" t="s">
        <v>4752</v>
      </c>
      <c r="E183" t="s">
        <v>528</v>
      </c>
      <c r="F183">
        <v>1</v>
      </c>
      <c r="G183" t="s">
        <v>347</v>
      </c>
      <c r="H183" t="s">
        <v>221</v>
      </c>
      <c r="I183" t="s">
        <v>348</v>
      </c>
      <c r="J183">
        <v>0.3211</v>
      </c>
      <c r="K183" s="2">
        <v>1099</v>
      </c>
      <c r="L183" t="s">
        <v>48</v>
      </c>
      <c r="M183" s="4">
        <v>38</v>
      </c>
      <c r="N183" s="3">
        <v>41762</v>
      </c>
      <c r="O183" s="18">
        <v>0.2</v>
      </c>
      <c r="P183" s="3">
        <v>33409.599999999999</v>
      </c>
      <c r="Q183" s="18">
        <v>0.50533525831651371</v>
      </c>
      <c r="R183" s="3">
        <v>16883</v>
      </c>
      <c r="S183" s="3">
        <v>16527</v>
      </c>
      <c r="T183" s="1">
        <v>8.5000000000000006E-2</v>
      </c>
      <c r="U183" s="3">
        <v>177</v>
      </c>
      <c r="V183" s="4">
        <v>0</v>
      </c>
      <c r="W183">
        <v>21411</v>
      </c>
      <c r="X183" s="3">
        <v>0</v>
      </c>
      <c r="Y183" s="3">
        <v>194000</v>
      </c>
      <c r="Z183" s="3"/>
    </row>
    <row r="184" spans="1:26" x14ac:dyDescent="0.25">
      <c r="A184" t="s">
        <v>4874</v>
      </c>
      <c r="B184" t="s">
        <v>4874</v>
      </c>
      <c r="C184" t="s">
        <v>9</v>
      </c>
      <c r="D184" t="s">
        <v>4752</v>
      </c>
      <c r="E184" t="s">
        <v>528</v>
      </c>
      <c r="F184">
        <v>1</v>
      </c>
      <c r="G184" t="s">
        <v>347</v>
      </c>
      <c r="H184" t="s">
        <v>221</v>
      </c>
      <c r="I184" t="s">
        <v>348</v>
      </c>
      <c r="J184">
        <v>0.24929999999999999</v>
      </c>
      <c r="K184" s="2">
        <v>853</v>
      </c>
      <c r="L184" t="s">
        <v>48</v>
      </c>
      <c r="M184" s="4">
        <v>38</v>
      </c>
      <c r="N184" s="3">
        <v>32414</v>
      </c>
      <c r="O184" s="18">
        <v>0.2</v>
      </c>
      <c r="P184" s="3">
        <v>25931.200000000001</v>
      </c>
      <c r="Q184" s="18">
        <v>0.50533251276893887</v>
      </c>
      <c r="R184" s="3">
        <v>13104</v>
      </c>
      <c r="S184" s="3">
        <v>12827</v>
      </c>
      <c r="T184" s="1">
        <v>8.5000000000000006E-2</v>
      </c>
      <c r="U184" s="3">
        <v>177</v>
      </c>
      <c r="V184" s="4">
        <v>0</v>
      </c>
      <c r="W184">
        <v>16623</v>
      </c>
      <c r="X184" s="3">
        <v>0</v>
      </c>
      <c r="Y184" s="3">
        <v>151000</v>
      </c>
      <c r="Z184" s="3"/>
    </row>
    <row r="185" spans="1:26" x14ac:dyDescent="0.25">
      <c r="A185" t="s">
        <v>4875</v>
      </c>
      <c r="B185" t="s">
        <v>4875</v>
      </c>
      <c r="C185" t="s">
        <v>9</v>
      </c>
      <c r="D185" t="s">
        <v>4752</v>
      </c>
      <c r="E185" t="s">
        <v>528</v>
      </c>
      <c r="F185">
        <v>1</v>
      </c>
      <c r="G185" t="s">
        <v>347</v>
      </c>
      <c r="H185" t="s">
        <v>221</v>
      </c>
      <c r="I185" t="s">
        <v>348</v>
      </c>
      <c r="J185">
        <v>0.80810000000000004</v>
      </c>
      <c r="K185" s="2">
        <v>2766</v>
      </c>
      <c r="L185" t="s">
        <v>48</v>
      </c>
      <c r="M185" s="4">
        <v>38</v>
      </c>
      <c r="N185" s="3">
        <v>105108</v>
      </c>
      <c r="O185" s="18">
        <v>0.2</v>
      </c>
      <c r="P185" s="3">
        <v>84086.399999999994</v>
      </c>
      <c r="Q185" s="18">
        <v>0.50533290715780521</v>
      </c>
      <c r="R185" s="3">
        <v>42492</v>
      </c>
      <c r="S185" s="3">
        <v>41595</v>
      </c>
      <c r="T185" s="1">
        <v>8.5000000000000006E-2</v>
      </c>
      <c r="U185" s="3">
        <v>177</v>
      </c>
      <c r="V185" s="4">
        <v>0</v>
      </c>
      <c r="W185">
        <v>53883</v>
      </c>
      <c r="X185" s="3">
        <v>0</v>
      </c>
      <c r="Y185" s="3">
        <v>489000</v>
      </c>
      <c r="Z185" s="3"/>
    </row>
    <row r="186" spans="1:26" x14ac:dyDescent="0.25">
      <c r="A186" t="s">
        <v>4876</v>
      </c>
      <c r="B186" t="s">
        <v>4876</v>
      </c>
      <c r="C186" t="s">
        <v>9</v>
      </c>
      <c r="D186" t="s">
        <v>4752</v>
      </c>
      <c r="E186" t="s">
        <v>528</v>
      </c>
      <c r="F186">
        <v>1</v>
      </c>
      <c r="G186" t="s">
        <v>347</v>
      </c>
      <c r="H186" t="s">
        <v>221</v>
      </c>
      <c r="I186" t="s">
        <v>348</v>
      </c>
      <c r="J186">
        <v>0.33129999999999998</v>
      </c>
      <c r="K186" s="2">
        <v>1134</v>
      </c>
      <c r="L186" t="s">
        <v>48</v>
      </c>
      <c r="M186" s="4">
        <v>38</v>
      </c>
      <c r="N186" s="3">
        <v>43092</v>
      </c>
      <c r="O186" s="18">
        <v>0.2</v>
      </c>
      <c r="P186" s="3">
        <v>34473.599999999999</v>
      </c>
      <c r="Q186" s="18">
        <v>0.50533647496159506</v>
      </c>
      <c r="R186" s="3">
        <v>17421</v>
      </c>
      <c r="S186" s="3">
        <v>17053</v>
      </c>
      <c r="T186" s="1">
        <v>8.5000000000000006E-2</v>
      </c>
      <c r="U186" s="3">
        <v>177</v>
      </c>
      <c r="V186" s="4">
        <v>0</v>
      </c>
      <c r="W186">
        <v>22091</v>
      </c>
      <c r="X186" s="3">
        <v>0</v>
      </c>
      <c r="Y186" s="3">
        <v>201000</v>
      </c>
      <c r="Z186" s="3"/>
    </row>
    <row r="187" spans="1:26" x14ac:dyDescent="0.25">
      <c r="A187" t="s">
        <v>4877</v>
      </c>
      <c r="B187" t="s">
        <v>4877</v>
      </c>
      <c r="C187" t="s">
        <v>9</v>
      </c>
      <c r="D187" t="s">
        <v>4752</v>
      </c>
      <c r="E187" t="s">
        <v>528</v>
      </c>
      <c r="F187">
        <v>1</v>
      </c>
      <c r="G187" t="s">
        <v>347</v>
      </c>
      <c r="H187" t="s">
        <v>221</v>
      </c>
      <c r="I187" t="s">
        <v>348</v>
      </c>
      <c r="J187">
        <v>0.16170000000000001</v>
      </c>
      <c r="K187" s="2">
        <v>553</v>
      </c>
      <c r="L187" t="s">
        <v>48</v>
      </c>
      <c r="M187" s="4">
        <v>38</v>
      </c>
      <c r="N187" s="3">
        <v>21014</v>
      </c>
      <c r="O187" s="18">
        <v>0.2</v>
      </c>
      <c r="P187" s="3">
        <v>16811.2</v>
      </c>
      <c r="Q187" s="18">
        <v>0.5053405534335047</v>
      </c>
      <c r="R187" s="3">
        <v>8495</v>
      </c>
      <c r="S187" s="3">
        <v>8316</v>
      </c>
      <c r="T187" s="1">
        <v>8.5000000000000006E-2</v>
      </c>
      <c r="U187" s="3">
        <v>177</v>
      </c>
      <c r="V187" s="4">
        <v>0</v>
      </c>
      <c r="W187">
        <v>10782</v>
      </c>
      <c r="X187" s="3">
        <v>0</v>
      </c>
      <c r="Y187" s="3">
        <v>98000</v>
      </c>
      <c r="Z187" s="3"/>
    </row>
    <row r="188" spans="1:26" x14ac:dyDescent="0.25">
      <c r="A188" t="s">
        <v>4878</v>
      </c>
      <c r="B188" t="s">
        <v>4878</v>
      </c>
      <c r="C188" t="s">
        <v>9</v>
      </c>
      <c r="D188" t="s">
        <v>4752</v>
      </c>
      <c r="E188" t="s">
        <v>528</v>
      </c>
      <c r="F188">
        <v>1</v>
      </c>
      <c r="G188" t="s">
        <v>347</v>
      </c>
      <c r="H188" t="s">
        <v>221</v>
      </c>
      <c r="I188" t="s">
        <v>348</v>
      </c>
      <c r="J188">
        <v>9.5000000000000001E-2</v>
      </c>
      <c r="K188" s="2">
        <v>325</v>
      </c>
      <c r="L188" t="s">
        <v>48</v>
      </c>
      <c r="M188" s="4">
        <v>41.8</v>
      </c>
      <c r="N188" s="3">
        <v>13585.000000000002</v>
      </c>
      <c r="O188" s="18">
        <v>0.2</v>
      </c>
      <c r="P188" s="3">
        <v>10868.000000000002</v>
      </c>
      <c r="Q188" s="18">
        <v>0.50533735498243015</v>
      </c>
      <c r="R188" s="3">
        <v>5492</v>
      </c>
      <c r="S188" s="3">
        <v>5376</v>
      </c>
      <c r="T188" s="1">
        <v>8.5000000000000006E-2</v>
      </c>
      <c r="U188" s="3">
        <v>195</v>
      </c>
      <c r="V188" s="4">
        <v>0</v>
      </c>
      <c r="W188">
        <v>6335</v>
      </c>
      <c r="X188" s="3">
        <v>0</v>
      </c>
      <c r="Y188" s="3">
        <v>63000</v>
      </c>
      <c r="Z188" s="3"/>
    </row>
    <row r="189" spans="1:26" x14ac:dyDescent="0.25">
      <c r="A189" t="s">
        <v>4879</v>
      </c>
      <c r="B189" t="s">
        <v>4879</v>
      </c>
      <c r="C189" t="s">
        <v>9</v>
      </c>
      <c r="D189" t="s">
        <v>4752</v>
      </c>
      <c r="E189" t="s">
        <v>528</v>
      </c>
      <c r="F189">
        <v>1</v>
      </c>
      <c r="G189" t="s">
        <v>347</v>
      </c>
      <c r="H189" t="s">
        <v>221</v>
      </c>
      <c r="I189" t="s">
        <v>348</v>
      </c>
      <c r="J189">
        <v>0.21920000000000001</v>
      </c>
      <c r="K189" s="2">
        <v>750</v>
      </c>
      <c r="L189" t="s">
        <v>48</v>
      </c>
      <c r="M189" s="4">
        <v>38</v>
      </c>
      <c r="N189" s="3">
        <v>28500</v>
      </c>
      <c r="O189" s="18">
        <v>0.2</v>
      </c>
      <c r="P189" s="3">
        <v>22800</v>
      </c>
      <c r="Q189" s="18">
        <v>0.50533721346169536</v>
      </c>
      <c r="R189" s="3">
        <v>11522</v>
      </c>
      <c r="S189" s="3">
        <v>11278</v>
      </c>
      <c r="T189" s="1">
        <v>8.5000000000000006E-2</v>
      </c>
      <c r="U189" s="3">
        <v>177</v>
      </c>
      <c r="V189" s="4">
        <v>0</v>
      </c>
      <c r="W189">
        <v>14616</v>
      </c>
      <c r="X189" s="3">
        <v>0</v>
      </c>
      <c r="Y189" s="3">
        <v>133000</v>
      </c>
      <c r="Z189" s="3"/>
    </row>
    <row r="190" spans="1:26" x14ac:dyDescent="0.25">
      <c r="A190" t="s">
        <v>4880</v>
      </c>
      <c r="B190" t="s">
        <v>4880</v>
      </c>
      <c r="C190" t="s">
        <v>9</v>
      </c>
      <c r="D190" t="s">
        <v>4752</v>
      </c>
      <c r="E190" t="s">
        <v>528</v>
      </c>
      <c r="F190">
        <v>1</v>
      </c>
      <c r="G190" t="s">
        <v>347</v>
      </c>
      <c r="H190" t="s">
        <v>221</v>
      </c>
      <c r="I190" t="s">
        <v>348</v>
      </c>
      <c r="J190">
        <v>9.8199999999999996E-2</v>
      </c>
      <c r="K190" s="2">
        <v>336</v>
      </c>
      <c r="L190" t="s">
        <v>48</v>
      </c>
      <c r="M190" s="4">
        <v>41.8</v>
      </c>
      <c r="N190" s="3">
        <v>14044.8</v>
      </c>
      <c r="O190" s="18">
        <v>0.2</v>
      </c>
      <c r="P190" s="3">
        <v>11235.84</v>
      </c>
      <c r="Q190" s="18">
        <v>0.50534053959750447</v>
      </c>
      <c r="R190" s="3">
        <v>5678</v>
      </c>
      <c r="S190" s="3">
        <v>5558</v>
      </c>
      <c r="T190" s="1">
        <v>8.5000000000000006E-2</v>
      </c>
      <c r="U190" s="3">
        <v>195</v>
      </c>
      <c r="V190" s="4">
        <v>0</v>
      </c>
      <c r="W190">
        <v>6548</v>
      </c>
      <c r="X190" s="3">
        <v>0</v>
      </c>
      <c r="Y190" s="3">
        <v>65000</v>
      </c>
      <c r="Z190" s="3"/>
    </row>
    <row r="191" spans="1:26" x14ac:dyDescent="0.25">
      <c r="A191" t="s">
        <v>4881</v>
      </c>
      <c r="B191" t="s">
        <v>4881</v>
      </c>
      <c r="C191" t="s">
        <v>9</v>
      </c>
      <c r="D191" t="s">
        <v>4752</v>
      </c>
      <c r="E191" t="s">
        <v>528</v>
      </c>
      <c r="F191">
        <v>1</v>
      </c>
      <c r="G191" t="s">
        <v>347</v>
      </c>
      <c r="H191" t="s">
        <v>221</v>
      </c>
      <c r="I191" t="s">
        <v>348</v>
      </c>
      <c r="J191">
        <v>0.35170000000000001</v>
      </c>
      <c r="K191" s="2">
        <v>1203</v>
      </c>
      <c r="L191" t="s">
        <v>48</v>
      </c>
      <c r="M191" s="4">
        <v>38</v>
      </c>
      <c r="N191" s="3">
        <v>45714</v>
      </c>
      <c r="O191" s="18">
        <v>0.2</v>
      </c>
      <c r="P191" s="3">
        <v>36571.199999999997</v>
      </c>
      <c r="Q191" s="18">
        <v>0.50533870851525919</v>
      </c>
      <c r="R191" s="3">
        <v>18481</v>
      </c>
      <c r="S191" s="3">
        <v>18090</v>
      </c>
      <c r="T191" s="1">
        <v>8.5000000000000006E-2</v>
      </c>
      <c r="U191" s="3">
        <v>177</v>
      </c>
      <c r="V191" s="4">
        <v>0</v>
      </c>
      <c r="W191">
        <v>23451</v>
      </c>
      <c r="X191" s="3">
        <v>0</v>
      </c>
      <c r="Y191" s="3">
        <v>213000</v>
      </c>
      <c r="Z191" s="3"/>
    </row>
    <row r="192" spans="1:26" x14ac:dyDescent="0.25">
      <c r="A192" t="s">
        <v>4882</v>
      </c>
      <c r="B192" t="s">
        <v>4882</v>
      </c>
      <c r="C192" t="s">
        <v>9</v>
      </c>
      <c r="D192" t="s">
        <v>4752</v>
      </c>
      <c r="E192" t="s">
        <v>528</v>
      </c>
      <c r="F192">
        <v>1</v>
      </c>
      <c r="G192" t="s">
        <v>347</v>
      </c>
      <c r="H192" t="s">
        <v>221</v>
      </c>
      <c r="I192" t="s">
        <v>348</v>
      </c>
      <c r="J192">
        <v>0.65469999999999995</v>
      </c>
      <c r="K192" s="2">
        <v>2240</v>
      </c>
      <c r="L192" t="s">
        <v>48</v>
      </c>
      <c r="M192" s="4">
        <v>38</v>
      </c>
      <c r="N192" s="3">
        <v>85120</v>
      </c>
      <c r="O192" s="18">
        <v>0.2</v>
      </c>
      <c r="P192" s="3">
        <v>68096</v>
      </c>
      <c r="Q192" s="18">
        <v>0.50533466422842988</v>
      </c>
      <c r="R192" s="3">
        <v>34411</v>
      </c>
      <c r="S192" s="3">
        <v>33685</v>
      </c>
      <c r="T192" s="1">
        <v>8.5000000000000006E-2</v>
      </c>
      <c r="U192" s="3">
        <v>177</v>
      </c>
      <c r="V192" s="4">
        <v>0</v>
      </c>
      <c r="W192">
        <v>43655</v>
      </c>
      <c r="X192" s="3">
        <v>0</v>
      </c>
      <c r="Y192" s="3">
        <v>396000</v>
      </c>
      <c r="Z192" s="3"/>
    </row>
    <row r="193" spans="1:26" x14ac:dyDescent="0.25">
      <c r="A193" t="s">
        <v>4883</v>
      </c>
      <c r="B193" t="s">
        <v>4883</v>
      </c>
      <c r="C193" t="s">
        <v>9</v>
      </c>
      <c r="D193" t="s">
        <v>4752</v>
      </c>
      <c r="E193" t="s">
        <v>528</v>
      </c>
      <c r="F193">
        <v>1</v>
      </c>
      <c r="G193" t="s">
        <v>347</v>
      </c>
      <c r="H193" t="s">
        <v>221</v>
      </c>
      <c r="I193" t="s">
        <v>348</v>
      </c>
      <c r="J193">
        <v>0.2581</v>
      </c>
      <c r="K193" s="2">
        <v>883</v>
      </c>
      <c r="L193" t="s">
        <v>48</v>
      </c>
      <c r="M193" s="4">
        <v>38</v>
      </c>
      <c r="N193" s="3">
        <v>33554</v>
      </c>
      <c r="O193" s="18">
        <v>0.2</v>
      </c>
      <c r="P193" s="3">
        <v>26843.200000000001</v>
      </c>
      <c r="Q193" s="18">
        <v>0.50533810784802002</v>
      </c>
      <c r="R193" s="3">
        <v>13565</v>
      </c>
      <c r="S193" s="3">
        <v>13278</v>
      </c>
      <c r="T193" s="1">
        <v>8.5000000000000006E-2</v>
      </c>
      <c r="U193" s="3">
        <v>177</v>
      </c>
      <c r="V193" s="4">
        <v>0</v>
      </c>
      <c r="W193">
        <v>17210</v>
      </c>
      <c r="X193" s="3">
        <v>0</v>
      </c>
      <c r="Y193" s="3">
        <v>156000</v>
      </c>
      <c r="Z193" s="3"/>
    </row>
    <row r="194" spans="1:26" x14ac:dyDescent="0.25">
      <c r="A194" t="s">
        <v>4884</v>
      </c>
      <c r="B194" t="s">
        <v>4884</v>
      </c>
      <c r="C194" t="s">
        <v>9</v>
      </c>
      <c r="D194" t="s">
        <v>4752</v>
      </c>
      <c r="E194" t="s">
        <v>528</v>
      </c>
      <c r="F194">
        <v>1</v>
      </c>
      <c r="G194" t="s">
        <v>347</v>
      </c>
      <c r="H194" t="s">
        <v>221</v>
      </c>
      <c r="I194" t="s">
        <v>348</v>
      </c>
      <c r="J194">
        <v>0.25490000000000002</v>
      </c>
      <c r="K194" s="2">
        <v>872</v>
      </c>
      <c r="L194" t="s">
        <v>48</v>
      </c>
      <c r="M194" s="4">
        <v>38</v>
      </c>
      <c r="N194" s="3">
        <v>33136</v>
      </c>
      <c r="O194" s="18">
        <v>0.2</v>
      </c>
      <c r="P194" s="3">
        <v>26508.799999999999</v>
      </c>
      <c r="Q194" s="18">
        <v>0.50533394826951439</v>
      </c>
      <c r="R194" s="3">
        <v>13396</v>
      </c>
      <c r="S194" s="3">
        <v>13113</v>
      </c>
      <c r="T194" s="1">
        <v>8.5000000000000006E-2</v>
      </c>
      <c r="U194" s="3">
        <v>177</v>
      </c>
      <c r="V194" s="4">
        <v>0</v>
      </c>
      <c r="W194">
        <v>16997</v>
      </c>
      <c r="X194" s="3">
        <v>0</v>
      </c>
      <c r="Y194" s="3">
        <v>154000</v>
      </c>
      <c r="Z194" s="3"/>
    </row>
    <row r="195" spans="1:26" x14ac:dyDescent="0.25">
      <c r="A195" t="s">
        <v>4885</v>
      </c>
      <c r="B195" t="s">
        <v>4885</v>
      </c>
      <c r="C195" t="s">
        <v>9</v>
      </c>
      <c r="D195" t="s">
        <v>4752</v>
      </c>
      <c r="E195" t="s">
        <v>528</v>
      </c>
      <c r="F195">
        <v>1</v>
      </c>
      <c r="G195" t="s">
        <v>347</v>
      </c>
      <c r="H195" t="s">
        <v>221</v>
      </c>
      <c r="I195" t="s">
        <v>348</v>
      </c>
      <c r="J195">
        <v>0.35770000000000002</v>
      </c>
      <c r="K195" s="2">
        <v>1224</v>
      </c>
      <c r="L195" t="s">
        <v>48</v>
      </c>
      <c r="M195" s="4">
        <v>38</v>
      </c>
      <c r="N195" s="3">
        <v>46512</v>
      </c>
      <c r="O195" s="18">
        <v>0.2</v>
      </c>
      <c r="P195" s="3">
        <v>37209.599999999999</v>
      </c>
      <c r="Q195" s="18">
        <v>0.50533512426270288</v>
      </c>
      <c r="R195" s="3">
        <v>18803</v>
      </c>
      <c r="S195" s="3">
        <v>18406</v>
      </c>
      <c r="T195" s="1">
        <v>8.5000000000000006E-2</v>
      </c>
      <c r="U195" s="3">
        <v>177</v>
      </c>
      <c r="V195" s="4">
        <v>0</v>
      </c>
      <c r="W195">
        <v>23851</v>
      </c>
      <c r="X195" s="3">
        <v>0</v>
      </c>
      <c r="Y195" s="3">
        <v>217000</v>
      </c>
      <c r="Z195" s="3"/>
    </row>
    <row r="196" spans="1:26" x14ac:dyDescent="0.25">
      <c r="A196" t="s">
        <v>4886</v>
      </c>
      <c r="B196" t="s">
        <v>4886</v>
      </c>
      <c r="C196" t="s">
        <v>9</v>
      </c>
      <c r="D196" t="s">
        <v>4752</v>
      </c>
      <c r="E196" t="s">
        <v>528</v>
      </c>
      <c r="F196">
        <v>1</v>
      </c>
      <c r="G196" t="s">
        <v>347</v>
      </c>
      <c r="H196" t="s">
        <v>221</v>
      </c>
      <c r="I196" t="s">
        <v>348</v>
      </c>
      <c r="J196">
        <v>0.61909999999999998</v>
      </c>
      <c r="K196" s="2">
        <v>2119</v>
      </c>
      <c r="L196" t="s">
        <v>48</v>
      </c>
      <c r="M196" s="4">
        <v>38</v>
      </c>
      <c r="N196" s="3">
        <v>80522</v>
      </c>
      <c r="O196" s="18">
        <v>0.2</v>
      </c>
      <c r="P196" s="3">
        <v>64417.599999999999</v>
      </c>
      <c r="Q196" s="18">
        <v>0.50533394826951439</v>
      </c>
      <c r="R196" s="3">
        <v>32552</v>
      </c>
      <c r="S196" s="3">
        <v>31865</v>
      </c>
      <c r="T196" s="1">
        <v>8.5000000000000006E-2</v>
      </c>
      <c r="U196" s="3">
        <v>177</v>
      </c>
      <c r="V196" s="4">
        <v>0</v>
      </c>
      <c r="W196">
        <v>41281</v>
      </c>
      <c r="X196" s="3">
        <v>0</v>
      </c>
      <c r="Y196" s="3">
        <v>375000</v>
      </c>
      <c r="Z196" s="3"/>
    </row>
    <row r="197" spans="1:26" x14ac:dyDescent="0.25">
      <c r="A197" t="s">
        <v>4887</v>
      </c>
      <c r="B197" t="s">
        <v>4887</v>
      </c>
      <c r="C197" t="s">
        <v>9</v>
      </c>
      <c r="D197" t="s">
        <v>4752</v>
      </c>
      <c r="E197" t="s">
        <v>528</v>
      </c>
      <c r="F197">
        <v>1</v>
      </c>
      <c r="G197" t="s">
        <v>131</v>
      </c>
      <c r="H197" t="s">
        <v>221</v>
      </c>
      <c r="I197" t="s">
        <v>133</v>
      </c>
      <c r="J197">
        <v>0.50509999999999999</v>
      </c>
      <c r="K197" s="2">
        <v>1728</v>
      </c>
      <c r="L197" t="s">
        <v>48</v>
      </c>
      <c r="M197" s="4">
        <v>52</v>
      </c>
      <c r="N197" s="3">
        <v>89856</v>
      </c>
      <c r="O197" s="18">
        <v>0.1</v>
      </c>
      <c r="P197" s="3">
        <v>80870.399999999994</v>
      </c>
      <c r="Q197" s="18">
        <v>0.49461846681892058</v>
      </c>
      <c r="R197" s="3">
        <v>40000</v>
      </c>
      <c r="S197" s="3">
        <v>40870</v>
      </c>
      <c r="T197" s="1">
        <v>0.09</v>
      </c>
      <c r="U197" s="3">
        <v>263</v>
      </c>
      <c r="V197" s="4">
        <v>0</v>
      </c>
      <c r="W197">
        <v>33680</v>
      </c>
      <c r="X197" s="3">
        <v>0</v>
      </c>
      <c r="Y197" s="3">
        <v>454000</v>
      </c>
      <c r="Z197" s="3"/>
    </row>
    <row r="198" spans="1:26" x14ac:dyDescent="0.25">
      <c r="A198" t="s">
        <v>4888</v>
      </c>
      <c r="B198" t="s">
        <v>4888</v>
      </c>
      <c r="C198" t="s">
        <v>9</v>
      </c>
      <c r="D198" t="s">
        <v>4752</v>
      </c>
      <c r="E198" t="s">
        <v>528</v>
      </c>
      <c r="F198">
        <v>1</v>
      </c>
      <c r="G198" t="s">
        <v>347</v>
      </c>
      <c r="H198" t="s">
        <v>221</v>
      </c>
      <c r="I198" t="s">
        <v>348</v>
      </c>
      <c r="J198">
        <v>0.2525</v>
      </c>
      <c r="K198" s="2">
        <v>864</v>
      </c>
      <c r="L198" t="s">
        <v>48</v>
      </c>
      <c r="M198" s="4">
        <v>38</v>
      </c>
      <c r="N198" s="3">
        <v>32832</v>
      </c>
      <c r="O198" s="18">
        <v>0.2</v>
      </c>
      <c r="P198" s="3">
        <v>26265.599999999999</v>
      </c>
      <c r="Q198" s="18">
        <v>0.505331113662425</v>
      </c>
      <c r="R198" s="3">
        <v>13273</v>
      </c>
      <c r="S198" s="3">
        <v>12993</v>
      </c>
      <c r="T198" s="1">
        <v>8.5000000000000006E-2</v>
      </c>
      <c r="U198" s="3">
        <v>177</v>
      </c>
      <c r="V198" s="4">
        <v>0</v>
      </c>
      <c r="W198">
        <v>16836</v>
      </c>
      <c r="X198" s="3">
        <v>0</v>
      </c>
      <c r="Y198" s="3">
        <v>153000</v>
      </c>
      <c r="Z198" s="3"/>
    </row>
    <row r="199" spans="1:26" x14ac:dyDescent="0.25">
      <c r="A199" t="s">
        <v>4889</v>
      </c>
      <c r="B199" t="s">
        <v>4889</v>
      </c>
      <c r="C199" t="s">
        <v>9</v>
      </c>
      <c r="D199" t="s">
        <v>4752</v>
      </c>
      <c r="E199" t="s">
        <v>528</v>
      </c>
      <c r="F199">
        <v>1</v>
      </c>
      <c r="G199" t="s">
        <v>347</v>
      </c>
      <c r="H199" t="s">
        <v>221</v>
      </c>
      <c r="I199" t="s">
        <v>348</v>
      </c>
      <c r="J199">
        <v>0.15479999999999999</v>
      </c>
      <c r="K199" s="2">
        <v>529</v>
      </c>
      <c r="L199" t="s">
        <v>48</v>
      </c>
      <c r="M199" s="4">
        <v>38</v>
      </c>
      <c r="N199" s="3">
        <v>20102</v>
      </c>
      <c r="O199" s="18">
        <v>0.2</v>
      </c>
      <c r="P199" s="3">
        <v>16081.6</v>
      </c>
      <c r="Q199" s="18">
        <v>0.50533626006058041</v>
      </c>
      <c r="R199" s="3">
        <v>8127</v>
      </c>
      <c r="S199" s="3">
        <v>7955</v>
      </c>
      <c r="T199" s="1">
        <v>8.5000000000000006E-2</v>
      </c>
      <c r="U199" s="3">
        <v>177</v>
      </c>
      <c r="V199" s="4">
        <v>0</v>
      </c>
      <c r="W199">
        <v>10322</v>
      </c>
      <c r="X199" s="3">
        <v>0</v>
      </c>
      <c r="Y199" s="3">
        <v>94000</v>
      </c>
      <c r="Z199" s="3"/>
    </row>
    <row r="200" spans="1:26" x14ac:dyDescent="0.25">
      <c r="A200" t="s">
        <v>4890</v>
      </c>
      <c r="B200" t="s">
        <v>4890</v>
      </c>
      <c r="C200" t="s">
        <v>9</v>
      </c>
      <c r="D200" t="s">
        <v>4752</v>
      </c>
      <c r="E200" t="s">
        <v>528</v>
      </c>
      <c r="F200">
        <v>1</v>
      </c>
      <c r="G200" t="s">
        <v>347</v>
      </c>
      <c r="H200" t="s">
        <v>221</v>
      </c>
      <c r="I200" t="s">
        <v>348</v>
      </c>
      <c r="J200">
        <v>0.45219999999999999</v>
      </c>
      <c r="K200" s="2">
        <v>1547</v>
      </c>
      <c r="L200" t="s">
        <v>48</v>
      </c>
      <c r="M200" s="4">
        <v>38</v>
      </c>
      <c r="N200" s="3">
        <v>58786</v>
      </c>
      <c r="O200" s="18">
        <v>0.2</v>
      </c>
      <c r="P200" s="3">
        <v>47028.800000000003</v>
      </c>
      <c r="Q200" s="18">
        <v>0.50533487851300807</v>
      </c>
      <c r="R200" s="3">
        <v>23765</v>
      </c>
      <c r="S200" s="3">
        <v>23264</v>
      </c>
      <c r="T200" s="1">
        <v>8.5000000000000006E-2</v>
      </c>
      <c r="U200" s="3">
        <v>177</v>
      </c>
      <c r="V200" s="4">
        <v>0</v>
      </c>
      <c r="W200">
        <v>30152</v>
      </c>
      <c r="X200" s="3">
        <v>0</v>
      </c>
      <c r="Y200" s="3">
        <v>274000</v>
      </c>
      <c r="Z200" s="3"/>
    </row>
    <row r="201" spans="1:26" x14ac:dyDescent="0.25">
      <c r="A201" t="s">
        <v>4891</v>
      </c>
      <c r="B201" t="s">
        <v>4891</v>
      </c>
      <c r="C201" t="s">
        <v>9</v>
      </c>
      <c r="D201" t="s">
        <v>4752</v>
      </c>
      <c r="E201" t="s">
        <v>528</v>
      </c>
      <c r="F201">
        <v>1</v>
      </c>
      <c r="G201" t="s">
        <v>347</v>
      </c>
      <c r="H201" t="s">
        <v>221</v>
      </c>
      <c r="I201" t="s">
        <v>348</v>
      </c>
      <c r="J201">
        <v>0.55559999999999998</v>
      </c>
      <c r="K201" s="2">
        <v>1901</v>
      </c>
      <c r="L201" t="s">
        <v>48</v>
      </c>
      <c r="M201" s="4">
        <v>38</v>
      </c>
      <c r="N201" s="3">
        <v>72238</v>
      </c>
      <c r="O201" s="18">
        <v>0.2</v>
      </c>
      <c r="P201" s="3">
        <v>57790.400000000001</v>
      </c>
      <c r="Q201" s="18">
        <v>0.50533394826951439</v>
      </c>
      <c r="R201" s="3">
        <v>29203</v>
      </c>
      <c r="S201" s="3">
        <v>28587</v>
      </c>
      <c r="T201" s="1">
        <v>8.5000000000000006E-2</v>
      </c>
      <c r="U201" s="3">
        <v>177</v>
      </c>
      <c r="V201" s="4">
        <v>0</v>
      </c>
      <c r="W201">
        <v>37047</v>
      </c>
      <c r="X201" s="3">
        <v>0</v>
      </c>
      <c r="Y201" s="3">
        <v>336000</v>
      </c>
      <c r="Z201" s="3"/>
    </row>
    <row r="202" spans="1:26" x14ac:dyDescent="0.25">
      <c r="A202" t="s">
        <v>4892</v>
      </c>
      <c r="B202" t="s">
        <v>4892</v>
      </c>
      <c r="C202" t="s">
        <v>9</v>
      </c>
      <c r="D202" t="s">
        <v>4752</v>
      </c>
      <c r="E202" t="s">
        <v>528</v>
      </c>
      <c r="F202">
        <v>1</v>
      </c>
      <c r="G202" t="s">
        <v>347</v>
      </c>
      <c r="H202" t="s">
        <v>221</v>
      </c>
      <c r="I202" t="s">
        <v>348</v>
      </c>
      <c r="J202">
        <v>0.5333</v>
      </c>
      <c r="K202" s="2">
        <v>1825</v>
      </c>
      <c r="L202" t="s">
        <v>48</v>
      </c>
      <c r="M202" s="4">
        <v>38</v>
      </c>
      <c r="N202" s="3">
        <v>69350</v>
      </c>
      <c r="O202" s="18">
        <v>0.2</v>
      </c>
      <c r="P202" s="3">
        <v>55480</v>
      </c>
      <c r="Q202" s="18">
        <v>0.50533552582678287</v>
      </c>
      <c r="R202" s="3">
        <v>28036</v>
      </c>
      <c r="S202" s="3">
        <v>27444</v>
      </c>
      <c r="T202" s="1">
        <v>8.5000000000000006E-2</v>
      </c>
      <c r="U202" s="3">
        <v>177</v>
      </c>
      <c r="V202" s="4">
        <v>0</v>
      </c>
      <c r="W202">
        <v>35560</v>
      </c>
      <c r="X202" s="3">
        <v>0</v>
      </c>
      <c r="Y202" s="3">
        <v>323000</v>
      </c>
      <c r="Z202" s="3"/>
    </row>
    <row r="203" spans="1:26" x14ac:dyDescent="0.25">
      <c r="A203" t="s">
        <v>4893</v>
      </c>
      <c r="B203" t="s">
        <v>4893</v>
      </c>
      <c r="C203" t="s">
        <v>9</v>
      </c>
      <c r="D203" t="s">
        <v>4752</v>
      </c>
      <c r="E203" t="s">
        <v>528</v>
      </c>
      <c r="F203">
        <v>1</v>
      </c>
      <c r="G203" t="s">
        <v>347</v>
      </c>
      <c r="H203" t="s">
        <v>221</v>
      </c>
      <c r="I203" t="s">
        <v>348</v>
      </c>
      <c r="J203">
        <v>0.22470000000000001</v>
      </c>
      <c r="K203" s="2">
        <v>769</v>
      </c>
      <c r="L203" t="s">
        <v>48</v>
      </c>
      <c r="M203" s="4">
        <v>38</v>
      </c>
      <c r="N203" s="3">
        <v>29222</v>
      </c>
      <c r="O203" s="18">
        <v>0.2</v>
      </c>
      <c r="P203" s="3">
        <v>23377.599999999999</v>
      </c>
      <c r="Q203" s="18">
        <v>0.50533554091788202</v>
      </c>
      <c r="R203" s="3">
        <v>11814</v>
      </c>
      <c r="S203" s="3">
        <v>11564</v>
      </c>
      <c r="T203" s="1">
        <v>8.5000000000000006E-2</v>
      </c>
      <c r="U203" s="3">
        <v>177</v>
      </c>
      <c r="V203" s="4">
        <v>0</v>
      </c>
      <c r="W203">
        <v>14983</v>
      </c>
      <c r="X203" s="3">
        <v>0</v>
      </c>
      <c r="Y203" s="3">
        <v>136000</v>
      </c>
      <c r="Z203" s="3"/>
    </row>
    <row r="204" spans="1:26" x14ac:dyDescent="0.25">
      <c r="A204" t="s">
        <v>4894</v>
      </c>
      <c r="B204" t="s">
        <v>4894</v>
      </c>
      <c r="C204" t="s">
        <v>9</v>
      </c>
      <c r="D204" t="s">
        <v>4752</v>
      </c>
      <c r="E204" t="s">
        <v>528</v>
      </c>
      <c r="F204">
        <v>1</v>
      </c>
      <c r="G204" t="s">
        <v>347</v>
      </c>
      <c r="H204" t="s">
        <v>221</v>
      </c>
      <c r="I204" t="s">
        <v>348</v>
      </c>
      <c r="J204">
        <v>0.26500000000000001</v>
      </c>
      <c r="K204" s="2">
        <v>907</v>
      </c>
      <c r="L204" t="s">
        <v>48</v>
      </c>
      <c r="M204" s="4">
        <v>38</v>
      </c>
      <c r="N204" s="3">
        <v>34466</v>
      </c>
      <c r="O204" s="18">
        <v>0.2</v>
      </c>
      <c r="P204" s="3">
        <v>27572.799999999999</v>
      </c>
      <c r="Q204" s="18">
        <v>0.50533529872270855</v>
      </c>
      <c r="R204" s="3">
        <v>13934</v>
      </c>
      <c r="S204" s="3">
        <v>13639</v>
      </c>
      <c r="T204" s="1">
        <v>8.5000000000000006E-2</v>
      </c>
      <c r="U204" s="3">
        <v>177</v>
      </c>
      <c r="V204" s="4">
        <v>0</v>
      </c>
      <c r="W204">
        <v>17670</v>
      </c>
      <c r="X204" s="3">
        <v>0</v>
      </c>
      <c r="Y204" s="3">
        <v>160000</v>
      </c>
      <c r="Z204" s="3"/>
    </row>
    <row r="205" spans="1:26" x14ac:dyDescent="0.25">
      <c r="A205" t="s">
        <v>4895</v>
      </c>
      <c r="B205" t="s">
        <v>4895</v>
      </c>
      <c r="C205" t="s">
        <v>9</v>
      </c>
      <c r="D205" t="s">
        <v>4752</v>
      </c>
      <c r="E205" t="s">
        <v>528</v>
      </c>
      <c r="F205">
        <v>1</v>
      </c>
      <c r="G205" t="s">
        <v>347</v>
      </c>
      <c r="H205" t="s">
        <v>221</v>
      </c>
      <c r="I205" t="s">
        <v>348</v>
      </c>
      <c r="J205">
        <v>0.29520000000000002</v>
      </c>
      <c r="K205" s="2">
        <v>1010</v>
      </c>
      <c r="L205" t="s">
        <v>48</v>
      </c>
      <c r="M205" s="4">
        <v>38</v>
      </c>
      <c r="N205" s="3">
        <v>38380</v>
      </c>
      <c r="O205" s="18">
        <v>0.2</v>
      </c>
      <c r="P205" s="3">
        <v>30704</v>
      </c>
      <c r="Q205" s="18">
        <v>0.50533537325218825</v>
      </c>
      <c r="R205" s="3">
        <v>15516</v>
      </c>
      <c r="S205" s="3">
        <v>15188</v>
      </c>
      <c r="T205" s="1">
        <v>8.5000000000000006E-2</v>
      </c>
      <c r="U205" s="3">
        <v>177</v>
      </c>
      <c r="V205" s="4">
        <v>0</v>
      </c>
      <c r="W205">
        <v>19684</v>
      </c>
      <c r="X205" s="3">
        <v>0</v>
      </c>
      <c r="Y205" s="3">
        <v>179000</v>
      </c>
      <c r="Z205" s="3"/>
    </row>
    <row r="206" spans="1:26" x14ac:dyDescent="0.25">
      <c r="A206" t="s">
        <v>4896</v>
      </c>
      <c r="B206" t="s">
        <v>4896</v>
      </c>
      <c r="C206" t="s">
        <v>9</v>
      </c>
      <c r="D206" t="s">
        <v>4752</v>
      </c>
      <c r="E206" t="s">
        <v>528</v>
      </c>
      <c r="F206">
        <v>1</v>
      </c>
      <c r="G206" t="s">
        <v>347</v>
      </c>
      <c r="H206" t="s">
        <v>221</v>
      </c>
      <c r="I206" t="s">
        <v>348</v>
      </c>
      <c r="J206">
        <v>3.9800000000000002E-2</v>
      </c>
      <c r="K206" s="2">
        <v>136</v>
      </c>
      <c r="L206" t="s">
        <v>48</v>
      </c>
      <c r="M206" s="4">
        <v>41.8</v>
      </c>
      <c r="N206" s="3">
        <v>5684.8</v>
      </c>
      <c r="O206" s="18">
        <v>0.2</v>
      </c>
      <c r="P206" s="3">
        <v>4547.84</v>
      </c>
      <c r="Q206" s="18">
        <v>0.5053258162530162</v>
      </c>
      <c r="R206" s="3">
        <v>2298</v>
      </c>
      <c r="S206" s="3">
        <v>2250</v>
      </c>
      <c r="T206" s="1">
        <v>8.5000000000000006E-2</v>
      </c>
      <c r="U206" s="3">
        <v>195</v>
      </c>
      <c r="V206" s="4">
        <v>0</v>
      </c>
      <c r="W206">
        <v>2654</v>
      </c>
      <c r="X206" s="3">
        <v>0</v>
      </c>
      <c r="Y206" s="3">
        <v>26000</v>
      </c>
      <c r="Z206" s="3"/>
    </row>
    <row r="207" spans="1:26" x14ac:dyDescent="0.25">
      <c r="A207" t="s">
        <v>4897</v>
      </c>
      <c r="B207" t="s">
        <v>4897</v>
      </c>
      <c r="C207" t="s">
        <v>9</v>
      </c>
      <c r="D207" t="s">
        <v>4752</v>
      </c>
      <c r="E207" t="s">
        <v>528</v>
      </c>
      <c r="F207">
        <v>1</v>
      </c>
      <c r="G207" t="s">
        <v>347</v>
      </c>
      <c r="H207" t="s">
        <v>221</v>
      </c>
      <c r="I207" t="s">
        <v>348</v>
      </c>
      <c r="J207">
        <v>6.1600000000000002E-2</v>
      </c>
      <c r="K207" s="2">
        <v>210</v>
      </c>
      <c r="L207" t="s">
        <v>48</v>
      </c>
      <c r="M207" s="4">
        <v>41.8</v>
      </c>
      <c r="N207" s="3">
        <v>8778</v>
      </c>
      <c r="O207" s="18">
        <v>0.2</v>
      </c>
      <c r="P207" s="3">
        <v>7022.4</v>
      </c>
      <c r="Q207" s="18">
        <v>0.50534445608455425</v>
      </c>
      <c r="R207" s="3">
        <v>3549</v>
      </c>
      <c r="S207" s="3">
        <v>3474</v>
      </c>
      <c r="T207" s="1">
        <v>8.5000000000000006E-2</v>
      </c>
      <c r="U207" s="3">
        <v>195</v>
      </c>
      <c r="V207" s="4">
        <v>0</v>
      </c>
      <c r="W207">
        <v>4107</v>
      </c>
      <c r="X207" s="3">
        <v>0</v>
      </c>
      <c r="Y207" s="3">
        <v>41000</v>
      </c>
      <c r="Z207" s="3"/>
    </row>
    <row r="208" spans="1:26" x14ac:dyDescent="0.25">
      <c r="A208" t="s">
        <v>4898</v>
      </c>
      <c r="B208" t="s">
        <v>4898</v>
      </c>
      <c r="C208" t="s">
        <v>9</v>
      </c>
      <c r="D208" t="s">
        <v>4752</v>
      </c>
      <c r="E208" t="s">
        <v>528</v>
      </c>
      <c r="F208">
        <v>1</v>
      </c>
      <c r="G208" t="s">
        <v>347</v>
      </c>
      <c r="H208" t="s">
        <v>221</v>
      </c>
      <c r="I208" t="s">
        <v>348</v>
      </c>
      <c r="J208">
        <v>2.9173499999999999</v>
      </c>
      <c r="K208" s="2">
        <v>9985</v>
      </c>
      <c r="L208" t="s">
        <v>48</v>
      </c>
      <c r="M208" s="4">
        <v>34.200000000000003</v>
      </c>
      <c r="N208" s="3">
        <v>341487</v>
      </c>
      <c r="O208" s="18">
        <v>0.2</v>
      </c>
      <c r="P208" s="3">
        <v>273189.59999999998</v>
      </c>
      <c r="Q208" s="18">
        <v>0.50533464777139592</v>
      </c>
      <c r="R208" s="3">
        <v>138052</v>
      </c>
      <c r="S208" s="3">
        <v>135137</v>
      </c>
      <c r="T208" s="1">
        <v>8.5000000000000006E-2</v>
      </c>
      <c r="U208" s="3">
        <v>159</v>
      </c>
      <c r="V208" s="4">
        <v>0</v>
      </c>
      <c r="W208">
        <v>194527</v>
      </c>
      <c r="X208" s="3">
        <v>0</v>
      </c>
      <c r="Y208" s="3">
        <v>1590000</v>
      </c>
      <c r="Z208" s="3"/>
    </row>
    <row r="209" spans="1:26" x14ac:dyDescent="0.25">
      <c r="A209" t="s">
        <v>4899</v>
      </c>
      <c r="B209" t="s">
        <v>4899</v>
      </c>
      <c r="C209" t="s">
        <v>9</v>
      </c>
      <c r="D209" t="s">
        <v>4752</v>
      </c>
      <c r="E209" t="s">
        <v>528</v>
      </c>
      <c r="F209">
        <v>1</v>
      </c>
      <c r="G209" t="s">
        <v>131</v>
      </c>
      <c r="H209" t="s">
        <v>221</v>
      </c>
      <c r="I209" t="s">
        <v>133</v>
      </c>
      <c r="J209">
        <v>0.79710000000000003</v>
      </c>
      <c r="K209" s="2">
        <v>2728</v>
      </c>
      <c r="L209" t="s">
        <v>48</v>
      </c>
      <c r="M209" s="4">
        <v>52</v>
      </c>
      <c r="N209" s="3">
        <v>141856</v>
      </c>
      <c r="O209" s="18">
        <v>0.1</v>
      </c>
      <c r="P209" s="3">
        <v>127670.39999999999</v>
      </c>
      <c r="Q209" s="18">
        <v>0.49461847580503426</v>
      </c>
      <c r="R209" s="3">
        <v>63148</v>
      </c>
      <c r="S209" s="3">
        <v>64522</v>
      </c>
      <c r="T209" s="1">
        <v>0.09</v>
      </c>
      <c r="U209" s="3">
        <v>263</v>
      </c>
      <c r="V209" s="4">
        <v>0</v>
      </c>
      <c r="W209">
        <v>53150</v>
      </c>
      <c r="X209" s="3">
        <v>0</v>
      </c>
      <c r="Y209" s="3">
        <v>717000</v>
      </c>
      <c r="Z209" s="3"/>
    </row>
    <row r="210" spans="1:26" x14ac:dyDescent="0.25">
      <c r="A210" t="s">
        <v>4900</v>
      </c>
      <c r="B210" t="s">
        <v>4900</v>
      </c>
      <c r="C210" t="s">
        <v>9</v>
      </c>
      <c r="D210" t="s">
        <v>4752</v>
      </c>
      <c r="E210" t="s">
        <v>528</v>
      </c>
      <c r="F210">
        <v>1</v>
      </c>
      <c r="G210" t="s">
        <v>347</v>
      </c>
      <c r="H210" t="s">
        <v>221</v>
      </c>
      <c r="I210" t="s">
        <v>348</v>
      </c>
      <c r="J210">
        <v>0.71130000000000004</v>
      </c>
      <c r="K210" s="2">
        <v>2434</v>
      </c>
      <c r="L210" t="s">
        <v>48</v>
      </c>
      <c r="M210" s="4">
        <v>38</v>
      </c>
      <c r="N210" s="3">
        <v>92492</v>
      </c>
      <c r="O210" s="18">
        <v>0.2</v>
      </c>
      <c r="P210" s="3">
        <v>73993.600000000006</v>
      </c>
      <c r="Q210" s="18">
        <v>0.50533513105543781</v>
      </c>
      <c r="R210" s="3">
        <v>37392</v>
      </c>
      <c r="S210" s="3">
        <v>36602</v>
      </c>
      <c r="T210" s="1">
        <v>8.5000000000000006E-2</v>
      </c>
      <c r="U210" s="3">
        <v>177</v>
      </c>
      <c r="V210" s="4">
        <v>0</v>
      </c>
      <c r="W210">
        <v>47429</v>
      </c>
      <c r="X210" s="3">
        <v>0</v>
      </c>
      <c r="Y210" s="3">
        <v>431000</v>
      </c>
      <c r="Z210" s="3"/>
    </row>
    <row r="211" spans="1:26" x14ac:dyDescent="0.25">
      <c r="A211" t="s">
        <v>4901</v>
      </c>
      <c r="B211" t="s">
        <v>4901</v>
      </c>
      <c r="C211" t="s">
        <v>9</v>
      </c>
      <c r="D211" t="s">
        <v>4752</v>
      </c>
      <c r="E211" t="s">
        <v>528</v>
      </c>
      <c r="F211">
        <v>1</v>
      </c>
      <c r="G211" t="s">
        <v>347</v>
      </c>
      <c r="H211" t="s">
        <v>221</v>
      </c>
      <c r="I211" t="s">
        <v>348</v>
      </c>
      <c r="J211">
        <v>0.45440000000000003</v>
      </c>
      <c r="K211" s="2">
        <v>1555</v>
      </c>
      <c r="L211" t="s">
        <v>48</v>
      </c>
      <c r="M211" s="4">
        <v>38</v>
      </c>
      <c r="N211" s="3">
        <v>59090</v>
      </c>
      <c r="O211" s="18">
        <v>0.2</v>
      </c>
      <c r="P211" s="3">
        <v>47272</v>
      </c>
      <c r="Q211" s="18">
        <v>0.50533394826951428</v>
      </c>
      <c r="R211" s="3">
        <v>23888</v>
      </c>
      <c r="S211" s="3">
        <v>23384</v>
      </c>
      <c r="T211" s="1">
        <v>8.5000000000000006E-2</v>
      </c>
      <c r="U211" s="3">
        <v>177</v>
      </c>
      <c r="V211" s="4">
        <v>0</v>
      </c>
      <c r="W211">
        <v>30299</v>
      </c>
      <c r="X211" s="3">
        <v>0</v>
      </c>
      <c r="Y211" s="3">
        <v>275000</v>
      </c>
      <c r="Z211" s="3"/>
    </row>
    <row r="212" spans="1:26" x14ac:dyDescent="0.25">
      <c r="A212" t="s">
        <v>4902</v>
      </c>
      <c r="B212" t="s">
        <v>4902</v>
      </c>
      <c r="C212" t="s">
        <v>9</v>
      </c>
      <c r="D212" t="s">
        <v>4752</v>
      </c>
      <c r="E212" t="s">
        <v>528</v>
      </c>
      <c r="F212">
        <v>1</v>
      </c>
      <c r="G212" t="s">
        <v>347</v>
      </c>
      <c r="H212" t="s">
        <v>221</v>
      </c>
      <c r="I212" t="s">
        <v>348</v>
      </c>
      <c r="J212">
        <v>0.29559999999999997</v>
      </c>
      <c r="K212" s="2">
        <v>1011</v>
      </c>
      <c r="L212" t="s">
        <v>48</v>
      </c>
      <c r="M212" s="4">
        <v>38</v>
      </c>
      <c r="N212" s="3">
        <v>38418</v>
      </c>
      <c r="O212" s="18">
        <v>0.2</v>
      </c>
      <c r="P212" s="3">
        <v>30734.400000000001</v>
      </c>
      <c r="Q212" s="18">
        <v>0.50533252519052485</v>
      </c>
      <c r="R212" s="3">
        <v>15531</v>
      </c>
      <c r="S212" s="3">
        <v>15203</v>
      </c>
      <c r="T212" s="1">
        <v>8.5000000000000006E-2</v>
      </c>
      <c r="U212" s="3">
        <v>177</v>
      </c>
      <c r="V212" s="4">
        <v>0</v>
      </c>
      <c r="W212">
        <v>19710</v>
      </c>
      <c r="X212" s="3">
        <v>0</v>
      </c>
      <c r="Y212" s="3">
        <v>179000</v>
      </c>
      <c r="Z212" s="3"/>
    </row>
    <row r="213" spans="1:26" x14ac:dyDescent="0.25">
      <c r="A213" t="s">
        <v>4903</v>
      </c>
      <c r="B213" t="s">
        <v>4903</v>
      </c>
      <c r="C213" t="s">
        <v>9</v>
      </c>
      <c r="D213" t="s">
        <v>4752</v>
      </c>
      <c r="E213" t="s">
        <v>528</v>
      </c>
      <c r="F213">
        <v>1</v>
      </c>
      <c r="G213" t="s">
        <v>347</v>
      </c>
      <c r="H213" t="s">
        <v>221</v>
      </c>
      <c r="I213" t="s">
        <v>348</v>
      </c>
      <c r="J213">
        <v>0.2016</v>
      </c>
      <c r="K213" s="2">
        <v>690</v>
      </c>
      <c r="L213" t="s">
        <v>48</v>
      </c>
      <c r="M213" s="4">
        <v>38</v>
      </c>
      <c r="N213" s="3">
        <v>26220</v>
      </c>
      <c r="O213" s="18">
        <v>0.2</v>
      </c>
      <c r="P213" s="3">
        <v>20976</v>
      </c>
      <c r="Q213" s="18">
        <v>0.50533749847858778</v>
      </c>
      <c r="R213" s="3">
        <v>10600</v>
      </c>
      <c r="S213" s="3">
        <v>10376</v>
      </c>
      <c r="T213" s="1">
        <v>8.5000000000000006E-2</v>
      </c>
      <c r="U213" s="3">
        <v>177</v>
      </c>
      <c r="V213" s="4">
        <v>0</v>
      </c>
      <c r="W213">
        <v>13443</v>
      </c>
      <c r="X213" s="3">
        <v>0</v>
      </c>
      <c r="Y213" s="3">
        <v>122000</v>
      </c>
      <c r="Z213" s="3"/>
    </row>
    <row r="214" spans="1:26" x14ac:dyDescent="0.25">
      <c r="A214" t="s">
        <v>4904</v>
      </c>
      <c r="B214" t="s">
        <v>4904</v>
      </c>
      <c r="C214" t="s">
        <v>9</v>
      </c>
      <c r="D214" t="s">
        <v>4752</v>
      </c>
      <c r="E214" t="s">
        <v>528</v>
      </c>
      <c r="F214">
        <v>1</v>
      </c>
      <c r="G214" t="s">
        <v>347</v>
      </c>
      <c r="H214" t="s">
        <v>221</v>
      </c>
      <c r="I214" t="s">
        <v>348</v>
      </c>
      <c r="J214">
        <v>0.49831999999999999</v>
      </c>
      <c r="K214" s="2">
        <v>1705</v>
      </c>
      <c r="L214" t="s">
        <v>48</v>
      </c>
      <c r="M214" s="4">
        <v>38</v>
      </c>
      <c r="N214" s="3">
        <v>64790</v>
      </c>
      <c r="O214" s="18">
        <v>0.2</v>
      </c>
      <c r="P214" s="3">
        <v>51832</v>
      </c>
      <c r="Q214" s="18">
        <v>0.50533479241608448</v>
      </c>
      <c r="R214" s="3">
        <v>26193</v>
      </c>
      <c r="S214" s="3">
        <v>25639</v>
      </c>
      <c r="T214" s="1">
        <v>8.5000000000000006E-2</v>
      </c>
      <c r="U214" s="3">
        <v>177</v>
      </c>
      <c r="V214" s="4">
        <v>0</v>
      </c>
      <c r="W214">
        <v>33228</v>
      </c>
      <c r="X214" s="3">
        <v>0</v>
      </c>
      <c r="Y214" s="3">
        <v>302000</v>
      </c>
      <c r="Z214" s="3"/>
    </row>
    <row r="215" spans="1:26" x14ac:dyDescent="0.25">
      <c r="A215" t="s">
        <v>4905</v>
      </c>
      <c r="B215" t="s">
        <v>4905</v>
      </c>
      <c r="C215" t="s">
        <v>9</v>
      </c>
      <c r="D215" t="s">
        <v>4752</v>
      </c>
      <c r="E215" t="s">
        <v>528</v>
      </c>
      <c r="F215">
        <v>1</v>
      </c>
      <c r="G215" t="s">
        <v>347</v>
      </c>
      <c r="H215" t="s">
        <v>221</v>
      </c>
      <c r="I215" t="s">
        <v>348</v>
      </c>
      <c r="J215">
        <v>0.22317999999999999</v>
      </c>
      <c r="K215" s="2">
        <v>763</v>
      </c>
      <c r="L215" t="s">
        <v>48</v>
      </c>
      <c r="M215" s="4">
        <v>38</v>
      </c>
      <c r="N215" s="3">
        <v>28994</v>
      </c>
      <c r="O215" s="18">
        <v>0.2</v>
      </c>
      <c r="P215" s="3">
        <v>23195.200000000001</v>
      </c>
      <c r="Q215" s="18">
        <v>0.50533394826951428</v>
      </c>
      <c r="R215" s="3">
        <v>11721</v>
      </c>
      <c r="S215" s="3">
        <v>11474</v>
      </c>
      <c r="T215" s="1">
        <v>8.5000000000000006E-2</v>
      </c>
      <c r="U215" s="3">
        <v>177</v>
      </c>
      <c r="V215" s="4">
        <v>0</v>
      </c>
      <c r="W215">
        <v>14881</v>
      </c>
      <c r="X215" s="3">
        <v>0</v>
      </c>
      <c r="Y215" s="3">
        <v>135000</v>
      </c>
      <c r="Z215" s="3"/>
    </row>
    <row r="216" spans="1:26" x14ac:dyDescent="0.25">
      <c r="A216" t="s">
        <v>4906</v>
      </c>
      <c r="B216" t="s">
        <v>4906</v>
      </c>
      <c r="C216" t="s">
        <v>9</v>
      </c>
      <c r="D216" t="s">
        <v>4752</v>
      </c>
      <c r="E216" t="s">
        <v>528</v>
      </c>
      <c r="F216">
        <v>1</v>
      </c>
      <c r="G216" t="s">
        <v>347</v>
      </c>
      <c r="H216" t="s">
        <v>221</v>
      </c>
      <c r="I216" t="s">
        <v>348</v>
      </c>
      <c r="J216">
        <v>0.27629999999999999</v>
      </c>
      <c r="K216" s="2">
        <v>945</v>
      </c>
      <c r="L216" t="s">
        <v>48</v>
      </c>
      <c r="M216" s="4">
        <v>38</v>
      </c>
      <c r="N216" s="3">
        <v>35910</v>
      </c>
      <c r="O216" s="18">
        <v>0.2</v>
      </c>
      <c r="P216" s="3">
        <v>28728</v>
      </c>
      <c r="Q216" s="18">
        <v>0.50533394826951439</v>
      </c>
      <c r="R216" s="3">
        <v>14517</v>
      </c>
      <c r="S216" s="3">
        <v>14211</v>
      </c>
      <c r="T216" s="1">
        <v>8.5000000000000006E-2</v>
      </c>
      <c r="U216" s="3">
        <v>177</v>
      </c>
      <c r="V216" s="4">
        <v>0</v>
      </c>
      <c r="W216">
        <v>18423</v>
      </c>
      <c r="X216" s="3">
        <v>0</v>
      </c>
      <c r="Y216" s="3">
        <v>167000</v>
      </c>
      <c r="Z216" s="3"/>
    </row>
    <row r="217" spans="1:26" x14ac:dyDescent="0.25">
      <c r="A217" t="s">
        <v>4907</v>
      </c>
      <c r="B217" t="s">
        <v>4907</v>
      </c>
      <c r="C217" t="s">
        <v>9</v>
      </c>
      <c r="D217" t="s">
        <v>4752</v>
      </c>
      <c r="E217" t="s">
        <v>528</v>
      </c>
      <c r="F217">
        <v>1</v>
      </c>
      <c r="G217" t="s">
        <v>347</v>
      </c>
      <c r="H217" t="s">
        <v>221</v>
      </c>
      <c r="I217" t="s">
        <v>348</v>
      </c>
      <c r="J217">
        <v>0.26469999999999999</v>
      </c>
      <c r="K217" s="2">
        <v>906</v>
      </c>
      <c r="L217" t="s">
        <v>48</v>
      </c>
      <c r="M217" s="4">
        <v>38</v>
      </c>
      <c r="N217" s="3">
        <v>34428</v>
      </c>
      <c r="O217" s="18">
        <v>0.2</v>
      </c>
      <c r="P217" s="3">
        <v>27542.400000000001</v>
      </c>
      <c r="Q217" s="18">
        <v>0.50533394826951439</v>
      </c>
      <c r="R217" s="3">
        <v>13918</v>
      </c>
      <c r="S217" s="3">
        <v>13624</v>
      </c>
      <c r="T217" s="1">
        <v>8.5000000000000006E-2</v>
      </c>
      <c r="U217" s="3">
        <v>177</v>
      </c>
      <c r="V217" s="4">
        <v>0</v>
      </c>
      <c r="W217">
        <v>17650</v>
      </c>
      <c r="X217" s="3">
        <v>0</v>
      </c>
      <c r="Y217" s="3">
        <v>160000</v>
      </c>
      <c r="Z217" s="3"/>
    </row>
    <row r="218" spans="1:26" x14ac:dyDescent="0.25">
      <c r="A218" t="s">
        <v>4908</v>
      </c>
      <c r="B218" t="s">
        <v>4908</v>
      </c>
      <c r="C218" t="s">
        <v>9</v>
      </c>
      <c r="D218" t="s">
        <v>4752</v>
      </c>
      <c r="E218" t="s">
        <v>528</v>
      </c>
      <c r="F218">
        <v>1</v>
      </c>
      <c r="G218" t="s">
        <v>347</v>
      </c>
      <c r="H218" t="s">
        <v>221</v>
      </c>
      <c r="I218" t="s">
        <v>348</v>
      </c>
      <c r="J218">
        <v>0.63660000000000005</v>
      </c>
      <c r="K218" s="2">
        <v>2179</v>
      </c>
      <c r="L218" t="s">
        <v>48</v>
      </c>
      <c r="M218" s="4">
        <v>38</v>
      </c>
      <c r="N218" s="3">
        <v>82802</v>
      </c>
      <c r="O218" s="18">
        <v>0.2</v>
      </c>
      <c r="P218" s="3">
        <v>66241.600000000006</v>
      </c>
      <c r="Q218" s="18">
        <v>0.50533329078665945</v>
      </c>
      <c r="R218" s="3">
        <v>33474</v>
      </c>
      <c r="S218" s="3">
        <v>32768</v>
      </c>
      <c r="T218" s="1">
        <v>8.5000000000000006E-2</v>
      </c>
      <c r="U218" s="3">
        <v>177</v>
      </c>
      <c r="V218" s="4">
        <v>0</v>
      </c>
      <c r="W218">
        <v>42448</v>
      </c>
      <c r="X218" s="3">
        <v>0</v>
      </c>
      <c r="Y218" s="3">
        <v>386000</v>
      </c>
      <c r="Z218" s="3"/>
    </row>
    <row r="219" spans="1:26" x14ac:dyDescent="0.25">
      <c r="A219" t="s">
        <v>4909</v>
      </c>
      <c r="B219" t="s">
        <v>4909</v>
      </c>
      <c r="C219" t="s">
        <v>9</v>
      </c>
      <c r="D219" t="s">
        <v>4752</v>
      </c>
      <c r="E219" t="s">
        <v>528</v>
      </c>
      <c r="F219">
        <v>1</v>
      </c>
      <c r="G219" t="s">
        <v>347</v>
      </c>
      <c r="H219" t="s">
        <v>221</v>
      </c>
      <c r="I219" t="s">
        <v>348</v>
      </c>
      <c r="J219">
        <v>0.22214999999999999</v>
      </c>
      <c r="K219" s="2">
        <v>760</v>
      </c>
      <c r="L219" t="s">
        <v>48</v>
      </c>
      <c r="M219" s="4">
        <v>38</v>
      </c>
      <c r="N219" s="3">
        <v>28880</v>
      </c>
      <c r="O219" s="18">
        <v>0.2</v>
      </c>
      <c r="P219" s="3">
        <v>23104</v>
      </c>
      <c r="Q219" s="18">
        <v>0.50533072638598397</v>
      </c>
      <c r="R219" s="3">
        <v>11675</v>
      </c>
      <c r="S219" s="3">
        <v>11429</v>
      </c>
      <c r="T219" s="1">
        <v>8.5000000000000006E-2</v>
      </c>
      <c r="U219" s="3">
        <v>177</v>
      </c>
      <c r="V219" s="4">
        <v>0</v>
      </c>
      <c r="W219">
        <v>14813</v>
      </c>
      <c r="X219" s="3">
        <v>0</v>
      </c>
      <c r="Y219" s="3">
        <v>134000</v>
      </c>
      <c r="Z219" s="3"/>
    </row>
    <row r="220" spans="1:26" x14ac:dyDescent="0.25">
      <c r="A220" t="s">
        <v>4910</v>
      </c>
      <c r="B220" t="s">
        <v>4910</v>
      </c>
      <c r="C220" t="s">
        <v>9</v>
      </c>
      <c r="D220" t="s">
        <v>4752</v>
      </c>
      <c r="E220" t="s">
        <v>528</v>
      </c>
      <c r="F220">
        <v>1</v>
      </c>
      <c r="G220" t="s">
        <v>347</v>
      </c>
      <c r="H220" t="s">
        <v>221</v>
      </c>
      <c r="I220" t="s">
        <v>348</v>
      </c>
      <c r="J220">
        <v>0.42806</v>
      </c>
      <c r="K220" s="2">
        <v>1465</v>
      </c>
      <c r="L220" t="s">
        <v>48</v>
      </c>
      <c r="M220" s="4">
        <v>38</v>
      </c>
      <c r="N220" s="3">
        <v>55670</v>
      </c>
      <c r="O220" s="18">
        <v>0.2</v>
      </c>
      <c r="P220" s="3">
        <v>44536</v>
      </c>
      <c r="Q220" s="18">
        <v>0.50533689636157286</v>
      </c>
      <c r="R220" s="3">
        <v>22506</v>
      </c>
      <c r="S220" s="3">
        <v>22030</v>
      </c>
      <c r="T220" s="1">
        <v>8.5000000000000006E-2</v>
      </c>
      <c r="U220" s="3">
        <v>177</v>
      </c>
      <c r="V220" s="4">
        <v>0</v>
      </c>
      <c r="W220">
        <v>28543</v>
      </c>
      <c r="X220" s="3">
        <v>0</v>
      </c>
      <c r="Y220" s="3">
        <v>259000</v>
      </c>
      <c r="Z220" s="3"/>
    </row>
    <row r="221" spans="1:26" x14ac:dyDescent="0.25">
      <c r="A221" t="s">
        <v>4911</v>
      </c>
      <c r="B221" t="s">
        <v>4911</v>
      </c>
      <c r="C221" t="s">
        <v>9</v>
      </c>
      <c r="D221" t="s">
        <v>4752</v>
      </c>
      <c r="E221" t="s">
        <v>528</v>
      </c>
      <c r="F221">
        <v>1</v>
      </c>
      <c r="G221" t="s">
        <v>347</v>
      </c>
      <c r="H221" t="s">
        <v>221</v>
      </c>
      <c r="I221" t="s">
        <v>348</v>
      </c>
      <c r="J221">
        <v>1.06511</v>
      </c>
      <c r="K221" s="2">
        <v>3645</v>
      </c>
      <c r="L221" t="s">
        <v>48</v>
      </c>
      <c r="M221" s="4">
        <v>38</v>
      </c>
      <c r="N221" s="3">
        <v>138510</v>
      </c>
      <c r="O221" s="18">
        <v>0.2</v>
      </c>
      <c r="P221" s="3">
        <v>110808</v>
      </c>
      <c r="Q221" s="18">
        <v>0.50533552804442983</v>
      </c>
      <c r="R221" s="3">
        <v>55995</v>
      </c>
      <c r="S221" s="3">
        <v>54813</v>
      </c>
      <c r="T221" s="1">
        <v>8.5000000000000006E-2</v>
      </c>
      <c r="U221" s="3">
        <v>177</v>
      </c>
      <c r="V221" s="4">
        <v>0</v>
      </c>
      <c r="W221">
        <v>71021</v>
      </c>
      <c r="X221" s="3">
        <v>0</v>
      </c>
      <c r="Y221" s="3">
        <v>645000</v>
      </c>
      <c r="Z221" s="3"/>
    </row>
    <row r="222" spans="1:26" x14ac:dyDescent="0.25">
      <c r="A222" t="s">
        <v>4912</v>
      </c>
      <c r="B222" t="s">
        <v>4912</v>
      </c>
      <c r="C222" t="s">
        <v>9</v>
      </c>
      <c r="D222" t="s">
        <v>4752</v>
      </c>
      <c r="E222" t="s">
        <v>528</v>
      </c>
      <c r="F222">
        <v>1</v>
      </c>
      <c r="G222" t="s">
        <v>347</v>
      </c>
      <c r="H222" t="s">
        <v>221</v>
      </c>
      <c r="I222" t="s">
        <v>348</v>
      </c>
      <c r="J222">
        <v>1.3322799999999999</v>
      </c>
      <c r="K222" s="2">
        <v>4560</v>
      </c>
      <c r="L222" t="s">
        <v>48</v>
      </c>
      <c r="M222" s="4">
        <v>38</v>
      </c>
      <c r="N222" s="3">
        <v>173280</v>
      </c>
      <c r="O222" s="18">
        <v>0.2</v>
      </c>
      <c r="P222" s="3">
        <v>138624</v>
      </c>
      <c r="Q222" s="18">
        <v>0.50533356718339029</v>
      </c>
      <c r="R222" s="3">
        <v>70051</v>
      </c>
      <c r="S222" s="3">
        <v>68573</v>
      </c>
      <c r="T222" s="1">
        <v>8.5000000000000006E-2</v>
      </c>
      <c r="U222" s="3">
        <v>177</v>
      </c>
      <c r="V222" s="4">
        <v>0</v>
      </c>
      <c r="W222">
        <v>88835</v>
      </c>
      <c r="X222" s="3">
        <v>0</v>
      </c>
      <c r="Y222" s="3">
        <v>807000</v>
      </c>
      <c r="Z222" s="3"/>
    </row>
    <row r="223" spans="1:26" x14ac:dyDescent="0.25">
      <c r="A223" t="s">
        <v>4913</v>
      </c>
      <c r="B223" t="s">
        <v>4913</v>
      </c>
      <c r="C223" t="s">
        <v>9</v>
      </c>
      <c r="D223" t="s">
        <v>3266</v>
      </c>
      <c r="E223" t="s">
        <v>528</v>
      </c>
      <c r="F223">
        <v>1</v>
      </c>
      <c r="G223" t="s">
        <v>131</v>
      </c>
      <c r="H223" t="s">
        <v>395</v>
      </c>
      <c r="I223" t="s">
        <v>133</v>
      </c>
      <c r="J223">
        <v>0.34799999999999998</v>
      </c>
      <c r="K223" s="2">
        <v>7100</v>
      </c>
      <c r="L223" t="s">
        <v>48</v>
      </c>
      <c r="M223" s="4">
        <v>46.8</v>
      </c>
      <c r="N223" s="3">
        <v>332280.00000000006</v>
      </c>
      <c r="O223" s="18">
        <v>0.1</v>
      </c>
      <c r="P223" s="3">
        <v>299052.00000000006</v>
      </c>
      <c r="Q223" s="18">
        <v>0.49461780164537616</v>
      </c>
      <c r="R223" s="3">
        <v>147916</v>
      </c>
      <c r="S223" s="3">
        <v>151136</v>
      </c>
      <c r="T223" s="1">
        <v>0.09</v>
      </c>
      <c r="U223" s="3">
        <v>237</v>
      </c>
      <c r="V223" s="4">
        <v>0</v>
      </c>
      <c r="W223">
        <v>145</v>
      </c>
      <c r="X223" s="3">
        <v>0</v>
      </c>
      <c r="Y223" s="3">
        <v>1679000</v>
      </c>
      <c r="Z223" s="3"/>
    </row>
    <row r="224" spans="1:26" x14ac:dyDescent="0.25">
      <c r="A224" t="s">
        <v>4914</v>
      </c>
      <c r="B224" t="s">
        <v>4914</v>
      </c>
      <c r="C224" t="s">
        <v>9</v>
      </c>
      <c r="D224" t="s">
        <v>3266</v>
      </c>
      <c r="E224" t="s">
        <v>528</v>
      </c>
      <c r="F224">
        <v>1</v>
      </c>
      <c r="G224" t="s">
        <v>347</v>
      </c>
      <c r="H224" t="s">
        <v>395</v>
      </c>
      <c r="I224" t="s">
        <v>348</v>
      </c>
      <c r="J224">
        <v>0.126</v>
      </c>
      <c r="K224" s="2">
        <v>2622</v>
      </c>
      <c r="L224" t="s">
        <v>48</v>
      </c>
      <c r="M224" s="4">
        <v>38</v>
      </c>
      <c r="N224" s="3">
        <v>99636</v>
      </c>
      <c r="O224" s="18">
        <v>0.2</v>
      </c>
      <c r="P224" s="3">
        <v>79708.800000000003</v>
      </c>
      <c r="Q224" s="18">
        <v>0.50533613385104259</v>
      </c>
      <c r="R224" s="3">
        <v>40280</v>
      </c>
      <c r="S224" s="3">
        <v>39429</v>
      </c>
      <c r="T224" s="1">
        <v>8.5000000000000006E-2</v>
      </c>
      <c r="U224" s="3">
        <v>177</v>
      </c>
      <c r="V224" s="4">
        <v>0</v>
      </c>
      <c r="W224">
        <v>19</v>
      </c>
      <c r="X224" s="3">
        <v>0</v>
      </c>
      <c r="Y224" s="3">
        <v>464000</v>
      </c>
      <c r="Z224" s="3"/>
    </row>
    <row r="225" spans="1:26" x14ac:dyDescent="0.25">
      <c r="A225" t="s">
        <v>4915</v>
      </c>
      <c r="B225" t="s">
        <v>4915</v>
      </c>
      <c r="C225" t="s">
        <v>9</v>
      </c>
      <c r="D225" t="s">
        <v>3266</v>
      </c>
      <c r="E225" t="s">
        <v>528</v>
      </c>
      <c r="F225">
        <v>1</v>
      </c>
      <c r="G225" t="s">
        <v>131</v>
      </c>
      <c r="H225" t="s">
        <v>395</v>
      </c>
      <c r="I225" t="s">
        <v>133</v>
      </c>
      <c r="J225">
        <v>2.3E-2</v>
      </c>
      <c r="K225" s="2">
        <v>495</v>
      </c>
      <c r="L225" t="s">
        <v>48</v>
      </c>
      <c r="M225" s="4">
        <v>57.2</v>
      </c>
      <c r="N225" s="3">
        <v>28314</v>
      </c>
      <c r="O225" s="18">
        <v>0.1</v>
      </c>
      <c r="P225" s="3">
        <v>25482.6</v>
      </c>
      <c r="Q225" s="18">
        <v>0.49461658930014296</v>
      </c>
      <c r="R225" s="3">
        <v>12604</v>
      </c>
      <c r="S225" s="3">
        <v>12878</v>
      </c>
      <c r="T225" s="1">
        <v>0.09</v>
      </c>
      <c r="U225" s="3">
        <v>289</v>
      </c>
      <c r="V225" s="4">
        <v>0</v>
      </c>
      <c r="W225">
        <v>1</v>
      </c>
      <c r="X225" s="3">
        <v>0</v>
      </c>
      <c r="Y225" s="3">
        <v>143000</v>
      </c>
      <c r="Z225" s="3"/>
    </row>
    <row r="226" spans="1:26" x14ac:dyDescent="0.25">
      <c r="A226" t="s">
        <v>4916</v>
      </c>
      <c r="B226" t="s">
        <v>4916</v>
      </c>
      <c r="C226" t="s">
        <v>9</v>
      </c>
      <c r="D226" t="s">
        <v>3283</v>
      </c>
      <c r="E226" t="s">
        <v>528</v>
      </c>
      <c r="F226">
        <v>1</v>
      </c>
      <c r="G226" t="s">
        <v>131</v>
      </c>
      <c r="H226" t="s">
        <v>271</v>
      </c>
      <c r="I226" t="s">
        <v>133</v>
      </c>
      <c r="J226">
        <v>0.17108000000000001</v>
      </c>
      <c r="K226" s="2">
        <v>9950</v>
      </c>
      <c r="L226" t="s">
        <v>48</v>
      </c>
      <c r="M226" s="4">
        <v>46.8</v>
      </c>
      <c r="N226" s="3">
        <v>465660.00000000006</v>
      </c>
      <c r="O226" s="18">
        <v>0.1</v>
      </c>
      <c r="P226" s="3">
        <v>419094.00000000006</v>
      </c>
      <c r="Q226" s="18">
        <v>0.49461822144223611</v>
      </c>
      <c r="R226" s="3">
        <v>207292</v>
      </c>
      <c r="S226" s="3">
        <v>211802</v>
      </c>
      <c r="T226" s="1">
        <v>0.09</v>
      </c>
      <c r="U226" s="3">
        <v>237</v>
      </c>
      <c r="V226" s="4">
        <v>0</v>
      </c>
      <c r="W226">
        <v>22936</v>
      </c>
      <c r="X226" s="3">
        <v>0</v>
      </c>
      <c r="Y226" s="3">
        <v>2353000</v>
      </c>
      <c r="Z226" s="3"/>
    </row>
    <row r="227" spans="1:26" x14ac:dyDescent="0.25">
      <c r="A227" t="s">
        <v>4917</v>
      </c>
      <c r="B227" t="s">
        <v>4917</v>
      </c>
      <c r="C227" t="s">
        <v>9</v>
      </c>
      <c r="D227" t="s">
        <v>3283</v>
      </c>
      <c r="E227" t="s">
        <v>528</v>
      </c>
      <c r="F227">
        <v>1</v>
      </c>
      <c r="G227" t="s">
        <v>131</v>
      </c>
      <c r="H227" t="s">
        <v>271</v>
      </c>
      <c r="I227" t="s">
        <v>133</v>
      </c>
      <c r="J227">
        <v>0.12313</v>
      </c>
      <c r="K227" s="2">
        <v>1048</v>
      </c>
      <c r="L227" t="s">
        <v>48</v>
      </c>
      <c r="M227" s="4">
        <v>52</v>
      </c>
      <c r="N227" s="3">
        <v>54496</v>
      </c>
      <c r="O227" s="18">
        <v>0.1</v>
      </c>
      <c r="P227" s="3">
        <v>49046.400000000001</v>
      </c>
      <c r="Q227" s="18">
        <v>0.49461795556025712</v>
      </c>
      <c r="R227" s="3">
        <v>24259</v>
      </c>
      <c r="S227" s="3">
        <v>24787</v>
      </c>
      <c r="T227" s="1">
        <v>0.09</v>
      </c>
      <c r="U227" s="3">
        <v>263</v>
      </c>
      <c r="V227" s="4">
        <v>0</v>
      </c>
      <c r="W227">
        <v>16508</v>
      </c>
      <c r="X227" s="3">
        <v>0</v>
      </c>
      <c r="Y227" s="3">
        <v>275000</v>
      </c>
      <c r="Z227" s="3"/>
    </row>
    <row r="228" spans="1:26" x14ac:dyDescent="0.25">
      <c r="A228" t="s">
        <v>4918</v>
      </c>
      <c r="B228" t="s">
        <v>4918</v>
      </c>
      <c r="C228" t="s">
        <v>9</v>
      </c>
      <c r="D228" t="s">
        <v>3283</v>
      </c>
      <c r="E228" t="s">
        <v>528</v>
      </c>
      <c r="F228">
        <v>1</v>
      </c>
      <c r="G228" t="s">
        <v>131</v>
      </c>
      <c r="H228" t="s">
        <v>271</v>
      </c>
      <c r="I228" t="s">
        <v>133</v>
      </c>
      <c r="J228">
        <v>0.51537999999999995</v>
      </c>
      <c r="K228" s="2">
        <v>3618</v>
      </c>
      <c r="L228" t="s">
        <v>48</v>
      </c>
      <c r="M228" s="4">
        <v>52</v>
      </c>
      <c r="N228" s="3">
        <v>188136</v>
      </c>
      <c r="O228" s="18">
        <v>0.1</v>
      </c>
      <c r="P228" s="3">
        <v>169322.4</v>
      </c>
      <c r="Q228" s="18">
        <v>0.49461816550107501</v>
      </c>
      <c r="R228" s="3">
        <v>83750</v>
      </c>
      <c r="S228" s="3">
        <v>85572</v>
      </c>
      <c r="T228" s="1">
        <v>0.09</v>
      </c>
      <c r="U228" s="3">
        <v>263</v>
      </c>
      <c r="V228" s="4">
        <v>0</v>
      </c>
      <c r="W228">
        <v>69096</v>
      </c>
      <c r="X228" s="3">
        <v>0</v>
      </c>
      <c r="Y228" s="3">
        <v>951000</v>
      </c>
      <c r="Z228" s="3"/>
    </row>
    <row r="229" spans="1:26" x14ac:dyDescent="0.25">
      <c r="A229" t="s">
        <v>4919</v>
      </c>
      <c r="B229" t="s">
        <v>4919</v>
      </c>
      <c r="C229" t="s">
        <v>9</v>
      </c>
      <c r="D229" t="s">
        <v>3283</v>
      </c>
      <c r="E229" t="s">
        <v>528</v>
      </c>
      <c r="F229">
        <v>1</v>
      </c>
      <c r="G229" t="s">
        <v>131</v>
      </c>
      <c r="H229" t="s">
        <v>271</v>
      </c>
      <c r="I229" t="s">
        <v>133</v>
      </c>
      <c r="J229">
        <v>0.16138</v>
      </c>
      <c r="K229" s="2">
        <v>1414</v>
      </c>
      <c r="L229" t="s">
        <v>48</v>
      </c>
      <c r="M229" s="4">
        <v>52</v>
      </c>
      <c r="N229" s="3">
        <v>73528</v>
      </c>
      <c r="O229" s="18">
        <v>0.1</v>
      </c>
      <c r="P229" s="3">
        <v>66175.199999999997</v>
      </c>
      <c r="Q229" s="18">
        <v>0.49461956707577537</v>
      </c>
      <c r="R229" s="3">
        <v>32732</v>
      </c>
      <c r="S229" s="3">
        <v>33444</v>
      </c>
      <c r="T229" s="1">
        <v>0.09</v>
      </c>
      <c r="U229" s="3">
        <v>263</v>
      </c>
      <c r="V229" s="4">
        <v>0</v>
      </c>
      <c r="W229">
        <v>21636</v>
      </c>
      <c r="X229" s="3">
        <v>0</v>
      </c>
      <c r="Y229" s="3">
        <v>372000</v>
      </c>
      <c r="Z229" s="3"/>
    </row>
    <row r="230" spans="1:26" x14ac:dyDescent="0.25">
      <c r="A230" t="s">
        <v>4920</v>
      </c>
      <c r="B230" t="s">
        <v>4920</v>
      </c>
      <c r="C230" t="s">
        <v>9</v>
      </c>
      <c r="D230" t="s">
        <v>3283</v>
      </c>
      <c r="E230" t="s">
        <v>528</v>
      </c>
      <c r="F230">
        <v>1</v>
      </c>
      <c r="G230" t="s">
        <v>131</v>
      </c>
      <c r="H230" t="s">
        <v>271</v>
      </c>
      <c r="I230" t="s">
        <v>133</v>
      </c>
      <c r="J230">
        <v>4.4830000000000002E-2</v>
      </c>
      <c r="K230" s="2">
        <v>385</v>
      </c>
      <c r="L230" t="s">
        <v>48</v>
      </c>
      <c r="M230" s="4">
        <v>57.2</v>
      </c>
      <c r="N230" s="3">
        <v>22022</v>
      </c>
      <c r="O230" s="18">
        <v>0.1</v>
      </c>
      <c r="P230" s="3">
        <v>19819.8</v>
      </c>
      <c r="Q230" s="18">
        <v>0.49461795556025712</v>
      </c>
      <c r="R230" s="3">
        <v>9803</v>
      </c>
      <c r="S230" s="3">
        <v>10017</v>
      </c>
      <c r="T230" s="1">
        <v>0.09</v>
      </c>
      <c r="U230" s="3">
        <v>289</v>
      </c>
      <c r="V230" s="4">
        <v>0</v>
      </c>
      <c r="W230">
        <v>6010</v>
      </c>
      <c r="X230" s="3">
        <v>0</v>
      </c>
      <c r="Y230" s="3">
        <v>111000</v>
      </c>
      <c r="Z230" s="3"/>
    </row>
    <row r="231" spans="1:26" x14ac:dyDescent="0.25">
      <c r="A231" t="s">
        <v>4921</v>
      </c>
      <c r="B231" t="s">
        <v>4921</v>
      </c>
      <c r="C231" t="s">
        <v>9</v>
      </c>
      <c r="D231" t="s">
        <v>3283</v>
      </c>
      <c r="E231" t="s">
        <v>528</v>
      </c>
      <c r="F231">
        <v>1</v>
      </c>
      <c r="G231" t="s">
        <v>131</v>
      </c>
      <c r="H231" t="s">
        <v>271</v>
      </c>
      <c r="I231" t="s">
        <v>133</v>
      </c>
      <c r="J231">
        <v>0.4698</v>
      </c>
      <c r="K231" s="2">
        <v>3635</v>
      </c>
      <c r="L231" t="s">
        <v>48</v>
      </c>
      <c r="M231" s="4">
        <v>52</v>
      </c>
      <c r="N231" s="3">
        <v>189020</v>
      </c>
      <c r="O231" s="18">
        <v>0.1</v>
      </c>
      <c r="P231" s="3">
        <v>170118</v>
      </c>
      <c r="Q231" s="18">
        <v>0.49461818643517119</v>
      </c>
      <c r="R231" s="3">
        <v>84143</v>
      </c>
      <c r="S231" s="3">
        <v>85975</v>
      </c>
      <c r="T231" s="1">
        <v>0.09</v>
      </c>
      <c r="U231" s="3">
        <v>263</v>
      </c>
      <c r="V231" s="4">
        <v>0</v>
      </c>
      <c r="W231">
        <v>62985</v>
      </c>
      <c r="X231" s="3">
        <v>0</v>
      </c>
      <c r="Y231" s="3">
        <v>955000</v>
      </c>
      <c r="Z231" s="3"/>
    </row>
    <row r="232" spans="1:26" x14ac:dyDescent="0.25">
      <c r="A232" t="s">
        <v>4922</v>
      </c>
      <c r="B232" t="s">
        <v>4922</v>
      </c>
      <c r="C232" t="s">
        <v>9</v>
      </c>
      <c r="D232" t="s">
        <v>3283</v>
      </c>
      <c r="E232" t="s">
        <v>528</v>
      </c>
      <c r="F232">
        <v>1</v>
      </c>
      <c r="G232" t="s">
        <v>347</v>
      </c>
      <c r="H232" t="s">
        <v>271</v>
      </c>
      <c r="I232" t="s">
        <v>348</v>
      </c>
      <c r="J232">
        <v>0.38373000000000002</v>
      </c>
      <c r="K232" s="2">
        <v>3100</v>
      </c>
      <c r="L232" t="s">
        <v>48</v>
      </c>
      <c r="M232" s="4">
        <v>38</v>
      </c>
      <c r="N232" s="3">
        <v>117800</v>
      </c>
      <c r="O232" s="18">
        <v>0.2</v>
      </c>
      <c r="P232" s="3">
        <v>94240</v>
      </c>
      <c r="Q232" s="18">
        <v>0.50533394826951439</v>
      </c>
      <c r="R232" s="3">
        <v>47623</v>
      </c>
      <c r="S232" s="3">
        <v>46617</v>
      </c>
      <c r="T232" s="1">
        <v>8.5000000000000006E-2</v>
      </c>
      <c r="U232" s="3">
        <v>177</v>
      </c>
      <c r="V232" s="4">
        <v>0</v>
      </c>
      <c r="W232">
        <v>51446</v>
      </c>
      <c r="X232" s="3">
        <v>0</v>
      </c>
      <c r="Y232" s="3">
        <v>548000</v>
      </c>
      <c r="Z232" s="3"/>
    </row>
    <row r="233" spans="1:26" x14ac:dyDescent="0.25">
      <c r="A233" t="s">
        <v>4923</v>
      </c>
      <c r="B233" t="s">
        <v>4923</v>
      </c>
      <c r="C233" t="s">
        <v>9</v>
      </c>
      <c r="D233" t="s">
        <v>3283</v>
      </c>
      <c r="E233" t="s">
        <v>528</v>
      </c>
      <c r="F233">
        <v>1</v>
      </c>
      <c r="G233" t="s">
        <v>347</v>
      </c>
      <c r="H233" t="s">
        <v>271</v>
      </c>
      <c r="I233" t="s">
        <v>348</v>
      </c>
      <c r="J233">
        <v>0.10938000000000001</v>
      </c>
      <c r="K233" s="2">
        <v>1115</v>
      </c>
      <c r="L233" t="s">
        <v>48</v>
      </c>
      <c r="M233" s="4">
        <v>38</v>
      </c>
      <c r="N233" s="3">
        <v>42370</v>
      </c>
      <c r="O233" s="18">
        <v>0.2</v>
      </c>
      <c r="P233" s="3">
        <v>33896</v>
      </c>
      <c r="Q233" s="18">
        <v>0.50533321890496508</v>
      </c>
      <c r="R233" s="3">
        <v>17129</v>
      </c>
      <c r="S233" s="3">
        <v>16767</v>
      </c>
      <c r="T233" s="1">
        <v>8.5000000000000006E-2</v>
      </c>
      <c r="U233" s="3">
        <v>177</v>
      </c>
      <c r="V233" s="4">
        <v>0</v>
      </c>
      <c r="W233">
        <v>14664</v>
      </c>
      <c r="X233" s="3">
        <v>0</v>
      </c>
      <c r="Y233" s="3">
        <v>197000</v>
      </c>
      <c r="Z233" s="3"/>
    </row>
    <row r="234" spans="1:26" x14ac:dyDescent="0.25">
      <c r="A234" t="s">
        <v>4924</v>
      </c>
      <c r="B234" t="s">
        <v>4924</v>
      </c>
      <c r="C234" t="s">
        <v>9</v>
      </c>
      <c r="D234" t="s">
        <v>3283</v>
      </c>
      <c r="E234" t="s">
        <v>528</v>
      </c>
      <c r="F234">
        <v>1</v>
      </c>
      <c r="G234" t="s">
        <v>347</v>
      </c>
      <c r="H234" t="s">
        <v>271</v>
      </c>
      <c r="I234" t="s">
        <v>348</v>
      </c>
      <c r="J234">
        <v>0.15779000000000001</v>
      </c>
      <c r="K234" s="2">
        <v>965</v>
      </c>
      <c r="L234" t="s">
        <v>48</v>
      </c>
      <c r="M234" s="4">
        <v>38</v>
      </c>
      <c r="N234" s="3">
        <v>36670</v>
      </c>
      <c r="O234" s="18">
        <v>0.2</v>
      </c>
      <c r="P234" s="3">
        <v>29336</v>
      </c>
      <c r="Q234" s="18">
        <v>0.50533531384328834</v>
      </c>
      <c r="R234" s="3">
        <v>14825</v>
      </c>
      <c r="S234" s="3">
        <v>14511</v>
      </c>
      <c r="T234" s="1">
        <v>8.5000000000000006E-2</v>
      </c>
      <c r="U234" s="3">
        <v>177</v>
      </c>
      <c r="V234" s="4">
        <v>0</v>
      </c>
      <c r="W234">
        <v>21155</v>
      </c>
      <c r="X234" s="3">
        <v>0</v>
      </c>
      <c r="Y234" s="3">
        <v>171000</v>
      </c>
      <c r="Z234" s="3"/>
    </row>
    <row r="235" spans="1:26" x14ac:dyDescent="0.25">
      <c r="A235" t="s">
        <v>4925</v>
      </c>
      <c r="B235" t="s">
        <v>4925</v>
      </c>
      <c r="C235" t="s">
        <v>9</v>
      </c>
      <c r="D235" t="s">
        <v>3283</v>
      </c>
      <c r="E235" t="s">
        <v>528</v>
      </c>
      <c r="F235">
        <v>1</v>
      </c>
      <c r="G235" t="s">
        <v>131</v>
      </c>
      <c r="H235" t="s">
        <v>271</v>
      </c>
      <c r="I235" t="s">
        <v>133</v>
      </c>
      <c r="J235">
        <v>0.16736000000000001</v>
      </c>
      <c r="K235" s="2">
        <v>3563</v>
      </c>
      <c r="L235" t="s">
        <v>48</v>
      </c>
      <c r="M235" s="4">
        <v>52</v>
      </c>
      <c r="N235" s="3">
        <v>185276</v>
      </c>
      <c r="O235" s="18">
        <v>0.1</v>
      </c>
      <c r="P235" s="3">
        <v>166748.4</v>
      </c>
      <c r="Q235" s="18">
        <v>0.49461795556025706</v>
      </c>
      <c r="R235" s="3">
        <v>82477</v>
      </c>
      <c r="S235" s="3">
        <v>84272</v>
      </c>
      <c r="T235" s="1">
        <v>0.09</v>
      </c>
      <c r="U235" s="3">
        <v>263</v>
      </c>
      <c r="V235" s="4">
        <v>0</v>
      </c>
      <c r="W235">
        <v>22438</v>
      </c>
      <c r="X235" s="3">
        <v>0</v>
      </c>
      <c r="Y235" s="3">
        <v>936000</v>
      </c>
      <c r="Z235" s="3"/>
    </row>
    <row r="236" spans="1:26" x14ac:dyDescent="0.25">
      <c r="A236" t="s">
        <v>4926</v>
      </c>
      <c r="B236" t="s">
        <v>4926</v>
      </c>
      <c r="C236" t="s">
        <v>9</v>
      </c>
      <c r="D236" t="s">
        <v>3283</v>
      </c>
      <c r="E236" t="s">
        <v>528</v>
      </c>
      <c r="F236">
        <v>1</v>
      </c>
      <c r="G236" t="s">
        <v>131</v>
      </c>
      <c r="H236" t="s">
        <v>271</v>
      </c>
      <c r="I236" t="s">
        <v>133</v>
      </c>
      <c r="J236">
        <v>0.45844000000000001</v>
      </c>
      <c r="K236" s="2">
        <v>1276</v>
      </c>
      <c r="L236" t="s">
        <v>48</v>
      </c>
      <c r="M236" s="4">
        <v>52</v>
      </c>
      <c r="N236" s="3">
        <v>66352</v>
      </c>
      <c r="O236" s="18">
        <v>0.1</v>
      </c>
      <c r="P236" s="3">
        <v>59716.800000000003</v>
      </c>
      <c r="Q236" s="18">
        <v>0.49461795556025712</v>
      </c>
      <c r="R236" s="3">
        <v>29537</v>
      </c>
      <c r="S236" s="3">
        <v>30180</v>
      </c>
      <c r="T236" s="1">
        <v>0.09</v>
      </c>
      <c r="U236" s="3">
        <v>263</v>
      </c>
      <c r="V236" s="4">
        <v>0</v>
      </c>
      <c r="W236">
        <v>61462</v>
      </c>
      <c r="X236" s="3">
        <v>0</v>
      </c>
      <c r="Y236" s="3">
        <v>335000</v>
      </c>
      <c r="Z236" s="3"/>
    </row>
    <row r="237" spans="1:26" x14ac:dyDescent="0.25">
      <c r="A237" t="s">
        <v>4927</v>
      </c>
      <c r="B237" t="s">
        <v>4927</v>
      </c>
      <c r="C237" t="s">
        <v>9</v>
      </c>
      <c r="D237" t="s">
        <v>3283</v>
      </c>
      <c r="E237" t="s">
        <v>528</v>
      </c>
      <c r="F237">
        <v>1</v>
      </c>
      <c r="G237" t="s">
        <v>347</v>
      </c>
      <c r="H237" t="s">
        <v>271</v>
      </c>
      <c r="I237" t="s">
        <v>348</v>
      </c>
      <c r="J237">
        <v>0.12970000000000001</v>
      </c>
      <c r="K237" s="2">
        <v>1000</v>
      </c>
      <c r="L237" t="s">
        <v>48</v>
      </c>
      <c r="M237" s="4">
        <v>38</v>
      </c>
      <c r="N237" s="3">
        <v>38000</v>
      </c>
      <c r="O237" s="18">
        <v>0.2</v>
      </c>
      <c r="P237" s="3">
        <v>30400</v>
      </c>
      <c r="Q237" s="18">
        <v>0.50533394826951439</v>
      </c>
      <c r="R237" s="3">
        <v>15362</v>
      </c>
      <c r="S237" s="3">
        <v>15038</v>
      </c>
      <c r="T237" s="1">
        <v>8.5000000000000006E-2</v>
      </c>
      <c r="U237" s="3">
        <v>177</v>
      </c>
      <c r="V237" s="4">
        <v>0</v>
      </c>
      <c r="W237">
        <v>17389</v>
      </c>
      <c r="X237" s="3">
        <v>0</v>
      </c>
      <c r="Y237" s="3">
        <v>177000</v>
      </c>
      <c r="Z237" s="3"/>
    </row>
    <row r="238" spans="1:26" x14ac:dyDescent="0.25">
      <c r="A238" t="s">
        <v>4928</v>
      </c>
      <c r="B238" t="s">
        <v>4928</v>
      </c>
      <c r="C238" t="s">
        <v>9</v>
      </c>
      <c r="D238" t="s">
        <v>3283</v>
      </c>
      <c r="E238" t="s">
        <v>528</v>
      </c>
      <c r="F238">
        <v>1</v>
      </c>
      <c r="G238" t="s">
        <v>131</v>
      </c>
      <c r="H238" t="s">
        <v>271</v>
      </c>
      <c r="I238" t="s">
        <v>133</v>
      </c>
      <c r="J238">
        <v>4.6620000000000002E-2</v>
      </c>
      <c r="K238" s="2">
        <v>403</v>
      </c>
      <c r="L238" t="s">
        <v>48</v>
      </c>
      <c r="M238" s="4">
        <v>57.2</v>
      </c>
      <c r="N238" s="3">
        <v>23051.599999999999</v>
      </c>
      <c r="O238" s="18">
        <v>0.1</v>
      </c>
      <c r="P238" s="3">
        <v>20746.439999999999</v>
      </c>
      <c r="Q238" s="18">
        <v>0.49461650573190674</v>
      </c>
      <c r="R238" s="3">
        <v>10262</v>
      </c>
      <c r="S238" s="3">
        <v>10485</v>
      </c>
      <c r="T238" s="1">
        <v>0.09</v>
      </c>
      <c r="U238" s="3">
        <v>289</v>
      </c>
      <c r="V238" s="4">
        <v>0</v>
      </c>
      <c r="W238">
        <v>6250</v>
      </c>
      <c r="X238" s="3">
        <v>0</v>
      </c>
      <c r="Y238" s="3">
        <v>116000</v>
      </c>
      <c r="Z238" s="3"/>
    </row>
    <row r="239" spans="1:26" x14ac:dyDescent="0.25">
      <c r="A239" t="s">
        <v>4929</v>
      </c>
      <c r="B239" t="s">
        <v>4929</v>
      </c>
      <c r="C239" t="s">
        <v>9</v>
      </c>
      <c r="D239" t="s">
        <v>3283</v>
      </c>
      <c r="E239" t="s">
        <v>528</v>
      </c>
      <c r="F239">
        <v>1</v>
      </c>
      <c r="G239" t="s">
        <v>131</v>
      </c>
      <c r="H239" t="s">
        <v>271</v>
      </c>
      <c r="I239" t="s">
        <v>133</v>
      </c>
      <c r="J239">
        <v>0.14929000000000001</v>
      </c>
      <c r="K239" s="2">
        <v>2093</v>
      </c>
      <c r="L239" t="s">
        <v>48</v>
      </c>
      <c r="M239" s="4">
        <v>52</v>
      </c>
      <c r="N239" s="3">
        <v>108836</v>
      </c>
      <c r="O239" s="18">
        <v>0.1</v>
      </c>
      <c r="P239" s="3">
        <v>97952.4</v>
      </c>
      <c r="Q239" s="18">
        <v>0.49461759265233907</v>
      </c>
      <c r="R239" s="3">
        <v>48449</v>
      </c>
      <c r="S239" s="3">
        <v>49503</v>
      </c>
      <c r="T239" s="1">
        <v>0.09</v>
      </c>
      <c r="U239" s="3">
        <v>263</v>
      </c>
      <c r="V239" s="4">
        <v>0</v>
      </c>
      <c r="W239">
        <v>20015</v>
      </c>
      <c r="X239" s="3">
        <v>0</v>
      </c>
      <c r="Y239" s="3">
        <v>550000</v>
      </c>
      <c r="Z239" s="3"/>
    </row>
    <row r="240" spans="1:26" x14ac:dyDescent="0.25">
      <c r="A240" t="s">
        <v>4930</v>
      </c>
      <c r="B240" t="s">
        <v>4930</v>
      </c>
      <c r="C240" t="s">
        <v>9</v>
      </c>
      <c r="D240" t="s">
        <v>4931</v>
      </c>
      <c r="E240" t="s">
        <v>528</v>
      </c>
      <c r="F240">
        <v>1</v>
      </c>
      <c r="G240" t="s">
        <v>131</v>
      </c>
      <c r="H240" t="s">
        <v>69</v>
      </c>
      <c r="I240" t="s">
        <v>133</v>
      </c>
      <c r="J240">
        <v>5.9880000000000003E-2</v>
      </c>
      <c r="K240" s="2">
        <v>835</v>
      </c>
      <c r="L240" t="s">
        <v>48</v>
      </c>
      <c r="M240" s="4">
        <v>52</v>
      </c>
      <c r="N240" s="3">
        <v>43420</v>
      </c>
      <c r="O240" s="18">
        <v>0.1</v>
      </c>
      <c r="P240" s="3">
        <v>39078</v>
      </c>
      <c r="Q240" s="18">
        <v>0.49462164637909745</v>
      </c>
      <c r="R240" s="3">
        <v>19329</v>
      </c>
      <c r="S240" s="3">
        <v>19749</v>
      </c>
      <c r="T240" s="1">
        <v>0.09</v>
      </c>
      <c r="U240" s="3">
        <v>263</v>
      </c>
      <c r="V240" s="4">
        <v>0</v>
      </c>
      <c r="W240">
        <v>1571</v>
      </c>
      <c r="X240" s="3">
        <v>0</v>
      </c>
      <c r="Y240" s="3">
        <v>219000</v>
      </c>
      <c r="Z240" s="3"/>
    </row>
    <row r="241" spans="1:26" x14ac:dyDescent="0.25">
      <c r="A241" t="s">
        <v>4932</v>
      </c>
      <c r="B241" t="s">
        <v>4932</v>
      </c>
      <c r="C241" t="s">
        <v>9</v>
      </c>
      <c r="D241" t="s">
        <v>4931</v>
      </c>
      <c r="E241" t="s">
        <v>528</v>
      </c>
      <c r="F241">
        <v>1</v>
      </c>
      <c r="G241" t="s">
        <v>131</v>
      </c>
      <c r="H241" t="s">
        <v>69</v>
      </c>
      <c r="I241" t="s">
        <v>133</v>
      </c>
      <c r="J241">
        <v>5.135E-2</v>
      </c>
      <c r="K241" s="2">
        <v>716</v>
      </c>
      <c r="L241" t="s">
        <v>48</v>
      </c>
      <c r="M241" s="4">
        <v>52</v>
      </c>
      <c r="N241" s="3">
        <v>37232</v>
      </c>
      <c r="O241" s="18">
        <v>0.1</v>
      </c>
      <c r="P241" s="3">
        <v>33508.800000000003</v>
      </c>
      <c r="Q241" s="18">
        <v>0.49461580357124835</v>
      </c>
      <c r="R241" s="3">
        <v>16574</v>
      </c>
      <c r="S241" s="3">
        <v>16935</v>
      </c>
      <c r="T241" s="1">
        <v>0.09</v>
      </c>
      <c r="U241" s="3">
        <v>263</v>
      </c>
      <c r="V241" s="4">
        <v>0</v>
      </c>
      <c r="W241">
        <v>1347</v>
      </c>
      <c r="X241" s="3">
        <v>0</v>
      </c>
      <c r="Y241" s="3">
        <v>188000</v>
      </c>
      <c r="Z241" s="3"/>
    </row>
    <row r="242" spans="1:26" x14ac:dyDescent="0.25">
      <c r="A242" t="s">
        <v>4933</v>
      </c>
      <c r="B242" t="s">
        <v>4933</v>
      </c>
      <c r="C242" t="s">
        <v>9</v>
      </c>
      <c r="D242" t="s">
        <v>4931</v>
      </c>
      <c r="E242" t="s">
        <v>528</v>
      </c>
      <c r="F242">
        <v>1</v>
      </c>
      <c r="G242" t="s">
        <v>131</v>
      </c>
      <c r="H242" t="s">
        <v>69</v>
      </c>
      <c r="I242" t="s">
        <v>133</v>
      </c>
      <c r="J242">
        <v>4.0559999999999999E-2</v>
      </c>
      <c r="K242" s="2">
        <v>566</v>
      </c>
      <c r="L242" t="s">
        <v>48</v>
      </c>
      <c r="M242" s="4">
        <v>52</v>
      </c>
      <c r="N242" s="3">
        <v>29432</v>
      </c>
      <c r="O242" s="18">
        <v>0.1</v>
      </c>
      <c r="P242" s="3">
        <v>26488.799999999999</v>
      </c>
      <c r="Q242" s="18">
        <v>0.49462204217677103</v>
      </c>
      <c r="R242" s="3">
        <v>13102</v>
      </c>
      <c r="S242" s="3">
        <v>13387</v>
      </c>
      <c r="T242" s="1">
        <v>0.09</v>
      </c>
      <c r="U242" s="3">
        <v>263</v>
      </c>
      <c r="V242" s="4">
        <v>0</v>
      </c>
      <c r="W242">
        <v>1064</v>
      </c>
      <c r="X242" s="3">
        <v>0</v>
      </c>
      <c r="Y242" s="3">
        <v>149000</v>
      </c>
      <c r="Z242" s="3"/>
    </row>
    <row r="243" spans="1:26" x14ac:dyDescent="0.25">
      <c r="A243" t="s">
        <v>4934</v>
      </c>
      <c r="B243" t="s">
        <v>4934</v>
      </c>
      <c r="C243" t="s">
        <v>9</v>
      </c>
      <c r="D243" t="s">
        <v>4931</v>
      </c>
      <c r="E243" t="s">
        <v>528</v>
      </c>
      <c r="F243">
        <v>1</v>
      </c>
      <c r="G243" t="s">
        <v>131</v>
      </c>
      <c r="H243" t="s">
        <v>69</v>
      </c>
      <c r="I243" t="s">
        <v>133</v>
      </c>
      <c r="J243">
        <v>2.6370000000000001E-2</v>
      </c>
      <c r="K243" s="2">
        <v>368</v>
      </c>
      <c r="L243" t="s">
        <v>48</v>
      </c>
      <c r="M243" s="4">
        <v>57.2</v>
      </c>
      <c r="N243" s="3">
        <v>21049.599999999999</v>
      </c>
      <c r="O243" s="18">
        <v>0.1</v>
      </c>
      <c r="P243" s="3">
        <v>18944.640000000003</v>
      </c>
      <c r="Q243" s="18">
        <v>0.49461984532829689</v>
      </c>
      <c r="R243" s="3">
        <v>9370</v>
      </c>
      <c r="S243" s="3">
        <v>9574</v>
      </c>
      <c r="T243" s="1">
        <v>0.09</v>
      </c>
      <c r="U243" s="3">
        <v>289</v>
      </c>
      <c r="V243" s="4">
        <v>0</v>
      </c>
      <c r="W243">
        <v>692</v>
      </c>
      <c r="X243" s="3">
        <v>0</v>
      </c>
      <c r="Y243" s="3">
        <v>106000</v>
      </c>
      <c r="Z243" s="3"/>
    </row>
    <row r="244" spans="1:26" x14ac:dyDescent="0.25">
      <c r="A244" t="s">
        <v>4935</v>
      </c>
      <c r="B244" t="s">
        <v>4935</v>
      </c>
      <c r="C244" t="s">
        <v>9</v>
      </c>
      <c r="D244" t="s">
        <v>4931</v>
      </c>
      <c r="E244" t="s">
        <v>528</v>
      </c>
      <c r="F244">
        <v>1</v>
      </c>
      <c r="G244" t="s">
        <v>131</v>
      </c>
      <c r="H244" t="s">
        <v>310</v>
      </c>
      <c r="I244" t="s">
        <v>133</v>
      </c>
      <c r="J244">
        <v>5.1819999999999998E-2</v>
      </c>
      <c r="K244" s="2">
        <v>770</v>
      </c>
      <c r="L244" t="s">
        <v>48</v>
      </c>
      <c r="M244" s="4">
        <v>52</v>
      </c>
      <c r="N244" s="3">
        <v>40040</v>
      </c>
      <c r="O244" s="18">
        <v>0.1</v>
      </c>
      <c r="P244" s="3">
        <v>36036</v>
      </c>
      <c r="Q244" s="18">
        <v>0.4946192226073482</v>
      </c>
      <c r="R244" s="3">
        <v>17824</v>
      </c>
      <c r="S244" s="3">
        <v>18212</v>
      </c>
      <c r="T244" s="1">
        <v>0.09</v>
      </c>
      <c r="U244" s="3">
        <v>263</v>
      </c>
      <c r="V244" s="4">
        <v>0</v>
      </c>
      <c r="W244">
        <v>1360</v>
      </c>
      <c r="X244" s="3">
        <v>0</v>
      </c>
      <c r="Y244" s="3">
        <v>202000</v>
      </c>
      <c r="Z244" s="3"/>
    </row>
    <row r="245" spans="1:26" x14ac:dyDescent="0.25">
      <c r="A245" t="s">
        <v>4936</v>
      </c>
      <c r="B245" t="s">
        <v>4936</v>
      </c>
      <c r="C245" t="s">
        <v>9</v>
      </c>
      <c r="D245" t="s">
        <v>4931</v>
      </c>
      <c r="E245" t="s">
        <v>528</v>
      </c>
      <c r="F245">
        <v>1</v>
      </c>
      <c r="G245" t="s">
        <v>131</v>
      </c>
      <c r="H245" t="s">
        <v>310</v>
      </c>
      <c r="I245" t="s">
        <v>133</v>
      </c>
      <c r="J245">
        <v>3.4099999999999998E-2</v>
      </c>
      <c r="K245" s="2">
        <v>506</v>
      </c>
      <c r="L245" t="s">
        <v>48</v>
      </c>
      <c r="M245" s="4">
        <v>52</v>
      </c>
      <c r="N245" s="3">
        <v>26312</v>
      </c>
      <c r="O245" s="18">
        <v>0.1</v>
      </c>
      <c r="P245" s="3">
        <v>23680.799999999999</v>
      </c>
      <c r="Q245" s="18">
        <v>0.49462373191743153</v>
      </c>
      <c r="R245" s="3">
        <v>11713</v>
      </c>
      <c r="S245" s="3">
        <v>11968</v>
      </c>
      <c r="T245" s="1">
        <v>0.09</v>
      </c>
      <c r="U245" s="3">
        <v>263</v>
      </c>
      <c r="V245" s="4">
        <v>0</v>
      </c>
      <c r="W245">
        <v>895</v>
      </c>
      <c r="X245" s="3">
        <v>0</v>
      </c>
      <c r="Y245" s="3">
        <v>133000</v>
      </c>
      <c r="Z245" s="3"/>
    </row>
    <row r="246" spans="1:26" x14ac:dyDescent="0.25">
      <c r="A246" t="s">
        <v>4937</v>
      </c>
      <c r="B246" t="s">
        <v>4937</v>
      </c>
      <c r="C246" t="s">
        <v>9</v>
      </c>
      <c r="D246" t="s">
        <v>4931</v>
      </c>
      <c r="E246" t="s">
        <v>528</v>
      </c>
      <c r="F246">
        <v>1</v>
      </c>
      <c r="G246" t="s">
        <v>131</v>
      </c>
      <c r="H246" t="s">
        <v>310</v>
      </c>
      <c r="I246" t="s">
        <v>133</v>
      </c>
      <c r="J246">
        <v>2.5049999999999999E-2</v>
      </c>
      <c r="K246" s="2">
        <v>372</v>
      </c>
      <c r="L246" t="s">
        <v>48</v>
      </c>
      <c r="M246" s="4">
        <v>57.2</v>
      </c>
      <c r="N246" s="3">
        <v>21278.400000000001</v>
      </c>
      <c r="O246" s="18">
        <v>0.1</v>
      </c>
      <c r="P246" s="3">
        <v>19150.560000000001</v>
      </c>
      <c r="Q246" s="18">
        <v>0.49461559031032443</v>
      </c>
      <c r="R246" s="3">
        <v>9472</v>
      </c>
      <c r="S246" s="3">
        <v>9678</v>
      </c>
      <c r="T246" s="1">
        <v>0.09</v>
      </c>
      <c r="U246" s="3">
        <v>289</v>
      </c>
      <c r="V246" s="4">
        <v>0</v>
      </c>
      <c r="W246">
        <v>657</v>
      </c>
      <c r="X246" s="3">
        <v>0</v>
      </c>
      <c r="Y246" s="3">
        <v>108000</v>
      </c>
      <c r="Z246" s="3"/>
    </row>
    <row r="247" spans="1:26" x14ac:dyDescent="0.25">
      <c r="A247" t="s">
        <v>4938</v>
      </c>
      <c r="B247" t="s">
        <v>4938</v>
      </c>
      <c r="C247" t="s">
        <v>9</v>
      </c>
      <c r="D247" t="s">
        <v>4931</v>
      </c>
      <c r="E247" t="s">
        <v>528</v>
      </c>
      <c r="F247">
        <v>1</v>
      </c>
      <c r="G247" t="s">
        <v>131</v>
      </c>
      <c r="H247" t="s">
        <v>310</v>
      </c>
      <c r="I247" t="s">
        <v>133</v>
      </c>
      <c r="J247">
        <v>4.0230000000000002E-2</v>
      </c>
      <c r="K247" s="2">
        <v>598</v>
      </c>
      <c r="L247" t="s">
        <v>48</v>
      </c>
      <c r="M247" s="4">
        <v>52</v>
      </c>
      <c r="N247" s="3">
        <v>31096</v>
      </c>
      <c r="O247" s="18">
        <v>0.1</v>
      </c>
      <c r="P247" s="3">
        <v>27986.400000000001</v>
      </c>
      <c r="Q247" s="18">
        <v>0.49461958761315</v>
      </c>
      <c r="R247" s="3">
        <v>13843</v>
      </c>
      <c r="S247" s="3">
        <v>14144</v>
      </c>
      <c r="T247" s="1">
        <v>0.09</v>
      </c>
      <c r="U247" s="3">
        <v>263</v>
      </c>
      <c r="V247" s="4">
        <v>0</v>
      </c>
      <c r="W247">
        <v>1056</v>
      </c>
      <c r="X247" s="3">
        <v>0</v>
      </c>
      <c r="Y247" s="3">
        <v>157000</v>
      </c>
      <c r="Z247" s="3"/>
    </row>
    <row r="248" spans="1:26" x14ac:dyDescent="0.25">
      <c r="A248" t="s">
        <v>4939</v>
      </c>
      <c r="B248" t="s">
        <v>4939</v>
      </c>
      <c r="C248" t="s">
        <v>9</v>
      </c>
      <c r="D248" t="s">
        <v>4931</v>
      </c>
      <c r="E248" t="s">
        <v>528</v>
      </c>
      <c r="F248">
        <v>1</v>
      </c>
      <c r="G248" t="s">
        <v>131</v>
      </c>
      <c r="H248" t="s">
        <v>310</v>
      </c>
      <c r="I248" t="s">
        <v>133</v>
      </c>
      <c r="J248">
        <v>4.4159999999999998E-2</v>
      </c>
      <c r="K248" s="2">
        <v>656</v>
      </c>
      <c r="L248" t="s">
        <v>48</v>
      </c>
      <c r="M248" s="4">
        <v>52</v>
      </c>
      <c r="N248" s="3">
        <v>34112</v>
      </c>
      <c r="O248" s="18">
        <v>0.1</v>
      </c>
      <c r="P248" s="3">
        <v>30700.799999999999</v>
      </c>
      <c r="Q248" s="18">
        <v>0.49462092920076534</v>
      </c>
      <c r="R248" s="3">
        <v>15185</v>
      </c>
      <c r="S248" s="3">
        <v>15516</v>
      </c>
      <c r="T248" s="1">
        <v>0.09</v>
      </c>
      <c r="U248" s="3">
        <v>263</v>
      </c>
      <c r="V248" s="4">
        <v>0</v>
      </c>
      <c r="W248">
        <v>1159</v>
      </c>
      <c r="X248" s="3">
        <v>0</v>
      </c>
      <c r="Y248" s="3">
        <v>172000</v>
      </c>
      <c r="Z248" s="3"/>
    </row>
    <row r="249" spans="1:26" x14ac:dyDescent="0.25">
      <c r="A249" t="s">
        <v>4940</v>
      </c>
      <c r="B249" t="s">
        <v>4940</v>
      </c>
      <c r="C249" t="s">
        <v>9</v>
      </c>
      <c r="D249" t="s">
        <v>4931</v>
      </c>
      <c r="E249" t="s">
        <v>528</v>
      </c>
      <c r="F249">
        <v>1</v>
      </c>
      <c r="G249" t="s">
        <v>131</v>
      </c>
      <c r="H249" t="s">
        <v>310</v>
      </c>
      <c r="I249" t="s">
        <v>133</v>
      </c>
      <c r="J249">
        <v>4.3360000000000003E-2</v>
      </c>
      <c r="K249" s="2">
        <v>644</v>
      </c>
      <c r="L249" t="s">
        <v>48</v>
      </c>
      <c r="M249" s="4">
        <v>52</v>
      </c>
      <c r="N249" s="3">
        <v>33488</v>
      </c>
      <c r="O249" s="18">
        <v>0.1</v>
      </c>
      <c r="P249" s="3">
        <v>30139.200000000001</v>
      </c>
      <c r="Q249" s="18">
        <v>0.49461946980815369</v>
      </c>
      <c r="R249" s="3">
        <v>14907</v>
      </c>
      <c r="S249" s="3">
        <v>15232</v>
      </c>
      <c r="T249" s="1">
        <v>0.09</v>
      </c>
      <c r="U249" s="3">
        <v>263</v>
      </c>
      <c r="V249" s="4">
        <v>0</v>
      </c>
      <c r="W249">
        <v>1138</v>
      </c>
      <c r="X249" s="3">
        <v>0</v>
      </c>
      <c r="Y249" s="3">
        <v>169000</v>
      </c>
      <c r="Z249" s="3"/>
    </row>
    <row r="250" spans="1:26" x14ac:dyDescent="0.25">
      <c r="A250" t="s">
        <v>4941</v>
      </c>
      <c r="B250" t="s">
        <v>4941</v>
      </c>
      <c r="C250" t="s">
        <v>9</v>
      </c>
      <c r="D250" t="s">
        <v>4931</v>
      </c>
      <c r="E250" t="s">
        <v>528</v>
      </c>
      <c r="F250">
        <v>1</v>
      </c>
      <c r="G250" t="s">
        <v>131</v>
      </c>
      <c r="H250" t="s">
        <v>310</v>
      </c>
      <c r="I250" t="s">
        <v>133</v>
      </c>
      <c r="J250">
        <v>3.8089999999999999E-2</v>
      </c>
      <c r="K250" s="2">
        <v>566</v>
      </c>
      <c r="L250" t="s">
        <v>48</v>
      </c>
      <c r="M250" s="4">
        <v>52</v>
      </c>
      <c r="N250" s="3">
        <v>29432</v>
      </c>
      <c r="O250" s="18">
        <v>0.1</v>
      </c>
      <c r="P250" s="3">
        <v>26488.799999999999</v>
      </c>
      <c r="Q250" s="18">
        <v>0.49461967933466006</v>
      </c>
      <c r="R250" s="3">
        <v>13102</v>
      </c>
      <c r="S250" s="3">
        <v>13387</v>
      </c>
      <c r="T250" s="1">
        <v>0.09</v>
      </c>
      <c r="U250" s="3">
        <v>263</v>
      </c>
      <c r="V250" s="4">
        <v>0</v>
      </c>
      <c r="W250">
        <v>999</v>
      </c>
      <c r="X250" s="3">
        <v>0</v>
      </c>
      <c r="Y250" s="3">
        <v>149000</v>
      </c>
      <c r="Z250" s="3"/>
    </row>
    <row r="251" spans="1:26" x14ac:dyDescent="0.25">
      <c r="A251" t="s">
        <v>4942</v>
      </c>
      <c r="B251" t="s">
        <v>4942</v>
      </c>
      <c r="C251" t="s">
        <v>9</v>
      </c>
      <c r="D251" t="s">
        <v>4931</v>
      </c>
      <c r="E251" t="s">
        <v>528</v>
      </c>
      <c r="F251">
        <v>1</v>
      </c>
      <c r="G251" t="s">
        <v>347</v>
      </c>
      <c r="H251" t="s">
        <v>69</v>
      </c>
      <c r="I251" t="s">
        <v>348</v>
      </c>
      <c r="J251">
        <v>5.0220000000000001E-2</v>
      </c>
      <c r="K251" s="2">
        <v>614</v>
      </c>
      <c r="L251" t="s">
        <v>48</v>
      </c>
      <c r="M251" s="4">
        <v>38</v>
      </c>
      <c r="N251" s="3">
        <v>23332</v>
      </c>
      <c r="O251" s="18">
        <v>0.2</v>
      </c>
      <c r="P251" s="3">
        <v>18665.599999999999</v>
      </c>
      <c r="Q251" s="18">
        <v>0.50533903944283309</v>
      </c>
      <c r="R251" s="3">
        <v>9432</v>
      </c>
      <c r="S251" s="3">
        <v>9233</v>
      </c>
      <c r="T251" s="1">
        <v>8.5000000000000006E-2</v>
      </c>
      <c r="U251" s="3">
        <v>177</v>
      </c>
      <c r="V251" s="4">
        <v>0</v>
      </c>
      <c r="W251">
        <v>1318</v>
      </c>
      <c r="X251" s="3">
        <v>0</v>
      </c>
      <c r="Y251" s="3">
        <v>109000</v>
      </c>
      <c r="Z251" s="3"/>
    </row>
    <row r="252" spans="1:26" x14ac:dyDescent="0.25">
      <c r="A252" t="s">
        <v>4943</v>
      </c>
      <c r="B252" t="s">
        <v>4943</v>
      </c>
      <c r="C252" t="s">
        <v>9</v>
      </c>
      <c r="D252" t="s">
        <v>4931</v>
      </c>
      <c r="E252" t="s">
        <v>528</v>
      </c>
      <c r="F252">
        <v>1</v>
      </c>
      <c r="G252" t="s">
        <v>347</v>
      </c>
      <c r="H252" t="s">
        <v>310</v>
      </c>
      <c r="I252" t="s">
        <v>348</v>
      </c>
      <c r="J252">
        <v>7.9560000000000006E-2</v>
      </c>
      <c r="K252" s="2">
        <v>1001</v>
      </c>
      <c r="L252" t="s">
        <v>48</v>
      </c>
      <c r="M252" s="4">
        <v>38</v>
      </c>
      <c r="N252" s="3">
        <v>38038</v>
      </c>
      <c r="O252" s="18">
        <v>0.2</v>
      </c>
      <c r="P252" s="3">
        <v>30430.400000000001</v>
      </c>
      <c r="Q252" s="18">
        <v>0.50533604384989783</v>
      </c>
      <c r="R252" s="3">
        <v>15378</v>
      </c>
      <c r="S252" s="3">
        <v>15053</v>
      </c>
      <c r="T252" s="1">
        <v>8.5000000000000006E-2</v>
      </c>
      <c r="U252" s="3">
        <v>177</v>
      </c>
      <c r="V252" s="4">
        <v>0</v>
      </c>
      <c r="W252">
        <v>2088</v>
      </c>
      <c r="X252" s="3">
        <v>0</v>
      </c>
      <c r="Y252" s="3">
        <v>177000</v>
      </c>
      <c r="Z252" s="3"/>
    </row>
    <row r="253" spans="1:26" x14ac:dyDescent="0.25">
      <c r="A253" t="s">
        <v>4944</v>
      </c>
      <c r="B253" t="s">
        <v>4944</v>
      </c>
      <c r="C253" t="s">
        <v>9</v>
      </c>
      <c r="D253" t="s">
        <v>4931</v>
      </c>
      <c r="E253" t="s">
        <v>528</v>
      </c>
      <c r="F253">
        <v>1</v>
      </c>
      <c r="G253" t="s">
        <v>131</v>
      </c>
      <c r="H253" t="s">
        <v>310</v>
      </c>
      <c r="I253" t="s">
        <v>133</v>
      </c>
      <c r="J253">
        <v>3.0589999999999999E-2</v>
      </c>
      <c r="K253" s="2">
        <v>454</v>
      </c>
      <c r="L253" t="s">
        <v>48</v>
      </c>
      <c r="M253" s="4">
        <v>57.2</v>
      </c>
      <c r="N253" s="3">
        <v>25968.800000000003</v>
      </c>
      <c r="O253" s="18">
        <v>0.1</v>
      </c>
      <c r="P253" s="3">
        <v>23371.919999999998</v>
      </c>
      <c r="Q253" s="18">
        <v>0.4946218293630309</v>
      </c>
      <c r="R253" s="3">
        <v>11560</v>
      </c>
      <c r="S253" s="3">
        <v>11812</v>
      </c>
      <c r="T253" s="1">
        <v>0.09</v>
      </c>
      <c r="U253" s="3">
        <v>289</v>
      </c>
      <c r="V253" s="4">
        <v>0</v>
      </c>
      <c r="W253">
        <v>803</v>
      </c>
      <c r="X253" s="3">
        <v>0</v>
      </c>
      <c r="Y253" s="3">
        <v>131000</v>
      </c>
      <c r="Z253" s="3"/>
    </row>
    <row r="254" spans="1:26" x14ac:dyDescent="0.25">
      <c r="A254" t="s">
        <v>4945</v>
      </c>
      <c r="B254" t="s">
        <v>4945</v>
      </c>
      <c r="C254" t="s">
        <v>9</v>
      </c>
      <c r="D254" t="s">
        <v>4931</v>
      </c>
      <c r="E254" t="s">
        <v>528</v>
      </c>
      <c r="F254">
        <v>1</v>
      </c>
      <c r="G254" t="s">
        <v>131</v>
      </c>
      <c r="H254" t="s">
        <v>69</v>
      </c>
      <c r="I254" t="s">
        <v>133</v>
      </c>
      <c r="J254">
        <v>4.4339999999999997E-2</v>
      </c>
      <c r="K254" s="2">
        <v>620</v>
      </c>
      <c r="L254" t="s">
        <v>48</v>
      </c>
      <c r="M254" s="4">
        <v>52</v>
      </c>
      <c r="N254" s="3">
        <v>32240</v>
      </c>
      <c r="O254" s="18">
        <v>0.1</v>
      </c>
      <c r="P254" s="3">
        <v>29016</v>
      </c>
      <c r="Q254" s="18">
        <v>0.49462049665421925</v>
      </c>
      <c r="R254" s="3">
        <v>14352</v>
      </c>
      <c r="S254" s="3">
        <v>14664</v>
      </c>
      <c r="T254" s="1">
        <v>0.09</v>
      </c>
      <c r="U254" s="3">
        <v>263</v>
      </c>
      <c r="V254" s="4">
        <v>0</v>
      </c>
      <c r="W254">
        <v>1163</v>
      </c>
      <c r="X254" s="3">
        <v>0</v>
      </c>
      <c r="Y254" s="3">
        <v>163000</v>
      </c>
      <c r="Z254" s="3"/>
    </row>
    <row r="255" spans="1:26" x14ac:dyDescent="0.25">
      <c r="A255" t="s">
        <v>4946</v>
      </c>
      <c r="B255" t="s">
        <v>4946</v>
      </c>
      <c r="C255" t="s">
        <v>9</v>
      </c>
      <c r="D255" t="s">
        <v>4931</v>
      </c>
      <c r="E255" t="s">
        <v>528</v>
      </c>
      <c r="F255">
        <v>1</v>
      </c>
      <c r="G255" t="s">
        <v>131</v>
      </c>
      <c r="H255" t="s">
        <v>69</v>
      </c>
      <c r="I255" t="s">
        <v>133</v>
      </c>
      <c r="J255">
        <v>5.6239999999999998E-2</v>
      </c>
      <c r="K255" s="2">
        <v>870</v>
      </c>
      <c r="L255" t="s">
        <v>48</v>
      </c>
      <c r="M255" s="4">
        <v>52</v>
      </c>
      <c r="N255" s="3">
        <v>45240</v>
      </c>
      <c r="O255" s="18">
        <v>0.1</v>
      </c>
      <c r="P255" s="3">
        <v>40716</v>
      </c>
      <c r="Q255" s="18">
        <v>0.49462054132522049</v>
      </c>
      <c r="R255" s="3">
        <v>20139</v>
      </c>
      <c r="S255" s="3">
        <v>20577</v>
      </c>
      <c r="T255" s="1">
        <v>0.09</v>
      </c>
      <c r="U255" s="3">
        <v>263</v>
      </c>
      <c r="V255" s="4">
        <v>0</v>
      </c>
      <c r="W255">
        <v>1476</v>
      </c>
      <c r="X255" s="3">
        <v>0</v>
      </c>
      <c r="Y255" s="3">
        <v>229000</v>
      </c>
      <c r="Z255" s="3"/>
    </row>
    <row r="256" spans="1:26" x14ac:dyDescent="0.25">
      <c r="A256" t="s">
        <v>4947</v>
      </c>
      <c r="B256" t="s">
        <v>4947</v>
      </c>
      <c r="C256" t="s">
        <v>9</v>
      </c>
      <c r="D256" t="s">
        <v>4948</v>
      </c>
      <c r="E256" t="s">
        <v>528</v>
      </c>
      <c r="F256">
        <v>1</v>
      </c>
      <c r="G256" t="s">
        <v>347</v>
      </c>
      <c r="H256" t="s">
        <v>173</v>
      </c>
      <c r="I256" t="s">
        <v>348</v>
      </c>
      <c r="J256">
        <v>0.32832</v>
      </c>
      <c r="K256" s="2">
        <v>5000</v>
      </c>
      <c r="L256" t="s">
        <v>48</v>
      </c>
      <c r="M256" s="4">
        <v>38</v>
      </c>
      <c r="N256" s="3">
        <v>190000</v>
      </c>
      <c r="O256" s="18">
        <v>0.2</v>
      </c>
      <c r="P256" s="3">
        <v>152000</v>
      </c>
      <c r="Q256" s="18">
        <v>0.50533360070121791</v>
      </c>
      <c r="R256" s="3">
        <v>76811</v>
      </c>
      <c r="S256" s="3">
        <v>75189</v>
      </c>
      <c r="T256" s="1">
        <v>8.5000000000000006E-2</v>
      </c>
      <c r="U256" s="3">
        <v>177</v>
      </c>
      <c r="V256" s="4">
        <v>0</v>
      </c>
      <c r="W256">
        <v>8615</v>
      </c>
      <c r="X256" s="3">
        <v>0</v>
      </c>
      <c r="Y256" s="3">
        <v>885000</v>
      </c>
      <c r="Z256" s="3"/>
    </row>
    <row r="257" spans="1:26" x14ac:dyDescent="0.25">
      <c r="A257" t="s">
        <v>4949</v>
      </c>
      <c r="B257" t="s">
        <v>4949</v>
      </c>
      <c r="C257" t="s">
        <v>9</v>
      </c>
      <c r="D257" t="s">
        <v>4950</v>
      </c>
      <c r="E257" t="s">
        <v>2744</v>
      </c>
      <c r="F257">
        <v>1</v>
      </c>
      <c r="G257" t="s">
        <v>347</v>
      </c>
      <c r="H257" t="s">
        <v>267</v>
      </c>
      <c r="I257" t="s">
        <v>348</v>
      </c>
      <c r="J257">
        <v>6.95</v>
      </c>
      <c r="K257" s="2">
        <v>3838</v>
      </c>
      <c r="L257" t="s">
        <v>48</v>
      </c>
      <c r="M257" s="4">
        <v>38</v>
      </c>
      <c r="N257" s="3">
        <v>145844</v>
      </c>
      <c r="O257" s="18">
        <v>0.2</v>
      </c>
      <c r="P257" s="3">
        <v>116675.2</v>
      </c>
      <c r="Q257" s="18">
        <v>0.51738120084005712</v>
      </c>
      <c r="R257" s="3">
        <v>60366</v>
      </c>
      <c r="S257" s="3">
        <v>56310</v>
      </c>
      <c r="T257" s="1">
        <v>8.5000000000000006E-2</v>
      </c>
      <c r="U257" s="3">
        <v>173</v>
      </c>
      <c r="V257" s="4">
        <v>0</v>
      </c>
      <c r="W257">
        <v>110718</v>
      </c>
      <c r="X257" s="3">
        <v>0</v>
      </c>
      <c r="Y257" s="3">
        <v>662000</v>
      </c>
      <c r="Z257" s="3"/>
    </row>
    <row r="258" spans="1:26" x14ac:dyDescent="0.25">
      <c r="A258" t="s">
        <v>4951</v>
      </c>
      <c r="B258" t="s">
        <v>4951</v>
      </c>
      <c r="C258" t="s">
        <v>9</v>
      </c>
      <c r="D258" t="s">
        <v>4950</v>
      </c>
      <c r="E258" t="s">
        <v>2744</v>
      </c>
      <c r="F258">
        <v>1</v>
      </c>
      <c r="G258" t="s">
        <v>347</v>
      </c>
      <c r="H258" t="s">
        <v>267</v>
      </c>
      <c r="I258" t="s">
        <v>348</v>
      </c>
      <c r="J258">
        <v>6.95</v>
      </c>
      <c r="K258" s="2">
        <v>3838</v>
      </c>
      <c r="L258" t="s">
        <v>48</v>
      </c>
      <c r="M258" s="4">
        <v>38</v>
      </c>
      <c r="N258" s="3">
        <v>145844</v>
      </c>
      <c r="O258" s="18">
        <v>0.2</v>
      </c>
      <c r="P258" s="3">
        <v>116675.2</v>
      </c>
      <c r="Q258" s="18">
        <v>0.51738120084005712</v>
      </c>
      <c r="R258" s="3">
        <v>60366</v>
      </c>
      <c r="S258" s="3">
        <v>56310</v>
      </c>
      <c r="T258" s="1">
        <v>8.5000000000000006E-2</v>
      </c>
      <c r="U258" s="3">
        <v>173</v>
      </c>
      <c r="V258" s="4">
        <v>0</v>
      </c>
      <c r="W258">
        <v>110718</v>
      </c>
      <c r="X258" s="3">
        <v>0</v>
      </c>
      <c r="Y258" s="3">
        <v>662000</v>
      </c>
      <c r="Z258" s="3"/>
    </row>
    <row r="259" spans="1:26" x14ac:dyDescent="0.25">
      <c r="A259" t="s">
        <v>4952</v>
      </c>
      <c r="B259" t="s">
        <v>4952</v>
      </c>
      <c r="C259" t="s">
        <v>9</v>
      </c>
      <c r="D259" t="s">
        <v>4953</v>
      </c>
      <c r="E259" t="s">
        <v>464</v>
      </c>
      <c r="F259">
        <v>1</v>
      </c>
      <c r="G259" t="s">
        <v>131</v>
      </c>
      <c r="H259" t="s">
        <v>243</v>
      </c>
      <c r="I259" t="s">
        <v>133</v>
      </c>
      <c r="J259">
        <v>5.1869399999999999</v>
      </c>
      <c r="K259" s="2">
        <v>6914</v>
      </c>
      <c r="L259" t="s">
        <v>48</v>
      </c>
      <c r="M259" s="4">
        <v>46.8</v>
      </c>
      <c r="N259" s="3">
        <v>323575.2</v>
      </c>
      <c r="O259" s="18">
        <v>0.1</v>
      </c>
      <c r="P259" s="3">
        <v>291217.68</v>
      </c>
      <c r="Q259" s="18">
        <v>0.49874943821911422</v>
      </c>
      <c r="R259" s="3">
        <v>145245</v>
      </c>
      <c r="S259" s="3">
        <v>145973</v>
      </c>
      <c r="T259" s="1">
        <v>0.09</v>
      </c>
      <c r="U259" s="3">
        <v>235</v>
      </c>
      <c r="V259" s="4">
        <v>0</v>
      </c>
      <c r="W259">
        <v>490362</v>
      </c>
      <c r="X259" s="3">
        <v>0</v>
      </c>
      <c r="Y259" s="3">
        <v>1622000</v>
      </c>
      <c r="Z259" s="3"/>
    </row>
    <row r="260" spans="1:26" x14ac:dyDescent="0.25">
      <c r="A260" t="s">
        <v>4954</v>
      </c>
      <c r="B260" t="s">
        <v>4954</v>
      </c>
      <c r="C260" t="s">
        <v>9</v>
      </c>
      <c r="D260" t="s">
        <v>4953</v>
      </c>
      <c r="E260" t="s">
        <v>464</v>
      </c>
      <c r="F260">
        <v>1</v>
      </c>
      <c r="G260" t="s">
        <v>347</v>
      </c>
      <c r="H260" t="s">
        <v>243</v>
      </c>
      <c r="I260" t="s">
        <v>348</v>
      </c>
      <c r="J260">
        <v>1.88418</v>
      </c>
      <c r="K260" s="2">
        <v>8794</v>
      </c>
      <c r="L260" t="s">
        <v>48</v>
      </c>
      <c r="M260" s="4">
        <v>34.200000000000003</v>
      </c>
      <c r="N260" s="3">
        <v>300754.80000000005</v>
      </c>
      <c r="O260" s="18">
        <v>0.2</v>
      </c>
      <c r="P260" s="3">
        <v>240603.84000000003</v>
      </c>
      <c r="Q260" s="18">
        <v>0.5095233483942313</v>
      </c>
      <c r="R260" s="3">
        <v>122593</v>
      </c>
      <c r="S260" s="3">
        <v>118011</v>
      </c>
      <c r="T260" s="1">
        <v>8.5000000000000006E-2</v>
      </c>
      <c r="U260" s="3">
        <v>158</v>
      </c>
      <c r="V260" s="4">
        <v>0</v>
      </c>
      <c r="W260">
        <v>178126</v>
      </c>
      <c r="X260" s="3">
        <v>0</v>
      </c>
      <c r="Y260" s="3">
        <v>1388000</v>
      </c>
      <c r="Z260" s="3"/>
    </row>
    <row r="261" spans="1:26" x14ac:dyDescent="0.25">
      <c r="A261" t="s">
        <v>4955</v>
      </c>
      <c r="B261" t="s">
        <v>4955</v>
      </c>
      <c r="C261" t="s">
        <v>9</v>
      </c>
      <c r="D261" t="s">
        <v>4953</v>
      </c>
      <c r="E261" t="s">
        <v>464</v>
      </c>
      <c r="F261">
        <v>1</v>
      </c>
      <c r="G261" t="s">
        <v>347</v>
      </c>
      <c r="H261" t="s">
        <v>235</v>
      </c>
      <c r="I261" t="s">
        <v>348</v>
      </c>
      <c r="J261">
        <v>2.0150000000000001E-2</v>
      </c>
      <c r="K261" s="2">
        <v>81</v>
      </c>
      <c r="L261" t="s">
        <v>48</v>
      </c>
      <c r="M261" s="4">
        <v>41.8</v>
      </c>
      <c r="N261" s="3">
        <v>3385.8</v>
      </c>
      <c r="O261" s="18">
        <v>0.2</v>
      </c>
      <c r="P261" s="3">
        <v>2708.6400000000003</v>
      </c>
      <c r="Q261" s="18">
        <v>0.50952354702616998</v>
      </c>
      <c r="R261" s="3">
        <v>1380</v>
      </c>
      <c r="S261" s="3">
        <v>1329</v>
      </c>
      <c r="T261" s="1">
        <v>8.5000000000000006E-2</v>
      </c>
      <c r="U261" s="3">
        <v>193</v>
      </c>
      <c r="V261" s="4">
        <v>0</v>
      </c>
      <c r="W261">
        <v>1905</v>
      </c>
      <c r="X261" s="3">
        <v>0</v>
      </c>
      <c r="Y261" s="3">
        <v>16000</v>
      </c>
      <c r="Z261" s="3"/>
    </row>
    <row r="262" spans="1:26" x14ac:dyDescent="0.25">
      <c r="A262" t="s">
        <v>4956</v>
      </c>
      <c r="B262" t="s">
        <v>4956</v>
      </c>
      <c r="C262" t="s">
        <v>9</v>
      </c>
      <c r="D262" t="s">
        <v>4953</v>
      </c>
      <c r="E262" t="s">
        <v>464</v>
      </c>
      <c r="F262">
        <v>1</v>
      </c>
      <c r="G262" t="s">
        <v>131</v>
      </c>
      <c r="H262" t="s">
        <v>243</v>
      </c>
      <c r="I262" t="s">
        <v>133</v>
      </c>
      <c r="J262">
        <v>1.11612</v>
      </c>
      <c r="K262" s="2">
        <v>1400</v>
      </c>
      <c r="L262" t="s">
        <v>48</v>
      </c>
      <c r="M262" s="4">
        <v>52</v>
      </c>
      <c r="N262" s="3">
        <v>72800</v>
      </c>
      <c r="O262" s="18">
        <v>0.1</v>
      </c>
      <c r="P262" s="3">
        <v>65520</v>
      </c>
      <c r="Q262" s="18">
        <v>0.49875024835337062</v>
      </c>
      <c r="R262" s="3">
        <v>32678</v>
      </c>
      <c r="S262" s="3">
        <v>32842</v>
      </c>
      <c r="T262" s="1">
        <v>0.09</v>
      </c>
      <c r="U262" s="3">
        <v>261</v>
      </c>
      <c r="V262" s="4">
        <v>0</v>
      </c>
      <c r="W262">
        <v>105516</v>
      </c>
      <c r="X262" s="3">
        <v>0</v>
      </c>
      <c r="Y262" s="3">
        <v>365000</v>
      </c>
      <c r="Z262" s="3"/>
    </row>
    <row r="263" spans="1:26" x14ac:dyDescent="0.25">
      <c r="A263" t="s">
        <v>4957</v>
      </c>
      <c r="B263" t="s">
        <v>4957</v>
      </c>
      <c r="C263" t="s">
        <v>9</v>
      </c>
      <c r="D263" t="s">
        <v>4953</v>
      </c>
      <c r="E263" t="s">
        <v>464</v>
      </c>
      <c r="F263">
        <v>1</v>
      </c>
      <c r="G263" t="s">
        <v>131</v>
      </c>
      <c r="H263" t="s">
        <v>243</v>
      </c>
      <c r="I263" t="s">
        <v>133</v>
      </c>
      <c r="J263">
        <v>6.09056</v>
      </c>
      <c r="K263" s="2">
        <v>7300</v>
      </c>
      <c r="L263" t="s">
        <v>48</v>
      </c>
      <c r="M263" s="4">
        <v>46.8</v>
      </c>
      <c r="N263" s="3">
        <v>341640.00000000006</v>
      </c>
      <c r="O263" s="18">
        <v>0.1</v>
      </c>
      <c r="P263" s="3">
        <v>307476.00000000006</v>
      </c>
      <c r="Q263" s="18">
        <v>0.49874943116242226</v>
      </c>
      <c r="R263" s="3">
        <v>153353</v>
      </c>
      <c r="S263" s="3">
        <v>154123</v>
      </c>
      <c r="T263" s="1">
        <v>0.09</v>
      </c>
      <c r="U263" s="3">
        <v>235</v>
      </c>
      <c r="V263" s="4">
        <v>0</v>
      </c>
      <c r="W263">
        <v>575788</v>
      </c>
      <c r="X263" s="3">
        <v>0</v>
      </c>
      <c r="Y263" s="3">
        <v>1712000</v>
      </c>
      <c r="Z263" s="3"/>
    </row>
    <row r="264" spans="1:26" x14ac:dyDescent="0.25">
      <c r="A264" t="s">
        <v>4958</v>
      </c>
      <c r="B264" t="s">
        <v>4958</v>
      </c>
      <c r="C264" t="s">
        <v>9</v>
      </c>
      <c r="D264" t="s">
        <v>4953</v>
      </c>
      <c r="E264" t="s">
        <v>464</v>
      </c>
      <c r="F264">
        <v>1</v>
      </c>
      <c r="G264" t="s">
        <v>131</v>
      </c>
      <c r="H264" t="s">
        <v>235</v>
      </c>
      <c r="I264" t="s">
        <v>133</v>
      </c>
      <c r="J264">
        <v>2.5015100000000001</v>
      </c>
      <c r="K264" s="2">
        <v>5537</v>
      </c>
      <c r="L264" t="s">
        <v>48</v>
      </c>
      <c r="M264" s="4">
        <v>46.8</v>
      </c>
      <c r="N264" s="3">
        <v>259131.60000000003</v>
      </c>
      <c r="O264" s="18">
        <v>0.1</v>
      </c>
      <c r="P264" s="3">
        <v>233218.44000000003</v>
      </c>
      <c r="Q264" s="18">
        <v>0.49874989754713456</v>
      </c>
      <c r="R264" s="3">
        <v>116318</v>
      </c>
      <c r="S264" s="3">
        <v>116901</v>
      </c>
      <c r="T264" s="1">
        <v>0.09</v>
      </c>
      <c r="U264" s="3">
        <v>235</v>
      </c>
      <c r="V264" s="4">
        <v>0</v>
      </c>
      <c r="W264">
        <v>236487</v>
      </c>
      <c r="X264" s="3">
        <v>0</v>
      </c>
      <c r="Y264" s="3">
        <v>1299000</v>
      </c>
      <c r="Z264" s="3"/>
    </row>
    <row r="265" spans="1:26" x14ac:dyDescent="0.25">
      <c r="A265" t="s">
        <v>4959</v>
      </c>
      <c r="B265" t="s">
        <v>4959</v>
      </c>
      <c r="C265" t="s">
        <v>9</v>
      </c>
      <c r="D265" t="s">
        <v>4953</v>
      </c>
      <c r="E265" t="s">
        <v>464</v>
      </c>
      <c r="F265">
        <v>1</v>
      </c>
      <c r="G265" t="s">
        <v>131</v>
      </c>
      <c r="H265" t="s">
        <v>243</v>
      </c>
      <c r="I265" t="s">
        <v>133</v>
      </c>
      <c r="J265">
        <v>1.11612</v>
      </c>
      <c r="K265" s="2">
        <v>1200</v>
      </c>
      <c r="L265" t="s">
        <v>48</v>
      </c>
      <c r="M265" s="4">
        <v>52</v>
      </c>
      <c r="N265" s="3">
        <v>62400</v>
      </c>
      <c r="O265" s="18">
        <v>0.1</v>
      </c>
      <c r="P265" s="3">
        <v>56160</v>
      </c>
      <c r="Q265" s="18">
        <v>0.49874985865936206</v>
      </c>
      <c r="R265" s="3">
        <v>28010</v>
      </c>
      <c r="S265" s="3">
        <v>28150</v>
      </c>
      <c r="T265" s="1">
        <v>0.09</v>
      </c>
      <c r="U265" s="3">
        <v>261</v>
      </c>
      <c r="V265" s="4">
        <v>0</v>
      </c>
      <c r="W265">
        <v>105516</v>
      </c>
      <c r="X265" s="3">
        <v>0</v>
      </c>
      <c r="Y265" s="3">
        <v>313000</v>
      </c>
      <c r="Z265" s="3"/>
    </row>
    <row r="266" spans="1:26" x14ac:dyDescent="0.25">
      <c r="A266" t="s">
        <v>4960</v>
      </c>
      <c r="B266" t="s">
        <v>4960</v>
      </c>
      <c r="C266" t="s">
        <v>391</v>
      </c>
      <c r="D266" t="s">
        <v>4953</v>
      </c>
      <c r="E266" t="s">
        <v>464</v>
      </c>
      <c r="F266">
        <v>1</v>
      </c>
      <c r="G266" t="s">
        <v>347</v>
      </c>
      <c r="H266" t="s">
        <v>235</v>
      </c>
      <c r="I266" t="s">
        <v>348</v>
      </c>
      <c r="J266">
        <v>5.2354200000000004</v>
      </c>
      <c r="K266" s="2">
        <v>18500</v>
      </c>
      <c r="L266" t="s">
        <v>48</v>
      </c>
      <c r="M266" s="4">
        <v>34.200000000000003</v>
      </c>
      <c r="N266" s="3">
        <v>632700</v>
      </c>
      <c r="O266" s="18">
        <v>0.2</v>
      </c>
      <c r="P266" s="3">
        <v>506160</v>
      </c>
      <c r="Q266" s="18">
        <v>0.4683864320472701</v>
      </c>
      <c r="R266" s="3">
        <v>237078</v>
      </c>
      <c r="S266" s="3">
        <v>269082</v>
      </c>
      <c r="T266" s="1">
        <v>8.5000000000000006E-2</v>
      </c>
      <c r="U266" s="3">
        <v>171</v>
      </c>
      <c r="V266" s="4">
        <v>0</v>
      </c>
      <c r="W266">
        <v>494945</v>
      </c>
      <c r="X266" s="3">
        <v>0</v>
      </c>
      <c r="Y266" s="3">
        <v>3166000</v>
      </c>
      <c r="Z266" s="3"/>
    </row>
    <row r="267" spans="1:26" x14ac:dyDescent="0.25">
      <c r="A267" t="s">
        <v>4961</v>
      </c>
      <c r="B267" t="s">
        <v>4961</v>
      </c>
      <c r="C267" t="s">
        <v>9</v>
      </c>
      <c r="D267" t="s">
        <v>4953</v>
      </c>
      <c r="E267" t="s">
        <v>464</v>
      </c>
      <c r="F267">
        <v>1</v>
      </c>
      <c r="G267" t="s">
        <v>131</v>
      </c>
      <c r="H267" t="s">
        <v>235</v>
      </c>
      <c r="I267" t="s">
        <v>133</v>
      </c>
      <c r="J267">
        <v>5.3600700000000003</v>
      </c>
      <c r="K267" s="2">
        <v>19200</v>
      </c>
      <c r="L267" t="s">
        <v>48</v>
      </c>
      <c r="M267" s="4">
        <v>46.8</v>
      </c>
      <c r="N267" s="3">
        <v>898560.00000000012</v>
      </c>
      <c r="O267" s="18">
        <v>0.1</v>
      </c>
      <c r="P267" s="3">
        <v>808704.00000000012</v>
      </c>
      <c r="Q267" s="18">
        <v>0.49874945021670897</v>
      </c>
      <c r="R267" s="3">
        <v>403341</v>
      </c>
      <c r="S267" s="3">
        <v>405363</v>
      </c>
      <c r="T267" s="1">
        <v>0.09</v>
      </c>
      <c r="U267" s="3">
        <v>235</v>
      </c>
      <c r="V267" s="4">
        <v>0</v>
      </c>
      <c r="W267">
        <v>506729</v>
      </c>
      <c r="X267" s="3">
        <v>0</v>
      </c>
      <c r="Y267" s="3">
        <v>4504000</v>
      </c>
      <c r="Z267" s="3"/>
    </row>
    <row r="268" spans="1:26" x14ac:dyDescent="0.25">
      <c r="A268" t="s">
        <v>4962</v>
      </c>
      <c r="B268" t="s">
        <v>4962</v>
      </c>
      <c r="C268" t="s">
        <v>9</v>
      </c>
      <c r="D268" t="s">
        <v>4953</v>
      </c>
      <c r="E268" t="s">
        <v>464</v>
      </c>
      <c r="F268">
        <v>1</v>
      </c>
      <c r="G268" t="s">
        <v>347</v>
      </c>
      <c r="H268" t="s">
        <v>235</v>
      </c>
      <c r="I268" t="s">
        <v>348</v>
      </c>
      <c r="J268">
        <v>4.9855499999999999</v>
      </c>
      <c r="K268" s="2">
        <v>8899</v>
      </c>
      <c r="L268" t="s">
        <v>48</v>
      </c>
      <c r="M268" s="4">
        <v>34.200000000000003</v>
      </c>
      <c r="N268" s="3">
        <v>304345.80000000005</v>
      </c>
      <c r="O268" s="18">
        <v>0.2</v>
      </c>
      <c r="P268" s="3">
        <v>243476.64000000004</v>
      </c>
      <c r="Q268" s="18">
        <v>0.50952342140261975</v>
      </c>
      <c r="R268" s="3">
        <v>124057</v>
      </c>
      <c r="S268" s="3">
        <v>119420</v>
      </c>
      <c r="T268" s="1">
        <v>8.5000000000000006E-2</v>
      </c>
      <c r="U268" s="3">
        <v>158</v>
      </c>
      <c r="V268" s="4">
        <v>0</v>
      </c>
      <c r="W268">
        <v>471323</v>
      </c>
      <c r="X268" s="3">
        <v>0</v>
      </c>
      <c r="Y268" s="3">
        <v>1405000</v>
      </c>
      <c r="Z268" s="3"/>
    </row>
    <row r="269" spans="1:26" x14ac:dyDescent="0.25">
      <c r="A269" t="s">
        <v>4963</v>
      </c>
      <c r="B269" t="s">
        <v>4963</v>
      </c>
      <c r="C269" t="s">
        <v>9</v>
      </c>
      <c r="D269" t="s">
        <v>4953</v>
      </c>
      <c r="E269" t="s">
        <v>464</v>
      </c>
      <c r="F269">
        <v>1</v>
      </c>
      <c r="G269" t="s">
        <v>131</v>
      </c>
      <c r="H269" t="s">
        <v>235</v>
      </c>
      <c r="I269" t="s">
        <v>133</v>
      </c>
      <c r="J269">
        <v>2.0200000000000001E-3</v>
      </c>
      <c r="K269" s="2">
        <v>4</v>
      </c>
      <c r="L269" t="s">
        <v>48</v>
      </c>
      <c r="M269" s="4">
        <v>57.2</v>
      </c>
      <c r="N269" s="3">
        <v>228.8</v>
      </c>
      <c r="O269" s="18">
        <v>0.1</v>
      </c>
      <c r="P269" s="3">
        <v>205.92</v>
      </c>
      <c r="Q269" s="18">
        <v>0.49891896688572368</v>
      </c>
      <c r="R269" s="3">
        <v>103</v>
      </c>
      <c r="S269" s="3">
        <v>103</v>
      </c>
      <c r="T269" s="1">
        <v>0.09</v>
      </c>
      <c r="U269" s="3">
        <v>287</v>
      </c>
      <c r="V269" s="4">
        <v>0</v>
      </c>
      <c r="W269">
        <v>191</v>
      </c>
      <c r="X269" s="3">
        <v>0</v>
      </c>
      <c r="Y269" s="3">
        <v>1000</v>
      </c>
      <c r="Z269" s="3"/>
    </row>
    <row r="270" spans="1:26" x14ac:dyDescent="0.25">
      <c r="A270" t="s">
        <v>4964</v>
      </c>
      <c r="B270" t="s">
        <v>4964</v>
      </c>
      <c r="C270" t="s">
        <v>9</v>
      </c>
      <c r="D270" t="s">
        <v>4953</v>
      </c>
      <c r="E270" t="s">
        <v>464</v>
      </c>
      <c r="F270">
        <v>1</v>
      </c>
      <c r="G270" t="s">
        <v>131</v>
      </c>
      <c r="H270" t="s">
        <v>235</v>
      </c>
      <c r="I270" t="s">
        <v>133</v>
      </c>
      <c r="J270">
        <v>2.0200000000000001E-3</v>
      </c>
      <c r="K270" s="2">
        <v>4</v>
      </c>
      <c r="L270" t="s">
        <v>48</v>
      </c>
      <c r="M270" s="4">
        <v>57.2</v>
      </c>
      <c r="N270" s="3">
        <v>228.8</v>
      </c>
      <c r="O270" s="18">
        <v>0.1</v>
      </c>
      <c r="P270" s="3">
        <v>205.92</v>
      </c>
      <c r="Q270" s="18">
        <v>0.49891896688572368</v>
      </c>
      <c r="R270" s="3">
        <v>103</v>
      </c>
      <c r="S270" s="3">
        <v>103</v>
      </c>
      <c r="T270" s="1">
        <v>0.09</v>
      </c>
      <c r="U270" s="3">
        <v>287</v>
      </c>
      <c r="V270" s="4">
        <v>0</v>
      </c>
      <c r="W270">
        <v>191</v>
      </c>
      <c r="X270" s="3">
        <v>0</v>
      </c>
      <c r="Y270" s="3">
        <v>1000</v>
      </c>
      <c r="Z270" s="3"/>
    </row>
    <row r="271" spans="1:26" x14ac:dyDescent="0.25">
      <c r="A271" t="s">
        <v>4965</v>
      </c>
      <c r="B271" t="s">
        <v>4965</v>
      </c>
      <c r="C271" t="s">
        <v>9</v>
      </c>
      <c r="D271" t="s">
        <v>4953</v>
      </c>
      <c r="E271" t="s">
        <v>464</v>
      </c>
      <c r="F271">
        <v>1</v>
      </c>
      <c r="G271" t="s">
        <v>131</v>
      </c>
      <c r="H271" t="s">
        <v>235</v>
      </c>
      <c r="I271" t="s">
        <v>133</v>
      </c>
      <c r="J271">
        <v>7.4900000000000001E-3</v>
      </c>
      <c r="K271" s="2">
        <v>15</v>
      </c>
      <c r="L271" t="s">
        <v>48</v>
      </c>
      <c r="M271" s="4">
        <v>57.2</v>
      </c>
      <c r="N271" s="3">
        <v>858</v>
      </c>
      <c r="O271" s="18">
        <v>0.1</v>
      </c>
      <c r="P271" s="3">
        <v>772.2</v>
      </c>
      <c r="Q271" s="18">
        <v>0.49879462690199633</v>
      </c>
      <c r="R271" s="3">
        <v>385</v>
      </c>
      <c r="S271" s="3">
        <v>387</v>
      </c>
      <c r="T271" s="1">
        <v>0.09</v>
      </c>
      <c r="U271" s="3">
        <v>287</v>
      </c>
      <c r="V271" s="4">
        <v>0</v>
      </c>
      <c r="W271">
        <v>708</v>
      </c>
      <c r="X271" s="3">
        <v>0</v>
      </c>
      <c r="Y271" s="3">
        <v>4000</v>
      </c>
      <c r="Z271" s="3"/>
    </row>
    <row r="272" spans="1:26" x14ac:dyDescent="0.25">
      <c r="A272" t="s">
        <v>4966</v>
      </c>
      <c r="B272" t="s">
        <v>4966</v>
      </c>
      <c r="C272" t="s">
        <v>9</v>
      </c>
      <c r="D272" t="s">
        <v>4953</v>
      </c>
      <c r="E272" t="s">
        <v>464</v>
      </c>
      <c r="F272">
        <v>1</v>
      </c>
      <c r="G272" t="s">
        <v>131</v>
      </c>
      <c r="H272" t="s">
        <v>235</v>
      </c>
      <c r="I272" t="s">
        <v>133</v>
      </c>
      <c r="J272">
        <v>2.2190000000000001E-2</v>
      </c>
      <c r="K272" s="2">
        <v>45</v>
      </c>
      <c r="L272" t="s">
        <v>48</v>
      </c>
      <c r="M272" s="4">
        <v>57.2</v>
      </c>
      <c r="N272" s="3">
        <v>2574</v>
      </c>
      <c r="O272" s="18">
        <v>0.1</v>
      </c>
      <c r="P272" s="3">
        <v>2316.6</v>
      </c>
      <c r="Q272" s="18">
        <v>0.49876442961589879</v>
      </c>
      <c r="R272" s="3">
        <v>1155</v>
      </c>
      <c r="S272" s="3">
        <v>1161</v>
      </c>
      <c r="T272" s="1">
        <v>0.09</v>
      </c>
      <c r="U272" s="3">
        <v>287</v>
      </c>
      <c r="V272" s="4">
        <v>0</v>
      </c>
      <c r="W272">
        <v>2098</v>
      </c>
      <c r="X272" s="3">
        <v>0</v>
      </c>
      <c r="Y272" s="3">
        <v>13000</v>
      </c>
      <c r="Z272" s="3"/>
    </row>
    <row r="273" spans="1:26" x14ac:dyDescent="0.25">
      <c r="A273" t="s">
        <v>4967</v>
      </c>
      <c r="B273" t="s">
        <v>4967</v>
      </c>
      <c r="C273" t="s">
        <v>9</v>
      </c>
      <c r="D273" t="s">
        <v>4953</v>
      </c>
      <c r="E273" t="s">
        <v>464</v>
      </c>
      <c r="F273">
        <v>1</v>
      </c>
      <c r="G273" t="s">
        <v>131</v>
      </c>
      <c r="H273" t="s">
        <v>235</v>
      </c>
      <c r="I273" t="s">
        <v>133</v>
      </c>
      <c r="J273">
        <v>2.2190000000000001E-2</v>
      </c>
      <c r="K273" s="2">
        <v>45</v>
      </c>
      <c r="L273" t="s">
        <v>48</v>
      </c>
      <c r="M273" s="4">
        <v>57.2</v>
      </c>
      <c r="N273" s="3">
        <v>2574</v>
      </c>
      <c r="O273" s="18">
        <v>0.1</v>
      </c>
      <c r="P273" s="3">
        <v>2316.6</v>
      </c>
      <c r="Q273" s="18">
        <v>0.49876442961589879</v>
      </c>
      <c r="R273" s="3">
        <v>1155</v>
      </c>
      <c r="S273" s="3">
        <v>1161</v>
      </c>
      <c r="T273" s="1">
        <v>0.09</v>
      </c>
      <c r="U273" s="3">
        <v>287</v>
      </c>
      <c r="V273" s="4">
        <v>0</v>
      </c>
      <c r="W273">
        <v>2098</v>
      </c>
      <c r="X273" s="3">
        <v>0</v>
      </c>
      <c r="Y273" s="3">
        <v>13000</v>
      </c>
      <c r="Z273" s="3"/>
    </row>
    <row r="274" spans="1:26" x14ac:dyDescent="0.25">
      <c r="A274" t="s">
        <v>4968</v>
      </c>
      <c r="B274" t="s">
        <v>4968</v>
      </c>
      <c r="C274" t="s">
        <v>9</v>
      </c>
      <c r="D274" t="s">
        <v>4953</v>
      </c>
      <c r="E274" t="s">
        <v>464</v>
      </c>
      <c r="F274">
        <v>1</v>
      </c>
      <c r="G274" t="s">
        <v>131</v>
      </c>
      <c r="H274" t="s">
        <v>235</v>
      </c>
      <c r="I274" t="s">
        <v>133</v>
      </c>
      <c r="J274">
        <v>2.2190000000000001E-2</v>
      </c>
      <c r="K274" s="2">
        <v>45</v>
      </c>
      <c r="L274" t="s">
        <v>48</v>
      </c>
      <c r="M274" s="4">
        <v>57.2</v>
      </c>
      <c r="N274" s="3">
        <v>2574</v>
      </c>
      <c r="O274" s="18">
        <v>0.1</v>
      </c>
      <c r="P274" s="3">
        <v>2316.6</v>
      </c>
      <c r="Q274" s="18">
        <v>0.49876442961589879</v>
      </c>
      <c r="R274" s="3">
        <v>1155</v>
      </c>
      <c r="S274" s="3">
        <v>1161</v>
      </c>
      <c r="T274" s="1">
        <v>0.09</v>
      </c>
      <c r="U274" s="3">
        <v>287</v>
      </c>
      <c r="V274" s="4">
        <v>0</v>
      </c>
      <c r="W274">
        <v>2098</v>
      </c>
      <c r="X274" s="3">
        <v>0</v>
      </c>
      <c r="Y274" s="3">
        <v>13000</v>
      </c>
      <c r="Z274" s="3"/>
    </row>
    <row r="275" spans="1:26" x14ac:dyDescent="0.25">
      <c r="A275" t="s">
        <v>4969</v>
      </c>
      <c r="B275" t="s">
        <v>4969</v>
      </c>
      <c r="C275" t="s">
        <v>9</v>
      </c>
      <c r="D275" t="s">
        <v>4953</v>
      </c>
      <c r="E275" t="s">
        <v>464</v>
      </c>
      <c r="F275">
        <v>1</v>
      </c>
      <c r="G275" t="s">
        <v>131</v>
      </c>
      <c r="H275" t="s">
        <v>235</v>
      </c>
      <c r="I275" t="s">
        <v>133</v>
      </c>
      <c r="J275">
        <v>1.0370000000000001E-2</v>
      </c>
      <c r="K275" s="2">
        <v>21</v>
      </c>
      <c r="L275" t="s">
        <v>48</v>
      </c>
      <c r="M275" s="4">
        <v>57.2</v>
      </c>
      <c r="N275" s="3">
        <v>1201.2</v>
      </c>
      <c r="O275" s="18">
        <v>0.1</v>
      </c>
      <c r="P275" s="3">
        <v>1081.08</v>
      </c>
      <c r="Q275" s="18">
        <v>0.49878168475683365</v>
      </c>
      <c r="R275" s="3">
        <v>539</v>
      </c>
      <c r="S275" s="3">
        <v>542</v>
      </c>
      <c r="T275" s="1">
        <v>0.09</v>
      </c>
      <c r="U275" s="3">
        <v>287</v>
      </c>
      <c r="V275" s="4">
        <v>0</v>
      </c>
      <c r="W275">
        <v>980</v>
      </c>
      <c r="X275" s="3">
        <v>0</v>
      </c>
      <c r="Y275" s="3">
        <v>6000</v>
      </c>
      <c r="Z275" s="3"/>
    </row>
    <row r="276" spans="1:26" x14ac:dyDescent="0.25">
      <c r="A276" t="s">
        <v>4970</v>
      </c>
      <c r="B276" t="s">
        <v>4970</v>
      </c>
      <c r="C276" t="s">
        <v>9</v>
      </c>
      <c r="D276" t="s">
        <v>4953</v>
      </c>
      <c r="E276" t="s">
        <v>464</v>
      </c>
      <c r="F276">
        <v>1</v>
      </c>
      <c r="G276" t="s">
        <v>131</v>
      </c>
      <c r="H276" t="s">
        <v>235</v>
      </c>
      <c r="I276" t="s">
        <v>133</v>
      </c>
      <c r="J276">
        <v>1.0370000000000001E-2</v>
      </c>
      <c r="K276" s="2">
        <v>21</v>
      </c>
      <c r="L276" t="s">
        <v>48</v>
      </c>
      <c r="M276" s="4">
        <v>57.2</v>
      </c>
      <c r="N276" s="3">
        <v>1201.2</v>
      </c>
      <c r="O276" s="18">
        <v>0.1</v>
      </c>
      <c r="P276" s="3">
        <v>1081.08</v>
      </c>
      <c r="Q276" s="18">
        <v>0.49878168475683365</v>
      </c>
      <c r="R276" s="3">
        <v>539</v>
      </c>
      <c r="S276" s="3">
        <v>542</v>
      </c>
      <c r="T276" s="1">
        <v>0.09</v>
      </c>
      <c r="U276" s="3">
        <v>287</v>
      </c>
      <c r="V276" s="4">
        <v>0</v>
      </c>
      <c r="W276">
        <v>980</v>
      </c>
      <c r="X276" s="3">
        <v>0</v>
      </c>
      <c r="Y276" s="3">
        <v>6000</v>
      </c>
      <c r="Z276" s="3"/>
    </row>
    <row r="277" spans="1:26" x14ac:dyDescent="0.25">
      <c r="A277" t="s">
        <v>4971</v>
      </c>
      <c r="B277" t="s">
        <v>4971</v>
      </c>
      <c r="C277" t="s">
        <v>9</v>
      </c>
      <c r="D277" t="s">
        <v>4953</v>
      </c>
      <c r="E277" t="s">
        <v>464</v>
      </c>
      <c r="F277">
        <v>1</v>
      </c>
      <c r="G277" t="s">
        <v>131</v>
      </c>
      <c r="H277" t="s">
        <v>235</v>
      </c>
      <c r="I277" t="s">
        <v>133</v>
      </c>
      <c r="J277">
        <v>1.0370000000000001E-2</v>
      </c>
      <c r="K277" s="2">
        <v>21</v>
      </c>
      <c r="L277" t="s">
        <v>48</v>
      </c>
      <c r="M277" s="4">
        <v>57.2</v>
      </c>
      <c r="N277" s="3">
        <v>1201.2</v>
      </c>
      <c r="O277" s="18">
        <v>0.1</v>
      </c>
      <c r="P277" s="3">
        <v>1081.08</v>
      </c>
      <c r="Q277" s="18">
        <v>0.49878168475683365</v>
      </c>
      <c r="R277" s="3">
        <v>539</v>
      </c>
      <c r="S277" s="3">
        <v>542</v>
      </c>
      <c r="T277" s="1">
        <v>0.09</v>
      </c>
      <c r="U277" s="3">
        <v>287</v>
      </c>
      <c r="V277" s="4">
        <v>0</v>
      </c>
      <c r="W277">
        <v>980</v>
      </c>
      <c r="X277" s="3">
        <v>0</v>
      </c>
      <c r="Y277" s="3">
        <v>6000</v>
      </c>
      <c r="Z277" s="3"/>
    </row>
    <row r="278" spans="1:26" x14ac:dyDescent="0.25">
      <c r="A278" t="s">
        <v>4972</v>
      </c>
      <c r="B278" t="s">
        <v>4972</v>
      </c>
      <c r="C278" t="s">
        <v>9</v>
      </c>
      <c r="D278" t="s">
        <v>4953</v>
      </c>
      <c r="E278" t="s">
        <v>464</v>
      </c>
      <c r="F278">
        <v>1</v>
      </c>
      <c r="G278" t="s">
        <v>131</v>
      </c>
      <c r="H278" t="s">
        <v>235</v>
      </c>
      <c r="I278" t="s">
        <v>133</v>
      </c>
      <c r="J278">
        <v>1.0370000000000001E-2</v>
      </c>
      <c r="K278" s="2">
        <v>21</v>
      </c>
      <c r="L278" t="s">
        <v>48</v>
      </c>
      <c r="M278" s="4">
        <v>57.2</v>
      </c>
      <c r="N278" s="3">
        <v>1201.2</v>
      </c>
      <c r="O278" s="18">
        <v>0.1</v>
      </c>
      <c r="P278" s="3">
        <v>1081.08</v>
      </c>
      <c r="Q278" s="18">
        <v>0.49878168475683365</v>
      </c>
      <c r="R278" s="3">
        <v>539</v>
      </c>
      <c r="S278" s="3">
        <v>542</v>
      </c>
      <c r="T278" s="1">
        <v>0.09</v>
      </c>
      <c r="U278" s="3">
        <v>287</v>
      </c>
      <c r="V278" s="4">
        <v>0</v>
      </c>
      <c r="W278">
        <v>980</v>
      </c>
      <c r="X278" s="3">
        <v>0</v>
      </c>
      <c r="Y278" s="3">
        <v>6000</v>
      </c>
      <c r="Z278" s="3"/>
    </row>
    <row r="279" spans="1:26" x14ac:dyDescent="0.25">
      <c r="A279" t="s">
        <v>4973</v>
      </c>
      <c r="B279" t="s">
        <v>4973</v>
      </c>
      <c r="C279" t="s">
        <v>9</v>
      </c>
      <c r="D279" t="s">
        <v>4953</v>
      </c>
      <c r="E279" t="s">
        <v>464</v>
      </c>
      <c r="F279">
        <v>1</v>
      </c>
      <c r="G279" t="s">
        <v>131</v>
      </c>
      <c r="H279" t="s">
        <v>235</v>
      </c>
      <c r="I279" t="s">
        <v>133</v>
      </c>
      <c r="J279">
        <v>7.6090000000000005E-2</v>
      </c>
      <c r="K279" s="2">
        <v>153</v>
      </c>
      <c r="L279" t="s">
        <v>48</v>
      </c>
      <c r="M279" s="4">
        <v>57.2</v>
      </c>
      <c r="N279" s="3">
        <v>8751.6</v>
      </c>
      <c r="O279" s="18">
        <v>0.1</v>
      </c>
      <c r="P279" s="3">
        <v>7876.44</v>
      </c>
      <c r="Q279" s="18">
        <v>0.49874487333656281</v>
      </c>
      <c r="R279" s="3">
        <v>3928</v>
      </c>
      <c r="S279" s="3">
        <v>3948</v>
      </c>
      <c r="T279" s="1">
        <v>0.09</v>
      </c>
      <c r="U279" s="3">
        <v>287</v>
      </c>
      <c r="V279" s="4">
        <v>0</v>
      </c>
      <c r="W279">
        <v>7193</v>
      </c>
      <c r="X279" s="3">
        <v>0</v>
      </c>
      <c r="Y279" s="3">
        <v>44000</v>
      </c>
      <c r="Z279" s="3"/>
    </row>
    <row r="280" spans="1:26" x14ac:dyDescent="0.25">
      <c r="A280" t="s">
        <v>4974</v>
      </c>
      <c r="B280" t="s">
        <v>4974</v>
      </c>
      <c r="C280" t="s">
        <v>9</v>
      </c>
      <c r="D280" t="s">
        <v>4953</v>
      </c>
      <c r="E280" t="s">
        <v>464</v>
      </c>
      <c r="F280">
        <v>1</v>
      </c>
      <c r="G280" t="s">
        <v>131</v>
      </c>
      <c r="H280" t="s">
        <v>235</v>
      </c>
      <c r="I280" t="s">
        <v>133</v>
      </c>
      <c r="J280">
        <v>3.3279999999999997E-2</v>
      </c>
      <c r="K280" s="2">
        <v>67</v>
      </c>
      <c r="L280" t="s">
        <v>48</v>
      </c>
      <c r="M280" s="4">
        <v>57.2</v>
      </c>
      <c r="N280" s="3">
        <v>3832.4</v>
      </c>
      <c r="O280" s="18">
        <v>0.1</v>
      </c>
      <c r="P280" s="3">
        <v>3449.16</v>
      </c>
      <c r="Q280" s="18">
        <v>0.4987696221152193</v>
      </c>
      <c r="R280" s="3">
        <v>1720</v>
      </c>
      <c r="S280" s="3">
        <v>1729</v>
      </c>
      <c r="T280" s="1">
        <v>0.09</v>
      </c>
      <c r="U280" s="3">
        <v>287</v>
      </c>
      <c r="V280" s="4">
        <v>0</v>
      </c>
      <c r="W280">
        <v>3146</v>
      </c>
      <c r="X280" s="3">
        <v>0</v>
      </c>
      <c r="Y280" s="3">
        <v>19000</v>
      </c>
      <c r="Z280" s="3"/>
    </row>
    <row r="281" spans="1:26" x14ac:dyDescent="0.25">
      <c r="A281" t="s">
        <v>4975</v>
      </c>
      <c r="B281" t="s">
        <v>4975</v>
      </c>
      <c r="C281" t="s">
        <v>9</v>
      </c>
      <c r="D281" t="s">
        <v>4953</v>
      </c>
      <c r="E281" t="s">
        <v>464</v>
      </c>
      <c r="F281">
        <v>1</v>
      </c>
      <c r="G281" t="s">
        <v>131</v>
      </c>
      <c r="H281" t="s">
        <v>235</v>
      </c>
      <c r="I281" t="s">
        <v>133</v>
      </c>
      <c r="J281">
        <v>2.0200000000000001E-3</v>
      </c>
      <c r="K281" s="2">
        <v>4</v>
      </c>
      <c r="L281" t="s">
        <v>48</v>
      </c>
      <c r="M281" s="4">
        <v>57.2</v>
      </c>
      <c r="N281" s="3">
        <v>228.8</v>
      </c>
      <c r="O281" s="18">
        <v>0.1</v>
      </c>
      <c r="P281" s="3">
        <v>205.92</v>
      </c>
      <c r="Q281" s="18">
        <v>0.49891896688572368</v>
      </c>
      <c r="R281" s="3">
        <v>103</v>
      </c>
      <c r="S281" s="3">
        <v>103</v>
      </c>
      <c r="T281" s="1">
        <v>0.09</v>
      </c>
      <c r="U281" s="3">
        <v>287</v>
      </c>
      <c r="V281" s="4">
        <v>0</v>
      </c>
      <c r="W281">
        <v>191</v>
      </c>
      <c r="X281" s="3">
        <v>0</v>
      </c>
      <c r="Y281" s="3">
        <v>1000</v>
      </c>
      <c r="Z281" s="3"/>
    </row>
    <row r="282" spans="1:26" x14ac:dyDescent="0.25">
      <c r="A282" t="s">
        <v>4976</v>
      </c>
      <c r="B282" t="s">
        <v>4976</v>
      </c>
      <c r="C282" t="s">
        <v>9</v>
      </c>
      <c r="D282" t="s">
        <v>4953</v>
      </c>
      <c r="E282" t="s">
        <v>464</v>
      </c>
      <c r="F282">
        <v>1</v>
      </c>
      <c r="G282" t="s">
        <v>131</v>
      </c>
      <c r="H282" t="s">
        <v>235</v>
      </c>
      <c r="I282" t="s">
        <v>133</v>
      </c>
      <c r="J282">
        <v>2.0200000000000001E-3</v>
      </c>
      <c r="K282" s="2">
        <v>4</v>
      </c>
      <c r="L282" t="s">
        <v>48</v>
      </c>
      <c r="M282" s="4">
        <v>57.2</v>
      </c>
      <c r="N282" s="3">
        <v>228.8</v>
      </c>
      <c r="O282" s="18">
        <v>0.1</v>
      </c>
      <c r="P282" s="3">
        <v>205.92</v>
      </c>
      <c r="Q282" s="18">
        <v>0.49891896688572368</v>
      </c>
      <c r="R282" s="3">
        <v>103</v>
      </c>
      <c r="S282" s="3">
        <v>103</v>
      </c>
      <c r="T282" s="1">
        <v>0.09</v>
      </c>
      <c r="U282" s="3">
        <v>287</v>
      </c>
      <c r="V282" s="4">
        <v>0</v>
      </c>
      <c r="W282">
        <v>191</v>
      </c>
      <c r="X282" s="3">
        <v>0</v>
      </c>
      <c r="Y282" s="3">
        <v>1000</v>
      </c>
      <c r="Z282" s="3"/>
    </row>
    <row r="283" spans="1:26" x14ac:dyDescent="0.25">
      <c r="A283" t="s">
        <v>4977</v>
      </c>
      <c r="B283" t="s">
        <v>4977</v>
      </c>
      <c r="C283" t="s">
        <v>9</v>
      </c>
      <c r="D283" t="s">
        <v>4953</v>
      </c>
      <c r="E283" t="s">
        <v>464</v>
      </c>
      <c r="F283">
        <v>1</v>
      </c>
      <c r="G283" t="s">
        <v>131</v>
      </c>
      <c r="H283" t="s">
        <v>235</v>
      </c>
      <c r="I283" t="s">
        <v>133</v>
      </c>
      <c r="J283">
        <v>2.5200000000000001E-3</v>
      </c>
      <c r="K283" s="2">
        <v>5</v>
      </c>
      <c r="L283" t="s">
        <v>48</v>
      </c>
      <c r="M283" s="4">
        <v>57.2</v>
      </c>
      <c r="N283" s="3">
        <v>286</v>
      </c>
      <c r="O283" s="18">
        <v>0.1</v>
      </c>
      <c r="P283" s="3">
        <v>257.39999999999998</v>
      </c>
      <c r="Q283" s="18">
        <v>0.49874931863411065</v>
      </c>
      <c r="R283" s="3">
        <v>128</v>
      </c>
      <c r="S283" s="3">
        <v>129</v>
      </c>
      <c r="T283" s="1">
        <v>0.09</v>
      </c>
      <c r="U283" s="3">
        <v>287</v>
      </c>
      <c r="V283" s="4">
        <v>0</v>
      </c>
      <c r="W283">
        <v>238</v>
      </c>
      <c r="X283" s="3">
        <v>0</v>
      </c>
      <c r="Y283" s="3">
        <v>1000</v>
      </c>
      <c r="Z283" s="3"/>
    </row>
    <row r="284" spans="1:26" x14ac:dyDescent="0.25">
      <c r="A284" t="s">
        <v>4978</v>
      </c>
      <c r="B284" t="s">
        <v>4978</v>
      </c>
      <c r="C284" t="s">
        <v>9</v>
      </c>
      <c r="D284" t="s">
        <v>4953</v>
      </c>
      <c r="E284" t="s">
        <v>464</v>
      </c>
      <c r="F284">
        <v>1</v>
      </c>
      <c r="G284" t="s">
        <v>131</v>
      </c>
      <c r="H284" t="s">
        <v>235</v>
      </c>
      <c r="I284" t="s">
        <v>133</v>
      </c>
      <c r="J284">
        <v>5.7600000000000004E-3</v>
      </c>
      <c r="K284" s="2">
        <v>11</v>
      </c>
      <c r="L284" t="s">
        <v>48</v>
      </c>
      <c r="M284" s="4">
        <v>57.2</v>
      </c>
      <c r="N284" s="3">
        <v>629.20000000000005</v>
      </c>
      <c r="O284" s="18">
        <v>0.1</v>
      </c>
      <c r="P284" s="3">
        <v>566.28000000000009</v>
      </c>
      <c r="Q284" s="18">
        <v>0.49874931863411071</v>
      </c>
      <c r="R284" s="3">
        <v>282</v>
      </c>
      <c r="S284" s="3">
        <v>284</v>
      </c>
      <c r="T284" s="1">
        <v>0.09</v>
      </c>
      <c r="U284" s="3">
        <v>287</v>
      </c>
      <c r="V284" s="4">
        <v>0</v>
      </c>
      <c r="W284">
        <v>545</v>
      </c>
      <c r="X284" s="3">
        <v>0</v>
      </c>
      <c r="Y284" s="3">
        <v>3000</v>
      </c>
      <c r="Z284" s="3"/>
    </row>
    <row r="285" spans="1:26" x14ac:dyDescent="0.25">
      <c r="A285" t="s">
        <v>4979</v>
      </c>
      <c r="B285" t="s">
        <v>4979</v>
      </c>
      <c r="C285" t="s">
        <v>9</v>
      </c>
      <c r="D285" t="s">
        <v>4953</v>
      </c>
      <c r="E285" t="s">
        <v>464</v>
      </c>
      <c r="F285">
        <v>1</v>
      </c>
      <c r="G285" t="s">
        <v>131</v>
      </c>
      <c r="H285" t="s">
        <v>235</v>
      </c>
      <c r="I285" t="s">
        <v>133</v>
      </c>
      <c r="J285">
        <v>5.0729999999999997E-2</v>
      </c>
      <c r="K285" s="2">
        <v>102</v>
      </c>
      <c r="L285" t="s">
        <v>48</v>
      </c>
      <c r="M285" s="4">
        <v>57.2</v>
      </c>
      <c r="N285" s="3">
        <v>5834.4000000000005</v>
      </c>
      <c r="O285" s="18">
        <v>0.1</v>
      </c>
      <c r="P285" s="3">
        <v>5250.9600000000009</v>
      </c>
      <c r="Q285" s="18">
        <v>0.4987626553205371</v>
      </c>
      <c r="R285" s="3">
        <v>2619</v>
      </c>
      <c r="S285" s="3">
        <v>2632</v>
      </c>
      <c r="T285" s="1">
        <v>0.09</v>
      </c>
      <c r="U285" s="3">
        <v>287</v>
      </c>
      <c r="V285" s="4">
        <v>0</v>
      </c>
      <c r="W285">
        <v>4796</v>
      </c>
      <c r="X285" s="3">
        <v>0</v>
      </c>
      <c r="Y285" s="3">
        <v>29000</v>
      </c>
      <c r="Z285" s="3"/>
    </row>
    <row r="286" spans="1:26" x14ac:dyDescent="0.25">
      <c r="A286" t="s">
        <v>4980</v>
      </c>
      <c r="B286" t="s">
        <v>4980</v>
      </c>
      <c r="C286" t="s">
        <v>9</v>
      </c>
      <c r="D286" t="s">
        <v>4953</v>
      </c>
      <c r="E286" t="s">
        <v>464</v>
      </c>
      <c r="F286">
        <v>1</v>
      </c>
      <c r="G286" t="s">
        <v>131</v>
      </c>
      <c r="H286" t="s">
        <v>235</v>
      </c>
      <c r="I286" t="s">
        <v>133</v>
      </c>
      <c r="J286">
        <v>8.4209999999999993E-2</v>
      </c>
      <c r="K286" s="2">
        <v>170</v>
      </c>
      <c r="L286" t="s">
        <v>48</v>
      </c>
      <c r="M286" s="4">
        <v>57.2</v>
      </c>
      <c r="N286" s="3">
        <v>9724</v>
      </c>
      <c r="O286" s="18">
        <v>0.1</v>
      </c>
      <c r="P286" s="3">
        <v>8751.6</v>
      </c>
      <c r="Q286" s="18">
        <v>0.49874531763232538</v>
      </c>
      <c r="R286" s="3">
        <v>4365</v>
      </c>
      <c r="S286" s="3">
        <v>4387</v>
      </c>
      <c r="T286" s="1">
        <v>0.09</v>
      </c>
      <c r="U286" s="3">
        <v>287</v>
      </c>
      <c r="V286" s="4">
        <v>0</v>
      </c>
      <c r="W286">
        <v>7961</v>
      </c>
      <c r="X286" s="3">
        <v>0</v>
      </c>
      <c r="Y286" s="3">
        <v>49000</v>
      </c>
      <c r="Z286" s="3"/>
    </row>
    <row r="287" spans="1:26" x14ac:dyDescent="0.25">
      <c r="A287" t="s">
        <v>4981</v>
      </c>
      <c r="B287" t="s">
        <v>4981</v>
      </c>
      <c r="C287" t="s">
        <v>9</v>
      </c>
      <c r="D287" t="s">
        <v>4953</v>
      </c>
      <c r="E287" t="s">
        <v>464</v>
      </c>
      <c r="F287">
        <v>1</v>
      </c>
      <c r="G287" t="s">
        <v>131</v>
      </c>
      <c r="H287" t="s">
        <v>235</v>
      </c>
      <c r="I287" t="s">
        <v>133</v>
      </c>
      <c r="J287">
        <v>9.8049999999999998E-2</v>
      </c>
      <c r="K287" s="2">
        <v>197</v>
      </c>
      <c r="L287" t="s">
        <v>48</v>
      </c>
      <c r="M287" s="4">
        <v>57.2</v>
      </c>
      <c r="N287" s="3">
        <v>11268.4</v>
      </c>
      <c r="O287" s="18">
        <v>0.1</v>
      </c>
      <c r="P287" s="3">
        <v>10141.56</v>
      </c>
      <c r="Q287" s="18">
        <v>0.49875967598549065</v>
      </c>
      <c r="R287" s="3">
        <v>5058</v>
      </c>
      <c r="S287" s="3">
        <v>5083</v>
      </c>
      <c r="T287" s="1">
        <v>0.09</v>
      </c>
      <c r="U287" s="3">
        <v>287</v>
      </c>
      <c r="V287" s="4">
        <v>0</v>
      </c>
      <c r="W287">
        <v>9269</v>
      </c>
      <c r="X287" s="3">
        <v>0</v>
      </c>
      <c r="Y287" s="3">
        <v>56000</v>
      </c>
      <c r="Z287" s="3"/>
    </row>
    <row r="288" spans="1:26" x14ac:dyDescent="0.25">
      <c r="A288" t="s">
        <v>4982</v>
      </c>
      <c r="B288" t="s">
        <v>4982</v>
      </c>
      <c r="C288" t="s">
        <v>9</v>
      </c>
      <c r="D288" t="s">
        <v>4983</v>
      </c>
      <c r="E288" t="s">
        <v>464</v>
      </c>
      <c r="F288">
        <v>1</v>
      </c>
      <c r="G288" t="s">
        <v>131</v>
      </c>
      <c r="H288" t="s">
        <v>232</v>
      </c>
      <c r="I288" t="s">
        <v>133</v>
      </c>
      <c r="J288">
        <v>2.2581899999999999</v>
      </c>
      <c r="K288" s="2">
        <v>4830</v>
      </c>
      <c r="L288" t="s">
        <v>48</v>
      </c>
      <c r="M288" s="4">
        <v>52</v>
      </c>
      <c r="N288" s="3">
        <v>251160</v>
      </c>
      <c r="O288" s="18">
        <v>0.1</v>
      </c>
      <c r="P288" s="3">
        <v>226044</v>
      </c>
      <c r="Q288" s="18">
        <v>0.49874953985174447</v>
      </c>
      <c r="R288" s="3">
        <v>112739</v>
      </c>
      <c r="S288" s="3">
        <v>113305</v>
      </c>
      <c r="T288" s="1">
        <v>0.09</v>
      </c>
      <c r="U288" s="3">
        <v>261</v>
      </c>
      <c r="V288" s="4">
        <v>0</v>
      </c>
      <c r="W288">
        <v>135661</v>
      </c>
      <c r="X288" s="3">
        <v>0</v>
      </c>
      <c r="Y288" s="3">
        <v>1259000</v>
      </c>
      <c r="Z288" s="3"/>
    </row>
    <row r="289" spans="1:26" x14ac:dyDescent="0.25">
      <c r="A289" t="s">
        <v>4984</v>
      </c>
      <c r="B289" t="s">
        <v>4984</v>
      </c>
      <c r="C289" t="s">
        <v>9</v>
      </c>
      <c r="D289" t="s">
        <v>4983</v>
      </c>
      <c r="E289" t="s">
        <v>464</v>
      </c>
      <c r="F289">
        <v>1</v>
      </c>
      <c r="G289" t="s">
        <v>131</v>
      </c>
      <c r="H289" t="s">
        <v>232</v>
      </c>
      <c r="I289" t="s">
        <v>133</v>
      </c>
      <c r="J289">
        <v>3.8794499999999998</v>
      </c>
      <c r="K289" s="2">
        <v>8400</v>
      </c>
      <c r="L289" t="s">
        <v>48</v>
      </c>
      <c r="M289" s="4">
        <v>46.8</v>
      </c>
      <c r="N289" s="3">
        <v>393120.00000000006</v>
      </c>
      <c r="O289" s="18">
        <v>0.1</v>
      </c>
      <c r="P289" s="3">
        <v>353808.00000000006</v>
      </c>
      <c r="Q289" s="18">
        <v>0.49874982743467711</v>
      </c>
      <c r="R289" s="3">
        <v>176462</v>
      </c>
      <c r="S289" s="3">
        <v>177346</v>
      </c>
      <c r="T289" s="1">
        <v>0.09</v>
      </c>
      <c r="U289" s="3">
        <v>235</v>
      </c>
      <c r="V289" s="4">
        <v>0</v>
      </c>
      <c r="W289">
        <v>233058</v>
      </c>
      <c r="X289" s="3">
        <v>0</v>
      </c>
      <c r="Y289" s="3">
        <v>1971000</v>
      </c>
      <c r="Z289" s="3"/>
    </row>
    <row r="290" spans="1:26" x14ac:dyDescent="0.25">
      <c r="A290" t="s">
        <v>4985</v>
      </c>
      <c r="B290" t="s">
        <v>4985</v>
      </c>
      <c r="C290" t="s">
        <v>9</v>
      </c>
      <c r="D290" t="s">
        <v>4986</v>
      </c>
      <c r="E290" t="s">
        <v>464</v>
      </c>
      <c r="F290">
        <v>1</v>
      </c>
      <c r="G290" t="s">
        <v>131</v>
      </c>
      <c r="H290" t="s">
        <v>388</v>
      </c>
      <c r="I290" t="s">
        <v>133</v>
      </c>
      <c r="J290">
        <v>50</v>
      </c>
      <c r="K290" s="2">
        <v>1450</v>
      </c>
      <c r="L290" t="s">
        <v>48</v>
      </c>
      <c r="M290" s="4">
        <v>52</v>
      </c>
      <c r="N290" s="3">
        <v>75400</v>
      </c>
      <c r="O290" s="18">
        <v>0.1</v>
      </c>
      <c r="P290" s="3">
        <v>67860</v>
      </c>
      <c r="Q290" s="18">
        <v>0.49874857313887672</v>
      </c>
      <c r="R290" s="3">
        <v>33845</v>
      </c>
      <c r="S290" s="3">
        <v>34015</v>
      </c>
      <c r="T290" s="1">
        <v>0.09</v>
      </c>
      <c r="U290" s="3">
        <v>261</v>
      </c>
      <c r="V290" s="4">
        <v>0</v>
      </c>
      <c r="W290">
        <v>10060</v>
      </c>
      <c r="X290" s="3">
        <v>0</v>
      </c>
      <c r="Y290" s="3">
        <v>378000</v>
      </c>
      <c r="Z290" s="3"/>
    </row>
    <row r="291" spans="1:26" x14ac:dyDescent="0.25">
      <c r="A291" t="s">
        <v>4987</v>
      </c>
      <c r="B291" t="s">
        <v>4987</v>
      </c>
      <c r="C291" t="s">
        <v>9</v>
      </c>
      <c r="D291" t="s">
        <v>4988</v>
      </c>
      <c r="E291" t="s">
        <v>776</v>
      </c>
      <c r="F291">
        <v>1</v>
      </c>
      <c r="G291" t="s">
        <v>347</v>
      </c>
      <c r="H291" t="s">
        <v>269</v>
      </c>
      <c r="I291" t="s">
        <v>348</v>
      </c>
      <c r="J291">
        <v>3.28</v>
      </c>
      <c r="K291" s="2">
        <v>5098</v>
      </c>
      <c r="L291" t="s">
        <v>48</v>
      </c>
      <c r="M291" s="4">
        <v>34.200000000000003</v>
      </c>
      <c r="N291" s="3">
        <v>174351.6</v>
      </c>
      <c r="O291" s="18">
        <v>0.2</v>
      </c>
      <c r="P291" s="3">
        <v>139481.28</v>
      </c>
      <c r="Q291" s="18">
        <v>0.50533333750350529</v>
      </c>
      <c r="R291" s="3">
        <v>70485</v>
      </c>
      <c r="S291" s="3">
        <v>68997</v>
      </c>
      <c r="T291" s="1">
        <v>8.5000000000000006E-2</v>
      </c>
      <c r="U291" s="3">
        <v>159</v>
      </c>
      <c r="V291" s="4">
        <v>0</v>
      </c>
      <c r="W291">
        <v>135349</v>
      </c>
      <c r="X291" s="3">
        <v>0</v>
      </c>
      <c r="Y291" s="3">
        <v>812000</v>
      </c>
      <c r="Z291" s="3"/>
    </row>
    <row r="292" spans="1:26" x14ac:dyDescent="0.25">
      <c r="A292" t="s">
        <v>4989</v>
      </c>
      <c r="B292" t="s">
        <v>4989</v>
      </c>
      <c r="C292" t="s">
        <v>9</v>
      </c>
      <c r="D292" t="s">
        <v>4988</v>
      </c>
      <c r="E292" t="s">
        <v>776</v>
      </c>
      <c r="F292">
        <v>1</v>
      </c>
      <c r="G292" t="s">
        <v>347</v>
      </c>
      <c r="H292" t="s">
        <v>282</v>
      </c>
      <c r="I292" t="s">
        <v>348</v>
      </c>
      <c r="J292">
        <v>3.1</v>
      </c>
      <c r="K292" s="2">
        <v>8083</v>
      </c>
      <c r="L292" t="s">
        <v>48</v>
      </c>
      <c r="M292" s="4">
        <v>34.200000000000003</v>
      </c>
      <c r="N292" s="3">
        <v>276438.60000000003</v>
      </c>
      <c r="O292" s="18">
        <v>0.2</v>
      </c>
      <c r="P292" s="3">
        <v>221150.88000000003</v>
      </c>
      <c r="Q292" s="18">
        <v>0.50533372975355584</v>
      </c>
      <c r="R292" s="3">
        <v>111755</v>
      </c>
      <c r="S292" s="3">
        <v>109396</v>
      </c>
      <c r="T292" s="1">
        <v>8.5000000000000006E-2</v>
      </c>
      <c r="U292" s="3">
        <v>159</v>
      </c>
      <c r="V292" s="4">
        <v>0</v>
      </c>
      <c r="W292">
        <v>127922</v>
      </c>
      <c r="X292" s="3">
        <v>0</v>
      </c>
      <c r="Y292" s="3">
        <v>1287000</v>
      </c>
      <c r="Z292" s="3"/>
    </row>
    <row r="293" spans="1:26" x14ac:dyDescent="0.25">
      <c r="A293" t="s">
        <v>4990</v>
      </c>
      <c r="B293" t="s">
        <v>4990</v>
      </c>
      <c r="C293" t="s">
        <v>9</v>
      </c>
      <c r="D293" t="s">
        <v>4988</v>
      </c>
      <c r="E293" t="s">
        <v>776</v>
      </c>
      <c r="F293">
        <v>1</v>
      </c>
      <c r="G293" t="s">
        <v>347</v>
      </c>
      <c r="H293" t="s">
        <v>269</v>
      </c>
      <c r="I293" t="s">
        <v>348</v>
      </c>
      <c r="J293">
        <v>5.2</v>
      </c>
      <c r="K293" s="2">
        <v>8083</v>
      </c>
      <c r="L293" t="s">
        <v>48</v>
      </c>
      <c r="M293" s="4">
        <v>34.200000000000003</v>
      </c>
      <c r="N293" s="3">
        <v>276438.60000000003</v>
      </c>
      <c r="O293" s="18">
        <v>0.2</v>
      </c>
      <c r="P293" s="3">
        <v>221150.88000000003</v>
      </c>
      <c r="Q293" s="18">
        <v>0.50533369858457489</v>
      </c>
      <c r="R293" s="3">
        <v>111755</v>
      </c>
      <c r="S293" s="3">
        <v>109396</v>
      </c>
      <c r="T293" s="1">
        <v>8.5000000000000006E-2</v>
      </c>
      <c r="U293" s="3">
        <v>159</v>
      </c>
      <c r="V293" s="4">
        <v>0</v>
      </c>
      <c r="W293">
        <v>214578</v>
      </c>
      <c r="X293" s="3">
        <v>0</v>
      </c>
      <c r="Y293" s="3">
        <v>1287000</v>
      </c>
      <c r="Z293" s="3"/>
    </row>
    <row r="294" spans="1:26" x14ac:dyDescent="0.25">
      <c r="A294" t="s">
        <v>4991</v>
      </c>
      <c r="B294" t="s">
        <v>4991</v>
      </c>
      <c r="C294" t="s">
        <v>9</v>
      </c>
      <c r="D294" t="s">
        <v>4988</v>
      </c>
      <c r="E294" t="s">
        <v>776</v>
      </c>
      <c r="F294">
        <v>1</v>
      </c>
      <c r="G294" t="s">
        <v>347</v>
      </c>
      <c r="H294" t="s">
        <v>269</v>
      </c>
      <c r="I294" t="s">
        <v>348</v>
      </c>
      <c r="J294">
        <v>5.2</v>
      </c>
      <c r="K294" s="2">
        <v>8083</v>
      </c>
      <c r="L294" t="s">
        <v>48</v>
      </c>
      <c r="M294" s="4">
        <v>34.200000000000003</v>
      </c>
      <c r="N294" s="3">
        <v>276438.60000000003</v>
      </c>
      <c r="O294" s="18">
        <v>0.2</v>
      </c>
      <c r="P294" s="3">
        <v>221150.88000000003</v>
      </c>
      <c r="Q294" s="18">
        <v>0.50533369858589572</v>
      </c>
      <c r="R294" s="3">
        <v>111755</v>
      </c>
      <c r="S294" s="3">
        <v>109396</v>
      </c>
      <c r="T294" s="1">
        <v>8.5000000000000006E-2</v>
      </c>
      <c r="U294" s="3">
        <v>159</v>
      </c>
      <c r="V294" s="4">
        <v>0</v>
      </c>
      <c r="W294">
        <v>214578</v>
      </c>
      <c r="X294" s="3">
        <v>0</v>
      </c>
      <c r="Y294" s="3">
        <v>1287000</v>
      </c>
      <c r="Z294" s="3"/>
    </row>
    <row r="295" spans="1:26" x14ac:dyDescent="0.25">
      <c r="A295" t="s">
        <v>4992</v>
      </c>
      <c r="B295" t="s">
        <v>4992</v>
      </c>
      <c r="C295" t="s">
        <v>9</v>
      </c>
      <c r="D295" t="s">
        <v>4988</v>
      </c>
      <c r="E295" t="s">
        <v>776</v>
      </c>
      <c r="F295">
        <v>1</v>
      </c>
      <c r="G295" t="s">
        <v>347</v>
      </c>
      <c r="H295" t="s">
        <v>269</v>
      </c>
      <c r="I295" t="s">
        <v>348</v>
      </c>
      <c r="J295">
        <v>5.2</v>
      </c>
      <c r="K295" s="2">
        <v>8083</v>
      </c>
      <c r="L295" t="s">
        <v>48</v>
      </c>
      <c r="M295" s="4">
        <v>34.200000000000003</v>
      </c>
      <c r="N295" s="3">
        <v>276438.60000000003</v>
      </c>
      <c r="O295" s="18">
        <v>0.2</v>
      </c>
      <c r="P295" s="3">
        <v>221150.88000000003</v>
      </c>
      <c r="Q295" s="18">
        <v>0.50533369858589572</v>
      </c>
      <c r="R295" s="3">
        <v>111755</v>
      </c>
      <c r="S295" s="3">
        <v>109396</v>
      </c>
      <c r="T295" s="1">
        <v>8.5000000000000006E-2</v>
      </c>
      <c r="U295" s="3">
        <v>159</v>
      </c>
      <c r="V295" s="4">
        <v>0</v>
      </c>
      <c r="W295">
        <v>214578</v>
      </c>
      <c r="X295" s="3">
        <v>0</v>
      </c>
      <c r="Y295" s="3">
        <v>1287000</v>
      </c>
      <c r="Z295" s="3"/>
    </row>
    <row r="296" spans="1:26" x14ac:dyDescent="0.25">
      <c r="A296" t="s">
        <v>4993</v>
      </c>
      <c r="B296" t="s">
        <v>4993</v>
      </c>
      <c r="C296" t="s">
        <v>9</v>
      </c>
      <c r="D296" t="s">
        <v>4988</v>
      </c>
      <c r="E296" t="s">
        <v>776</v>
      </c>
      <c r="F296">
        <v>1</v>
      </c>
      <c r="G296" t="s">
        <v>347</v>
      </c>
      <c r="H296" t="s">
        <v>269</v>
      </c>
      <c r="I296" t="s">
        <v>348</v>
      </c>
      <c r="J296">
        <v>5.2</v>
      </c>
      <c r="K296" s="2">
        <v>8083</v>
      </c>
      <c r="L296" t="s">
        <v>48</v>
      </c>
      <c r="M296" s="4">
        <v>34.200000000000003</v>
      </c>
      <c r="N296" s="3">
        <v>276438.60000000003</v>
      </c>
      <c r="O296" s="18">
        <v>0.2</v>
      </c>
      <c r="P296" s="3">
        <v>221150.88000000003</v>
      </c>
      <c r="Q296" s="18">
        <v>0.50533369858589572</v>
      </c>
      <c r="R296" s="3">
        <v>111755</v>
      </c>
      <c r="S296" s="3">
        <v>109396</v>
      </c>
      <c r="T296" s="1">
        <v>8.5000000000000006E-2</v>
      </c>
      <c r="U296" s="3">
        <v>159</v>
      </c>
      <c r="V296" s="4">
        <v>0</v>
      </c>
      <c r="W296">
        <v>214578</v>
      </c>
      <c r="X296" s="3">
        <v>0</v>
      </c>
      <c r="Y296" s="3">
        <v>1287000</v>
      </c>
      <c r="Z296" s="3"/>
    </row>
    <row r="297" spans="1:26" x14ac:dyDescent="0.25">
      <c r="A297" t="s">
        <v>4994</v>
      </c>
      <c r="B297" t="s">
        <v>4994</v>
      </c>
      <c r="C297" t="s">
        <v>9</v>
      </c>
      <c r="D297" t="s">
        <v>4988</v>
      </c>
      <c r="E297" t="s">
        <v>776</v>
      </c>
      <c r="F297">
        <v>1</v>
      </c>
      <c r="G297" t="s">
        <v>347</v>
      </c>
      <c r="H297" t="s">
        <v>269</v>
      </c>
      <c r="I297" t="s">
        <v>348</v>
      </c>
      <c r="J297">
        <v>5.2</v>
      </c>
      <c r="K297" s="2">
        <v>8083</v>
      </c>
      <c r="L297" t="s">
        <v>48</v>
      </c>
      <c r="M297" s="4">
        <v>34.200000000000003</v>
      </c>
      <c r="N297" s="3">
        <v>276438.60000000003</v>
      </c>
      <c r="O297" s="18">
        <v>0.2</v>
      </c>
      <c r="P297" s="3">
        <v>221150.88000000003</v>
      </c>
      <c r="Q297" s="18">
        <v>0.50533369858589572</v>
      </c>
      <c r="R297" s="3">
        <v>111755</v>
      </c>
      <c r="S297" s="3">
        <v>109396</v>
      </c>
      <c r="T297" s="1">
        <v>8.5000000000000006E-2</v>
      </c>
      <c r="U297" s="3">
        <v>159</v>
      </c>
      <c r="V297" s="4">
        <v>0</v>
      </c>
      <c r="W297">
        <v>214578</v>
      </c>
      <c r="X297" s="3">
        <v>0</v>
      </c>
      <c r="Y297" s="3">
        <v>1287000</v>
      </c>
      <c r="Z297" s="3"/>
    </row>
    <row r="298" spans="1:26" x14ac:dyDescent="0.25">
      <c r="A298" t="s">
        <v>4995</v>
      </c>
      <c r="B298" t="s">
        <v>4995</v>
      </c>
      <c r="C298" t="s">
        <v>9</v>
      </c>
      <c r="D298" t="s">
        <v>4988</v>
      </c>
      <c r="E298" t="s">
        <v>776</v>
      </c>
      <c r="F298">
        <v>1</v>
      </c>
      <c r="G298" t="s">
        <v>347</v>
      </c>
      <c r="H298" t="s">
        <v>269</v>
      </c>
      <c r="I298" t="s">
        <v>348</v>
      </c>
      <c r="J298">
        <v>5.2</v>
      </c>
      <c r="K298" s="2">
        <v>8083</v>
      </c>
      <c r="L298" t="s">
        <v>48</v>
      </c>
      <c r="M298" s="4">
        <v>34.200000000000003</v>
      </c>
      <c r="N298" s="3">
        <v>276438.60000000003</v>
      </c>
      <c r="O298" s="18">
        <v>0.2</v>
      </c>
      <c r="P298" s="3">
        <v>221150.88000000003</v>
      </c>
      <c r="Q298" s="18">
        <v>0.50533369858589572</v>
      </c>
      <c r="R298" s="3">
        <v>111755</v>
      </c>
      <c r="S298" s="3">
        <v>109396</v>
      </c>
      <c r="T298" s="1">
        <v>8.5000000000000006E-2</v>
      </c>
      <c r="U298" s="3">
        <v>159</v>
      </c>
      <c r="V298" s="4">
        <v>0</v>
      </c>
      <c r="W298">
        <v>214578</v>
      </c>
      <c r="X298" s="3">
        <v>0</v>
      </c>
      <c r="Y298" s="3">
        <v>1287000</v>
      </c>
      <c r="Z298" s="3"/>
    </row>
    <row r="299" spans="1:26" x14ac:dyDescent="0.25">
      <c r="A299" t="s">
        <v>4996</v>
      </c>
      <c r="B299" t="s">
        <v>4996</v>
      </c>
      <c r="C299" t="s">
        <v>9</v>
      </c>
      <c r="D299" t="s">
        <v>4988</v>
      </c>
      <c r="E299" t="s">
        <v>776</v>
      </c>
      <c r="F299">
        <v>1</v>
      </c>
      <c r="G299" t="s">
        <v>347</v>
      </c>
      <c r="H299" t="s">
        <v>269</v>
      </c>
      <c r="I299" t="s">
        <v>348</v>
      </c>
      <c r="J299">
        <v>5.2</v>
      </c>
      <c r="K299" s="2">
        <v>8083</v>
      </c>
      <c r="L299" t="s">
        <v>48</v>
      </c>
      <c r="M299" s="4">
        <v>34.200000000000003</v>
      </c>
      <c r="N299" s="3">
        <v>276438.60000000003</v>
      </c>
      <c r="O299" s="18">
        <v>0.2</v>
      </c>
      <c r="P299" s="3">
        <v>221150.88000000003</v>
      </c>
      <c r="Q299" s="18">
        <v>0.50533369858589572</v>
      </c>
      <c r="R299" s="3">
        <v>111755</v>
      </c>
      <c r="S299" s="3">
        <v>109396</v>
      </c>
      <c r="T299" s="1">
        <v>8.5000000000000006E-2</v>
      </c>
      <c r="U299" s="3">
        <v>159</v>
      </c>
      <c r="V299" s="4">
        <v>0</v>
      </c>
      <c r="W299">
        <v>214578</v>
      </c>
      <c r="X299" s="3">
        <v>0</v>
      </c>
      <c r="Y299" s="3">
        <v>1287000</v>
      </c>
      <c r="Z299" s="3"/>
    </row>
    <row r="300" spans="1:26" x14ac:dyDescent="0.25">
      <c r="A300" t="s">
        <v>4997</v>
      </c>
      <c r="B300" t="s">
        <v>4997</v>
      </c>
      <c r="C300" t="s">
        <v>9</v>
      </c>
      <c r="D300" t="s">
        <v>4988</v>
      </c>
      <c r="E300" t="s">
        <v>776</v>
      </c>
      <c r="F300">
        <v>1</v>
      </c>
      <c r="G300" t="s">
        <v>347</v>
      </c>
      <c r="H300" t="s">
        <v>269</v>
      </c>
      <c r="I300" t="s">
        <v>348</v>
      </c>
      <c r="J300">
        <v>5.2</v>
      </c>
      <c r="K300" s="2">
        <v>8083</v>
      </c>
      <c r="L300" t="s">
        <v>48</v>
      </c>
      <c r="M300" s="4">
        <v>34.200000000000003</v>
      </c>
      <c r="N300" s="3">
        <v>276438.60000000003</v>
      </c>
      <c r="O300" s="18">
        <v>0.2</v>
      </c>
      <c r="P300" s="3">
        <v>221150.88000000003</v>
      </c>
      <c r="Q300" s="18">
        <v>0.5053335630168625</v>
      </c>
      <c r="R300" s="3">
        <v>111755</v>
      </c>
      <c r="S300" s="3">
        <v>109396</v>
      </c>
      <c r="T300" s="1">
        <v>8.5000000000000006E-2</v>
      </c>
      <c r="U300" s="3">
        <v>159</v>
      </c>
      <c r="V300" s="4">
        <v>0</v>
      </c>
      <c r="W300">
        <v>214578</v>
      </c>
      <c r="X300" s="3">
        <v>0</v>
      </c>
      <c r="Y300" s="3">
        <v>1287000</v>
      </c>
      <c r="Z300" s="3"/>
    </row>
    <row r="301" spans="1:26" x14ac:dyDescent="0.25">
      <c r="A301" t="s">
        <v>4998</v>
      </c>
      <c r="B301" t="s">
        <v>4998</v>
      </c>
      <c r="C301" t="s">
        <v>9</v>
      </c>
      <c r="D301" t="s">
        <v>4988</v>
      </c>
      <c r="E301" t="s">
        <v>776</v>
      </c>
      <c r="F301">
        <v>1</v>
      </c>
      <c r="G301" t="s">
        <v>347</v>
      </c>
      <c r="H301" t="s">
        <v>269</v>
      </c>
      <c r="I301" t="s">
        <v>348</v>
      </c>
      <c r="J301">
        <v>5.2</v>
      </c>
      <c r="K301" s="2">
        <v>8083</v>
      </c>
      <c r="L301" t="s">
        <v>48</v>
      </c>
      <c r="M301" s="4">
        <v>34.200000000000003</v>
      </c>
      <c r="N301" s="3">
        <v>276438.60000000003</v>
      </c>
      <c r="O301" s="18">
        <v>0.2</v>
      </c>
      <c r="P301" s="3">
        <v>221150.88000000003</v>
      </c>
      <c r="Q301" s="18">
        <v>0.5053335630168625</v>
      </c>
      <c r="R301" s="3">
        <v>111755</v>
      </c>
      <c r="S301" s="3">
        <v>109396</v>
      </c>
      <c r="T301" s="1">
        <v>8.5000000000000006E-2</v>
      </c>
      <c r="U301" s="3">
        <v>159</v>
      </c>
      <c r="V301" s="4">
        <v>0</v>
      </c>
      <c r="W301">
        <v>214578</v>
      </c>
      <c r="X301" s="3">
        <v>0</v>
      </c>
      <c r="Y301" s="3">
        <v>1287000</v>
      </c>
      <c r="Z301" s="3"/>
    </row>
    <row r="302" spans="1:26" x14ac:dyDescent="0.25">
      <c r="A302" t="s">
        <v>4999</v>
      </c>
      <c r="B302" t="s">
        <v>4999</v>
      </c>
      <c r="C302" t="s">
        <v>9</v>
      </c>
      <c r="D302" t="s">
        <v>4988</v>
      </c>
      <c r="E302" t="s">
        <v>776</v>
      </c>
      <c r="F302">
        <v>1</v>
      </c>
      <c r="G302" t="s">
        <v>347</v>
      </c>
      <c r="H302" t="s">
        <v>269</v>
      </c>
      <c r="I302" t="s">
        <v>348</v>
      </c>
      <c r="J302">
        <v>5.2</v>
      </c>
      <c r="K302" s="2">
        <v>8083</v>
      </c>
      <c r="L302" t="s">
        <v>48</v>
      </c>
      <c r="M302" s="4">
        <v>34.200000000000003</v>
      </c>
      <c r="N302" s="3">
        <v>276438.60000000003</v>
      </c>
      <c r="O302" s="18">
        <v>0.2</v>
      </c>
      <c r="P302" s="3">
        <v>221150.88000000003</v>
      </c>
      <c r="Q302" s="18">
        <v>0.50533369858589572</v>
      </c>
      <c r="R302" s="3">
        <v>111755</v>
      </c>
      <c r="S302" s="3">
        <v>109396</v>
      </c>
      <c r="T302" s="1">
        <v>8.5000000000000006E-2</v>
      </c>
      <c r="U302" s="3">
        <v>159</v>
      </c>
      <c r="V302" s="4">
        <v>0</v>
      </c>
      <c r="W302">
        <v>214578</v>
      </c>
      <c r="X302" s="3">
        <v>0</v>
      </c>
      <c r="Y302" s="3">
        <v>1287000</v>
      </c>
      <c r="Z302" s="3"/>
    </row>
    <row r="303" spans="1:26" x14ac:dyDescent="0.25">
      <c r="A303" t="s">
        <v>5000</v>
      </c>
      <c r="B303" t="s">
        <v>5000</v>
      </c>
      <c r="C303" t="s">
        <v>9</v>
      </c>
      <c r="D303" t="s">
        <v>4988</v>
      </c>
      <c r="E303" t="s">
        <v>776</v>
      </c>
      <c r="F303">
        <v>1</v>
      </c>
      <c r="G303" t="s">
        <v>347</v>
      </c>
      <c r="H303" t="s">
        <v>269</v>
      </c>
      <c r="I303" t="s">
        <v>348</v>
      </c>
      <c r="J303">
        <v>5.2</v>
      </c>
      <c r="K303" s="2">
        <v>8083</v>
      </c>
      <c r="L303" t="s">
        <v>48</v>
      </c>
      <c r="M303" s="4">
        <v>34.200000000000003</v>
      </c>
      <c r="N303" s="3">
        <v>276438.60000000003</v>
      </c>
      <c r="O303" s="18">
        <v>0.2</v>
      </c>
      <c r="P303" s="3">
        <v>221150.88000000003</v>
      </c>
      <c r="Q303" s="18">
        <v>0.50533369858589572</v>
      </c>
      <c r="R303" s="3">
        <v>111755</v>
      </c>
      <c r="S303" s="3">
        <v>109396</v>
      </c>
      <c r="T303" s="1">
        <v>8.5000000000000006E-2</v>
      </c>
      <c r="U303" s="3">
        <v>159</v>
      </c>
      <c r="V303" s="4">
        <v>0</v>
      </c>
      <c r="W303">
        <v>214578</v>
      </c>
      <c r="X303" s="3">
        <v>0</v>
      </c>
      <c r="Y303" s="3">
        <v>1287000</v>
      </c>
      <c r="Z303" s="3"/>
    </row>
    <row r="304" spans="1:26" x14ac:dyDescent="0.25">
      <c r="A304" t="s">
        <v>5001</v>
      </c>
      <c r="B304" t="s">
        <v>5001</v>
      </c>
      <c r="C304" t="s">
        <v>9</v>
      </c>
      <c r="D304" t="s">
        <v>4988</v>
      </c>
      <c r="E304" t="s">
        <v>776</v>
      </c>
      <c r="F304">
        <v>1</v>
      </c>
      <c r="G304" t="s">
        <v>347</v>
      </c>
      <c r="H304" t="s">
        <v>269</v>
      </c>
      <c r="I304" t="s">
        <v>348</v>
      </c>
      <c r="J304">
        <v>5.2</v>
      </c>
      <c r="K304" s="2">
        <v>8083</v>
      </c>
      <c r="L304" t="s">
        <v>48</v>
      </c>
      <c r="M304" s="4">
        <v>34.200000000000003</v>
      </c>
      <c r="N304" s="3">
        <v>276438.60000000003</v>
      </c>
      <c r="O304" s="18">
        <v>0.2</v>
      </c>
      <c r="P304" s="3">
        <v>221150.88000000003</v>
      </c>
      <c r="Q304" s="18">
        <v>0.50533369858589572</v>
      </c>
      <c r="R304" s="3">
        <v>111755</v>
      </c>
      <c r="S304" s="3">
        <v>109396</v>
      </c>
      <c r="T304" s="1">
        <v>8.5000000000000006E-2</v>
      </c>
      <c r="U304" s="3">
        <v>159</v>
      </c>
      <c r="V304" s="4">
        <v>0</v>
      </c>
      <c r="W304">
        <v>214578</v>
      </c>
      <c r="X304" s="3">
        <v>0</v>
      </c>
      <c r="Y304" s="3">
        <v>1287000</v>
      </c>
      <c r="Z304" s="3"/>
    </row>
    <row r="305" spans="1:26" x14ac:dyDescent="0.25">
      <c r="A305" t="s">
        <v>5002</v>
      </c>
      <c r="B305" t="s">
        <v>5002</v>
      </c>
      <c r="C305" t="s">
        <v>9</v>
      </c>
      <c r="D305" t="s">
        <v>4988</v>
      </c>
      <c r="E305" t="s">
        <v>776</v>
      </c>
      <c r="F305">
        <v>1</v>
      </c>
      <c r="G305" t="s">
        <v>347</v>
      </c>
      <c r="H305" t="s">
        <v>269</v>
      </c>
      <c r="I305" t="s">
        <v>348</v>
      </c>
      <c r="J305">
        <v>5.2</v>
      </c>
      <c r="K305" s="2">
        <v>8083</v>
      </c>
      <c r="L305" t="s">
        <v>48</v>
      </c>
      <c r="M305" s="4">
        <v>34.200000000000003</v>
      </c>
      <c r="N305" s="3">
        <v>276438.60000000003</v>
      </c>
      <c r="O305" s="18">
        <v>0.2</v>
      </c>
      <c r="P305" s="3">
        <v>221150.88000000003</v>
      </c>
      <c r="Q305" s="18">
        <v>0.50533369858589572</v>
      </c>
      <c r="R305" s="3">
        <v>111755</v>
      </c>
      <c r="S305" s="3">
        <v>109396</v>
      </c>
      <c r="T305" s="1">
        <v>8.5000000000000006E-2</v>
      </c>
      <c r="U305" s="3">
        <v>159</v>
      </c>
      <c r="V305" s="4">
        <v>0</v>
      </c>
      <c r="W305">
        <v>214578</v>
      </c>
      <c r="X305" s="3">
        <v>0</v>
      </c>
      <c r="Y305" s="3">
        <v>1287000</v>
      </c>
      <c r="Z305" s="3"/>
    </row>
    <row r="306" spans="1:26" x14ac:dyDescent="0.25">
      <c r="A306" t="s">
        <v>5003</v>
      </c>
      <c r="B306" t="s">
        <v>5003</v>
      </c>
      <c r="C306" t="s">
        <v>9</v>
      </c>
      <c r="D306" t="s">
        <v>4988</v>
      </c>
      <c r="E306" t="s">
        <v>776</v>
      </c>
      <c r="F306">
        <v>1</v>
      </c>
      <c r="G306" t="s">
        <v>347</v>
      </c>
      <c r="H306" t="s">
        <v>269</v>
      </c>
      <c r="I306" t="s">
        <v>348</v>
      </c>
      <c r="J306">
        <v>5.2</v>
      </c>
      <c r="K306" s="2">
        <v>8083</v>
      </c>
      <c r="L306" t="s">
        <v>48</v>
      </c>
      <c r="M306" s="4">
        <v>34.200000000000003</v>
      </c>
      <c r="N306" s="3">
        <v>276438.60000000003</v>
      </c>
      <c r="O306" s="18">
        <v>0.2</v>
      </c>
      <c r="P306" s="3">
        <v>221150.88000000003</v>
      </c>
      <c r="Q306" s="18">
        <v>0.50533369858589572</v>
      </c>
      <c r="R306" s="3">
        <v>111755</v>
      </c>
      <c r="S306" s="3">
        <v>109396</v>
      </c>
      <c r="T306" s="1">
        <v>8.5000000000000006E-2</v>
      </c>
      <c r="U306" s="3">
        <v>159</v>
      </c>
      <c r="V306" s="4">
        <v>0</v>
      </c>
      <c r="W306">
        <v>214578</v>
      </c>
      <c r="X306" s="3">
        <v>0</v>
      </c>
      <c r="Y306" s="3">
        <v>1287000</v>
      </c>
      <c r="Z306" s="3"/>
    </row>
    <row r="307" spans="1:26" x14ac:dyDescent="0.25">
      <c r="A307" t="s">
        <v>5004</v>
      </c>
      <c r="B307" t="s">
        <v>5004</v>
      </c>
      <c r="C307" t="s">
        <v>9</v>
      </c>
      <c r="D307" t="s">
        <v>4988</v>
      </c>
      <c r="E307" t="s">
        <v>776</v>
      </c>
      <c r="F307">
        <v>1</v>
      </c>
      <c r="G307" t="s">
        <v>347</v>
      </c>
      <c r="H307" t="s">
        <v>269</v>
      </c>
      <c r="I307" t="s">
        <v>348</v>
      </c>
      <c r="J307">
        <v>5.2</v>
      </c>
      <c r="K307" s="2">
        <v>8083</v>
      </c>
      <c r="L307" t="s">
        <v>48</v>
      </c>
      <c r="M307" s="4">
        <v>34.200000000000003</v>
      </c>
      <c r="N307" s="3">
        <v>276438.60000000003</v>
      </c>
      <c r="O307" s="18">
        <v>0.2</v>
      </c>
      <c r="P307" s="3">
        <v>221150.88000000003</v>
      </c>
      <c r="Q307" s="18">
        <v>0.50533369858589572</v>
      </c>
      <c r="R307" s="3">
        <v>111755</v>
      </c>
      <c r="S307" s="3">
        <v>109396</v>
      </c>
      <c r="T307" s="1">
        <v>8.5000000000000006E-2</v>
      </c>
      <c r="U307" s="3">
        <v>159</v>
      </c>
      <c r="V307" s="4">
        <v>0</v>
      </c>
      <c r="W307">
        <v>214578</v>
      </c>
      <c r="X307" s="3">
        <v>0</v>
      </c>
      <c r="Y307" s="3">
        <v>1287000</v>
      </c>
      <c r="Z307" s="3"/>
    </row>
    <row r="308" spans="1:26" x14ac:dyDescent="0.25">
      <c r="A308" t="s">
        <v>5005</v>
      </c>
      <c r="B308" t="s">
        <v>5005</v>
      </c>
      <c r="C308" t="s">
        <v>9</v>
      </c>
      <c r="D308" t="s">
        <v>4988</v>
      </c>
      <c r="E308" t="s">
        <v>776</v>
      </c>
      <c r="F308">
        <v>1</v>
      </c>
      <c r="G308" t="s">
        <v>347</v>
      </c>
      <c r="H308" t="s">
        <v>269</v>
      </c>
      <c r="I308" t="s">
        <v>348</v>
      </c>
      <c r="J308">
        <v>5.2</v>
      </c>
      <c r="K308" s="2">
        <v>8083</v>
      </c>
      <c r="L308" t="s">
        <v>48</v>
      </c>
      <c r="M308" s="4">
        <v>34.200000000000003</v>
      </c>
      <c r="N308" s="3">
        <v>276438.60000000003</v>
      </c>
      <c r="O308" s="18">
        <v>0.2</v>
      </c>
      <c r="P308" s="3">
        <v>221150.88000000003</v>
      </c>
      <c r="Q308" s="18">
        <v>0.50533369858589572</v>
      </c>
      <c r="R308" s="3">
        <v>111755</v>
      </c>
      <c r="S308" s="3">
        <v>109396</v>
      </c>
      <c r="T308" s="1">
        <v>8.5000000000000006E-2</v>
      </c>
      <c r="U308" s="3">
        <v>159</v>
      </c>
      <c r="V308" s="4">
        <v>0</v>
      </c>
      <c r="W308">
        <v>214578</v>
      </c>
      <c r="X308" s="3">
        <v>0</v>
      </c>
      <c r="Y308" s="3">
        <v>1287000</v>
      </c>
      <c r="Z308" s="3"/>
    </row>
    <row r="309" spans="1:26" x14ac:dyDescent="0.25">
      <c r="A309" t="s">
        <v>5006</v>
      </c>
      <c r="B309" t="s">
        <v>5006</v>
      </c>
      <c r="C309" t="s">
        <v>9</v>
      </c>
      <c r="D309" t="s">
        <v>4988</v>
      </c>
      <c r="E309" t="s">
        <v>776</v>
      </c>
      <c r="F309">
        <v>1</v>
      </c>
      <c r="G309" t="s">
        <v>347</v>
      </c>
      <c r="H309" t="s">
        <v>269</v>
      </c>
      <c r="I309" t="s">
        <v>348</v>
      </c>
      <c r="J309">
        <v>5.2</v>
      </c>
      <c r="K309" s="2">
        <v>8083</v>
      </c>
      <c r="L309" t="s">
        <v>48</v>
      </c>
      <c r="M309" s="4">
        <v>34.200000000000003</v>
      </c>
      <c r="N309" s="3">
        <v>276438.60000000003</v>
      </c>
      <c r="O309" s="18">
        <v>0.2</v>
      </c>
      <c r="P309" s="3">
        <v>221150.88000000003</v>
      </c>
      <c r="Q309" s="18">
        <v>0.50533369858589572</v>
      </c>
      <c r="R309" s="3">
        <v>111755</v>
      </c>
      <c r="S309" s="3">
        <v>109396</v>
      </c>
      <c r="T309" s="1">
        <v>8.5000000000000006E-2</v>
      </c>
      <c r="U309" s="3">
        <v>159</v>
      </c>
      <c r="V309" s="4">
        <v>0</v>
      </c>
      <c r="W309">
        <v>214578</v>
      </c>
      <c r="X309" s="3">
        <v>0</v>
      </c>
      <c r="Y309" s="3">
        <v>1287000</v>
      </c>
      <c r="Z309" s="3"/>
    </row>
    <row r="310" spans="1:26" x14ac:dyDescent="0.25">
      <c r="A310" t="s">
        <v>5007</v>
      </c>
      <c r="B310" t="s">
        <v>5007</v>
      </c>
      <c r="C310" t="s">
        <v>9</v>
      </c>
      <c r="D310" t="s">
        <v>4988</v>
      </c>
      <c r="E310" t="s">
        <v>776</v>
      </c>
      <c r="F310">
        <v>1</v>
      </c>
      <c r="G310" t="s">
        <v>347</v>
      </c>
      <c r="H310" t="s">
        <v>269</v>
      </c>
      <c r="I310" t="s">
        <v>348</v>
      </c>
      <c r="J310">
        <v>5.2</v>
      </c>
      <c r="K310" s="2">
        <v>8083</v>
      </c>
      <c r="L310" t="s">
        <v>48</v>
      </c>
      <c r="M310" s="4">
        <v>34.200000000000003</v>
      </c>
      <c r="N310" s="3">
        <v>276438.60000000003</v>
      </c>
      <c r="O310" s="18">
        <v>0.2</v>
      </c>
      <c r="P310" s="3">
        <v>221150.88000000003</v>
      </c>
      <c r="Q310" s="18">
        <v>0.50533369858589572</v>
      </c>
      <c r="R310" s="3">
        <v>111755</v>
      </c>
      <c r="S310" s="3">
        <v>109396</v>
      </c>
      <c r="T310" s="1">
        <v>8.5000000000000006E-2</v>
      </c>
      <c r="U310" s="3">
        <v>159</v>
      </c>
      <c r="V310" s="4">
        <v>0</v>
      </c>
      <c r="W310">
        <v>214578</v>
      </c>
      <c r="X310" s="3">
        <v>0</v>
      </c>
      <c r="Y310" s="3">
        <v>1287000</v>
      </c>
      <c r="Z310" s="3"/>
    </row>
    <row r="311" spans="1:26" x14ac:dyDescent="0.25">
      <c r="A311" t="s">
        <v>5008</v>
      </c>
      <c r="B311" t="s">
        <v>5008</v>
      </c>
      <c r="C311" t="s">
        <v>9</v>
      </c>
      <c r="D311" t="s">
        <v>1066</v>
      </c>
      <c r="E311" t="s">
        <v>776</v>
      </c>
      <c r="F311">
        <v>1</v>
      </c>
      <c r="G311" t="s">
        <v>131</v>
      </c>
      <c r="H311" t="s">
        <v>255</v>
      </c>
      <c r="I311" t="s">
        <v>133</v>
      </c>
      <c r="J311">
        <v>12.5</v>
      </c>
      <c r="K311" s="2">
        <v>3235</v>
      </c>
      <c r="L311" t="s">
        <v>48</v>
      </c>
      <c r="M311" s="4">
        <v>52</v>
      </c>
      <c r="N311" s="3">
        <v>168220</v>
      </c>
      <c r="O311" s="18">
        <v>0.1</v>
      </c>
      <c r="P311" s="3">
        <v>151398</v>
      </c>
      <c r="Q311" s="18">
        <v>0.49461782453170383</v>
      </c>
      <c r="R311" s="3">
        <v>74884</v>
      </c>
      <c r="S311" s="3">
        <v>76514</v>
      </c>
      <c r="T311" s="1">
        <v>0.09</v>
      </c>
      <c r="U311" s="3">
        <v>263</v>
      </c>
      <c r="V311" s="4">
        <v>0</v>
      </c>
      <c r="W311">
        <v>191048</v>
      </c>
      <c r="X311" s="3">
        <v>0</v>
      </c>
      <c r="Y311" s="3">
        <v>850000</v>
      </c>
      <c r="Z311" s="3"/>
    </row>
    <row r="312" spans="1:26" x14ac:dyDescent="0.25">
      <c r="A312" t="s">
        <v>5009</v>
      </c>
      <c r="B312" t="s">
        <v>5009</v>
      </c>
      <c r="C312" t="s">
        <v>9</v>
      </c>
      <c r="D312" t="s">
        <v>5010</v>
      </c>
      <c r="E312" t="s">
        <v>2744</v>
      </c>
      <c r="F312">
        <v>1</v>
      </c>
      <c r="G312" t="s">
        <v>131</v>
      </c>
      <c r="H312" t="s">
        <v>219</v>
      </c>
      <c r="I312" t="s">
        <v>133</v>
      </c>
      <c r="J312">
        <v>19.670000000000002</v>
      </c>
      <c r="K312" s="2">
        <v>4400</v>
      </c>
      <c r="L312" t="s">
        <v>48</v>
      </c>
      <c r="M312" s="4">
        <v>52</v>
      </c>
      <c r="N312" s="3">
        <v>228800</v>
      </c>
      <c r="O312" s="18">
        <v>0.1</v>
      </c>
      <c r="P312" s="3">
        <v>205920</v>
      </c>
      <c r="Q312" s="18">
        <v>0.50650426539244187</v>
      </c>
      <c r="R312" s="3">
        <v>104299</v>
      </c>
      <c r="S312" s="3">
        <v>101621</v>
      </c>
      <c r="T312" s="1">
        <v>0.09</v>
      </c>
      <c r="U312" s="3">
        <v>257</v>
      </c>
      <c r="V312" s="4">
        <v>0</v>
      </c>
      <c r="W312">
        <v>268496</v>
      </c>
      <c r="X312" s="3">
        <v>0</v>
      </c>
      <c r="Y312" s="3">
        <v>1129000</v>
      </c>
      <c r="Z312" s="3"/>
    </row>
    <row r="313" spans="1:26" x14ac:dyDescent="0.25">
      <c r="A313" t="s">
        <v>5011</v>
      </c>
      <c r="B313" t="s">
        <v>5011</v>
      </c>
      <c r="C313" t="s">
        <v>9</v>
      </c>
      <c r="D313" t="s">
        <v>5010</v>
      </c>
      <c r="E313" t="s">
        <v>2744</v>
      </c>
      <c r="F313">
        <v>1</v>
      </c>
      <c r="G313" t="s">
        <v>347</v>
      </c>
      <c r="H313" t="s">
        <v>219</v>
      </c>
      <c r="I313" t="s">
        <v>348</v>
      </c>
      <c r="J313">
        <v>9.56</v>
      </c>
      <c r="K313" s="2">
        <v>2200</v>
      </c>
      <c r="L313" t="s">
        <v>48</v>
      </c>
      <c r="M313" s="4">
        <v>38</v>
      </c>
      <c r="N313" s="3">
        <v>83600</v>
      </c>
      <c r="O313" s="18">
        <v>0.2</v>
      </c>
      <c r="P313" s="3">
        <v>66880</v>
      </c>
      <c r="Q313" s="18">
        <v>0.51738093084697745</v>
      </c>
      <c r="R313" s="3">
        <v>34602</v>
      </c>
      <c r="S313" s="3">
        <v>32278</v>
      </c>
      <c r="T313" s="1">
        <v>8.5000000000000006E-2</v>
      </c>
      <c r="U313" s="3">
        <v>173</v>
      </c>
      <c r="V313" s="4">
        <v>0</v>
      </c>
      <c r="W313">
        <v>130494</v>
      </c>
      <c r="X313" s="3">
        <v>0</v>
      </c>
      <c r="Y313" s="3">
        <v>380000</v>
      </c>
      <c r="Z313" s="3"/>
    </row>
    <row r="314" spans="1:26" x14ac:dyDescent="0.25">
      <c r="A314" t="s">
        <v>5012</v>
      </c>
      <c r="B314" t="s">
        <v>5012</v>
      </c>
      <c r="C314" t="s">
        <v>9</v>
      </c>
      <c r="D314" t="s">
        <v>5013</v>
      </c>
      <c r="E314" t="s">
        <v>464</v>
      </c>
      <c r="F314">
        <v>1</v>
      </c>
      <c r="G314" t="s">
        <v>131</v>
      </c>
      <c r="H314" t="s">
        <v>221</v>
      </c>
      <c r="I314" t="s">
        <v>133</v>
      </c>
      <c r="J314">
        <v>12.5</v>
      </c>
      <c r="K314" s="2">
        <v>2206</v>
      </c>
      <c r="L314" t="s">
        <v>48</v>
      </c>
      <c r="M314" s="4">
        <v>52</v>
      </c>
      <c r="N314" s="3">
        <v>114712</v>
      </c>
      <c r="O314" s="18">
        <v>0.1</v>
      </c>
      <c r="P314" s="3">
        <v>103240.8</v>
      </c>
      <c r="Q314" s="18">
        <v>0.49874968784814067</v>
      </c>
      <c r="R314" s="3">
        <v>51491</v>
      </c>
      <c r="S314" s="3">
        <v>51749</v>
      </c>
      <c r="T314" s="1">
        <v>0.09</v>
      </c>
      <c r="U314" s="3">
        <v>261</v>
      </c>
      <c r="V314" s="4">
        <v>0</v>
      </c>
      <c r="W314">
        <v>184800</v>
      </c>
      <c r="X314" s="3">
        <v>0</v>
      </c>
      <c r="Y314" s="3">
        <v>575000</v>
      </c>
      <c r="Z314" s="3"/>
    </row>
    <row r="315" spans="1:26" x14ac:dyDescent="0.25">
      <c r="A315" t="s">
        <v>5014</v>
      </c>
      <c r="B315" t="s">
        <v>5014</v>
      </c>
      <c r="C315" t="s">
        <v>9</v>
      </c>
      <c r="D315" t="s">
        <v>5013</v>
      </c>
      <c r="E315" t="s">
        <v>464</v>
      </c>
      <c r="F315">
        <v>1</v>
      </c>
      <c r="G315" t="s">
        <v>131</v>
      </c>
      <c r="H315" t="s">
        <v>221</v>
      </c>
      <c r="I315" t="s">
        <v>133</v>
      </c>
      <c r="J315">
        <v>12.5</v>
      </c>
      <c r="K315" s="2">
        <v>2206</v>
      </c>
      <c r="L315" t="s">
        <v>48</v>
      </c>
      <c r="M315" s="4">
        <v>52</v>
      </c>
      <c r="N315" s="3">
        <v>114712</v>
      </c>
      <c r="O315" s="18">
        <v>0.1</v>
      </c>
      <c r="P315" s="3">
        <v>103240.8</v>
      </c>
      <c r="Q315" s="18">
        <v>0.49874968784814067</v>
      </c>
      <c r="R315" s="3">
        <v>51491</v>
      </c>
      <c r="S315" s="3">
        <v>51749</v>
      </c>
      <c r="T315" s="1">
        <v>0.09</v>
      </c>
      <c r="U315" s="3">
        <v>261</v>
      </c>
      <c r="V315" s="4">
        <v>0</v>
      </c>
      <c r="W315">
        <v>184800</v>
      </c>
      <c r="X315" s="3">
        <v>0</v>
      </c>
      <c r="Y315" s="3">
        <v>575000</v>
      </c>
      <c r="Z315" s="3"/>
    </row>
    <row r="316" spans="1:26" x14ac:dyDescent="0.25">
      <c r="A316" t="s">
        <v>5015</v>
      </c>
      <c r="B316" t="s">
        <v>5015</v>
      </c>
      <c r="C316" t="s">
        <v>9</v>
      </c>
      <c r="D316" t="s">
        <v>5013</v>
      </c>
      <c r="E316" t="s">
        <v>464</v>
      </c>
      <c r="F316">
        <v>1</v>
      </c>
      <c r="G316" t="s">
        <v>131</v>
      </c>
      <c r="H316" t="s">
        <v>221</v>
      </c>
      <c r="I316" t="s">
        <v>133</v>
      </c>
      <c r="J316">
        <v>18.75</v>
      </c>
      <c r="K316" s="2">
        <v>3309</v>
      </c>
      <c r="L316" t="s">
        <v>48</v>
      </c>
      <c r="M316" s="4">
        <v>52</v>
      </c>
      <c r="N316" s="3">
        <v>172068</v>
      </c>
      <c r="O316" s="18">
        <v>0.1</v>
      </c>
      <c r="P316" s="3">
        <v>154861.20000000001</v>
      </c>
      <c r="Q316" s="18">
        <v>0.49874956477669602</v>
      </c>
      <c r="R316" s="3">
        <v>77237</v>
      </c>
      <c r="S316" s="3">
        <v>77624</v>
      </c>
      <c r="T316" s="1">
        <v>0.09</v>
      </c>
      <c r="U316" s="3">
        <v>261</v>
      </c>
      <c r="V316" s="4">
        <v>0</v>
      </c>
      <c r="W316">
        <v>277200</v>
      </c>
      <c r="X316" s="3">
        <v>0</v>
      </c>
      <c r="Y316" s="3">
        <v>862000</v>
      </c>
      <c r="Z316" s="3"/>
    </row>
    <row r="317" spans="1:26" x14ac:dyDescent="0.25">
      <c r="A317" t="s">
        <v>5016</v>
      </c>
      <c r="B317" t="s">
        <v>5016</v>
      </c>
      <c r="C317" t="s">
        <v>9</v>
      </c>
      <c r="D317" t="s">
        <v>5013</v>
      </c>
      <c r="E317" t="s">
        <v>464</v>
      </c>
      <c r="F317">
        <v>1</v>
      </c>
      <c r="G317" t="s">
        <v>347</v>
      </c>
      <c r="H317" t="s">
        <v>221</v>
      </c>
      <c r="I317" t="s">
        <v>348</v>
      </c>
      <c r="J317">
        <v>18.75</v>
      </c>
      <c r="K317" s="2">
        <v>3309</v>
      </c>
      <c r="L317" t="s">
        <v>48</v>
      </c>
      <c r="M317" s="4">
        <v>38</v>
      </c>
      <c r="N317" s="3">
        <v>125742</v>
      </c>
      <c r="O317" s="18">
        <v>0.2</v>
      </c>
      <c r="P317" s="3">
        <v>100593.60000000001</v>
      </c>
      <c r="Q317" s="18">
        <v>0.50952379656417957</v>
      </c>
      <c r="R317" s="3">
        <v>51255</v>
      </c>
      <c r="S317" s="3">
        <v>49339</v>
      </c>
      <c r="T317" s="1">
        <v>8.5000000000000006E-2</v>
      </c>
      <c r="U317" s="3">
        <v>175</v>
      </c>
      <c r="V317" s="4">
        <v>0</v>
      </c>
      <c r="W317">
        <v>277200</v>
      </c>
      <c r="X317" s="3">
        <v>0</v>
      </c>
      <c r="Y317" s="3">
        <v>580000</v>
      </c>
      <c r="Z317" s="3"/>
    </row>
    <row r="318" spans="1:26" x14ac:dyDescent="0.25">
      <c r="A318" t="s">
        <v>5017</v>
      </c>
      <c r="B318" t="s">
        <v>5017</v>
      </c>
      <c r="C318" t="s">
        <v>9</v>
      </c>
      <c r="D318" t="s">
        <v>5013</v>
      </c>
      <c r="E318" t="s">
        <v>464</v>
      </c>
      <c r="F318">
        <v>1</v>
      </c>
      <c r="G318" t="s">
        <v>347</v>
      </c>
      <c r="H318" t="s">
        <v>221</v>
      </c>
      <c r="I318" t="s">
        <v>348</v>
      </c>
      <c r="J318">
        <v>18.75</v>
      </c>
      <c r="K318" s="2">
        <v>3309</v>
      </c>
      <c r="L318" t="s">
        <v>48</v>
      </c>
      <c r="M318" s="4">
        <v>38</v>
      </c>
      <c r="N318" s="3">
        <v>125742</v>
      </c>
      <c r="O318" s="18">
        <v>0.2</v>
      </c>
      <c r="P318" s="3">
        <v>100593.60000000001</v>
      </c>
      <c r="Q318" s="18">
        <v>0.50952379656417957</v>
      </c>
      <c r="R318" s="3">
        <v>51255</v>
      </c>
      <c r="S318" s="3">
        <v>49339</v>
      </c>
      <c r="T318" s="1">
        <v>8.5000000000000006E-2</v>
      </c>
      <c r="U318" s="3">
        <v>175</v>
      </c>
      <c r="V318" s="4">
        <v>0</v>
      </c>
      <c r="W318">
        <v>277200</v>
      </c>
      <c r="X318" s="3">
        <v>0</v>
      </c>
      <c r="Y318" s="3">
        <v>580000</v>
      </c>
      <c r="Z318" s="3"/>
    </row>
    <row r="319" spans="1:26" x14ac:dyDescent="0.25">
      <c r="A319" t="s">
        <v>5018</v>
      </c>
      <c r="B319" t="s">
        <v>5018</v>
      </c>
      <c r="C319" t="s">
        <v>9</v>
      </c>
      <c r="D319" t="s">
        <v>5013</v>
      </c>
      <c r="E319" t="s">
        <v>464</v>
      </c>
      <c r="F319">
        <v>1</v>
      </c>
      <c r="G319" t="s">
        <v>347</v>
      </c>
      <c r="H319" t="s">
        <v>221</v>
      </c>
      <c r="I319" t="s">
        <v>348</v>
      </c>
      <c r="J319">
        <v>9.375</v>
      </c>
      <c r="K319" s="2">
        <v>1654</v>
      </c>
      <c r="L319" t="s">
        <v>48</v>
      </c>
      <c r="M319" s="4">
        <v>38</v>
      </c>
      <c r="N319" s="3">
        <v>62852</v>
      </c>
      <c r="O319" s="18">
        <v>0.2</v>
      </c>
      <c r="P319" s="3">
        <v>50281.599999999999</v>
      </c>
      <c r="Q319" s="18">
        <v>0.50952454517537193</v>
      </c>
      <c r="R319" s="3">
        <v>25620</v>
      </c>
      <c r="S319" s="3">
        <v>24662</v>
      </c>
      <c r="T319" s="1">
        <v>8.5000000000000006E-2</v>
      </c>
      <c r="U319" s="3">
        <v>175</v>
      </c>
      <c r="V319" s="4">
        <v>0</v>
      </c>
      <c r="W319">
        <v>138600</v>
      </c>
      <c r="X319" s="3">
        <v>0</v>
      </c>
      <c r="Y319" s="3">
        <v>290000</v>
      </c>
      <c r="Z319" s="3"/>
    </row>
    <row r="320" spans="1:26" x14ac:dyDescent="0.25">
      <c r="A320" t="s">
        <v>5019</v>
      </c>
      <c r="B320" t="s">
        <v>5019</v>
      </c>
      <c r="C320" t="s">
        <v>9</v>
      </c>
      <c r="D320" t="s">
        <v>5013</v>
      </c>
      <c r="E320" t="s">
        <v>464</v>
      </c>
      <c r="F320">
        <v>1</v>
      </c>
      <c r="G320" t="s">
        <v>347</v>
      </c>
      <c r="H320" t="s">
        <v>221</v>
      </c>
      <c r="I320" t="s">
        <v>348</v>
      </c>
      <c r="J320">
        <v>9.375</v>
      </c>
      <c r="K320" s="2">
        <v>1654</v>
      </c>
      <c r="L320" t="s">
        <v>48</v>
      </c>
      <c r="M320" s="4">
        <v>38</v>
      </c>
      <c r="N320" s="3">
        <v>62852</v>
      </c>
      <c r="O320" s="18">
        <v>0.2</v>
      </c>
      <c r="P320" s="3">
        <v>50281.599999999999</v>
      </c>
      <c r="Q320" s="18">
        <v>0.50952454517537193</v>
      </c>
      <c r="R320" s="3">
        <v>25620</v>
      </c>
      <c r="S320" s="3">
        <v>24662</v>
      </c>
      <c r="T320" s="1">
        <v>8.5000000000000006E-2</v>
      </c>
      <c r="U320" s="3">
        <v>175</v>
      </c>
      <c r="V320" s="4">
        <v>0</v>
      </c>
      <c r="W320">
        <v>138600</v>
      </c>
      <c r="X320" s="3">
        <v>0</v>
      </c>
      <c r="Y320" s="3">
        <v>290000</v>
      </c>
      <c r="Z320" s="3"/>
    </row>
    <row r="321" spans="1:26" x14ac:dyDescent="0.25">
      <c r="A321" t="s">
        <v>5020</v>
      </c>
      <c r="B321" t="s">
        <v>5020</v>
      </c>
      <c r="C321" t="s">
        <v>391</v>
      </c>
      <c r="D321" t="s">
        <v>5021</v>
      </c>
      <c r="E321" t="s">
        <v>464</v>
      </c>
      <c r="F321">
        <v>1</v>
      </c>
      <c r="G321" t="s">
        <v>347</v>
      </c>
      <c r="H321" t="s">
        <v>175</v>
      </c>
      <c r="I321" t="s">
        <v>348</v>
      </c>
      <c r="J321">
        <v>6.25</v>
      </c>
      <c r="K321" s="2">
        <v>5898</v>
      </c>
      <c r="L321" t="s">
        <v>48</v>
      </c>
      <c r="M321" s="4">
        <v>34.200000000000003</v>
      </c>
      <c r="N321" s="3">
        <v>201711.6</v>
      </c>
      <c r="O321" s="18">
        <v>0.2</v>
      </c>
      <c r="P321" s="3">
        <v>161369.28</v>
      </c>
      <c r="Q321" s="18">
        <v>0.46838700303869302</v>
      </c>
      <c r="R321" s="3">
        <v>75583</v>
      </c>
      <c r="S321" s="3">
        <v>85786</v>
      </c>
      <c r="T321" s="1">
        <v>8.5000000000000006E-2</v>
      </c>
      <c r="U321" s="3">
        <v>171</v>
      </c>
      <c r="V321" s="4">
        <v>0</v>
      </c>
      <c r="W321">
        <v>166005</v>
      </c>
      <c r="X321" s="3">
        <v>0</v>
      </c>
      <c r="Y321" s="3">
        <v>1009000</v>
      </c>
      <c r="Z321" s="3"/>
    </row>
    <row r="322" spans="1:26" x14ac:dyDescent="0.25">
      <c r="A322" t="s">
        <v>5022</v>
      </c>
      <c r="B322" t="s">
        <v>5022</v>
      </c>
      <c r="C322" t="s">
        <v>391</v>
      </c>
      <c r="D322" t="s">
        <v>5021</v>
      </c>
      <c r="E322" t="s">
        <v>464</v>
      </c>
      <c r="F322">
        <v>1</v>
      </c>
      <c r="G322" t="s">
        <v>347</v>
      </c>
      <c r="H322" t="s">
        <v>175</v>
      </c>
      <c r="I322" t="s">
        <v>348</v>
      </c>
      <c r="J322">
        <v>6.25</v>
      </c>
      <c r="K322" s="2">
        <v>5898</v>
      </c>
      <c r="L322" t="s">
        <v>48</v>
      </c>
      <c r="M322" s="4">
        <v>34.200000000000003</v>
      </c>
      <c r="N322" s="3">
        <v>201711.6</v>
      </c>
      <c r="O322" s="18">
        <v>0.2</v>
      </c>
      <c r="P322" s="3">
        <v>161369.28</v>
      </c>
      <c r="Q322" s="18">
        <v>0.46838700303869302</v>
      </c>
      <c r="R322" s="3">
        <v>75583</v>
      </c>
      <c r="S322" s="3">
        <v>85786</v>
      </c>
      <c r="T322" s="1">
        <v>8.5000000000000006E-2</v>
      </c>
      <c r="U322" s="3">
        <v>171</v>
      </c>
      <c r="V322" s="4">
        <v>0</v>
      </c>
      <c r="W322">
        <v>166005</v>
      </c>
      <c r="X322" s="3">
        <v>0</v>
      </c>
      <c r="Y322" s="3">
        <v>1009000</v>
      </c>
      <c r="Z322" s="3"/>
    </row>
    <row r="323" spans="1:26" x14ac:dyDescent="0.25">
      <c r="A323" t="s">
        <v>5023</v>
      </c>
      <c r="B323" t="s">
        <v>5023</v>
      </c>
      <c r="C323" t="s">
        <v>391</v>
      </c>
      <c r="D323" t="s">
        <v>5021</v>
      </c>
      <c r="E323" t="s">
        <v>464</v>
      </c>
      <c r="F323">
        <v>1</v>
      </c>
      <c r="G323" t="s">
        <v>347</v>
      </c>
      <c r="H323" t="s">
        <v>175</v>
      </c>
      <c r="I323" t="s">
        <v>348</v>
      </c>
      <c r="J323">
        <v>6.25</v>
      </c>
      <c r="K323" s="2">
        <v>5898</v>
      </c>
      <c r="L323" t="s">
        <v>48</v>
      </c>
      <c r="M323" s="4">
        <v>34.200000000000003</v>
      </c>
      <c r="N323" s="3">
        <v>201711.6</v>
      </c>
      <c r="O323" s="18">
        <v>0.2</v>
      </c>
      <c r="P323" s="3">
        <v>161369.28</v>
      </c>
      <c r="Q323" s="18">
        <v>0.46838700303869302</v>
      </c>
      <c r="R323" s="3">
        <v>75583</v>
      </c>
      <c r="S323" s="3">
        <v>85786</v>
      </c>
      <c r="T323" s="1">
        <v>8.5000000000000006E-2</v>
      </c>
      <c r="U323" s="3">
        <v>171</v>
      </c>
      <c r="V323" s="4">
        <v>0</v>
      </c>
      <c r="W323">
        <v>166005</v>
      </c>
      <c r="X323" s="3">
        <v>0</v>
      </c>
      <c r="Y323" s="3">
        <v>1009000</v>
      </c>
      <c r="Z323" s="3"/>
    </row>
    <row r="324" spans="1:26" x14ac:dyDescent="0.25">
      <c r="A324" t="s">
        <v>5024</v>
      </c>
      <c r="B324" t="s">
        <v>5024</v>
      </c>
      <c r="C324" t="s">
        <v>391</v>
      </c>
      <c r="D324" t="s">
        <v>5021</v>
      </c>
      <c r="E324" t="s">
        <v>464</v>
      </c>
      <c r="F324">
        <v>1</v>
      </c>
      <c r="G324" t="s">
        <v>347</v>
      </c>
      <c r="H324" t="s">
        <v>175</v>
      </c>
      <c r="I324" t="s">
        <v>348</v>
      </c>
      <c r="J324">
        <v>6.25</v>
      </c>
      <c r="K324" s="2">
        <v>5898</v>
      </c>
      <c r="L324" t="s">
        <v>48</v>
      </c>
      <c r="M324" s="4">
        <v>34.200000000000003</v>
      </c>
      <c r="N324" s="3">
        <v>201711.6</v>
      </c>
      <c r="O324" s="18">
        <v>0.2</v>
      </c>
      <c r="P324" s="3">
        <v>161369.28</v>
      </c>
      <c r="Q324" s="18">
        <v>0.4683868500734118</v>
      </c>
      <c r="R324" s="3">
        <v>75583</v>
      </c>
      <c r="S324" s="3">
        <v>85786</v>
      </c>
      <c r="T324" s="1">
        <v>8.5000000000000006E-2</v>
      </c>
      <c r="U324" s="3">
        <v>171</v>
      </c>
      <c r="V324" s="4">
        <v>0</v>
      </c>
      <c r="W324">
        <v>166005</v>
      </c>
      <c r="X324" s="3">
        <v>0</v>
      </c>
      <c r="Y324" s="3">
        <v>1009000</v>
      </c>
      <c r="Z324" s="3"/>
    </row>
    <row r="325" spans="1:26" x14ac:dyDescent="0.25">
      <c r="A325" t="s">
        <v>5025</v>
      </c>
      <c r="B325" t="s">
        <v>5025</v>
      </c>
      <c r="C325" t="s">
        <v>391</v>
      </c>
      <c r="D325" t="s">
        <v>5021</v>
      </c>
      <c r="E325" t="s">
        <v>464</v>
      </c>
      <c r="F325">
        <v>1</v>
      </c>
      <c r="G325" t="s">
        <v>347</v>
      </c>
      <c r="H325" t="s">
        <v>175</v>
      </c>
      <c r="I325" t="s">
        <v>348</v>
      </c>
      <c r="J325">
        <v>6.25</v>
      </c>
      <c r="K325" s="2">
        <v>5898</v>
      </c>
      <c r="L325" t="s">
        <v>48</v>
      </c>
      <c r="M325" s="4">
        <v>34.200000000000003</v>
      </c>
      <c r="N325" s="3">
        <v>201711.6</v>
      </c>
      <c r="O325" s="18">
        <v>0.2</v>
      </c>
      <c r="P325" s="3">
        <v>161369.28</v>
      </c>
      <c r="Q325" s="18">
        <v>0.46838700303869302</v>
      </c>
      <c r="R325" s="3">
        <v>75583</v>
      </c>
      <c r="S325" s="3">
        <v>85786</v>
      </c>
      <c r="T325" s="1">
        <v>8.5000000000000006E-2</v>
      </c>
      <c r="U325" s="3">
        <v>171</v>
      </c>
      <c r="V325" s="4">
        <v>0</v>
      </c>
      <c r="W325">
        <v>166005</v>
      </c>
      <c r="X325" s="3">
        <v>0</v>
      </c>
      <c r="Y325" s="3">
        <v>1009000</v>
      </c>
      <c r="Z325" s="3"/>
    </row>
    <row r="326" spans="1:26" x14ac:dyDescent="0.25">
      <c r="A326" t="s">
        <v>5026</v>
      </c>
      <c r="B326" t="s">
        <v>5026</v>
      </c>
      <c r="C326" t="s">
        <v>391</v>
      </c>
      <c r="D326" t="s">
        <v>5021</v>
      </c>
      <c r="E326" t="s">
        <v>464</v>
      </c>
      <c r="F326">
        <v>1</v>
      </c>
      <c r="G326" t="s">
        <v>347</v>
      </c>
      <c r="H326" t="s">
        <v>175</v>
      </c>
      <c r="I326" t="s">
        <v>348</v>
      </c>
      <c r="J326">
        <v>5.55</v>
      </c>
      <c r="K326" s="2">
        <v>4500</v>
      </c>
      <c r="L326" t="s">
        <v>48</v>
      </c>
      <c r="M326" s="4">
        <v>38</v>
      </c>
      <c r="N326" s="3">
        <v>171000</v>
      </c>
      <c r="O326" s="18">
        <v>0.2</v>
      </c>
      <c r="P326" s="3">
        <v>136800</v>
      </c>
      <c r="Q326" s="18">
        <v>0.46838664980690192</v>
      </c>
      <c r="R326" s="3">
        <v>64075</v>
      </c>
      <c r="S326" s="3">
        <v>72725</v>
      </c>
      <c r="T326" s="1">
        <v>8.5000000000000006E-2</v>
      </c>
      <c r="U326" s="3">
        <v>190</v>
      </c>
      <c r="V326" s="4">
        <v>0</v>
      </c>
      <c r="W326">
        <v>147412</v>
      </c>
      <c r="X326" s="3">
        <v>0</v>
      </c>
      <c r="Y326" s="3">
        <v>856000</v>
      </c>
      <c r="Z326" s="3"/>
    </row>
    <row r="327" spans="1:26" x14ac:dyDescent="0.25">
      <c r="A327" t="s">
        <v>5027</v>
      </c>
      <c r="B327" t="s">
        <v>5027</v>
      </c>
      <c r="C327" t="s">
        <v>391</v>
      </c>
      <c r="D327" t="s">
        <v>5021</v>
      </c>
      <c r="E327" t="s">
        <v>464</v>
      </c>
      <c r="F327">
        <v>1</v>
      </c>
      <c r="G327" t="s">
        <v>347</v>
      </c>
      <c r="H327" t="s">
        <v>175</v>
      </c>
      <c r="I327" t="s">
        <v>348</v>
      </c>
      <c r="J327">
        <v>0.7</v>
      </c>
      <c r="K327" s="2">
        <v>350</v>
      </c>
      <c r="L327" t="s">
        <v>48</v>
      </c>
      <c r="M327" s="4">
        <v>41.8</v>
      </c>
      <c r="N327" s="3">
        <v>14630.000000000002</v>
      </c>
      <c r="O327" s="18">
        <v>0.2</v>
      </c>
      <c r="P327" s="3">
        <v>11704.000000000002</v>
      </c>
      <c r="Q327" s="18">
        <v>0.46838839308071217</v>
      </c>
      <c r="R327" s="3">
        <v>5482</v>
      </c>
      <c r="S327" s="3">
        <v>6222</v>
      </c>
      <c r="T327" s="1">
        <v>8.5000000000000006E-2</v>
      </c>
      <c r="U327" s="3">
        <v>209</v>
      </c>
      <c r="V327" s="4">
        <v>0</v>
      </c>
      <c r="W327">
        <v>18593</v>
      </c>
      <c r="X327" s="3">
        <v>0</v>
      </c>
      <c r="Y327" s="3">
        <v>73000</v>
      </c>
      <c r="Z327" s="3"/>
    </row>
    <row r="328" spans="1:26" x14ac:dyDescent="0.25">
      <c r="A328" t="s">
        <v>5028</v>
      </c>
      <c r="B328" t="s">
        <v>5028</v>
      </c>
      <c r="C328" t="s">
        <v>391</v>
      </c>
      <c r="D328" t="s">
        <v>5021</v>
      </c>
      <c r="E328" t="s">
        <v>464</v>
      </c>
      <c r="F328">
        <v>1</v>
      </c>
      <c r="G328" t="s">
        <v>347</v>
      </c>
      <c r="H328" t="s">
        <v>175</v>
      </c>
      <c r="I328" t="s">
        <v>348</v>
      </c>
      <c r="J328">
        <v>4.17</v>
      </c>
      <c r="K328" s="2">
        <v>3000</v>
      </c>
      <c r="L328" t="s">
        <v>48</v>
      </c>
      <c r="M328" s="4">
        <v>38</v>
      </c>
      <c r="N328" s="3">
        <v>114000</v>
      </c>
      <c r="O328" s="18">
        <v>0.2</v>
      </c>
      <c r="P328" s="3">
        <v>91200</v>
      </c>
      <c r="Q328" s="18">
        <v>0.46838734753254285</v>
      </c>
      <c r="R328" s="3">
        <v>42717</v>
      </c>
      <c r="S328" s="3">
        <v>48483</v>
      </c>
      <c r="T328" s="1">
        <v>8.5000000000000006E-2</v>
      </c>
      <c r="U328" s="3">
        <v>190</v>
      </c>
      <c r="V328" s="4">
        <v>0</v>
      </c>
      <c r="W328">
        <v>110759</v>
      </c>
      <c r="X328" s="3">
        <v>0</v>
      </c>
      <c r="Y328" s="3">
        <v>570000</v>
      </c>
      <c r="Z328" s="3"/>
    </row>
    <row r="329" spans="1:26" x14ac:dyDescent="0.25">
      <c r="A329" t="s">
        <v>5029</v>
      </c>
      <c r="B329" t="s">
        <v>5029</v>
      </c>
      <c r="C329" t="s">
        <v>9</v>
      </c>
      <c r="D329" t="s">
        <v>5030</v>
      </c>
      <c r="E329" t="s">
        <v>464</v>
      </c>
      <c r="F329">
        <v>1</v>
      </c>
      <c r="G329" t="s">
        <v>347</v>
      </c>
      <c r="H329" t="s">
        <v>346</v>
      </c>
      <c r="I329" t="s">
        <v>348</v>
      </c>
      <c r="J329">
        <v>25</v>
      </c>
      <c r="K329" s="2">
        <v>1600</v>
      </c>
      <c r="L329" t="s">
        <v>48</v>
      </c>
      <c r="M329" s="4">
        <v>38</v>
      </c>
      <c r="N329" s="3">
        <v>60800</v>
      </c>
      <c r="O329" s="18">
        <v>0.2</v>
      </c>
      <c r="P329" s="3">
        <v>48640</v>
      </c>
      <c r="Q329" s="18">
        <v>0.50952301989508353</v>
      </c>
      <c r="R329" s="3">
        <v>24783</v>
      </c>
      <c r="S329" s="3">
        <v>23857</v>
      </c>
      <c r="T329" s="1">
        <v>8.5000000000000006E-2</v>
      </c>
      <c r="U329" s="3">
        <v>175</v>
      </c>
      <c r="V329" s="4">
        <v>0</v>
      </c>
      <c r="W329">
        <v>432225</v>
      </c>
      <c r="X329" s="3">
        <v>0</v>
      </c>
      <c r="Y329" s="3">
        <v>281000</v>
      </c>
      <c r="Z329" s="3"/>
    </row>
    <row r="330" spans="1:26" x14ac:dyDescent="0.25">
      <c r="A330" t="s">
        <v>5031</v>
      </c>
      <c r="B330" t="s">
        <v>5031</v>
      </c>
      <c r="C330" t="s">
        <v>9</v>
      </c>
      <c r="D330" t="s">
        <v>5032</v>
      </c>
      <c r="E330" t="s">
        <v>464</v>
      </c>
      <c r="F330">
        <v>1</v>
      </c>
      <c r="G330" t="s">
        <v>131</v>
      </c>
      <c r="H330" t="s">
        <v>200</v>
      </c>
      <c r="I330" t="s">
        <v>133</v>
      </c>
      <c r="J330">
        <v>2.2385999999999999</v>
      </c>
      <c r="K330" s="2">
        <v>9139</v>
      </c>
      <c r="L330" t="s">
        <v>48</v>
      </c>
      <c r="M330" s="4">
        <v>46.8</v>
      </c>
      <c r="N330" s="3">
        <v>427705.2</v>
      </c>
      <c r="O330" s="18">
        <v>0.1</v>
      </c>
      <c r="P330" s="3">
        <v>384934.68</v>
      </c>
      <c r="Q330" s="18">
        <v>0.49874931863411071</v>
      </c>
      <c r="R330" s="3">
        <v>191986</v>
      </c>
      <c r="S330" s="3">
        <v>192949</v>
      </c>
      <c r="T330" s="1">
        <v>0.09</v>
      </c>
      <c r="U330" s="3">
        <v>235</v>
      </c>
      <c r="V330" s="4">
        <v>0</v>
      </c>
      <c r="W330">
        <v>111314</v>
      </c>
      <c r="X330" s="3">
        <v>0</v>
      </c>
      <c r="Y330" s="3">
        <v>2144000</v>
      </c>
      <c r="Z330" s="3"/>
    </row>
    <row r="331" spans="1:26" x14ac:dyDescent="0.25">
      <c r="A331" t="s">
        <v>5033</v>
      </c>
      <c r="B331" t="s">
        <v>5033</v>
      </c>
      <c r="C331" t="s">
        <v>9</v>
      </c>
      <c r="D331" t="s">
        <v>5032</v>
      </c>
      <c r="E331" t="s">
        <v>464</v>
      </c>
      <c r="F331">
        <v>1</v>
      </c>
      <c r="G331" t="s">
        <v>131</v>
      </c>
      <c r="H331" t="s">
        <v>291</v>
      </c>
      <c r="I331" t="s">
        <v>133</v>
      </c>
      <c r="J331">
        <v>2.0116000000000001</v>
      </c>
      <c r="K331" s="2">
        <v>3150</v>
      </c>
      <c r="L331" t="s">
        <v>48</v>
      </c>
      <c r="M331" s="4">
        <v>52</v>
      </c>
      <c r="N331" s="3">
        <v>163800</v>
      </c>
      <c r="O331" s="18">
        <v>0.1</v>
      </c>
      <c r="P331" s="3">
        <v>147420</v>
      </c>
      <c r="Q331" s="18">
        <v>0.49874877565329578</v>
      </c>
      <c r="R331" s="3">
        <v>73526</v>
      </c>
      <c r="S331" s="3">
        <v>73894</v>
      </c>
      <c r="T331" s="1">
        <v>0.09</v>
      </c>
      <c r="U331" s="3">
        <v>261</v>
      </c>
      <c r="V331" s="4">
        <v>0</v>
      </c>
      <c r="W331">
        <v>100027</v>
      </c>
      <c r="X331" s="3">
        <v>0</v>
      </c>
      <c r="Y331" s="3">
        <v>821000</v>
      </c>
      <c r="Z331" s="3"/>
    </row>
    <row r="332" spans="1:26" x14ac:dyDescent="0.25">
      <c r="A332" t="s">
        <v>5034</v>
      </c>
      <c r="B332" t="s">
        <v>5034</v>
      </c>
      <c r="C332" t="s">
        <v>9</v>
      </c>
      <c r="D332" t="s">
        <v>5035</v>
      </c>
      <c r="E332" t="s">
        <v>464</v>
      </c>
      <c r="F332">
        <v>1</v>
      </c>
      <c r="G332" t="s">
        <v>131</v>
      </c>
      <c r="H332" t="s">
        <v>5036</v>
      </c>
      <c r="I332" t="s">
        <v>133</v>
      </c>
      <c r="J332">
        <v>11.27</v>
      </c>
      <c r="K332" s="2">
        <v>2497</v>
      </c>
      <c r="L332" t="s">
        <v>48</v>
      </c>
      <c r="M332" s="4">
        <v>52</v>
      </c>
      <c r="N332" s="3">
        <v>129844</v>
      </c>
      <c r="O332" s="18">
        <v>0.1</v>
      </c>
      <c r="P332" s="3">
        <v>116859.6</v>
      </c>
      <c r="Q332" s="18">
        <v>0.49874931863411071</v>
      </c>
      <c r="R332" s="3">
        <v>58284</v>
      </c>
      <c r="S332" s="3">
        <v>58576</v>
      </c>
      <c r="T332" s="1">
        <v>0.09</v>
      </c>
      <c r="U332" s="3">
        <v>261</v>
      </c>
      <c r="V332" s="4">
        <v>0</v>
      </c>
      <c r="W332">
        <v>102005</v>
      </c>
      <c r="X332" s="3">
        <v>0</v>
      </c>
      <c r="Y332" s="3">
        <v>651000</v>
      </c>
      <c r="Z332" s="3"/>
    </row>
    <row r="333" spans="1:26" x14ac:dyDescent="0.25">
      <c r="A333" t="s">
        <v>5037</v>
      </c>
      <c r="B333" t="s">
        <v>5037</v>
      </c>
      <c r="C333" t="s">
        <v>9</v>
      </c>
      <c r="D333" t="s">
        <v>5038</v>
      </c>
      <c r="E333" t="s">
        <v>464</v>
      </c>
      <c r="F333">
        <v>1</v>
      </c>
      <c r="G333" t="s">
        <v>131</v>
      </c>
      <c r="H333" t="s">
        <v>346</v>
      </c>
      <c r="I333" t="s">
        <v>133</v>
      </c>
      <c r="J333">
        <v>0.96499999999999997</v>
      </c>
      <c r="K333" s="2">
        <v>2116</v>
      </c>
      <c r="L333" t="s">
        <v>48</v>
      </c>
      <c r="M333" s="4">
        <v>52</v>
      </c>
      <c r="N333" s="3">
        <v>110032</v>
      </c>
      <c r="O333" s="18">
        <v>0.1</v>
      </c>
      <c r="P333" s="3">
        <v>99028.800000000003</v>
      </c>
      <c r="Q333" s="18">
        <v>0.49874931863411071</v>
      </c>
      <c r="R333" s="3">
        <v>49391</v>
      </c>
      <c r="S333" s="3">
        <v>49638</v>
      </c>
      <c r="T333" s="1">
        <v>0.09</v>
      </c>
      <c r="U333" s="3">
        <v>261</v>
      </c>
      <c r="V333" s="4">
        <v>0</v>
      </c>
      <c r="W333">
        <v>61941</v>
      </c>
      <c r="X333" s="3">
        <v>0</v>
      </c>
      <c r="Y333" s="3">
        <v>552000</v>
      </c>
      <c r="Z333" s="3"/>
    </row>
    <row r="334" spans="1:26" x14ac:dyDescent="0.25">
      <c r="A334" t="s">
        <v>5039</v>
      </c>
      <c r="B334" t="s">
        <v>5039</v>
      </c>
      <c r="C334" t="s">
        <v>9</v>
      </c>
      <c r="D334" t="s">
        <v>5038</v>
      </c>
      <c r="E334" t="s">
        <v>464</v>
      </c>
      <c r="F334">
        <v>1</v>
      </c>
      <c r="G334" t="s">
        <v>131</v>
      </c>
      <c r="H334" t="s">
        <v>346</v>
      </c>
      <c r="I334" t="s">
        <v>133</v>
      </c>
      <c r="J334">
        <v>0.97199999999999998</v>
      </c>
      <c r="K334" s="2">
        <v>2132</v>
      </c>
      <c r="L334" t="s">
        <v>48</v>
      </c>
      <c r="M334" s="4">
        <v>52</v>
      </c>
      <c r="N334" s="3">
        <v>110864</v>
      </c>
      <c r="O334" s="18">
        <v>0.1</v>
      </c>
      <c r="P334" s="3">
        <v>99777.600000000006</v>
      </c>
      <c r="Q334" s="18">
        <v>0.49874931863411065</v>
      </c>
      <c r="R334" s="3">
        <v>49764</v>
      </c>
      <c r="S334" s="3">
        <v>50014</v>
      </c>
      <c r="T334" s="1">
        <v>0.09</v>
      </c>
      <c r="U334" s="3">
        <v>261</v>
      </c>
      <c r="V334" s="4">
        <v>0</v>
      </c>
      <c r="W334">
        <v>62391</v>
      </c>
      <c r="X334" s="3">
        <v>0</v>
      </c>
      <c r="Y334" s="3">
        <v>556000</v>
      </c>
      <c r="Z334" s="3"/>
    </row>
    <row r="335" spans="1:26" x14ac:dyDescent="0.25">
      <c r="A335" t="s">
        <v>5040</v>
      </c>
      <c r="B335" t="s">
        <v>5040</v>
      </c>
      <c r="C335" t="s">
        <v>9</v>
      </c>
      <c r="D335" t="s">
        <v>5038</v>
      </c>
      <c r="E335" t="s">
        <v>464</v>
      </c>
      <c r="F335">
        <v>1</v>
      </c>
      <c r="G335" t="s">
        <v>131</v>
      </c>
      <c r="H335" t="s">
        <v>346</v>
      </c>
      <c r="I335" t="s">
        <v>133</v>
      </c>
      <c r="J335">
        <v>0.93300000000000005</v>
      </c>
      <c r="K335" s="2">
        <v>2046</v>
      </c>
      <c r="L335" t="s">
        <v>48</v>
      </c>
      <c r="M335" s="4">
        <v>52</v>
      </c>
      <c r="N335" s="3">
        <v>106392</v>
      </c>
      <c r="O335" s="18">
        <v>0.1</v>
      </c>
      <c r="P335" s="3">
        <v>95752.8</v>
      </c>
      <c r="Q335" s="18">
        <v>0.49875058235809311</v>
      </c>
      <c r="R335" s="3">
        <v>47757</v>
      </c>
      <c r="S335" s="3">
        <v>47996</v>
      </c>
      <c r="T335" s="1">
        <v>0.09</v>
      </c>
      <c r="U335" s="3">
        <v>261</v>
      </c>
      <c r="V335" s="4">
        <v>0</v>
      </c>
      <c r="W335">
        <v>59887</v>
      </c>
      <c r="X335" s="3">
        <v>0</v>
      </c>
      <c r="Y335" s="3">
        <v>533000</v>
      </c>
      <c r="Z335" s="3"/>
    </row>
    <row r="336" spans="1:26" x14ac:dyDescent="0.25">
      <c r="A336" t="s">
        <v>5041</v>
      </c>
      <c r="B336" t="s">
        <v>5041</v>
      </c>
      <c r="C336" t="s">
        <v>9</v>
      </c>
      <c r="D336" t="s">
        <v>5038</v>
      </c>
      <c r="E336" t="s">
        <v>464</v>
      </c>
      <c r="F336">
        <v>1</v>
      </c>
      <c r="G336" t="s">
        <v>131</v>
      </c>
      <c r="H336" t="s">
        <v>346</v>
      </c>
      <c r="I336" t="s">
        <v>133</v>
      </c>
      <c r="J336">
        <v>0.97299999999999998</v>
      </c>
      <c r="K336" s="2">
        <v>2134</v>
      </c>
      <c r="L336" t="s">
        <v>48</v>
      </c>
      <c r="M336" s="4">
        <v>52</v>
      </c>
      <c r="N336" s="3">
        <v>110968</v>
      </c>
      <c r="O336" s="18">
        <v>0.1</v>
      </c>
      <c r="P336" s="3">
        <v>99871.2</v>
      </c>
      <c r="Q336" s="18">
        <v>0.49875012648658273</v>
      </c>
      <c r="R336" s="3">
        <v>49811</v>
      </c>
      <c r="S336" s="3">
        <v>50060</v>
      </c>
      <c r="T336" s="1">
        <v>0.09</v>
      </c>
      <c r="U336" s="3">
        <v>261</v>
      </c>
      <c r="V336" s="4">
        <v>0</v>
      </c>
      <c r="W336">
        <v>62455</v>
      </c>
      <c r="X336" s="3">
        <v>0</v>
      </c>
      <c r="Y336" s="3">
        <v>556000</v>
      </c>
      <c r="Z336" s="3"/>
    </row>
    <row r="337" spans="1:26" x14ac:dyDescent="0.25">
      <c r="A337" t="s">
        <v>5042</v>
      </c>
      <c r="B337" t="s">
        <v>5042</v>
      </c>
      <c r="C337" t="s">
        <v>9</v>
      </c>
      <c r="D337" t="s">
        <v>5038</v>
      </c>
      <c r="E337" t="s">
        <v>464</v>
      </c>
      <c r="F337">
        <v>1</v>
      </c>
      <c r="G337" t="s">
        <v>131</v>
      </c>
      <c r="H337" t="s">
        <v>346</v>
      </c>
      <c r="I337" t="s">
        <v>133</v>
      </c>
      <c r="J337">
        <v>0.97</v>
      </c>
      <c r="K337" s="2">
        <v>2127</v>
      </c>
      <c r="L337" t="s">
        <v>48</v>
      </c>
      <c r="M337" s="4">
        <v>52</v>
      </c>
      <c r="N337" s="3">
        <v>110604</v>
      </c>
      <c r="O337" s="18">
        <v>0.1</v>
      </c>
      <c r="P337" s="3">
        <v>99543.6</v>
      </c>
      <c r="Q337" s="18">
        <v>0.49874891346098799</v>
      </c>
      <c r="R337" s="3">
        <v>49647</v>
      </c>
      <c r="S337" s="3">
        <v>49896</v>
      </c>
      <c r="T337" s="1">
        <v>0.09</v>
      </c>
      <c r="U337" s="3">
        <v>261</v>
      </c>
      <c r="V337" s="4">
        <v>0</v>
      </c>
      <c r="W337">
        <v>62262</v>
      </c>
      <c r="X337" s="3">
        <v>0</v>
      </c>
      <c r="Y337" s="3">
        <v>554000</v>
      </c>
      <c r="Z337" s="3"/>
    </row>
    <row r="338" spans="1:26" x14ac:dyDescent="0.25">
      <c r="A338" t="s">
        <v>5043</v>
      </c>
      <c r="B338" t="s">
        <v>5043</v>
      </c>
      <c r="C338" t="s">
        <v>9</v>
      </c>
      <c r="D338" t="s">
        <v>5038</v>
      </c>
      <c r="E338" t="s">
        <v>464</v>
      </c>
      <c r="F338">
        <v>1</v>
      </c>
      <c r="G338" t="s">
        <v>131</v>
      </c>
      <c r="H338" t="s">
        <v>346</v>
      </c>
      <c r="I338" t="s">
        <v>133</v>
      </c>
      <c r="J338">
        <v>0.89300000000000002</v>
      </c>
      <c r="K338" s="2">
        <v>1959</v>
      </c>
      <c r="L338" t="s">
        <v>48</v>
      </c>
      <c r="M338" s="4">
        <v>52</v>
      </c>
      <c r="N338" s="3">
        <v>101868</v>
      </c>
      <c r="O338" s="18">
        <v>0.1</v>
      </c>
      <c r="P338" s="3">
        <v>91681.2</v>
      </c>
      <c r="Q338" s="18">
        <v>0.49874931863411054</v>
      </c>
      <c r="R338" s="3">
        <v>45726</v>
      </c>
      <c r="S338" s="3">
        <v>45955</v>
      </c>
      <c r="T338" s="1">
        <v>0.09</v>
      </c>
      <c r="U338" s="3">
        <v>261</v>
      </c>
      <c r="V338" s="4">
        <v>0</v>
      </c>
      <c r="W338">
        <v>57320</v>
      </c>
      <c r="X338" s="3">
        <v>0</v>
      </c>
      <c r="Y338" s="3">
        <v>511000</v>
      </c>
      <c r="Z338" s="3"/>
    </row>
    <row r="339" spans="1:26" x14ac:dyDescent="0.25">
      <c r="A339" t="s">
        <v>5044</v>
      </c>
      <c r="B339" t="s">
        <v>5044</v>
      </c>
      <c r="C339" t="s">
        <v>9</v>
      </c>
      <c r="D339" t="s">
        <v>5038</v>
      </c>
      <c r="E339" t="s">
        <v>464</v>
      </c>
      <c r="F339">
        <v>1</v>
      </c>
      <c r="G339" t="s">
        <v>131</v>
      </c>
      <c r="H339" t="s">
        <v>346</v>
      </c>
      <c r="I339" t="s">
        <v>133</v>
      </c>
      <c r="J339">
        <v>0.68200000000000005</v>
      </c>
      <c r="K339" s="2">
        <v>1496</v>
      </c>
      <c r="L339" t="s">
        <v>48</v>
      </c>
      <c r="M339" s="4">
        <v>52</v>
      </c>
      <c r="N339" s="3">
        <v>77792</v>
      </c>
      <c r="O339" s="18">
        <v>0.1</v>
      </c>
      <c r="P339" s="3">
        <v>70012.800000000003</v>
      </c>
      <c r="Q339" s="18">
        <v>0.49875014668509471</v>
      </c>
      <c r="R339" s="3">
        <v>34919</v>
      </c>
      <c r="S339" s="3">
        <v>35094</v>
      </c>
      <c r="T339" s="1">
        <v>0.09</v>
      </c>
      <c r="U339" s="3">
        <v>261</v>
      </c>
      <c r="V339" s="4">
        <v>0</v>
      </c>
      <c r="W339">
        <v>43776</v>
      </c>
      <c r="X339" s="3">
        <v>0</v>
      </c>
      <c r="Y339" s="3">
        <v>390000</v>
      </c>
      <c r="Z339" s="3"/>
    </row>
    <row r="340" spans="1:26" x14ac:dyDescent="0.25">
      <c r="A340" t="s">
        <v>5045</v>
      </c>
      <c r="B340" t="s">
        <v>5045</v>
      </c>
      <c r="C340" t="s">
        <v>9</v>
      </c>
      <c r="D340" t="s">
        <v>5038</v>
      </c>
      <c r="E340" t="s">
        <v>464</v>
      </c>
      <c r="F340">
        <v>1</v>
      </c>
      <c r="G340" t="s">
        <v>131</v>
      </c>
      <c r="H340" t="s">
        <v>346</v>
      </c>
      <c r="I340" t="s">
        <v>133</v>
      </c>
      <c r="J340">
        <v>0.16400000000000001</v>
      </c>
      <c r="K340" s="2">
        <v>359</v>
      </c>
      <c r="L340" t="s">
        <v>48</v>
      </c>
      <c r="M340" s="4">
        <v>57.2</v>
      </c>
      <c r="N340" s="3">
        <v>20534.8</v>
      </c>
      <c r="O340" s="18">
        <v>0.1</v>
      </c>
      <c r="P340" s="3">
        <v>18481.32</v>
      </c>
      <c r="Q340" s="18">
        <v>0.49874563175082653</v>
      </c>
      <c r="R340" s="3">
        <v>9217</v>
      </c>
      <c r="S340" s="3">
        <v>9264</v>
      </c>
      <c r="T340" s="1">
        <v>0.09</v>
      </c>
      <c r="U340" s="3">
        <v>287</v>
      </c>
      <c r="V340" s="4">
        <v>0</v>
      </c>
      <c r="W340">
        <v>10527</v>
      </c>
      <c r="X340" s="3">
        <v>0</v>
      </c>
      <c r="Y340" s="3">
        <v>103000</v>
      </c>
      <c r="Z340" s="3"/>
    </row>
    <row r="341" spans="1:26" x14ac:dyDescent="0.25">
      <c r="A341" t="s">
        <v>5046</v>
      </c>
      <c r="B341" t="s">
        <v>5046</v>
      </c>
      <c r="C341" t="s">
        <v>9</v>
      </c>
      <c r="D341" t="s">
        <v>5038</v>
      </c>
      <c r="E341" t="s">
        <v>464</v>
      </c>
      <c r="F341">
        <v>1</v>
      </c>
      <c r="G341" t="s">
        <v>131</v>
      </c>
      <c r="H341" t="s">
        <v>269</v>
      </c>
      <c r="I341" t="s">
        <v>133</v>
      </c>
      <c r="J341">
        <v>0.44</v>
      </c>
      <c r="K341" s="2">
        <v>965</v>
      </c>
      <c r="L341" t="s">
        <v>48</v>
      </c>
      <c r="M341" s="4">
        <v>52</v>
      </c>
      <c r="N341" s="3">
        <v>50180</v>
      </c>
      <c r="O341" s="18">
        <v>0.1</v>
      </c>
      <c r="P341" s="3">
        <v>45162</v>
      </c>
      <c r="Q341" s="18">
        <v>0.49874931863411054</v>
      </c>
      <c r="R341" s="3">
        <v>22525</v>
      </c>
      <c r="S341" s="3">
        <v>22637</v>
      </c>
      <c r="T341" s="1">
        <v>0.09</v>
      </c>
      <c r="U341" s="3">
        <v>261</v>
      </c>
      <c r="V341" s="4">
        <v>0</v>
      </c>
      <c r="W341">
        <v>28243</v>
      </c>
      <c r="X341" s="3">
        <v>0</v>
      </c>
      <c r="Y341" s="3">
        <v>252000</v>
      </c>
      <c r="Z341" s="3"/>
    </row>
    <row r="342" spans="1:26" x14ac:dyDescent="0.25">
      <c r="A342" t="s">
        <v>5047</v>
      </c>
      <c r="B342" t="s">
        <v>5047</v>
      </c>
      <c r="C342" t="s">
        <v>9</v>
      </c>
      <c r="D342" t="s">
        <v>5048</v>
      </c>
      <c r="E342" t="s">
        <v>464</v>
      </c>
      <c r="F342">
        <v>1</v>
      </c>
      <c r="G342" t="s">
        <v>131</v>
      </c>
      <c r="H342" t="s">
        <v>346</v>
      </c>
      <c r="I342" t="s">
        <v>133</v>
      </c>
      <c r="J342">
        <v>0.10299999999999999</v>
      </c>
      <c r="K342" s="2">
        <v>225</v>
      </c>
      <c r="L342" t="s">
        <v>48</v>
      </c>
      <c r="M342" s="4">
        <v>57.2</v>
      </c>
      <c r="N342" s="3">
        <v>12870</v>
      </c>
      <c r="O342" s="18">
        <v>0.1</v>
      </c>
      <c r="P342" s="3">
        <v>11583</v>
      </c>
      <c r="Q342" s="18">
        <v>0.49874344829301226</v>
      </c>
      <c r="R342" s="3">
        <v>5777</v>
      </c>
      <c r="S342" s="3">
        <v>5806</v>
      </c>
      <c r="T342" s="1">
        <v>0.09</v>
      </c>
      <c r="U342" s="3">
        <v>287</v>
      </c>
      <c r="V342" s="4">
        <v>0</v>
      </c>
      <c r="W342">
        <v>6611</v>
      </c>
      <c r="X342" s="3">
        <v>0</v>
      </c>
      <c r="Y342" s="3">
        <v>65000</v>
      </c>
      <c r="Z342" s="3"/>
    </row>
    <row r="343" spans="1:26" x14ac:dyDescent="0.25">
      <c r="A343" t="s">
        <v>5049</v>
      </c>
      <c r="B343" t="s">
        <v>5049</v>
      </c>
      <c r="C343" t="s">
        <v>9</v>
      </c>
      <c r="D343" t="s">
        <v>5050</v>
      </c>
      <c r="E343" t="s">
        <v>464</v>
      </c>
      <c r="F343">
        <v>1</v>
      </c>
      <c r="G343" t="s">
        <v>131</v>
      </c>
      <c r="H343" t="s">
        <v>346</v>
      </c>
      <c r="I343" t="s">
        <v>133</v>
      </c>
      <c r="J343">
        <v>0.307</v>
      </c>
      <c r="K343" s="2">
        <v>673</v>
      </c>
      <c r="L343" t="s">
        <v>48</v>
      </c>
      <c r="M343" s="4">
        <v>52</v>
      </c>
      <c r="N343" s="3">
        <v>34996</v>
      </c>
      <c r="O343" s="18">
        <v>0.1</v>
      </c>
      <c r="P343" s="3">
        <v>31496.400000000001</v>
      </c>
      <c r="Q343" s="18">
        <v>0.49875089629545277</v>
      </c>
      <c r="R343" s="3">
        <v>15709</v>
      </c>
      <c r="S343" s="3">
        <v>15788</v>
      </c>
      <c r="T343" s="1">
        <v>0.09</v>
      </c>
      <c r="U343" s="3">
        <v>261</v>
      </c>
      <c r="V343" s="4">
        <v>0</v>
      </c>
      <c r="W343">
        <v>19706</v>
      </c>
      <c r="X343" s="3">
        <v>0</v>
      </c>
      <c r="Y343" s="3">
        <v>175000</v>
      </c>
      <c r="Z343" s="3"/>
    </row>
    <row r="344" spans="1:26" x14ac:dyDescent="0.25">
      <c r="A344" t="s">
        <v>5051</v>
      </c>
      <c r="B344" t="s">
        <v>5051</v>
      </c>
      <c r="C344" t="s">
        <v>9</v>
      </c>
      <c r="D344" t="s">
        <v>5050</v>
      </c>
      <c r="E344" t="s">
        <v>464</v>
      </c>
      <c r="F344">
        <v>1</v>
      </c>
      <c r="G344" t="s">
        <v>131</v>
      </c>
      <c r="H344" t="s">
        <v>346</v>
      </c>
      <c r="I344" t="s">
        <v>133</v>
      </c>
      <c r="J344">
        <v>5.0999999999999997E-2</v>
      </c>
      <c r="K344" s="2">
        <v>111</v>
      </c>
      <c r="L344" t="s">
        <v>48</v>
      </c>
      <c r="M344" s="4">
        <v>57.2</v>
      </c>
      <c r="N344" s="3">
        <v>6349.2000000000007</v>
      </c>
      <c r="O344" s="18">
        <v>0.1</v>
      </c>
      <c r="P344" s="3">
        <v>5714.2800000000007</v>
      </c>
      <c r="Q344" s="18">
        <v>0.49875524609099264</v>
      </c>
      <c r="R344" s="3">
        <v>2850</v>
      </c>
      <c r="S344" s="3">
        <v>2864</v>
      </c>
      <c r="T344" s="1">
        <v>0.09</v>
      </c>
      <c r="U344" s="3">
        <v>287</v>
      </c>
      <c r="V344" s="4">
        <v>0</v>
      </c>
      <c r="W344">
        <v>3274</v>
      </c>
      <c r="X344" s="3">
        <v>0</v>
      </c>
      <c r="Y344" s="3">
        <v>32000</v>
      </c>
      <c r="Z344" s="3"/>
    </row>
    <row r="345" spans="1:26" x14ac:dyDescent="0.25">
      <c r="A345" t="s">
        <v>5052</v>
      </c>
      <c r="B345" t="s">
        <v>5052</v>
      </c>
      <c r="C345" t="s">
        <v>9</v>
      </c>
      <c r="D345" t="s">
        <v>5053</v>
      </c>
      <c r="E345" t="s">
        <v>474</v>
      </c>
      <c r="F345">
        <v>3</v>
      </c>
      <c r="G345" t="s">
        <v>131</v>
      </c>
      <c r="H345" t="s">
        <v>302</v>
      </c>
      <c r="I345" t="s">
        <v>133</v>
      </c>
      <c r="J345">
        <v>50</v>
      </c>
      <c r="K345" s="2">
        <v>1500</v>
      </c>
      <c r="L345" t="s">
        <v>48</v>
      </c>
      <c r="M345" s="4">
        <v>36</v>
      </c>
      <c r="N345" s="3">
        <v>54000</v>
      </c>
      <c r="O345" s="18">
        <v>0.1</v>
      </c>
      <c r="P345" s="3">
        <v>48600</v>
      </c>
      <c r="Q345" s="18">
        <v>0.49875074479346815</v>
      </c>
      <c r="R345" s="3">
        <v>24239</v>
      </c>
      <c r="S345" s="3">
        <v>24361</v>
      </c>
      <c r="T345" s="1">
        <v>0.09</v>
      </c>
      <c r="U345" s="3">
        <v>180</v>
      </c>
      <c r="V345" s="4">
        <v>0</v>
      </c>
      <c r="W345">
        <v>22500</v>
      </c>
      <c r="X345" s="3">
        <v>0</v>
      </c>
      <c r="Y345" s="3">
        <v>271000</v>
      </c>
      <c r="Z345" s="3"/>
    </row>
    <row r="346" spans="1:26" x14ac:dyDescent="0.25">
      <c r="A346" t="s">
        <v>5054</v>
      </c>
      <c r="B346" t="s">
        <v>5054</v>
      </c>
      <c r="C346" t="s">
        <v>9</v>
      </c>
      <c r="D346" t="s">
        <v>5053</v>
      </c>
      <c r="E346" t="s">
        <v>474</v>
      </c>
      <c r="F346">
        <v>3</v>
      </c>
      <c r="G346" t="s">
        <v>131</v>
      </c>
      <c r="H346" t="s">
        <v>278</v>
      </c>
      <c r="I346" t="s">
        <v>133</v>
      </c>
      <c r="J346">
        <v>50</v>
      </c>
      <c r="K346" s="2">
        <v>1500</v>
      </c>
      <c r="L346" t="s">
        <v>48</v>
      </c>
      <c r="M346" s="4">
        <v>36</v>
      </c>
      <c r="N346" s="3">
        <v>54000</v>
      </c>
      <c r="O346" s="18">
        <v>0.1</v>
      </c>
      <c r="P346" s="3">
        <v>48600</v>
      </c>
      <c r="Q346" s="18">
        <v>0.49875049761070017</v>
      </c>
      <c r="R346" s="3">
        <v>24239</v>
      </c>
      <c r="S346" s="3">
        <v>24361</v>
      </c>
      <c r="T346" s="1">
        <v>0.09</v>
      </c>
      <c r="U346" s="3">
        <v>180</v>
      </c>
      <c r="V346" s="4">
        <v>0</v>
      </c>
      <c r="W346">
        <v>22500</v>
      </c>
      <c r="X346" s="3">
        <v>0</v>
      </c>
      <c r="Y346" s="3">
        <v>271000</v>
      </c>
      <c r="Z346" s="3"/>
    </row>
    <row r="347" spans="1:26" x14ac:dyDescent="0.25">
      <c r="A347" t="s">
        <v>5055</v>
      </c>
      <c r="B347" t="s">
        <v>5055</v>
      </c>
      <c r="C347" t="s">
        <v>9</v>
      </c>
      <c r="D347" t="s">
        <v>5056</v>
      </c>
      <c r="E347" t="s">
        <v>474</v>
      </c>
      <c r="F347">
        <v>3</v>
      </c>
      <c r="G347" t="s">
        <v>131</v>
      </c>
      <c r="H347" t="s">
        <v>278</v>
      </c>
      <c r="I347" t="s">
        <v>133</v>
      </c>
      <c r="J347">
        <v>50</v>
      </c>
      <c r="K347" s="2">
        <v>1325</v>
      </c>
      <c r="L347" t="s">
        <v>48</v>
      </c>
      <c r="M347" s="4">
        <v>36</v>
      </c>
      <c r="N347" s="3">
        <v>47700</v>
      </c>
      <c r="O347" s="18">
        <v>0.1</v>
      </c>
      <c r="P347" s="3">
        <v>42930</v>
      </c>
      <c r="Q347" s="18">
        <v>0.49874998598217246</v>
      </c>
      <c r="R347" s="3">
        <v>21411</v>
      </c>
      <c r="S347" s="3">
        <v>21519</v>
      </c>
      <c r="T347" s="1">
        <v>0.09</v>
      </c>
      <c r="U347" s="3">
        <v>180</v>
      </c>
      <c r="V347" s="4">
        <v>0</v>
      </c>
      <c r="W347">
        <v>22500</v>
      </c>
      <c r="X347" s="3">
        <v>0</v>
      </c>
      <c r="Y347" s="3">
        <v>239000</v>
      </c>
      <c r="Z347" s="3"/>
    </row>
    <row r="348" spans="1:26" x14ac:dyDescent="0.25">
      <c r="A348" t="s">
        <v>5057</v>
      </c>
      <c r="B348" t="s">
        <v>5057</v>
      </c>
      <c r="C348" t="s">
        <v>9</v>
      </c>
      <c r="D348" t="s">
        <v>5056</v>
      </c>
      <c r="E348" t="s">
        <v>474</v>
      </c>
      <c r="F348">
        <v>3</v>
      </c>
      <c r="G348" t="s">
        <v>131</v>
      </c>
      <c r="H348" t="s">
        <v>278</v>
      </c>
      <c r="I348" t="s">
        <v>133</v>
      </c>
      <c r="J348">
        <v>50</v>
      </c>
      <c r="K348" s="2">
        <v>1325</v>
      </c>
      <c r="L348" t="s">
        <v>48</v>
      </c>
      <c r="M348" s="4">
        <v>36</v>
      </c>
      <c r="N348" s="3">
        <v>47700</v>
      </c>
      <c r="O348" s="18">
        <v>0.1</v>
      </c>
      <c r="P348" s="3">
        <v>42930</v>
      </c>
      <c r="Q348" s="18">
        <v>0.49874998598217246</v>
      </c>
      <c r="R348" s="3">
        <v>21411</v>
      </c>
      <c r="S348" s="3">
        <v>21519</v>
      </c>
      <c r="T348" s="1">
        <v>0.09</v>
      </c>
      <c r="U348" s="3">
        <v>180</v>
      </c>
      <c r="V348" s="4">
        <v>0</v>
      </c>
      <c r="W348">
        <v>22500</v>
      </c>
      <c r="X348" s="3">
        <v>0</v>
      </c>
      <c r="Y348" s="3">
        <v>239000</v>
      </c>
      <c r="Z348" s="3"/>
    </row>
    <row r="349" spans="1:26" x14ac:dyDescent="0.25">
      <c r="A349" t="s">
        <v>5058</v>
      </c>
      <c r="B349" t="s">
        <v>5058</v>
      </c>
      <c r="C349" t="s">
        <v>9</v>
      </c>
      <c r="D349" t="s">
        <v>5059</v>
      </c>
      <c r="E349" t="s">
        <v>474</v>
      </c>
      <c r="F349">
        <v>3</v>
      </c>
      <c r="G349" t="s">
        <v>131</v>
      </c>
      <c r="H349" t="s">
        <v>302</v>
      </c>
      <c r="I349" t="s">
        <v>133</v>
      </c>
      <c r="J349">
        <v>50</v>
      </c>
      <c r="K349" s="2">
        <v>1440</v>
      </c>
      <c r="L349" t="s">
        <v>48</v>
      </c>
      <c r="M349" s="4">
        <v>36</v>
      </c>
      <c r="N349" s="3">
        <v>51840</v>
      </c>
      <c r="O349" s="18">
        <v>0.1</v>
      </c>
      <c r="P349" s="3">
        <v>46656</v>
      </c>
      <c r="Q349" s="18">
        <v>0.49874931863411065</v>
      </c>
      <c r="R349" s="3">
        <v>23270</v>
      </c>
      <c r="S349" s="3">
        <v>23386</v>
      </c>
      <c r="T349" s="1">
        <v>0.09</v>
      </c>
      <c r="U349" s="3">
        <v>180</v>
      </c>
      <c r="V349" s="4">
        <v>0</v>
      </c>
      <c r="W349">
        <v>22500</v>
      </c>
      <c r="X349" s="3">
        <v>0</v>
      </c>
      <c r="Y349" s="3">
        <v>260000</v>
      </c>
      <c r="Z349" s="3"/>
    </row>
    <row r="350" spans="1:26" x14ac:dyDescent="0.25">
      <c r="A350" t="s">
        <v>5060</v>
      </c>
      <c r="B350" t="s">
        <v>5060</v>
      </c>
      <c r="C350" t="s">
        <v>9</v>
      </c>
      <c r="D350" t="s">
        <v>5059</v>
      </c>
      <c r="E350" t="s">
        <v>474</v>
      </c>
      <c r="F350">
        <v>3</v>
      </c>
      <c r="G350" t="s">
        <v>131</v>
      </c>
      <c r="H350" t="s">
        <v>278</v>
      </c>
      <c r="I350" t="s">
        <v>133</v>
      </c>
      <c r="J350">
        <v>50</v>
      </c>
      <c r="K350" s="2">
        <v>1375</v>
      </c>
      <c r="L350" t="s">
        <v>48</v>
      </c>
      <c r="M350" s="4">
        <v>36</v>
      </c>
      <c r="N350" s="3">
        <v>49500</v>
      </c>
      <c r="O350" s="18">
        <v>0.1</v>
      </c>
      <c r="P350" s="3">
        <v>44550</v>
      </c>
      <c r="Q350" s="18">
        <v>0.49874985453447535</v>
      </c>
      <c r="R350" s="3">
        <v>22219</v>
      </c>
      <c r="S350" s="3">
        <v>22331</v>
      </c>
      <c r="T350" s="1">
        <v>0.09</v>
      </c>
      <c r="U350" s="3">
        <v>180</v>
      </c>
      <c r="V350" s="4">
        <v>0</v>
      </c>
      <c r="W350">
        <v>22500</v>
      </c>
      <c r="X350" s="3">
        <v>0</v>
      </c>
      <c r="Y350" s="3">
        <v>248000</v>
      </c>
      <c r="Z350" s="3"/>
    </row>
    <row r="351" spans="1:26" x14ac:dyDescent="0.25">
      <c r="A351" t="s">
        <v>5061</v>
      </c>
      <c r="B351" t="s">
        <v>5061</v>
      </c>
      <c r="C351" t="s">
        <v>9</v>
      </c>
      <c r="D351" t="s">
        <v>5062</v>
      </c>
      <c r="E351" t="s">
        <v>474</v>
      </c>
      <c r="F351">
        <v>3</v>
      </c>
      <c r="G351" t="s">
        <v>131</v>
      </c>
      <c r="H351" t="s">
        <v>278</v>
      </c>
      <c r="I351" t="s">
        <v>133</v>
      </c>
      <c r="J351">
        <v>50</v>
      </c>
      <c r="K351" s="2">
        <v>1375</v>
      </c>
      <c r="L351" t="s">
        <v>48</v>
      </c>
      <c r="M351" s="4">
        <v>36</v>
      </c>
      <c r="N351" s="3">
        <v>49500</v>
      </c>
      <c r="O351" s="18">
        <v>0.1</v>
      </c>
      <c r="P351" s="3">
        <v>44550</v>
      </c>
      <c r="Q351" s="18">
        <v>0.49874931863411054</v>
      </c>
      <c r="R351" s="3">
        <v>22219</v>
      </c>
      <c r="S351" s="3">
        <v>22331</v>
      </c>
      <c r="T351" s="1">
        <v>0.09</v>
      </c>
      <c r="U351" s="3">
        <v>180</v>
      </c>
      <c r="V351" s="4">
        <v>0</v>
      </c>
      <c r="W351">
        <v>23400</v>
      </c>
      <c r="X351" s="3">
        <v>0</v>
      </c>
      <c r="Y351" s="3">
        <v>248000</v>
      </c>
      <c r="Z351" s="3"/>
    </row>
    <row r="352" spans="1:26" x14ac:dyDescent="0.25">
      <c r="A352" t="s">
        <v>5063</v>
      </c>
      <c r="B352" t="s">
        <v>5063</v>
      </c>
      <c r="C352" t="s">
        <v>9</v>
      </c>
      <c r="D352" t="s">
        <v>5062</v>
      </c>
      <c r="E352" t="s">
        <v>474</v>
      </c>
      <c r="F352">
        <v>3</v>
      </c>
      <c r="G352" t="s">
        <v>131</v>
      </c>
      <c r="H352" t="s">
        <v>278</v>
      </c>
      <c r="I352" t="s">
        <v>133</v>
      </c>
      <c r="J352">
        <v>50</v>
      </c>
      <c r="K352" s="2">
        <v>1375</v>
      </c>
      <c r="L352" t="s">
        <v>48</v>
      </c>
      <c r="M352" s="4">
        <v>36</v>
      </c>
      <c r="N352" s="3">
        <v>49500</v>
      </c>
      <c r="O352" s="18">
        <v>0.1</v>
      </c>
      <c r="P352" s="3">
        <v>44550</v>
      </c>
      <c r="Q352" s="18">
        <v>0.49874931863411054</v>
      </c>
      <c r="R352" s="3">
        <v>22219</v>
      </c>
      <c r="S352" s="3">
        <v>22331</v>
      </c>
      <c r="T352" s="1">
        <v>0.09</v>
      </c>
      <c r="U352" s="3">
        <v>180</v>
      </c>
      <c r="V352" s="4">
        <v>0</v>
      </c>
      <c r="W352">
        <v>23400</v>
      </c>
      <c r="X352" s="3">
        <v>0</v>
      </c>
      <c r="Y352" s="3">
        <v>248000</v>
      </c>
      <c r="Z352" s="3"/>
    </row>
    <row r="353" spans="1:26" x14ac:dyDescent="0.25">
      <c r="A353" t="s">
        <v>5064</v>
      </c>
      <c r="B353" t="s">
        <v>5064</v>
      </c>
      <c r="C353" t="s">
        <v>9</v>
      </c>
      <c r="D353" t="s">
        <v>5065</v>
      </c>
      <c r="E353" t="s">
        <v>474</v>
      </c>
      <c r="F353">
        <v>3</v>
      </c>
      <c r="G353" t="s">
        <v>131</v>
      </c>
      <c r="H353" t="s">
        <v>278</v>
      </c>
      <c r="I353" t="s">
        <v>133</v>
      </c>
      <c r="J353">
        <v>60</v>
      </c>
      <c r="K353" s="2">
        <v>1950</v>
      </c>
      <c r="L353" t="s">
        <v>48</v>
      </c>
      <c r="M353" s="4">
        <v>36</v>
      </c>
      <c r="N353" s="3">
        <v>70200</v>
      </c>
      <c r="O353" s="18">
        <v>0.1</v>
      </c>
      <c r="P353" s="3">
        <v>63180</v>
      </c>
      <c r="Q353" s="18">
        <v>0.49875067898594894</v>
      </c>
      <c r="R353" s="3">
        <v>31511</v>
      </c>
      <c r="S353" s="3">
        <v>31669</v>
      </c>
      <c r="T353" s="1">
        <v>0.09</v>
      </c>
      <c r="U353" s="3">
        <v>180</v>
      </c>
      <c r="V353" s="4">
        <v>0</v>
      </c>
      <c r="W353">
        <v>38250</v>
      </c>
      <c r="X353" s="3">
        <v>0</v>
      </c>
      <c r="Y353" s="3">
        <v>352000</v>
      </c>
      <c r="Z353" s="3"/>
    </row>
    <row r="354" spans="1:26" x14ac:dyDescent="0.25">
      <c r="A354" t="s">
        <v>5066</v>
      </c>
      <c r="B354" t="s">
        <v>5066</v>
      </c>
      <c r="C354" t="s">
        <v>9</v>
      </c>
      <c r="D354" t="s">
        <v>3931</v>
      </c>
      <c r="E354" t="s">
        <v>474</v>
      </c>
      <c r="F354">
        <v>3</v>
      </c>
      <c r="G354" t="s">
        <v>131</v>
      </c>
      <c r="H354" t="s">
        <v>278</v>
      </c>
      <c r="I354" t="s">
        <v>133</v>
      </c>
      <c r="J354">
        <v>40</v>
      </c>
      <c r="K354" s="2">
        <v>2000</v>
      </c>
      <c r="L354" t="s">
        <v>48</v>
      </c>
      <c r="M354" s="4">
        <v>36</v>
      </c>
      <c r="N354" s="3">
        <v>72000</v>
      </c>
      <c r="O354" s="18">
        <v>0.1</v>
      </c>
      <c r="P354" s="3">
        <v>64800</v>
      </c>
      <c r="Q354" s="18">
        <v>0.49874976075202582</v>
      </c>
      <c r="R354" s="3">
        <v>32319</v>
      </c>
      <c r="S354" s="3">
        <v>32481</v>
      </c>
      <c r="T354" s="1">
        <v>0.09</v>
      </c>
      <c r="U354" s="3">
        <v>180</v>
      </c>
      <c r="V354" s="4">
        <v>0</v>
      </c>
      <c r="W354">
        <v>25500</v>
      </c>
      <c r="X354" s="3">
        <v>0</v>
      </c>
      <c r="Y354" s="3">
        <v>361000</v>
      </c>
      <c r="Z354" s="3"/>
    </row>
    <row r="355" spans="1:26" x14ac:dyDescent="0.25">
      <c r="A355" t="s">
        <v>5067</v>
      </c>
      <c r="B355" t="s">
        <v>5067</v>
      </c>
      <c r="C355" t="s">
        <v>9</v>
      </c>
      <c r="D355" t="s">
        <v>5068</v>
      </c>
      <c r="E355" t="s">
        <v>474</v>
      </c>
      <c r="F355">
        <v>3</v>
      </c>
      <c r="G355" t="s">
        <v>131</v>
      </c>
      <c r="H355" t="s">
        <v>278</v>
      </c>
      <c r="I355" t="s">
        <v>133</v>
      </c>
      <c r="J355">
        <v>50</v>
      </c>
      <c r="K355" s="2">
        <v>1625</v>
      </c>
      <c r="L355" t="s">
        <v>48</v>
      </c>
      <c r="M355" s="4">
        <v>36</v>
      </c>
      <c r="N355" s="3">
        <v>58500</v>
      </c>
      <c r="O355" s="18">
        <v>0.1</v>
      </c>
      <c r="P355" s="3">
        <v>52650</v>
      </c>
      <c r="Q355" s="18">
        <v>0.49875007879821903</v>
      </c>
      <c r="R355" s="3">
        <v>26259</v>
      </c>
      <c r="S355" s="3">
        <v>26391</v>
      </c>
      <c r="T355" s="1">
        <v>0.09</v>
      </c>
      <c r="U355" s="3">
        <v>180</v>
      </c>
      <c r="V355" s="4">
        <v>0</v>
      </c>
      <c r="W355">
        <v>32070</v>
      </c>
      <c r="X355" s="3">
        <v>0</v>
      </c>
      <c r="Y355" s="3">
        <v>293000</v>
      </c>
      <c r="Z355" s="3"/>
    </row>
    <row r="356" spans="1:26" x14ac:dyDescent="0.25">
      <c r="A356" t="s">
        <v>5069</v>
      </c>
      <c r="B356" t="s">
        <v>5069</v>
      </c>
      <c r="C356" t="s">
        <v>9</v>
      </c>
      <c r="D356" t="s">
        <v>5068</v>
      </c>
      <c r="E356" t="s">
        <v>474</v>
      </c>
      <c r="F356">
        <v>3</v>
      </c>
      <c r="G356" t="s">
        <v>131</v>
      </c>
      <c r="H356" t="s">
        <v>302</v>
      </c>
      <c r="I356" t="s">
        <v>133</v>
      </c>
      <c r="J356">
        <v>50</v>
      </c>
      <c r="K356" s="2">
        <v>1625</v>
      </c>
      <c r="L356" t="s">
        <v>48</v>
      </c>
      <c r="M356" s="4">
        <v>36</v>
      </c>
      <c r="N356" s="3">
        <v>58500</v>
      </c>
      <c r="O356" s="18">
        <v>0.1</v>
      </c>
      <c r="P356" s="3">
        <v>52650</v>
      </c>
      <c r="Q356" s="18">
        <v>0.498752359313755</v>
      </c>
      <c r="R356" s="3">
        <v>26259</v>
      </c>
      <c r="S356" s="3">
        <v>26391</v>
      </c>
      <c r="T356" s="1">
        <v>0.09</v>
      </c>
      <c r="U356" s="3">
        <v>180</v>
      </c>
      <c r="V356" s="4">
        <v>0</v>
      </c>
      <c r="W356">
        <v>32070</v>
      </c>
      <c r="X356" s="3">
        <v>0</v>
      </c>
      <c r="Y356" s="3">
        <v>293000</v>
      </c>
      <c r="Z356" s="3"/>
    </row>
    <row r="357" spans="1:26" x14ac:dyDescent="0.25">
      <c r="A357" t="s">
        <v>5070</v>
      </c>
      <c r="B357" t="s">
        <v>5070</v>
      </c>
      <c r="C357" t="s">
        <v>9</v>
      </c>
      <c r="D357" t="s">
        <v>3943</v>
      </c>
      <c r="E357" t="s">
        <v>474</v>
      </c>
      <c r="F357">
        <v>3</v>
      </c>
      <c r="G357" t="s">
        <v>131</v>
      </c>
      <c r="H357" t="s">
        <v>210</v>
      </c>
      <c r="I357" t="s">
        <v>133</v>
      </c>
      <c r="J357">
        <v>3.8443999999999998</v>
      </c>
      <c r="K357" s="2">
        <v>463</v>
      </c>
      <c r="L357" t="s">
        <v>48</v>
      </c>
      <c r="M357" s="4">
        <v>39.6</v>
      </c>
      <c r="N357" s="3">
        <v>18334.8</v>
      </c>
      <c r="O357" s="18">
        <v>0.1</v>
      </c>
      <c r="P357" s="3">
        <v>16501.32</v>
      </c>
      <c r="Q357" s="18">
        <v>0.49875115422802024</v>
      </c>
      <c r="R357" s="3">
        <v>8230</v>
      </c>
      <c r="S357" s="3">
        <v>8271</v>
      </c>
      <c r="T357" s="1">
        <v>0.09</v>
      </c>
      <c r="U357" s="3">
        <v>198</v>
      </c>
      <c r="V357" s="4">
        <v>0</v>
      </c>
      <c r="W357">
        <v>313</v>
      </c>
      <c r="X357" s="3">
        <v>0</v>
      </c>
      <c r="Y357" s="3">
        <v>92000</v>
      </c>
      <c r="Z357" s="3"/>
    </row>
    <row r="358" spans="1:26" x14ac:dyDescent="0.25">
      <c r="A358" t="s">
        <v>5071</v>
      </c>
      <c r="B358" t="s">
        <v>5071</v>
      </c>
      <c r="C358" t="s">
        <v>9</v>
      </c>
      <c r="D358" t="s">
        <v>3943</v>
      </c>
      <c r="E358" t="s">
        <v>474</v>
      </c>
      <c r="F358">
        <v>3</v>
      </c>
      <c r="G358" t="s">
        <v>131</v>
      </c>
      <c r="H358" t="s">
        <v>210</v>
      </c>
      <c r="I358" t="s">
        <v>133</v>
      </c>
      <c r="J358">
        <v>3.8673000000000002</v>
      </c>
      <c r="K358" s="2">
        <v>466</v>
      </c>
      <c r="L358" t="s">
        <v>48</v>
      </c>
      <c r="M358" s="4">
        <v>39.6</v>
      </c>
      <c r="N358" s="3">
        <v>18453.599999999999</v>
      </c>
      <c r="O358" s="18">
        <v>0.1</v>
      </c>
      <c r="P358" s="3">
        <v>16608.240000000002</v>
      </c>
      <c r="Q358" s="18">
        <v>0.49875114341981686</v>
      </c>
      <c r="R358" s="3">
        <v>8283</v>
      </c>
      <c r="S358" s="3">
        <v>8325</v>
      </c>
      <c r="T358" s="1">
        <v>0.09</v>
      </c>
      <c r="U358" s="3">
        <v>198</v>
      </c>
      <c r="V358" s="4">
        <v>0</v>
      </c>
      <c r="W358">
        <v>317</v>
      </c>
      <c r="X358" s="3">
        <v>0</v>
      </c>
      <c r="Y358" s="3">
        <v>92000</v>
      </c>
      <c r="Z358" s="3"/>
    </row>
    <row r="359" spans="1:26" x14ac:dyDescent="0.25">
      <c r="A359" t="s">
        <v>5072</v>
      </c>
      <c r="B359" t="s">
        <v>5072</v>
      </c>
      <c r="C359" t="s">
        <v>9</v>
      </c>
      <c r="D359" t="s">
        <v>3943</v>
      </c>
      <c r="E359" t="s">
        <v>474</v>
      </c>
      <c r="F359">
        <v>3</v>
      </c>
      <c r="G359" t="s">
        <v>131</v>
      </c>
      <c r="H359" t="s">
        <v>210</v>
      </c>
      <c r="I359" t="s">
        <v>133</v>
      </c>
      <c r="J359">
        <v>3.8673000000000002</v>
      </c>
      <c r="K359" s="2">
        <v>466</v>
      </c>
      <c r="L359" t="s">
        <v>48</v>
      </c>
      <c r="M359" s="4">
        <v>39.6</v>
      </c>
      <c r="N359" s="3">
        <v>18453.599999999999</v>
      </c>
      <c r="O359" s="18">
        <v>0.1</v>
      </c>
      <c r="P359" s="3">
        <v>16608.240000000002</v>
      </c>
      <c r="Q359" s="18">
        <v>0.49875114341981686</v>
      </c>
      <c r="R359" s="3">
        <v>8283</v>
      </c>
      <c r="S359" s="3">
        <v>8325</v>
      </c>
      <c r="T359" s="1">
        <v>0.09</v>
      </c>
      <c r="U359" s="3">
        <v>198</v>
      </c>
      <c r="V359" s="4">
        <v>0</v>
      </c>
      <c r="W359">
        <v>317</v>
      </c>
      <c r="X359" s="3">
        <v>0</v>
      </c>
      <c r="Y359" s="3">
        <v>92000</v>
      </c>
      <c r="Z359" s="3"/>
    </row>
    <row r="360" spans="1:26" x14ac:dyDescent="0.25">
      <c r="A360" t="s">
        <v>5073</v>
      </c>
      <c r="B360" t="s">
        <v>5073</v>
      </c>
      <c r="C360" t="s">
        <v>9</v>
      </c>
      <c r="D360" t="s">
        <v>3943</v>
      </c>
      <c r="E360" t="s">
        <v>474</v>
      </c>
      <c r="F360">
        <v>3</v>
      </c>
      <c r="G360" t="s">
        <v>131</v>
      </c>
      <c r="H360" t="s">
        <v>210</v>
      </c>
      <c r="I360" t="s">
        <v>133</v>
      </c>
      <c r="J360">
        <v>3.7528999999999999</v>
      </c>
      <c r="K360" s="2">
        <v>452</v>
      </c>
      <c r="L360" t="s">
        <v>48</v>
      </c>
      <c r="M360" s="4">
        <v>39.6</v>
      </c>
      <c r="N360" s="3">
        <v>17899.2</v>
      </c>
      <c r="O360" s="18">
        <v>0.1</v>
      </c>
      <c r="P360" s="3">
        <v>16109.28</v>
      </c>
      <c r="Q360" s="18">
        <v>0.49875307938733032</v>
      </c>
      <c r="R360" s="3">
        <v>8035</v>
      </c>
      <c r="S360" s="3">
        <v>8075</v>
      </c>
      <c r="T360" s="1">
        <v>0.09</v>
      </c>
      <c r="U360" s="3">
        <v>198</v>
      </c>
      <c r="V360" s="4">
        <v>0</v>
      </c>
      <c r="W360">
        <v>299</v>
      </c>
      <c r="X360" s="3">
        <v>0</v>
      </c>
      <c r="Y360" s="3">
        <v>90000</v>
      </c>
      <c r="Z360" s="3"/>
    </row>
    <row r="361" spans="1:26" x14ac:dyDescent="0.25">
      <c r="A361" t="s">
        <v>5074</v>
      </c>
      <c r="B361" t="s">
        <v>5074</v>
      </c>
      <c r="C361" t="s">
        <v>9</v>
      </c>
      <c r="D361" t="s">
        <v>3943</v>
      </c>
      <c r="E361" t="s">
        <v>474</v>
      </c>
      <c r="F361">
        <v>3</v>
      </c>
      <c r="G361" t="s">
        <v>131</v>
      </c>
      <c r="H361" t="s">
        <v>210</v>
      </c>
      <c r="I361" t="s">
        <v>133</v>
      </c>
      <c r="J361">
        <v>3.7757000000000001</v>
      </c>
      <c r="K361" s="2">
        <v>455</v>
      </c>
      <c r="L361" t="s">
        <v>48</v>
      </c>
      <c r="M361" s="4">
        <v>39.6</v>
      </c>
      <c r="N361" s="3">
        <v>18018</v>
      </c>
      <c r="O361" s="18">
        <v>0.1</v>
      </c>
      <c r="P361" s="3">
        <v>16216.2</v>
      </c>
      <c r="Q361" s="18">
        <v>0.49875305670657138</v>
      </c>
      <c r="R361" s="3">
        <v>8088</v>
      </c>
      <c r="S361" s="3">
        <v>8128</v>
      </c>
      <c r="T361" s="1">
        <v>0.09</v>
      </c>
      <c r="U361" s="3">
        <v>198</v>
      </c>
      <c r="V361" s="4">
        <v>0</v>
      </c>
      <c r="W361">
        <v>302</v>
      </c>
      <c r="X361" s="3">
        <v>0</v>
      </c>
      <c r="Y361" s="3">
        <v>90000</v>
      </c>
      <c r="Z361" s="3"/>
    </row>
    <row r="362" spans="1:26" x14ac:dyDescent="0.25">
      <c r="A362" t="s">
        <v>5075</v>
      </c>
      <c r="B362" t="s">
        <v>5075</v>
      </c>
      <c r="C362" t="s">
        <v>9</v>
      </c>
      <c r="D362" t="s">
        <v>3943</v>
      </c>
      <c r="E362" t="s">
        <v>474</v>
      </c>
      <c r="F362">
        <v>3</v>
      </c>
      <c r="G362" t="s">
        <v>131</v>
      </c>
      <c r="H362" t="s">
        <v>210</v>
      </c>
      <c r="I362" t="s">
        <v>133</v>
      </c>
      <c r="J362">
        <v>3.73</v>
      </c>
      <c r="K362" s="2">
        <v>449</v>
      </c>
      <c r="L362" t="s">
        <v>48</v>
      </c>
      <c r="M362" s="4">
        <v>39.6</v>
      </c>
      <c r="N362" s="3">
        <v>17780.400000000001</v>
      </c>
      <c r="O362" s="18">
        <v>0.1</v>
      </c>
      <c r="P362" s="3">
        <v>16002.36</v>
      </c>
      <c r="Q362" s="18">
        <v>0.49875310249797233</v>
      </c>
      <c r="R362" s="3">
        <v>7981</v>
      </c>
      <c r="S362" s="3">
        <v>8021</v>
      </c>
      <c r="T362" s="1">
        <v>0.09</v>
      </c>
      <c r="U362" s="3">
        <v>198</v>
      </c>
      <c r="V362" s="4">
        <v>0</v>
      </c>
      <c r="W362">
        <v>295</v>
      </c>
      <c r="X362" s="3">
        <v>0</v>
      </c>
      <c r="Y362" s="3">
        <v>89000</v>
      </c>
      <c r="Z362" s="3"/>
    </row>
    <row r="363" spans="1:26" x14ac:dyDescent="0.25">
      <c r="A363" t="s">
        <v>5076</v>
      </c>
      <c r="B363" t="s">
        <v>5076</v>
      </c>
      <c r="C363" t="s">
        <v>9</v>
      </c>
      <c r="D363" t="s">
        <v>3943</v>
      </c>
      <c r="E363" t="s">
        <v>474</v>
      </c>
      <c r="F363">
        <v>3</v>
      </c>
      <c r="G363" t="s">
        <v>131</v>
      </c>
      <c r="H363" t="s">
        <v>210</v>
      </c>
      <c r="I363" t="s">
        <v>133</v>
      </c>
      <c r="J363">
        <v>3.7986</v>
      </c>
      <c r="K363" s="2">
        <v>458</v>
      </c>
      <c r="L363" t="s">
        <v>48</v>
      </c>
      <c r="M363" s="4">
        <v>39.6</v>
      </c>
      <c r="N363" s="3">
        <v>18136.8</v>
      </c>
      <c r="O363" s="18">
        <v>0.1</v>
      </c>
      <c r="P363" s="3">
        <v>16323.12</v>
      </c>
      <c r="Q363" s="18">
        <v>0.49875117638062111</v>
      </c>
      <c r="R363" s="3">
        <v>8141</v>
      </c>
      <c r="S363" s="3">
        <v>8182</v>
      </c>
      <c r="T363" s="1">
        <v>0.09</v>
      </c>
      <c r="U363" s="3">
        <v>198</v>
      </c>
      <c r="V363" s="4">
        <v>0</v>
      </c>
      <c r="W363">
        <v>306</v>
      </c>
      <c r="X363" s="3">
        <v>0</v>
      </c>
      <c r="Y363" s="3">
        <v>91000</v>
      </c>
      <c r="Z363" s="3"/>
    </row>
    <row r="364" spans="1:26" x14ac:dyDescent="0.25">
      <c r="A364" t="s">
        <v>5077</v>
      </c>
      <c r="B364" t="s">
        <v>5077</v>
      </c>
      <c r="C364" t="s">
        <v>9</v>
      </c>
      <c r="D364" t="s">
        <v>3943</v>
      </c>
      <c r="E364" t="s">
        <v>474</v>
      </c>
      <c r="F364">
        <v>3</v>
      </c>
      <c r="G364" t="s">
        <v>131</v>
      </c>
      <c r="H364" t="s">
        <v>210</v>
      </c>
      <c r="I364" t="s">
        <v>133</v>
      </c>
      <c r="J364">
        <v>3.7757000000000001</v>
      </c>
      <c r="K364" s="2">
        <v>455</v>
      </c>
      <c r="L364" t="s">
        <v>48</v>
      </c>
      <c r="M364" s="4">
        <v>39.6</v>
      </c>
      <c r="N364" s="3">
        <v>18018</v>
      </c>
      <c r="O364" s="18">
        <v>0.1</v>
      </c>
      <c r="P364" s="3">
        <v>16216.2</v>
      </c>
      <c r="Q364" s="18">
        <v>0.49875492600183974</v>
      </c>
      <c r="R364" s="3">
        <v>8088</v>
      </c>
      <c r="S364" s="3">
        <v>8128</v>
      </c>
      <c r="T364" s="1">
        <v>0.09</v>
      </c>
      <c r="U364" s="3">
        <v>198</v>
      </c>
      <c r="V364" s="4">
        <v>0</v>
      </c>
      <c r="W364">
        <v>302</v>
      </c>
      <c r="X364" s="3">
        <v>0</v>
      </c>
      <c r="Y364" s="3">
        <v>90000</v>
      </c>
      <c r="Z364" s="3"/>
    </row>
    <row r="365" spans="1:26" x14ac:dyDescent="0.25">
      <c r="A365" t="s">
        <v>5078</v>
      </c>
      <c r="B365" t="s">
        <v>5078</v>
      </c>
      <c r="C365" t="s">
        <v>9</v>
      </c>
      <c r="D365" t="s">
        <v>3943</v>
      </c>
      <c r="E365" t="s">
        <v>474</v>
      </c>
      <c r="F365">
        <v>3</v>
      </c>
      <c r="G365" t="s">
        <v>131</v>
      </c>
      <c r="H365" t="s">
        <v>210</v>
      </c>
      <c r="I365" t="s">
        <v>133</v>
      </c>
      <c r="J365">
        <v>3.7757000000000001</v>
      </c>
      <c r="K365" s="2">
        <v>455</v>
      </c>
      <c r="L365" t="s">
        <v>48</v>
      </c>
      <c r="M365" s="4">
        <v>39.6</v>
      </c>
      <c r="N365" s="3">
        <v>18018</v>
      </c>
      <c r="O365" s="18">
        <v>0.1</v>
      </c>
      <c r="P365" s="3">
        <v>16216.2</v>
      </c>
      <c r="Q365" s="18">
        <v>0.49875492600183974</v>
      </c>
      <c r="R365" s="3">
        <v>8088</v>
      </c>
      <c r="S365" s="3">
        <v>8128</v>
      </c>
      <c r="T365" s="1">
        <v>0.09</v>
      </c>
      <c r="U365" s="3">
        <v>198</v>
      </c>
      <c r="V365" s="4">
        <v>0</v>
      </c>
      <c r="W365">
        <v>302</v>
      </c>
      <c r="X365" s="3">
        <v>0</v>
      </c>
      <c r="Y365" s="3">
        <v>90000</v>
      </c>
      <c r="Z365" s="3"/>
    </row>
    <row r="366" spans="1:26" x14ac:dyDescent="0.25">
      <c r="A366" t="s">
        <v>5079</v>
      </c>
      <c r="B366" t="s">
        <v>5079</v>
      </c>
      <c r="C366" t="s">
        <v>9</v>
      </c>
      <c r="D366" t="s">
        <v>3943</v>
      </c>
      <c r="E366" t="s">
        <v>474</v>
      </c>
      <c r="F366">
        <v>3</v>
      </c>
      <c r="G366" t="s">
        <v>131</v>
      </c>
      <c r="H366" t="s">
        <v>210</v>
      </c>
      <c r="I366" t="s">
        <v>133</v>
      </c>
      <c r="J366">
        <v>3.7986</v>
      </c>
      <c r="K366" s="2">
        <v>458</v>
      </c>
      <c r="L366" t="s">
        <v>48</v>
      </c>
      <c r="M366" s="4">
        <v>39.6</v>
      </c>
      <c r="N366" s="3">
        <v>18136.8</v>
      </c>
      <c r="O366" s="18">
        <v>0.1</v>
      </c>
      <c r="P366" s="3">
        <v>16323.12</v>
      </c>
      <c r="Q366" s="18">
        <v>0.49875117638062111</v>
      </c>
      <c r="R366" s="3">
        <v>8141</v>
      </c>
      <c r="S366" s="3">
        <v>8182</v>
      </c>
      <c r="T366" s="1">
        <v>0.09</v>
      </c>
      <c r="U366" s="3">
        <v>198</v>
      </c>
      <c r="V366" s="4">
        <v>0</v>
      </c>
      <c r="W366">
        <v>306</v>
      </c>
      <c r="X366" s="3">
        <v>0</v>
      </c>
      <c r="Y366" s="3">
        <v>91000</v>
      </c>
      <c r="Z366" s="3"/>
    </row>
    <row r="367" spans="1:26" x14ac:dyDescent="0.25">
      <c r="A367" t="s">
        <v>5080</v>
      </c>
      <c r="B367" t="s">
        <v>5080</v>
      </c>
      <c r="C367" t="s">
        <v>9</v>
      </c>
      <c r="D367" t="s">
        <v>3943</v>
      </c>
      <c r="E367" t="s">
        <v>474</v>
      </c>
      <c r="F367">
        <v>3</v>
      </c>
      <c r="G367" t="s">
        <v>131</v>
      </c>
      <c r="H367" t="s">
        <v>210</v>
      </c>
      <c r="I367" t="s">
        <v>133</v>
      </c>
      <c r="J367">
        <v>3.7757000000000001</v>
      </c>
      <c r="K367" s="2">
        <v>165</v>
      </c>
      <c r="L367" t="s">
        <v>48</v>
      </c>
      <c r="M367" s="4">
        <v>39.6</v>
      </c>
      <c r="N367" s="3">
        <v>6534</v>
      </c>
      <c r="O367" s="18">
        <v>0.1</v>
      </c>
      <c r="P367" s="3">
        <v>5880.6</v>
      </c>
      <c r="Q367" s="18">
        <v>0.49875305670657144</v>
      </c>
      <c r="R367" s="3">
        <v>2933</v>
      </c>
      <c r="S367" s="3">
        <v>2948</v>
      </c>
      <c r="T367" s="1">
        <v>0.09</v>
      </c>
      <c r="U367" s="3">
        <v>198</v>
      </c>
      <c r="V367" s="4">
        <v>0</v>
      </c>
      <c r="W367">
        <v>302</v>
      </c>
      <c r="X367" s="3">
        <v>0</v>
      </c>
      <c r="Y367" s="3">
        <v>33000</v>
      </c>
      <c r="Z367" s="3"/>
    </row>
    <row r="368" spans="1:26" x14ac:dyDescent="0.25">
      <c r="A368" t="s">
        <v>5081</v>
      </c>
      <c r="B368" t="s">
        <v>5081</v>
      </c>
      <c r="C368" t="s">
        <v>9</v>
      </c>
      <c r="D368" t="s">
        <v>3943</v>
      </c>
      <c r="E368" t="s">
        <v>474</v>
      </c>
      <c r="F368">
        <v>3</v>
      </c>
      <c r="G368" t="s">
        <v>131</v>
      </c>
      <c r="H368" t="s">
        <v>210</v>
      </c>
      <c r="I368" t="s">
        <v>133</v>
      </c>
      <c r="J368">
        <v>5.2859999999999996</v>
      </c>
      <c r="K368" s="2">
        <v>637</v>
      </c>
      <c r="L368" t="s">
        <v>48</v>
      </c>
      <c r="M368" s="4">
        <v>36</v>
      </c>
      <c r="N368" s="3">
        <v>22932</v>
      </c>
      <c r="O368" s="18">
        <v>0.1</v>
      </c>
      <c r="P368" s="3">
        <v>20638.8</v>
      </c>
      <c r="Q368" s="18">
        <v>0.49874931863411071</v>
      </c>
      <c r="R368" s="3">
        <v>10294</v>
      </c>
      <c r="S368" s="3">
        <v>10345</v>
      </c>
      <c r="T368" s="1">
        <v>0.09</v>
      </c>
      <c r="U368" s="3">
        <v>180</v>
      </c>
      <c r="V368" s="4">
        <v>0</v>
      </c>
      <c r="W368">
        <v>592</v>
      </c>
      <c r="X368" s="3">
        <v>0</v>
      </c>
      <c r="Y368" s="3">
        <v>115000</v>
      </c>
      <c r="Z368" s="3"/>
    </row>
    <row r="369" spans="1:26" x14ac:dyDescent="0.25">
      <c r="A369" t="s">
        <v>5082</v>
      </c>
      <c r="B369" t="s">
        <v>5082</v>
      </c>
      <c r="C369" t="s">
        <v>9</v>
      </c>
      <c r="D369" t="s">
        <v>3943</v>
      </c>
      <c r="E369" t="s">
        <v>474</v>
      </c>
      <c r="F369">
        <v>3</v>
      </c>
      <c r="G369" t="s">
        <v>131</v>
      </c>
      <c r="H369" t="s">
        <v>210</v>
      </c>
      <c r="I369" t="s">
        <v>133</v>
      </c>
      <c r="J369">
        <v>5.1486999999999998</v>
      </c>
      <c r="K369" s="2">
        <v>621</v>
      </c>
      <c r="L369" t="s">
        <v>48</v>
      </c>
      <c r="M369" s="4">
        <v>36</v>
      </c>
      <c r="N369" s="3">
        <v>22356</v>
      </c>
      <c r="O369" s="18">
        <v>0.1</v>
      </c>
      <c r="P369" s="3">
        <v>20120.400000000001</v>
      </c>
      <c r="Q369" s="18">
        <v>0.49874931863411065</v>
      </c>
      <c r="R369" s="3">
        <v>10035</v>
      </c>
      <c r="S369" s="3">
        <v>10085</v>
      </c>
      <c r="T369" s="1">
        <v>0.09</v>
      </c>
      <c r="U369" s="3">
        <v>180</v>
      </c>
      <c r="V369" s="4">
        <v>0</v>
      </c>
      <c r="W369">
        <v>562</v>
      </c>
      <c r="X369" s="3">
        <v>0</v>
      </c>
      <c r="Y369" s="3">
        <v>112000</v>
      </c>
      <c r="Z369" s="3"/>
    </row>
    <row r="370" spans="1:26" x14ac:dyDescent="0.25">
      <c r="A370" t="s">
        <v>5083</v>
      </c>
      <c r="B370" t="s">
        <v>5083</v>
      </c>
      <c r="C370" t="s">
        <v>9</v>
      </c>
      <c r="D370" t="s">
        <v>3943</v>
      </c>
      <c r="E370" t="s">
        <v>474</v>
      </c>
      <c r="F370">
        <v>3</v>
      </c>
      <c r="G370" t="s">
        <v>131</v>
      </c>
      <c r="H370" t="s">
        <v>210</v>
      </c>
      <c r="I370" t="s">
        <v>133</v>
      </c>
      <c r="J370">
        <v>5.1944999999999997</v>
      </c>
      <c r="K370" s="2">
        <v>626</v>
      </c>
      <c r="L370" t="s">
        <v>48</v>
      </c>
      <c r="M370" s="4">
        <v>36</v>
      </c>
      <c r="N370" s="3">
        <v>22536</v>
      </c>
      <c r="O370" s="18">
        <v>0.1</v>
      </c>
      <c r="P370" s="3">
        <v>20282.400000000001</v>
      </c>
      <c r="Q370" s="18">
        <v>0.4987463097370019</v>
      </c>
      <c r="R370" s="3">
        <v>10116</v>
      </c>
      <c r="S370" s="3">
        <v>10167</v>
      </c>
      <c r="T370" s="1">
        <v>0.09</v>
      </c>
      <c r="U370" s="3">
        <v>180</v>
      </c>
      <c r="V370" s="4">
        <v>0</v>
      </c>
      <c r="W370">
        <v>572</v>
      </c>
      <c r="X370" s="3">
        <v>0</v>
      </c>
      <c r="Y370" s="3">
        <v>113000</v>
      </c>
      <c r="Z370" s="3"/>
    </row>
    <row r="371" spans="1:26" x14ac:dyDescent="0.25">
      <c r="A371" t="s">
        <v>5084</v>
      </c>
      <c r="B371" t="s">
        <v>5084</v>
      </c>
      <c r="C371" t="s">
        <v>9</v>
      </c>
      <c r="D371" t="s">
        <v>3943</v>
      </c>
      <c r="E371" t="s">
        <v>474</v>
      </c>
      <c r="F371">
        <v>3</v>
      </c>
      <c r="G371" t="s">
        <v>131</v>
      </c>
      <c r="H371" t="s">
        <v>210</v>
      </c>
      <c r="I371" t="s">
        <v>133</v>
      </c>
      <c r="J371">
        <v>5.1258999999999997</v>
      </c>
      <c r="K371" s="2">
        <v>618</v>
      </c>
      <c r="L371" t="s">
        <v>48</v>
      </c>
      <c r="M371" s="4">
        <v>36</v>
      </c>
      <c r="N371" s="3">
        <v>22248</v>
      </c>
      <c r="O371" s="18">
        <v>0.1</v>
      </c>
      <c r="P371" s="3">
        <v>20023.2</v>
      </c>
      <c r="Q371" s="18">
        <v>0.49875236778356313</v>
      </c>
      <c r="R371" s="3">
        <v>9987</v>
      </c>
      <c r="S371" s="3">
        <v>10037</v>
      </c>
      <c r="T371" s="1">
        <v>0.09</v>
      </c>
      <c r="U371" s="3">
        <v>180</v>
      </c>
      <c r="V371" s="4">
        <v>0</v>
      </c>
      <c r="W371">
        <v>557</v>
      </c>
      <c r="X371" s="3">
        <v>0</v>
      </c>
      <c r="Y371" s="3">
        <v>112000</v>
      </c>
      <c r="Z371" s="3"/>
    </row>
    <row r="372" spans="1:26" x14ac:dyDescent="0.25">
      <c r="A372" t="s">
        <v>5085</v>
      </c>
      <c r="B372" t="s">
        <v>5085</v>
      </c>
      <c r="C372" t="s">
        <v>9</v>
      </c>
      <c r="D372" t="s">
        <v>3943</v>
      </c>
      <c r="E372" t="s">
        <v>474</v>
      </c>
      <c r="F372">
        <v>3</v>
      </c>
      <c r="G372" t="s">
        <v>131</v>
      </c>
      <c r="H372" t="s">
        <v>210</v>
      </c>
      <c r="I372" t="s">
        <v>133</v>
      </c>
      <c r="J372">
        <v>5.1715999999999998</v>
      </c>
      <c r="K372" s="2">
        <v>623</v>
      </c>
      <c r="L372" t="s">
        <v>48</v>
      </c>
      <c r="M372" s="4">
        <v>36</v>
      </c>
      <c r="N372" s="3">
        <v>22428</v>
      </c>
      <c r="O372" s="18">
        <v>0.1</v>
      </c>
      <c r="P372" s="3">
        <v>20185.2</v>
      </c>
      <c r="Q372" s="18">
        <v>0.49874780752241799</v>
      </c>
      <c r="R372" s="3">
        <v>10067</v>
      </c>
      <c r="S372" s="3">
        <v>10118</v>
      </c>
      <c r="T372" s="1">
        <v>0.09</v>
      </c>
      <c r="U372" s="3">
        <v>180</v>
      </c>
      <c r="V372" s="4">
        <v>0</v>
      </c>
      <c r="W372">
        <v>567</v>
      </c>
      <c r="X372" s="3">
        <v>0</v>
      </c>
      <c r="Y372" s="3">
        <v>112000</v>
      </c>
      <c r="Z372" s="3"/>
    </row>
    <row r="373" spans="1:26" x14ac:dyDescent="0.25">
      <c r="A373" t="s">
        <v>5086</v>
      </c>
      <c r="B373" t="s">
        <v>5086</v>
      </c>
      <c r="C373" t="s">
        <v>9</v>
      </c>
      <c r="D373" t="s">
        <v>3943</v>
      </c>
      <c r="E373" t="s">
        <v>474</v>
      </c>
      <c r="F373">
        <v>3</v>
      </c>
      <c r="G373" t="s">
        <v>131</v>
      </c>
      <c r="H373" t="s">
        <v>210</v>
      </c>
      <c r="I373" t="s">
        <v>133</v>
      </c>
      <c r="J373">
        <v>5.1486999999999998</v>
      </c>
      <c r="K373" s="2">
        <v>621</v>
      </c>
      <c r="L373" t="s">
        <v>48</v>
      </c>
      <c r="M373" s="4">
        <v>36</v>
      </c>
      <c r="N373" s="3">
        <v>22356</v>
      </c>
      <c r="O373" s="18">
        <v>0.1</v>
      </c>
      <c r="P373" s="3">
        <v>20120.400000000001</v>
      </c>
      <c r="Q373" s="18">
        <v>0.49874931863411065</v>
      </c>
      <c r="R373" s="3">
        <v>10035</v>
      </c>
      <c r="S373" s="3">
        <v>10085</v>
      </c>
      <c r="T373" s="1">
        <v>0.09</v>
      </c>
      <c r="U373" s="3">
        <v>180</v>
      </c>
      <c r="V373" s="4">
        <v>0</v>
      </c>
      <c r="W373">
        <v>562</v>
      </c>
      <c r="X373" s="3">
        <v>0</v>
      </c>
      <c r="Y373" s="3">
        <v>112000</v>
      </c>
      <c r="Z373" s="3"/>
    </row>
    <row r="374" spans="1:26" x14ac:dyDescent="0.25">
      <c r="A374" t="s">
        <v>5087</v>
      </c>
      <c r="B374" t="s">
        <v>5087</v>
      </c>
      <c r="C374" t="s">
        <v>9</v>
      </c>
      <c r="D374" t="s">
        <v>3943</v>
      </c>
      <c r="E374" t="s">
        <v>474</v>
      </c>
      <c r="F374">
        <v>3</v>
      </c>
      <c r="G374" t="s">
        <v>131</v>
      </c>
      <c r="H374" t="s">
        <v>210</v>
      </c>
      <c r="I374" t="s">
        <v>133</v>
      </c>
      <c r="J374">
        <v>5.1258999999999997</v>
      </c>
      <c r="K374" s="2">
        <v>618</v>
      </c>
      <c r="L374" t="s">
        <v>48</v>
      </c>
      <c r="M374" s="4">
        <v>36</v>
      </c>
      <c r="N374" s="3">
        <v>22248</v>
      </c>
      <c r="O374" s="18">
        <v>0.1</v>
      </c>
      <c r="P374" s="3">
        <v>20023.2</v>
      </c>
      <c r="Q374" s="18">
        <v>0.49875236659197281</v>
      </c>
      <c r="R374" s="3">
        <v>9987</v>
      </c>
      <c r="S374" s="3">
        <v>10037</v>
      </c>
      <c r="T374" s="1">
        <v>0.09</v>
      </c>
      <c r="U374" s="3">
        <v>180</v>
      </c>
      <c r="V374" s="4">
        <v>0</v>
      </c>
      <c r="W374">
        <v>557</v>
      </c>
      <c r="X374" s="3">
        <v>0</v>
      </c>
      <c r="Y374" s="3">
        <v>112000</v>
      </c>
      <c r="Z374" s="3"/>
    </row>
    <row r="375" spans="1:26" x14ac:dyDescent="0.25">
      <c r="A375" t="s">
        <v>5088</v>
      </c>
      <c r="B375" t="s">
        <v>5088</v>
      </c>
      <c r="C375" t="s">
        <v>9</v>
      </c>
      <c r="D375" t="s">
        <v>3943</v>
      </c>
      <c r="E375" t="s">
        <v>474</v>
      </c>
      <c r="F375">
        <v>3</v>
      </c>
      <c r="G375" t="s">
        <v>131</v>
      </c>
      <c r="H375" t="s">
        <v>210</v>
      </c>
      <c r="I375" t="s">
        <v>133</v>
      </c>
      <c r="J375">
        <v>5.2403000000000004</v>
      </c>
      <c r="K375" s="2">
        <v>229</v>
      </c>
      <c r="L375" t="s">
        <v>48</v>
      </c>
      <c r="M375" s="4">
        <v>39.6</v>
      </c>
      <c r="N375" s="3">
        <v>9068.4</v>
      </c>
      <c r="O375" s="18">
        <v>0.1</v>
      </c>
      <c r="P375" s="3">
        <v>8161.56</v>
      </c>
      <c r="Q375" s="18">
        <v>0.49875582188067474</v>
      </c>
      <c r="R375" s="3">
        <v>4071</v>
      </c>
      <c r="S375" s="3">
        <v>4091</v>
      </c>
      <c r="T375" s="1">
        <v>0.09</v>
      </c>
      <c r="U375" s="3">
        <v>198</v>
      </c>
      <c r="V375" s="4">
        <v>0</v>
      </c>
      <c r="W375">
        <v>582</v>
      </c>
      <c r="X375" s="3">
        <v>0</v>
      </c>
      <c r="Y375" s="3">
        <v>45000</v>
      </c>
      <c r="Z375" s="3"/>
    </row>
    <row r="376" spans="1:26" x14ac:dyDescent="0.25">
      <c r="A376" t="s">
        <v>5089</v>
      </c>
      <c r="B376" t="s">
        <v>5089</v>
      </c>
      <c r="C376" t="s">
        <v>9</v>
      </c>
      <c r="D376" t="s">
        <v>3943</v>
      </c>
      <c r="E376" t="s">
        <v>474</v>
      </c>
      <c r="F376">
        <v>3</v>
      </c>
      <c r="G376" t="s">
        <v>131</v>
      </c>
      <c r="H376" t="s">
        <v>210</v>
      </c>
      <c r="I376" t="s">
        <v>133</v>
      </c>
      <c r="J376">
        <v>5.1029999999999998</v>
      </c>
      <c r="K376" s="2">
        <v>229</v>
      </c>
      <c r="L376" t="s">
        <v>48</v>
      </c>
      <c r="M376" s="4">
        <v>39.6</v>
      </c>
      <c r="N376" s="3">
        <v>9068.4</v>
      </c>
      <c r="O376" s="18">
        <v>0.1</v>
      </c>
      <c r="P376" s="3">
        <v>8161.56</v>
      </c>
      <c r="Q376" s="18">
        <v>0.49874931863411071</v>
      </c>
      <c r="R376" s="3">
        <v>4071</v>
      </c>
      <c r="S376" s="3">
        <v>4091</v>
      </c>
      <c r="T376" s="1">
        <v>0.09</v>
      </c>
      <c r="U376" s="3">
        <v>198</v>
      </c>
      <c r="V376" s="4">
        <v>0</v>
      </c>
      <c r="W376">
        <v>552</v>
      </c>
      <c r="X376" s="3">
        <v>0</v>
      </c>
      <c r="Y376" s="3">
        <v>45000</v>
      </c>
      <c r="Z376" s="3"/>
    </row>
    <row r="377" spans="1:26" x14ac:dyDescent="0.25">
      <c r="A377" t="s">
        <v>5090</v>
      </c>
      <c r="B377" t="s">
        <v>5090</v>
      </c>
      <c r="C377" t="s">
        <v>9</v>
      </c>
      <c r="D377" t="s">
        <v>3943</v>
      </c>
      <c r="E377" t="s">
        <v>474</v>
      </c>
      <c r="F377">
        <v>3</v>
      </c>
      <c r="G377" t="s">
        <v>131</v>
      </c>
      <c r="H377" t="s">
        <v>210</v>
      </c>
      <c r="I377" t="s">
        <v>133</v>
      </c>
      <c r="J377">
        <v>5.2403000000000004</v>
      </c>
      <c r="K377" s="2">
        <v>229</v>
      </c>
      <c r="L377" t="s">
        <v>48</v>
      </c>
      <c r="M377" s="4">
        <v>39.6</v>
      </c>
      <c r="N377" s="3">
        <v>9068.4</v>
      </c>
      <c r="O377" s="18">
        <v>0.1</v>
      </c>
      <c r="P377" s="3">
        <v>8161.56</v>
      </c>
      <c r="Q377" s="18">
        <v>0.49875582188067474</v>
      </c>
      <c r="R377" s="3">
        <v>4071</v>
      </c>
      <c r="S377" s="3">
        <v>4091</v>
      </c>
      <c r="T377" s="1">
        <v>0.09</v>
      </c>
      <c r="U377" s="3">
        <v>198</v>
      </c>
      <c r="V377" s="4">
        <v>0</v>
      </c>
      <c r="W377">
        <v>582</v>
      </c>
      <c r="X377" s="3">
        <v>0</v>
      </c>
      <c r="Y377" s="3">
        <v>45000</v>
      </c>
      <c r="Z377" s="3"/>
    </row>
    <row r="378" spans="1:26" x14ac:dyDescent="0.25">
      <c r="A378" t="s">
        <v>5091</v>
      </c>
      <c r="B378" t="s">
        <v>5091</v>
      </c>
      <c r="C378" t="s">
        <v>9</v>
      </c>
      <c r="D378" t="s">
        <v>3943</v>
      </c>
      <c r="E378" t="s">
        <v>474</v>
      </c>
      <c r="F378">
        <v>3</v>
      </c>
      <c r="G378" t="s">
        <v>131</v>
      </c>
      <c r="H378" t="s">
        <v>210</v>
      </c>
      <c r="I378" t="s">
        <v>133</v>
      </c>
      <c r="J378">
        <v>6.4531000000000001</v>
      </c>
      <c r="K378" s="2">
        <v>778</v>
      </c>
      <c r="L378" t="s">
        <v>48</v>
      </c>
      <c r="M378" s="4">
        <v>36</v>
      </c>
      <c r="N378" s="3">
        <v>28008</v>
      </c>
      <c r="O378" s="18">
        <v>0.1</v>
      </c>
      <c r="P378" s="3">
        <v>25207.200000000001</v>
      </c>
      <c r="Q378" s="18">
        <v>0.49874931863411071</v>
      </c>
      <c r="R378" s="3">
        <v>12572</v>
      </c>
      <c r="S378" s="3">
        <v>12635</v>
      </c>
      <c r="T378" s="1">
        <v>0.09</v>
      </c>
      <c r="U378" s="3">
        <v>180</v>
      </c>
      <c r="V378" s="4">
        <v>0</v>
      </c>
      <c r="W378">
        <v>883</v>
      </c>
      <c r="X378" s="3">
        <v>0</v>
      </c>
      <c r="Y378" s="3">
        <v>140000</v>
      </c>
      <c r="Z378" s="3"/>
    </row>
    <row r="379" spans="1:26" x14ac:dyDescent="0.25">
      <c r="A379" t="s">
        <v>5092</v>
      </c>
      <c r="B379" t="s">
        <v>5092</v>
      </c>
      <c r="C379" t="s">
        <v>9</v>
      </c>
      <c r="D379" t="s">
        <v>5093</v>
      </c>
      <c r="E379" t="s">
        <v>440</v>
      </c>
      <c r="F379">
        <v>2</v>
      </c>
      <c r="G379" t="s">
        <v>347</v>
      </c>
      <c r="H379" t="s">
        <v>191</v>
      </c>
      <c r="I379" t="s">
        <v>348</v>
      </c>
      <c r="J379">
        <v>1.6</v>
      </c>
      <c r="K379" s="2">
        <v>1200</v>
      </c>
      <c r="L379" t="s">
        <v>48</v>
      </c>
      <c r="M379" s="4">
        <v>32</v>
      </c>
      <c r="N379" s="3">
        <v>38400</v>
      </c>
      <c r="O379" s="18">
        <v>0.1</v>
      </c>
      <c r="P379" s="3">
        <v>34560</v>
      </c>
      <c r="Q379" s="18">
        <v>0.51011776990661895</v>
      </c>
      <c r="R379" s="3">
        <v>17630</v>
      </c>
      <c r="S379" s="3">
        <v>16930</v>
      </c>
      <c r="T379" s="1">
        <v>8.5000000000000006E-2</v>
      </c>
      <c r="U379" s="3">
        <v>166</v>
      </c>
      <c r="V379" s="4">
        <v>0</v>
      </c>
      <c r="W379">
        <v>23279</v>
      </c>
      <c r="X379" s="3">
        <v>0</v>
      </c>
      <c r="Y379" s="3">
        <v>199000</v>
      </c>
      <c r="Z379" s="3"/>
    </row>
    <row r="380" spans="1:26" x14ac:dyDescent="0.25">
      <c r="A380" t="s">
        <v>5094</v>
      </c>
      <c r="B380" t="s">
        <v>5094</v>
      </c>
      <c r="C380" t="s">
        <v>9</v>
      </c>
      <c r="D380" t="s">
        <v>5095</v>
      </c>
      <c r="E380" t="s">
        <v>440</v>
      </c>
      <c r="F380">
        <v>2</v>
      </c>
      <c r="G380" t="s">
        <v>131</v>
      </c>
      <c r="H380" t="s">
        <v>247</v>
      </c>
      <c r="I380" t="s">
        <v>133</v>
      </c>
      <c r="J380">
        <v>19.373999999999999</v>
      </c>
      <c r="K380" s="2">
        <v>1204</v>
      </c>
      <c r="L380" t="s">
        <v>48</v>
      </c>
      <c r="M380" s="4">
        <v>38</v>
      </c>
      <c r="N380" s="3">
        <v>45752</v>
      </c>
      <c r="O380" s="18">
        <v>0.1</v>
      </c>
      <c r="P380" s="3">
        <v>41176.800000000003</v>
      </c>
      <c r="Q380" s="18">
        <v>0.49933474085275253</v>
      </c>
      <c r="R380" s="3">
        <v>20561</v>
      </c>
      <c r="S380" s="3">
        <v>20616</v>
      </c>
      <c r="T380" s="1">
        <v>0.09</v>
      </c>
      <c r="U380" s="3">
        <v>190</v>
      </c>
      <c r="V380" s="4">
        <v>0</v>
      </c>
      <c r="W380">
        <v>149083</v>
      </c>
      <c r="X380" s="3">
        <v>0</v>
      </c>
      <c r="Y380" s="3">
        <v>229000</v>
      </c>
      <c r="Z380" s="3"/>
    </row>
    <row r="381" spans="1:26" x14ac:dyDescent="0.25">
      <c r="A381" t="s">
        <v>5096</v>
      </c>
      <c r="B381" t="s">
        <v>5096</v>
      </c>
      <c r="C381" t="s">
        <v>9</v>
      </c>
      <c r="D381" t="s">
        <v>5097</v>
      </c>
      <c r="E381" t="s">
        <v>440</v>
      </c>
      <c r="F381">
        <v>2</v>
      </c>
      <c r="G381" t="s">
        <v>131</v>
      </c>
      <c r="H381" t="s">
        <v>72</v>
      </c>
      <c r="I381" t="s">
        <v>133</v>
      </c>
      <c r="J381">
        <v>7.72</v>
      </c>
      <c r="K381" s="2">
        <v>4923</v>
      </c>
      <c r="L381" t="s">
        <v>48</v>
      </c>
      <c r="M381" s="4">
        <v>38</v>
      </c>
      <c r="N381" s="3">
        <v>187074</v>
      </c>
      <c r="O381" s="18">
        <v>0.1</v>
      </c>
      <c r="P381" s="3">
        <v>168366.6</v>
      </c>
      <c r="Q381" s="18">
        <v>0.49933428585052447</v>
      </c>
      <c r="R381" s="3">
        <v>84071</v>
      </c>
      <c r="S381" s="3">
        <v>84295</v>
      </c>
      <c r="T381" s="1">
        <v>0.09</v>
      </c>
      <c r="U381" s="3">
        <v>190</v>
      </c>
      <c r="V381" s="4">
        <v>0</v>
      </c>
      <c r="W381">
        <v>85085</v>
      </c>
      <c r="X381" s="3">
        <v>0</v>
      </c>
      <c r="Y381" s="3">
        <v>937000</v>
      </c>
      <c r="Z381" s="3"/>
    </row>
    <row r="382" spans="1:26" x14ac:dyDescent="0.25">
      <c r="A382" t="s">
        <v>5098</v>
      </c>
      <c r="B382" t="s">
        <v>5098</v>
      </c>
      <c r="C382" t="s">
        <v>9</v>
      </c>
      <c r="D382" t="s">
        <v>5099</v>
      </c>
      <c r="E382" t="s">
        <v>447</v>
      </c>
      <c r="F382">
        <v>2</v>
      </c>
      <c r="G382" t="s">
        <v>131</v>
      </c>
      <c r="H382" t="s">
        <v>247</v>
      </c>
      <c r="I382" t="s">
        <v>133</v>
      </c>
      <c r="J382">
        <v>7.8268000000000004</v>
      </c>
      <c r="K382" s="2">
        <v>2300</v>
      </c>
      <c r="L382" t="s">
        <v>48</v>
      </c>
      <c r="M382" s="4">
        <v>38</v>
      </c>
      <c r="N382" s="3">
        <v>87400</v>
      </c>
      <c r="O382" s="18">
        <v>0.1</v>
      </c>
      <c r="P382" s="3">
        <v>78660</v>
      </c>
      <c r="Q382" s="18">
        <v>0.49933532664339642</v>
      </c>
      <c r="R382" s="3">
        <v>39278</v>
      </c>
      <c r="S382" s="3">
        <v>39382</v>
      </c>
      <c r="T382" s="1">
        <v>0.09</v>
      </c>
      <c r="U382" s="3">
        <v>190</v>
      </c>
      <c r="V382" s="4">
        <v>0</v>
      </c>
      <c r="W382">
        <v>91292</v>
      </c>
      <c r="X382" s="3">
        <v>0</v>
      </c>
      <c r="Y382" s="3">
        <v>438000</v>
      </c>
      <c r="Z382" s="3"/>
    </row>
    <row r="383" spans="1:26" x14ac:dyDescent="0.25">
      <c r="A383" t="s">
        <v>5100</v>
      </c>
      <c r="B383" t="s">
        <v>5100</v>
      </c>
      <c r="C383" t="s">
        <v>9</v>
      </c>
      <c r="D383" t="s">
        <v>5099</v>
      </c>
      <c r="E383" t="s">
        <v>447</v>
      </c>
      <c r="F383">
        <v>2</v>
      </c>
      <c r="G383" t="s">
        <v>131</v>
      </c>
      <c r="H383" t="s">
        <v>249</v>
      </c>
      <c r="I383" t="s">
        <v>133</v>
      </c>
      <c r="J383">
        <v>7.8268000000000004</v>
      </c>
      <c r="K383" s="2">
        <v>2300</v>
      </c>
      <c r="L383" t="s">
        <v>48</v>
      </c>
      <c r="M383" s="4">
        <v>38</v>
      </c>
      <c r="N383" s="3">
        <v>87400</v>
      </c>
      <c r="O383" s="18">
        <v>0.1</v>
      </c>
      <c r="P383" s="3">
        <v>78660</v>
      </c>
      <c r="Q383" s="18">
        <v>0.4993357205625476</v>
      </c>
      <c r="R383" s="3">
        <v>39278</v>
      </c>
      <c r="S383" s="3">
        <v>39382</v>
      </c>
      <c r="T383" s="1">
        <v>0.09</v>
      </c>
      <c r="U383" s="3">
        <v>190</v>
      </c>
      <c r="V383" s="4">
        <v>0</v>
      </c>
      <c r="W383">
        <v>91292</v>
      </c>
      <c r="X383" s="3">
        <v>0</v>
      </c>
      <c r="Y383" s="3">
        <v>438000</v>
      </c>
      <c r="Z383" s="3"/>
    </row>
    <row r="384" spans="1:26" x14ac:dyDescent="0.25">
      <c r="A384" t="s">
        <v>5101</v>
      </c>
      <c r="B384" t="s">
        <v>5101</v>
      </c>
      <c r="C384" t="s">
        <v>9</v>
      </c>
      <c r="D384" t="s">
        <v>5102</v>
      </c>
      <c r="E384" t="s">
        <v>440</v>
      </c>
      <c r="F384">
        <v>2</v>
      </c>
      <c r="G384" t="s">
        <v>131</v>
      </c>
      <c r="H384" t="s">
        <v>207</v>
      </c>
      <c r="I384" t="s">
        <v>133</v>
      </c>
      <c r="J384">
        <v>0.25</v>
      </c>
      <c r="K384" s="2">
        <v>777</v>
      </c>
      <c r="L384" t="s">
        <v>48</v>
      </c>
      <c r="M384" s="4">
        <v>38</v>
      </c>
      <c r="N384" s="3">
        <v>29526</v>
      </c>
      <c r="O384" s="18">
        <v>0.1</v>
      </c>
      <c r="P384" s="3">
        <v>26573.4</v>
      </c>
      <c r="Q384" s="18">
        <v>0.49933481536158641</v>
      </c>
      <c r="R384" s="3">
        <v>13269</v>
      </c>
      <c r="S384" s="3">
        <v>13304</v>
      </c>
      <c r="T384" s="1">
        <v>0.09</v>
      </c>
      <c r="U384" s="3">
        <v>190</v>
      </c>
      <c r="V384" s="4">
        <v>0</v>
      </c>
      <c r="W384">
        <v>7310</v>
      </c>
      <c r="X384" s="3">
        <v>0</v>
      </c>
      <c r="Y384" s="3">
        <v>148000</v>
      </c>
      <c r="Z384" s="3"/>
    </row>
    <row r="385" spans="1:26" x14ac:dyDescent="0.25">
      <c r="A385" t="s">
        <v>5103</v>
      </c>
      <c r="B385" t="s">
        <v>5103</v>
      </c>
      <c r="C385" t="s">
        <v>9</v>
      </c>
      <c r="D385" t="s">
        <v>5104</v>
      </c>
      <c r="E385" t="s">
        <v>447</v>
      </c>
      <c r="F385">
        <v>2</v>
      </c>
      <c r="G385" t="s">
        <v>131</v>
      </c>
      <c r="H385" t="s">
        <v>294</v>
      </c>
      <c r="I385" t="s">
        <v>133</v>
      </c>
      <c r="J385">
        <v>13.08</v>
      </c>
      <c r="K385" s="2">
        <v>4400</v>
      </c>
      <c r="L385" t="s">
        <v>48</v>
      </c>
      <c r="M385" s="4">
        <v>38</v>
      </c>
      <c r="N385" s="3">
        <v>167200</v>
      </c>
      <c r="O385" s="18">
        <v>0.1</v>
      </c>
      <c r="P385" s="3">
        <v>150480</v>
      </c>
      <c r="Q385" s="18">
        <v>0.49933354895713528</v>
      </c>
      <c r="R385" s="3">
        <v>75140</v>
      </c>
      <c r="S385" s="3">
        <v>75340</v>
      </c>
      <c r="T385" s="1">
        <v>0.09</v>
      </c>
      <c r="U385" s="3">
        <v>190</v>
      </c>
      <c r="V385" s="4">
        <v>0</v>
      </c>
      <c r="W385">
        <v>99332</v>
      </c>
      <c r="X385" s="3">
        <v>0</v>
      </c>
      <c r="Y385" s="3">
        <v>837000</v>
      </c>
      <c r="Z385" s="3"/>
    </row>
    <row r="386" spans="1:26" x14ac:dyDescent="0.25">
      <c r="A386" t="s">
        <v>5105</v>
      </c>
      <c r="B386" t="s">
        <v>5105</v>
      </c>
      <c r="C386" t="s">
        <v>9</v>
      </c>
      <c r="D386" t="s">
        <v>5106</v>
      </c>
      <c r="E386" t="s">
        <v>440</v>
      </c>
      <c r="F386">
        <v>2</v>
      </c>
      <c r="G386" t="s">
        <v>131</v>
      </c>
      <c r="H386" t="s">
        <v>389</v>
      </c>
      <c r="I386" t="s">
        <v>133</v>
      </c>
      <c r="J386">
        <v>4.3899999999999997</v>
      </c>
      <c r="K386" s="2">
        <v>1760</v>
      </c>
      <c r="L386" t="s">
        <v>48</v>
      </c>
      <c r="M386" s="4">
        <v>38</v>
      </c>
      <c r="N386" s="3">
        <v>66880</v>
      </c>
      <c r="O386" s="18">
        <v>0.1</v>
      </c>
      <c r="P386" s="3">
        <v>60192</v>
      </c>
      <c r="Q386" s="18">
        <v>0.4993344587906467</v>
      </c>
      <c r="R386" s="3">
        <v>30056</v>
      </c>
      <c r="S386" s="3">
        <v>30136</v>
      </c>
      <c r="T386" s="1">
        <v>0.09</v>
      </c>
      <c r="U386" s="3">
        <v>190</v>
      </c>
      <c r="V386" s="4">
        <v>0</v>
      </c>
      <c r="W386">
        <v>94023</v>
      </c>
      <c r="X386" s="3">
        <v>0</v>
      </c>
      <c r="Y386" s="3">
        <v>335000</v>
      </c>
      <c r="Z386" s="3"/>
    </row>
    <row r="387" spans="1:26" x14ac:dyDescent="0.25">
      <c r="A387" t="s">
        <v>5107</v>
      </c>
      <c r="B387" t="s">
        <v>5107</v>
      </c>
      <c r="C387" t="s">
        <v>9</v>
      </c>
      <c r="D387" t="s">
        <v>5108</v>
      </c>
      <c r="E387" t="s">
        <v>447</v>
      </c>
      <c r="F387">
        <v>2</v>
      </c>
      <c r="G387" t="s">
        <v>347</v>
      </c>
      <c r="H387" t="s">
        <v>418</v>
      </c>
      <c r="I387" t="s">
        <v>348</v>
      </c>
      <c r="J387">
        <v>13.77</v>
      </c>
      <c r="K387" s="2">
        <v>3300</v>
      </c>
      <c r="L387" t="s">
        <v>48</v>
      </c>
      <c r="M387" s="4">
        <v>32</v>
      </c>
      <c r="N387" s="3">
        <v>105600</v>
      </c>
      <c r="O387" s="18">
        <v>0.1</v>
      </c>
      <c r="P387" s="3">
        <v>95040</v>
      </c>
      <c r="Q387" s="18">
        <v>0.51011802151975016</v>
      </c>
      <c r="R387" s="3">
        <v>48482</v>
      </c>
      <c r="S387" s="3">
        <v>46558</v>
      </c>
      <c r="T387" s="1">
        <v>8.5000000000000006E-2</v>
      </c>
      <c r="U387" s="3">
        <v>166</v>
      </c>
      <c r="V387" s="4">
        <v>0</v>
      </c>
      <c r="W387">
        <v>105960</v>
      </c>
      <c r="X387" s="3">
        <v>0</v>
      </c>
      <c r="Y387" s="3">
        <v>548000</v>
      </c>
      <c r="Z387" s="3"/>
    </row>
    <row r="388" spans="1:26" x14ac:dyDescent="0.25">
      <c r="A388" t="s">
        <v>5109</v>
      </c>
      <c r="B388" t="s">
        <v>5109</v>
      </c>
      <c r="C388" t="s">
        <v>9</v>
      </c>
      <c r="D388" t="s">
        <v>5110</v>
      </c>
      <c r="E388" t="s">
        <v>440</v>
      </c>
      <c r="F388">
        <v>2</v>
      </c>
      <c r="G388" t="s">
        <v>347</v>
      </c>
      <c r="H388" t="s">
        <v>216</v>
      </c>
      <c r="I388" t="s">
        <v>348</v>
      </c>
      <c r="J388">
        <v>0.73</v>
      </c>
      <c r="K388" s="2">
        <v>984</v>
      </c>
      <c r="L388" t="s">
        <v>48</v>
      </c>
      <c r="M388" s="4">
        <v>32</v>
      </c>
      <c r="N388" s="3">
        <v>31488</v>
      </c>
      <c r="O388" s="18">
        <v>0.1</v>
      </c>
      <c r="P388" s="3">
        <v>28339.200000000001</v>
      </c>
      <c r="Q388" s="18">
        <v>0.51011705238546623</v>
      </c>
      <c r="R388" s="3">
        <v>14456</v>
      </c>
      <c r="S388" s="3">
        <v>13883</v>
      </c>
      <c r="T388" s="1">
        <v>8.5000000000000006E-2</v>
      </c>
      <c r="U388" s="3">
        <v>166</v>
      </c>
      <c r="V388" s="4">
        <v>0</v>
      </c>
      <c r="W388">
        <v>46154</v>
      </c>
      <c r="X388" s="3">
        <v>0</v>
      </c>
      <c r="Y388" s="3">
        <v>163000</v>
      </c>
      <c r="Z388" s="3"/>
    </row>
    <row r="389" spans="1:26" x14ac:dyDescent="0.25">
      <c r="A389" t="s">
        <v>5111</v>
      </c>
      <c r="B389" t="s">
        <v>5111</v>
      </c>
      <c r="C389" t="s">
        <v>9</v>
      </c>
      <c r="D389" t="s">
        <v>5110</v>
      </c>
      <c r="E389" t="s">
        <v>440</v>
      </c>
      <c r="F389">
        <v>2</v>
      </c>
      <c r="G389" t="s">
        <v>347</v>
      </c>
      <c r="H389" t="s">
        <v>216</v>
      </c>
      <c r="I389" t="s">
        <v>348</v>
      </c>
      <c r="J389">
        <v>0.73</v>
      </c>
      <c r="K389" s="2">
        <v>984</v>
      </c>
      <c r="L389" t="s">
        <v>48</v>
      </c>
      <c r="M389" s="4">
        <v>32</v>
      </c>
      <c r="N389" s="3">
        <v>31488</v>
      </c>
      <c r="O389" s="18">
        <v>0.1</v>
      </c>
      <c r="P389" s="3">
        <v>28339.200000000001</v>
      </c>
      <c r="Q389" s="18">
        <v>0.51011705238546623</v>
      </c>
      <c r="R389" s="3">
        <v>14456</v>
      </c>
      <c r="S389" s="3">
        <v>13883</v>
      </c>
      <c r="T389" s="1">
        <v>8.5000000000000006E-2</v>
      </c>
      <c r="U389" s="3">
        <v>166</v>
      </c>
      <c r="V389" s="4">
        <v>0</v>
      </c>
      <c r="W389">
        <v>46154</v>
      </c>
      <c r="X389" s="3">
        <v>0</v>
      </c>
      <c r="Y389" s="3">
        <v>163000</v>
      </c>
      <c r="Z389" s="3"/>
    </row>
    <row r="390" spans="1:26" x14ac:dyDescent="0.25">
      <c r="A390" t="s">
        <v>5112</v>
      </c>
      <c r="B390" t="s">
        <v>5112</v>
      </c>
      <c r="C390" t="s">
        <v>9</v>
      </c>
      <c r="D390" t="s">
        <v>5113</v>
      </c>
      <c r="E390" t="s">
        <v>440</v>
      </c>
      <c r="F390">
        <v>2</v>
      </c>
      <c r="G390" t="s">
        <v>347</v>
      </c>
      <c r="H390" t="s">
        <v>63</v>
      </c>
      <c r="I390" t="s">
        <v>348</v>
      </c>
      <c r="J390">
        <v>3.95</v>
      </c>
      <c r="K390" s="2">
        <v>1082</v>
      </c>
      <c r="L390" t="s">
        <v>48</v>
      </c>
      <c r="M390" s="4">
        <v>32</v>
      </c>
      <c r="N390" s="3">
        <v>34624</v>
      </c>
      <c r="O390" s="18">
        <v>0.1</v>
      </c>
      <c r="P390" s="3">
        <v>31161.599999999999</v>
      </c>
      <c r="Q390" s="18">
        <v>0.51011696571953957</v>
      </c>
      <c r="R390" s="3">
        <v>15896</v>
      </c>
      <c r="S390" s="3">
        <v>15266</v>
      </c>
      <c r="T390" s="1">
        <v>8.5000000000000006E-2</v>
      </c>
      <c r="U390" s="3">
        <v>166</v>
      </c>
      <c r="V390" s="4">
        <v>0</v>
      </c>
      <c r="W390">
        <v>91783</v>
      </c>
      <c r="X390" s="3">
        <v>0</v>
      </c>
      <c r="Y390" s="3">
        <v>180000</v>
      </c>
      <c r="Z390" s="3"/>
    </row>
    <row r="391" spans="1:26" x14ac:dyDescent="0.25">
      <c r="A391" t="s">
        <v>5114</v>
      </c>
      <c r="B391" t="s">
        <v>5114</v>
      </c>
      <c r="C391" t="s">
        <v>9</v>
      </c>
      <c r="D391" t="s">
        <v>5113</v>
      </c>
      <c r="E391" t="s">
        <v>440</v>
      </c>
      <c r="F391">
        <v>2</v>
      </c>
      <c r="G391" t="s">
        <v>347</v>
      </c>
      <c r="H391" t="s">
        <v>63</v>
      </c>
      <c r="I391" t="s">
        <v>348</v>
      </c>
      <c r="J391">
        <v>5.37</v>
      </c>
      <c r="K391" s="2">
        <v>1475</v>
      </c>
      <c r="L391" t="s">
        <v>48</v>
      </c>
      <c r="M391" s="4">
        <v>32</v>
      </c>
      <c r="N391" s="3">
        <v>47200</v>
      </c>
      <c r="O391" s="18">
        <v>0.1</v>
      </c>
      <c r="P391" s="3">
        <v>42480</v>
      </c>
      <c r="Q391" s="18">
        <v>0.5101177952596595</v>
      </c>
      <c r="R391" s="3">
        <v>21670</v>
      </c>
      <c r="S391" s="3">
        <v>20810</v>
      </c>
      <c r="T391" s="1">
        <v>8.5000000000000006E-2</v>
      </c>
      <c r="U391" s="3">
        <v>166</v>
      </c>
      <c r="V391" s="4">
        <v>0</v>
      </c>
      <c r="W391">
        <v>124778</v>
      </c>
      <c r="X391" s="3">
        <v>0</v>
      </c>
      <c r="Y391" s="3">
        <v>245000</v>
      </c>
      <c r="Z391" s="3"/>
    </row>
    <row r="392" spans="1:26" x14ac:dyDescent="0.25">
      <c r="A392" t="s">
        <v>5115</v>
      </c>
      <c r="B392" t="s">
        <v>5115</v>
      </c>
      <c r="C392" t="s">
        <v>9</v>
      </c>
      <c r="D392" t="s">
        <v>5116</v>
      </c>
      <c r="E392" t="s">
        <v>440</v>
      </c>
      <c r="F392">
        <v>2</v>
      </c>
      <c r="G392" t="s">
        <v>131</v>
      </c>
      <c r="H392" t="s">
        <v>49</v>
      </c>
      <c r="I392" t="s">
        <v>133</v>
      </c>
      <c r="J392">
        <v>2.9830000000000001</v>
      </c>
      <c r="K392" s="2">
        <v>1641</v>
      </c>
      <c r="L392" t="s">
        <v>48</v>
      </c>
      <c r="M392" s="4">
        <v>38</v>
      </c>
      <c r="N392" s="3">
        <v>62358</v>
      </c>
      <c r="O392" s="18">
        <v>0.1</v>
      </c>
      <c r="P392" s="3">
        <v>56122.2</v>
      </c>
      <c r="Q392" s="18">
        <v>0.49933535401793111</v>
      </c>
      <c r="R392" s="3">
        <v>28024</v>
      </c>
      <c r="S392" s="3">
        <v>28098</v>
      </c>
      <c r="T392" s="1">
        <v>0.09</v>
      </c>
      <c r="U392" s="3">
        <v>190</v>
      </c>
      <c r="V392" s="4">
        <v>0</v>
      </c>
      <c r="W392">
        <v>150832</v>
      </c>
      <c r="X392" s="3">
        <v>0</v>
      </c>
      <c r="Y392" s="3">
        <v>312000</v>
      </c>
      <c r="Z392" s="3"/>
    </row>
    <row r="393" spans="1:26" x14ac:dyDescent="0.25">
      <c r="A393" t="s">
        <v>5117</v>
      </c>
      <c r="B393" t="s">
        <v>5117</v>
      </c>
      <c r="C393" t="s">
        <v>9</v>
      </c>
      <c r="D393" t="s">
        <v>5116</v>
      </c>
      <c r="E393" t="s">
        <v>440</v>
      </c>
      <c r="F393">
        <v>2</v>
      </c>
      <c r="G393" t="s">
        <v>131</v>
      </c>
      <c r="H393" t="s">
        <v>49</v>
      </c>
      <c r="I393" t="s">
        <v>133</v>
      </c>
      <c r="J393">
        <v>0.26</v>
      </c>
      <c r="K393" s="2">
        <v>619</v>
      </c>
      <c r="L393" t="s">
        <v>48</v>
      </c>
      <c r="M393" s="4">
        <v>38</v>
      </c>
      <c r="N393" s="3">
        <v>23522</v>
      </c>
      <c r="O393" s="18">
        <v>0.1</v>
      </c>
      <c r="P393" s="3">
        <v>21169.8</v>
      </c>
      <c r="Q393" s="18">
        <v>0.49933298974374374</v>
      </c>
      <c r="R393" s="3">
        <v>10571</v>
      </c>
      <c r="S393" s="3">
        <v>10599</v>
      </c>
      <c r="T393" s="1">
        <v>0.09</v>
      </c>
      <c r="U393" s="3">
        <v>190</v>
      </c>
      <c r="V393" s="4">
        <v>0</v>
      </c>
      <c r="W393">
        <v>13147</v>
      </c>
      <c r="X393" s="3">
        <v>0</v>
      </c>
      <c r="Y393" s="3">
        <v>118000</v>
      </c>
      <c r="Z393" s="3"/>
    </row>
    <row r="394" spans="1:26" x14ac:dyDescent="0.25">
      <c r="A394" t="s">
        <v>5118</v>
      </c>
      <c r="B394" t="s">
        <v>5118</v>
      </c>
      <c r="C394" t="s">
        <v>9</v>
      </c>
      <c r="D394" t="s">
        <v>5119</v>
      </c>
      <c r="E394" t="s">
        <v>440</v>
      </c>
      <c r="F394">
        <v>2</v>
      </c>
      <c r="G394" t="s">
        <v>131</v>
      </c>
      <c r="H394" t="s">
        <v>216</v>
      </c>
      <c r="I394" t="s">
        <v>133</v>
      </c>
      <c r="J394">
        <v>15</v>
      </c>
      <c r="K394" s="2">
        <v>1400</v>
      </c>
      <c r="L394" t="s">
        <v>48</v>
      </c>
      <c r="M394" s="4">
        <v>38</v>
      </c>
      <c r="N394" s="3">
        <v>53200</v>
      </c>
      <c r="O394" s="18">
        <v>0.1</v>
      </c>
      <c r="P394" s="3">
        <v>47880</v>
      </c>
      <c r="Q394" s="18">
        <v>0.49933485201268246</v>
      </c>
      <c r="R394" s="3">
        <v>23908</v>
      </c>
      <c r="S394" s="3">
        <v>23972</v>
      </c>
      <c r="T394" s="1">
        <v>0.09</v>
      </c>
      <c r="U394" s="3">
        <v>190</v>
      </c>
      <c r="V394" s="4">
        <v>0</v>
      </c>
      <c r="W394">
        <v>49819</v>
      </c>
      <c r="X394" s="3">
        <v>0</v>
      </c>
      <c r="Y394" s="3">
        <v>266000</v>
      </c>
      <c r="Z394" s="3"/>
    </row>
    <row r="395" spans="1:26" x14ac:dyDescent="0.25">
      <c r="A395" t="s">
        <v>5120</v>
      </c>
      <c r="B395" t="s">
        <v>5120</v>
      </c>
      <c r="C395" t="s">
        <v>9</v>
      </c>
      <c r="D395" t="s">
        <v>5121</v>
      </c>
      <c r="E395" t="s">
        <v>440</v>
      </c>
      <c r="F395">
        <v>2</v>
      </c>
      <c r="G395" t="s">
        <v>131</v>
      </c>
      <c r="H395" t="s">
        <v>216</v>
      </c>
      <c r="I395" t="s">
        <v>133</v>
      </c>
      <c r="J395">
        <v>15</v>
      </c>
      <c r="K395" s="2">
        <v>1400</v>
      </c>
      <c r="L395" t="s">
        <v>48</v>
      </c>
      <c r="M395" s="4">
        <v>38</v>
      </c>
      <c r="N395" s="3">
        <v>53200</v>
      </c>
      <c r="O395" s="18">
        <v>0.1</v>
      </c>
      <c r="P395" s="3">
        <v>47880</v>
      </c>
      <c r="Q395" s="18">
        <v>0.49933569816408385</v>
      </c>
      <c r="R395" s="3">
        <v>23908</v>
      </c>
      <c r="S395" s="3">
        <v>23972</v>
      </c>
      <c r="T395" s="1">
        <v>0.09</v>
      </c>
      <c r="U395" s="3">
        <v>190</v>
      </c>
      <c r="V395" s="4">
        <v>0</v>
      </c>
      <c r="W395">
        <v>49463</v>
      </c>
      <c r="X395" s="3">
        <v>0</v>
      </c>
      <c r="Y395" s="3">
        <v>266000</v>
      </c>
      <c r="Z395" s="3"/>
    </row>
    <row r="396" spans="1:26" x14ac:dyDescent="0.25">
      <c r="A396" t="s">
        <v>5122</v>
      </c>
      <c r="B396" t="s">
        <v>5122</v>
      </c>
      <c r="C396" t="s">
        <v>9</v>
      </c>
      <c r="D396" t="s">
        <v>5123</v>
      </c>
      <c r="E396" t="s">
        <v>440</v>
      </c>
      <c r="F396">
        <v>2</v>
      </c>
      <c r="G396" t="s">
        <v>131</v>
      </c>
      <c r="H396" t="s">
        <v>173</v>
      </c>
      <c r="I396" t="s">
        <v>133</v>
      </c>
      <c r="J396">
        <v>7.04</v>
      </c>
      <c r="K396" s="2">
        <v>835</v>
      </c>
      <c r="L396" t="s">
        <v>48</v>
      </c>
      <c r="M396" s="4">
        <v>38</v>
      </c>
      <c r="N396" s="3">
        <v>31730</v>
      </c>
      <c r="O396" s="18">
        <v>0.1</v>
      </c>
      <c r="P396" s="3">
        <v>28557</v>
      </c>
      <c r="Q396" s="18">
        <v>0.4993321705393437</v>
      </c>
      <c r="R396" s="3">
        <v>14259</v>
      </c>
      <c r="S396" s="3">
        <v>14298</v>
      </c>
      <c r="T396" s="1">
        <v>0.09</v>
      </c>
      <c r="U396" s="3">
        <v>190</v>
      </c>
      <c r="V396" s="4">
        <v>0</v>
      </c>
      <c r="W396">
        <v>49562</v>
      </c>
      <c r="X396" s="3">
        <v>0</v>
      </c>
      <c r="Y396" s="3">
        <v>159000</v>
      </c>
      <c r="Z396" s="3"/>
    </row>
    <row r="397" spans="1:26" x14ac:dyDescent="0.25">
      <c r="A397" t="s">
        <v>5124</v>
      </c>
      <c r="B397" t="s">
        <v>5124</v>
      </c>
      <c r="C397" t="s">
        <v>9</v>
      </c>
      <c r="D397" t="s">
        <v>5125</v>
      </c>
      <c r="E397" t="s">
        <v>440</v>
      </c>
      <c r="F397">
        <v>2</v>
      </c>
      <c r="G397" t="s">
        <v>131</v>
      </c>
      <c r="H397" t="s">
        <v>216</v>
      </c>
      <c r="I397" t="s">
        <v>133</v>
      </c>
      <c r="J397">
        <v>7</v>
      </c>
      <c r="K397" s="2">
        <v>950</v>
      </c>
      <c r="L397" t="s">
        <v>48</v>
      </c>
      <c r="M397" s="4">
        <v>38</v>
      </c>
      <c r="N397" s="3">
        <v>36100</v>
      </c>
      <c r="O397" s="18">
        <v>0.1</v>
      </c>
      <c r="P397" s="3">
        <v>32490</v>
      </c>
      <c r="Q397" s="18">
        <v>0.49933294516643384</v>
      </c>
      <c r="R397" s="3">
        <v>16223</v>
      </c>
      <c r="S397" s="3">
        <v>16267</v>
      </c>
      <c r="T397" s="1">
        <v>0.09</v>
      </c>
      <c r="U397" s="3">
        <v>190</v>
      </c>
      <c r="V397" s="4">
        <v>0</v>
      </c>
      <c r="W397">
        <v>49280</v>
      </c>
      <c r="X397" s="3">
        <v>0</v>
      </c>
      <c r="Y397" s="3">
        <v>181000</v>
      </c>
      <c r="Z397" s="3"/>
    </row>
    <row r="398" spans="1:26" x14ac:dyDescent="0.25">
      <c r="A398" t="s">
        <v>5126</v>
      </c>
      <c r="B398" t="s">
        <v>5126</v>
      </c>
      <c r="C398" t="s">
        <v>9</v>
      </c>
      <c r="D398" t="s">
        <v>5127</v>
      </c>
      <c r="E398" t="s">
        <v>440</v>
      </c>
      <c r="F398">
        <v>2</v>
      </c>
      <c r="G398" t="s">
        <v>131</v>
      </c>
      <c r="H398" t="s">
        <v>216</v>
      </c>
      <c r="I398" t="s">
        <v>133</v>
      </c>
      <c r="J398">
        <v>15</v>
      </c>
      <c r="K398" s="2">
        <v>1000</v>
      </c>
      <c r="L398" t="s">
        <v>48</v>
      </c>
      <c r="M398" s="4">
        <v>38</v>
      </c>
      <c r="N398" s="3">
        <v>38000</v>
      </c>
      <c r="O398" s="18">
        <v>0.1</v>
      </c>
      <c r="P398" s="3">
        <v>34200</v>
      </c>
      <c r="Q398" s="18">
        <v>0.49933652177422438</v>
      </c>
      <c r="R398" s="3">
        <v>17077</v>
      </c>
      <c r="S398" s="3">
        <v>17123</v>
      </c>
      <c r="T398" s="1">
        <v>0.09</v>
      </c>
      <c r="U398" s="3">
        <v>190</v>
      </c>
      <c r="V398" s="4">
        <v>0</v>
      </c>
      <c r="W398">
        <v>49463</v>
      </c>
      <c r="X398" s="3">
        <v>0</v>
      </c>
      <c r="Y398" s="3">
        <v>190000</v>
      </c>
      <c r="Z398" s="3"/>
    </row>
    <row r="399" spans="1:26" x14ac:dyDescent="0.25">
      <c r="A399" t="s">
        <v>5128</v>
      </c>
      <c r="B399" t="s">
        <v>5128</v>
      </c>
      <c r="C399" t="s">
        <v>9</v>
      </c>
      <c r="D399" t="s">
        <v>5129</v>
      </c>
      <c r="E399" t="s">
        <v>440</v>
      </c>
      <c r="F399">
        <v>2</v>
      </c>
      <c r="G399" t="s">
        <v>131</v>
      </c>
      <c r="H399" t="s">
        <v>216</v>
      </c>
      <c r="I399" t="s">
        <v>133</v>
      </c>
      <c r="J399">
        <v>15</v>
      </c>
      <c r="K399" s="2">
        <v>898</v>
      </c>
      <c r="L399" t="s">
        <v>48</v>
      </c>
      <c r="M399" s="4">
        <v>38</v>
      </c>
      <c r="N399" s="3">
        <v>34124</v>
      </c>
      <c r="O399" s="18">
        <v>0.1</v>
      </c>
      <c r="P399" s="3">
        <v>30711.599999999999</v>
      </c>
      <c r="Q399" s="18">
        <v>0.49933610712526688</v>
      </c>
      <c r="R399" s="3">
        <v>15335</v>
      </c>
      <c r="S399" s="3">
        <v>15376</v>
      </c>
      <c r="T399" s="1">
        <v>0.09</v>
      </c>
      <c r="U399" s="3">
        <v>190</v>
      </c>
      <c r="V399" s="4">
        <v>0</v>
      </c>
      <c r="W399">
        <v>49463</v>
      </c>
      <c r="X399" s="3">
        <v>0</v>
      </c>
      <c r="Y399" s="3">
        <v>171000</v>
      </c>
      <c r="Z399" s="3"/>
    </row>
    <row r="400" spans="1:26" x14ac:dyDescent="0.25">
      <c r="A400" t="s">
        <v>5130</v>
      </c>
      <c r="B400" t="s">
        <v>5130</v>
      </c>
      <c r="C400" t="s">
        <v>9</v>
      </c>
      <c r="D400" t="s">
        <v>5131</v>
      </c>
      <c r="E400" t="s">
        <v>440</v>
      </c>
      <c r="F400">
        <v>2</v>
      </c>
      <c r="G400" t="s">
        <v>131</v>
      </c>
      <c r="H400" t="s">
        <v>216</v>
      </c>
      <c r="I400" t="s">
        <v>133</v>
      </c>
      <c r="J400">
        <v>20</v>
      </c>
      <c r="K400" s="2">
        <v>879</v>
      </c>
      <c r="L400" t="s">
        <v>48</v>
      </c>
      <c r="M400" s="4">
        <v>38</v>
      </c>
      <c r="N400" s="3">
        <v>33402</v>
      </c>
      <c r="O400" s="18">
        <v>0.1</v>
      </c>
      <c r="P400" s="3">
        <v>30061.8</v>
      </c>
      <c r="Q400" s="18">
        <v>0.4993357232033625</v>
      </c>
      <c r="R400" s="3">
        <v>15011</v>
      </c>
      <c r="S400" s="3">
        <v>15051</v>
      </c>
      <c r="T400" s="1">
        <v>0.09</v>
      </c>
      <c r="U400" s="3">
        <v>190</v>
      </c>
      <c r="V400" s="4">
        <v>0</v>
      </c>
      <c r="W400">
        <v>67975</v>
      </c>
      <c r="X400" s="3">
        <v>0</v>
      </c>
      <c r="Y400" s="3">
        <v>167000</v>
      </c>
      <c r="Z400" s="3"/>
    </row>
    <row r="401" spans="1:26" x14ac:dyDescent="0.25">
      <c r="A401" t="s">
        <v>5132</v>
      </c>
      <c r="B401" t="s">
        <v>5132</v>
      </c>
      <c r="C401" t="s">
        <v>9</v>
      </c>
      <c r="D401" t="s">
        <v>5133</v>
      </c>
      <c r="E401" t="s">
        <v>440</v>
      </c>
      <c r="F401">
        <v>2</v>
      </c>
      <c r="G401" t="s">
        <v>347</v>
      </c>
      <c r="H401" t="s">
        <v>205</v>
      </c>
      <c r="I401" t="s">
        <v>348</v>
      </c>
      <c r="J401">
        <v>4.76</v>
      </c>
      <c r="K401" s="2">
        <v>2300</v>
      </c>
      <c r="L401" t="s">
        <v>48</v>
      </c>
      <c r="M401" s="4">
        <v>32</v>
      </c>
      <c r="N401" s="3">
        <v>73600</v>
      </c>
      <c r="O401" s="18">
        <v>0.1</v>
      </c>
      <c r="P401" s="3">
        <v>66240</v>
      </c>
      <c r="Q401" s="18">
        <v>0.5101162748267053</v>
      </c>
      <c r="R401" s="3">
        <v>33790</v>
      </c>
      <c r="S401" s="3">
        <v>32450</v>
      </c>
      <c r="T401" s="1">
        <v>8.5000000000000006E-2</v>
      </c>
      <c r="U401" s="3">
        <v>166</v>
      </c>
      <c r="V401" s="4">
        <v>0</v>
      </c>
      <c r="W401">
        <v>191858</v>
      </c>
      <c r="X401" s="3">
        <v>0</v>
      </c>
      <c r="Y401" s="3">
        <v>382000</v>
      </c>
      <c r="Z401" s="3"/>
    </row>
    <row r="402" spans="1:26" x14ac:dyDescent="0.25">
      <c r="A402" t="s">
        <v>5134</v>
      </c>
      <c r="B402" t="s">
        <v>5134</v>
      </c>
      <c r="C402" t="s">
        <v>9</v>
      </c>
      <c r="D402" t="s">
        <v>5133</v>
      </c>
      <c r="E402" t="s">
        <v>440</v>
      </c>
      <c r="F402">
        <v>2</v>
      </c>
      <c r="G402" t="s">
        <v>347</v>
      </c>
      <c r="H402" t="s">
        <v>205</v>
      </c>
      <c r="I402" t="s">
        <v>348</v>
      </c>
      <c r="J402">
        <v>6.24</v>
      </c>
      <c r="K402" s="2">
        <v>3250</v>
      </c>
      <c r="L402" t="s">
        <v>48</v>
      </c>
      <c r="M402" s="4">
        <v>32</v>
      </c>
      <c r="N402" s="3">
        <v>104000</v>
      </c>
      <c r="O402" s="18">
        <v>0.1</v>
      </c>
      <c r="P402" s="3">
        <v>93600</v>
      </c>
      <c r="Q402" s="18">
        <v>0.51011583143143535</v>
      </c>
      <c r="R402" s="3">
        <v>47747</v>
      </c>
      <c r="S402" s="3">
        <v>45853</v>
      </c>
      <c r="T402" s="1">
        <v>8.5000000000000006E-2</v>
      </c>
      <c r="U402" s="3">
        <v>166</v>
      </c>
      <c r="V402" s="4">
        <v>0</v>
      </c>
      <c r="W402">
        <v>251511</v>
      </c>
      <c r="X402" s="3">
        <v>0</v>
      </c>
      <c r="Y402" s="3">
        <v>539000</v>
      </c>
      <c r="Z402" s="3"/>
    </row>
    <row r="403" spans="1:26" x14ac:dyDescent="0.25">
      <c r="A403" t="s">
        <v>5135</v>
      </c>
      <c r="B403" t="s">
        <v>5135</v>
      </c>
      <c r="C403" t="s">
        <v>9</v>
      </c>
      <c r="D403" t="s">
        <v>5133</v>
      </c>
      <c r="E403" t="s">
        <v>440</v>
      </c>
      <c r="F403">
        <v>2</v>
      </c>
      <c r="G403" t="s">
        <v>347</v>
      </c>
      <c r="H403" t="s">
        <v>205</v>
      </c>
      <c r="I403" t="s">
        <v>348</v>
      </c>
      <c r="J403">
        <v>9.57</v>
      </c>
      <c r="K403" s="2">
        <v>4800</v>
      </c>
      <c r="L403" t="s">
        <v>48</v>
      </c>
      <c r="M403" s="4">
        <v>32</v>
      </c>
      <c r="N403" s="3">
        <v>153600</v>
      </c>
      <c r="O403" s="18">
        <v>0.1</v>
      </c>
      <c r="P403" s="3">
        <v>138240</v>
      </c>
      <c r="Q403" s="18">
        <v>0.51011627482670518</v>
      </c>
      <c r="R403" s="3">
        <v>70518</v>
      </c>
      <c r="S403" s="3">
        <v>67722</v>
      </c>
      <c r="T403" s="1">
        <v>8.5000000000000006E-2</v>
      </c>
      <c r="U403" s="3">
        <v>166</v>
      </c>
      <c r="V403" s="4">
        <v>0</v>
      </c>
      <c r="W403">
        <v>385731</v>
      </c>
      <c r="X403" s="3">
        <v>0</v>
      </c>
      <c r="Y403" s="3">
        <v>797000</v>
      </c>
      <c r="Z403" s="3"/>
    </row>
    <row r="404" spans="1:26" x14ac:dyDescent="0.25">
      <c r="A404" t="s">
        <v>5136</v>
      </c>
      <c r="B404" t="s">
        <v>5136</v>
      </c>
      <c r="C404" t="s">
        <v>9</v>
      </c>
      <c r="D404" t="s">
        <v>5133</v>
      </c>
      <c r="E404" t="s">
        <v>440</v>
      </c>
      <c r="F404">
        <v>2</v>
      </c>
      <c r="G404" t="s">
        <v>347</v>
      </c>
      <c r="H404" t="s">
        <v>205</v>
      </c>
      <c r="I404" t="s">
        <v>348</v>
      </c>
      <c r="J404">
        <v>9.36</v>
      </c>
      <c r="K404" s="2">
        <v>4800</v>
      </c>
      <c r="L404" t="s">
        <v>48</v>
      </c>
      <c r="M404" s="4">
        <v>32</v>
      </c>
      <c r="N404" s="3">
        <v>153600</v>
      </c>
      <c r="O404" s="18">
        <v>0.1</v>
      </c>
      <c r="P404" s="3">
        <v>138240</v>
      </c>
      <c r="Q404" s="18">
        <v>0.5101166389907793</v>
      </c>
      <c r="R404" s="3">
        <v>70519</v>
      </c>
      <c r="S404" s="3">
        <v>67721</v>
      </c>
      <c r="T404" s="1">
        <v>8.5000000000000006E-2</v>
      </c>
      <c r="U404" s="3">
        <v>166</v>
      </c>
      <c r="V404" s="4">
        <v>0</v>
      </c>
      <c r="W404">
        <v>377267</v>
      </c>
      <c r="X404" s="3">
        <v>0</v>
      </c>
      <c r="Y404" s="3">
        <v>797000</v>
      </c>
      <c r="Z404" s="3"/>
    </row>
    <row r="405" spans="1:26" x14ac:dyDescent="0.25">
      <c r="A405" t="s">
        <v>5137</v>
      </c>
      <c r="B405" t="s">
        <v>5137</v>
      </c>
      <c r="C405" t="s">
        <v>9</v>
      </c>
      <c r="D405" t="s">
        <v>5133</v>
      </c>
      <c r="E405" t="s">
        <v>440</v>
      </c>
      <c r="F405">
        <v>2</v>
      </c>
      <c r="G405" t="s">
        <v>131</v>
      </c>
      <c r="H405" t="s">
        <v>205</v>
      </c>
      <c r="I405" t="s">
        <v>133</v>
      </c>
      <c r="J405">
        <v>9.34</v>
      </c>
      <c r="K405" s="2">
        <v>4596</v>
      </c>
      <c r="L405" t="s">
        <v>48</v>
      </c>
      <c r="M405" s="4">
        <v>38</v>
      </c>
      <c r="N405" s="3">
        <v>174648</v>
      </c>
      <c r="O405" s="18">
        <v>0.1</v>
      </c>
      <c r="P405" s="3">
        <v>157183.20000000001</v>
      </c>
      <c r="Q405" s="18">
        <v>0.49933400586606475</v>
      </c>
      <c r="R405" s="3">
        <v>78487</v>
      </c>
      <c r="S405" s="3">
        <v>78696</v>
      </c>
      <c r="T405" s="1">
        <v>0.09</v>
      </c>
      <c r="U405" s="3">
        <v>190</v>
      </c>
      <c r="V405" s="4">
        <v>0</v>
      </c>
      <c r="W405">
        <v>376460</v>
      </c>
      <c r="X405" s="3">
        <v>0</v>
      </c>
      <c r="Y405" s="3">
        <v>874000</v>
      </c>
      <c r="Z405" s="3"/>
    </row>
    <row r="406" spans="1:26" x14ac:dyDescent="0.25">
      <c r="A406" t="s">
        <v>5138</v>
      </c>
      <c r="B406" t="s">
        <v>5138</v>
      </c>
      <c r="C406" t="s">
        <v>9</v>
      </c>
      <c r="D406" t="s">
        <v>5139</v>
      </c>
      <c r="E406" t="s">
        <v>440</v>
      </c>
      <c r="F406">
        <v>2</v>
      </c>
      <c r="G406" t="s">
        <v>347</v>
      </c>
      <c r="H406" t="s">
        <v>205</v>
      </c>
      <c r="I406" t="s">
        <v>348</v>
      </c>
      <c r="J406">
        <v>0.13100000000000001</v>
      </c>
      <c r="K406" s="2">
        <v>60</v>
      </c>
      <c r="L406" t="s">
        <v>48</v>
      </c>
      <c r="M406" s="4">
        <v>35.200000000000003</v>
      </c>
      <c r="N406" s="3">
        <v>2112</v>
      </c>
      <c r="O406" s="18">
        <v>0.1</v>
      </c>
      <c r="P406" s="3">
        <v>1900.8</v>
      </c>
      <c r="Q406" s="18">
        <v>0.51013472726008746</v>
      </c>
      <c r="R406" s="3">
        <v>970</v>
      </c>
      <c r="S406" s="3">
        <v>931</v>
      </c>
      <c r="T406" s="1">
        <v>8.5000000000000006E-2</v>
      </c>
      <c r="U406" s="3">
        <v>183</v>
      </c>
      <c r="V406" s="4">
        <v>0</v>
      </c>
      <c r="W406">
        <v>5280</v>
      </c>
      <c r="X406" s="3">
        <v>0</v>
      </c>
      <c r="Y406" s="3">
        <v>11000</v>
      </c>
      <c r="Z406" s="3"/>
    </row>
    <row r="407" spans="1:26" x14ac:dyDescent="0.25">
      <c r="A407" t="s">
        <v>5140</v>
      </c>
      <c r="B407" t="s">
        <v>5140</v>
      </c>
      <c r="C407" t="s">
        <v>9</v>
      </c>
      <c r="D407" t="s">
        <v>5141</v>
      </c>
      <c r="E407" t="s">
        <v>440</v>
      </c>
      <c r="F407">
        <v>2</v>
      </c>
      <c r="G407" t="s">
        <v>347</v>
      </c>
      <c r="H407" t="s">
        <v>216</v>
      </c>
      <c r="I407" t="s">
        <v>348</v>
      </c>
      <c r="J407">
        <v>1.24838</v>
      </c>
      <c r="K407" s="2">
        <v>1320</v>
      </c>
      <c r="L407" t="s">
        <v>48</v>
      </c>
      <c r="M407" s="4">
        <v>32</v>
      </c>
      <c r="N407" s="3">
        <v>42240</v>
      </c>
      <c r="O407" s="18">
        <v>0.1</v>
      </c>
      <c r="P407" s="3">
        <v>38016</v>
      </c>
      <c r="Q407" s="18">
        <v>0.51011740747356948</v>
      </c>
      <c r="R407" s="3">
        <v>19393</v>
      </c>
      <c r="S407" s="3">
        <v>18623</v>
      </c>
      <c r="T407" s="1">
        <v>8.5000000000000006E-2</v>
      </c>
      <c r="U407" s="3">
        <v>166</v>
      </c>
      <c r="V407" s="4">
        <v>0</v>
      </c>
      <c r="W407">
        <v>45176</v>
      </c>
      <c r="X407" s="3">
        <v>0</v>
      </c>
      <c r="Y407" s="3">
        <v>219000</v>
      </c>
      <c r="Z407" s="3"/>
    </row>
    <row r="408" spans="1:26" x14ac:dyDescent="0.25">
      <c r="A408" t="s">
        <v>5142</v>
      </c>
      <c r="B408" t="s">
        <v>5142</v>
      </c>
      <c r="C408" t="s">
        <v>9</v>
      </c>
      <c r="D408" t="s">
        <v>5141</v>
      </c>
      <c r="E408" t="s">
        <v>440</v>
      </c>
      <c r="F408">
        <v>2</v>
      </c>
      <c r="G408" t="s">
        <v>347</v>
      </c>
      <c r="H408" t="s">
        <v>216</v>
      </c>
      <c r="I408" t="s">
        <v>348</v>
      </c>
      <c r="J408">
        <v>1.24838</v>
      </c>
      <c r="K408" s="2">
        <v>880</v>
      </c>
      <c r="L408" t="s">
        <v>48</v>
      </c>
      <c r="M408" s="4">
        <v>32</v>
      </c>
      <c r="N408" s="3">
        <v>28160</v>
      </c>
      <c r="O408" s="18">
        <v>0.1</v>
      </c>
      <c r="P408" s="3">
        <v>25344</v>
      </c>
      <c r="Q408" s="18">
        <v>0.51011815760756118</v>
      </c>
      <c r="R408" s="3">
        <v>12928</v>
      </c>
      <c r="S408" s="3">
        <v>12416</v>
      </c>
      <c r="T408" s="1">
        <v>8.5000000000000006E-2</v>
      </c>
      <c r="U408" s="3">
        <v>166</v>
      </c>
      <c r="V408" s="4">
        <v>0</v>
      </c>
      <c r="W408">
        <v>45176</v>
      </c>
      <c r="X408" s="3">
        <v>0</v>
      </c>
      <c r="Y408" s="3">
        <v>146000</v>
      </c>
      <c r="Z408" s="3"/>
    </row>
    <row r="409" spans="1:26" x14ac:dyDescent="0.25">
      <c r="A409" t="s">
        <v>5143</v>
      </c>
      <c r="B409" t="s">
        <v>5143</v>
      </c>
      <c r="C409" t="s">
        <v>9</v>
      </c>
      <c r="D409" t="s">
        <v>5141</v>
      </c>
      <c r="E409" t="s">
        <v>440</v>
      </c>
      <c r="F409">
        <v>2</v>
      </c>
      <c r="G409" t="s">
        <v>347</v>
      </c>
      <c r="H409" t="s">
        <v>216</v>
      </c>
      <c r="I409" t="s">
        <v>348</v>
      </c>
      <c r="J409">
        <v>1.24838</v>
      </c>
      <c r="K409" s="2">
        <v>1000</v>
      </c>
      <c r="L409" t="s">
        <v>48</v>
      </c>
      <c r="M409" s="4">
        <v>32</v>
      </c>
      <c r="N409" s="3">
        <v>32000</v>
      </c>
      <c r="O409" s="18">
        <v>0.1</v>
      </c>
      <c r="P409" s="3">
        <v>28800</v>
      </c>
      <c r="Q409" s="18">
        <v>0.51011785282071609</v>
      </c>
      <c r="R409" s="3">
        <v>14691</v>
      </c>
      <c r="S409" s="3">
        <v>14109</v>
      </c>
      <c r="T409" s="1">
        <v>8.5000000000000006E-2</v>
      </c>
      <c r="U409" s="3">
        <v>166</v>
      </c>
      <c r="V409" s="4">
        <v>0</v>
      </c>
      <c r="W409">
        <v>45176</v>
      </c>
      <c r="X409" s="3">
        <v>0</v>
      </c>
      <c r="Y409" s="3">
        <v>166000</v>
      </c>
      <c r="Z409" s="3"/>
    </row>
    <row r="410" spans="1:26" x14ac:dyDescent="0.25">
      <c r="A410" t="s">
        <v>5144</v>
      </c>
      <c r="B410" t="s">
        <v>5144</v>
      </c>
      <c r="C410" t="s">
        <v>9</v>
      </c>
      <c r="D410" t="s">
        <v>5145</v>
      </c>
      <c r="E410" t="s">
        <v>440</v>
      </c>
      <c r="F410">
        <v>2</v>
      </c>
      <c r="G410" t="s">
        <v>347</v>
      </c>
      <c r="H410" t="s">
        <v>290</v>
      </c>
      <c r="I410" t="s">
        <v>348</v>
      </c>
      <c r="J410">
        <v>1.67</v>
      </c>
      <c r="K410" s="2">
        <v>1772</v>
      </c>
      <c r="L410" t="s">
        <v>48</v>
      </c>
      <c r="M410" s="4">
        <v>32</v>
      </c>
      <c r="N410" s="3">
        <v>56704</v>
      </c>
      <c r="O410" s="18">
        <v>0.1</v>
      </c>
      <c r="P410" s="3">
        <v>51033.599999999999</v>
      </c>
      <c r="Q410" s="18">
        <v>0.51011859839077411</v>
      </c>
      <c r="R410" s="3">
        <v>26033</v>
      </c>
      <c r="S410" s="3">
        <v>25000</v>
      </c>
      <c r="T410" s="1">
        <v>8.5000000000000006E-2</v>
      </c>
      <c r="U410" s="3">
        <v>166</v>
      </c>
      <c r="V410" s="4">
        <v>0</v>
      </c>
      <c r="W410">
        <v>84057</v>
      </c>
      <c r="X410" s="3">
        <v>0</v>
      </c>
      <c r="Y410" s="3">
        <v>294000</v>
      </c>
      <c r="Z410" s="3"/>
    </row>
    <row r="411" spans="1:26" x14ac:dyDescent="0.25">
      <c r="A411" t="s">
        <v>5146</v>
      </c>
      <c r="B411" t="s">
        <v>5146</v>
      </c>
      <c r="C411" t="s">
        <v>9</v>
      </c>
      <c r="D411" t="s">
        <v>5147</v>
      </c>
      <c r="E411" t="s">
        <v>440</v>
      </c>
      <c r="F411">
        <v>2</v>
      </c>
      <c r="G411" t="s">
        <v>347</v>
      </c>
      <c r="H411" t="s">
        <v>209</v>
      </c>
      <c r="I411" t="s">
        <v>348</v>
      </c>
      <c r="J411">
        <v>1.67</v>
      </c>
      <c r="K411" s="2">
        <v>1772</v>
      </c>
      <c r="L411" t="s">
        <v>48</v>
      </c>
      <c r="M411" s="4">
        <v>32</v>
      </c>
      <c r="N411" s="3">
        <v>56704</v>
      </c>
      <c r="O411" s="18">
        <v>0.1</v>
      </c>
      <c r="P411" s="3">
        <v>51033.599999999999</v>
      </c>
      <c r="Q411" s="18">
        <v>0.51011671218601617</v>
      </c>
      <c r="R411" s="3">
        <v>26033</v>
      </c>
      <c r="S411" s="3">
        <v>25001</v>
      </c>
      <c r="T411" s="1">
        <v>8.5000000000000006E-2</v>
      </c>
      <c r="U411" s="3">
        <v>166</v>
      </c>
      <c r="V411" s="4">
        <v>0</v>
      </c>
      <c r="W411">
        <v>84057</v>
      </c>
      <c r="X411" s="3">
        <v>0</v>
      </c>
      <c r="Y411" s="3">
        <v>294000</v>
      </c>
      <c r="Z411" s="3"/>
    </row>
    <row r="412" spans="1:26" x14ac:dyDescent="0.25">
      <c r="A412" t="s">
        <v>5148</v>
      </c>
      <c r="B412" t="s">
        <v>5148</v>
      </c>
      <c r="C412" t="s">
        <v>9</v>
      </c>
      <c r="D412" t="s">
        <v>5149</v>
      </c>
      <c r="E412" t="s">
        <v>440</v>
      </c>
      <c r="F412">
        <v>2</v>
      </c>
      <c r="G412" t="s">
        <v>347</v>
      </c>
      <c r="H412" t="s">
        <v>209</v>
      </c>
      <c r="I412" t="s">
        <v>348</v>
      </c>
      <c r="J412">
        <v>1.67</v>
      </c>
      <c r="K412" s="2">
        <v>1772</v>
      </c>
      <c r="L412" t="s">
        <v>48</v>
      </c>
      <c r="M412" s="4">
        <v>32</v>
      </c>
      <c r="N412" s="3">
        <v>56704</v>
      </c>
      <c r="O412" s="18">
        <v>0.1</v>
      </c>
      <c r="P412" s="3">
        <v>51033.599999999999</v>
      </c>
      <c r="Q412" s="18">
        <v>0.51011758447724054</v>
      </c>
      <c r="R412" s="3">
        <v>26033</v>
      </c>
      <c r="S412" s="3">
        <v>25000</v>
      </c>
      <c r="T412" s="1">
        <v>8.5000000000000006E-2</v>
      </c>
      <c r="U412" s="3">
        <v>166</v>
      </c>
      <c r="V412" s="4">
        <v>0</v>
      </c>
      <c r="W412">
        <v>84057</v>
      </c>
      <c r="X412" s="3">
        <v>0</v>
      </c>
      <c r="Y412" s="3">
        <v>294000</v>
      </c>
      <c r="Z412" s="3"/>
    </row>
    <row r="413" spans="1:26" x14ac:dyDescent="0.25">
      <c r="A413" t="s">
        <v>5150</v>
      </c>
      <c r="B413" t="s">
        <v>5150</v>
      </c>
      <c r="C413" t="s">
        <v>9</v>
      </c>
      <c r="D413" t="s">
        <v>5151</v>
      </c>
      <c r="E413" t="s">
        <v>440</v>
      </c>
      <c r="F413">
        <v>2</v>
      </c>
      <c r="G413" t="s">
        <v>347</v>
      </c>
      <c r="H413" t="s">
        <v>216</v>
      </c>
      <c r="I413" t="s">
        <v>348</v>
      </c>
      <c r="J413">
        <v>9.6</v>
      </c>
      <c r="K413" s="2">
        <v>1772</v>
      </c>
      <c r="L413" t="s">
        <v>48</v>
      </c>
      <c r="M413" s="4">
        <v>32</v>
      </c>
      <c r="N413" s="3">
        <v>56704</v>
      </c>
      <c r="O413" s="18">
        <v>0.1</v>
      </c>
      <c r="P413" s="3">
        <v>51033.599999999999</v>
      </c>
      <c r="Q413" s="18">
        <v>0.51011790125819634</v>
      </c>
      <c r="R413" s="3">
        <v>26033</v>
      </c>
      <c r="S413" s="3">
        <v>25000</v>
      </c>
      <c r="T413" s="1">
        <v>8.5000000000000006E-2</v>
      </c>
      <c r="U413" s="3">
        <v>166</v>
      </c>
      <c r="V413" s="4">
        <v>0</v>
      </c>
      <c r="W413">
        <v>79476</v>
      </c>
      <c r="X413" s="3">
        <v>0</v>
      </c>
      <c r="Y413" s="3">
        <v>294000</v>
      </c>
      <c r="Z413" s="3"/>
    </row>
    <row r="414" spans="1:26" x14ac:dyDescent="0.25">
      <c r="A414" t="s">
        <v>5152</v>
      </c>
      <c r="B414" t="s">
        <v>5152</v>
      </c>
      <c r="C414" t="s">
        <v>9</v>
      </c>
      <c r="D414" t="s">
        <v>5153</v>
      </c>
      <c r="E414" t="s">
        <v>440</v>
      </c>
      <c r="F414">
        <v>2</v>
      </c>
      <c r="G414" t="s">
        <v>131</v>
      </c>
      <c r="H414" t="s">
        <v>63</v>
      </c>
      <c r="I414" t="s">
        <v>133</v>
      </c>
      <c r="J414">
        <v>2.4</v>
      </c>
      <c r="K414" s="2">
        <v>1224</v>
      </c>
      <c r="L414" t="s">
        <v>48</v>
      </c>
      <c r="M414" s="4">
        <v>38</v>
      </c>
      <c r="N414" s="3">
        <v>46512</v>
      </c>
      <c r="O414" s="18">
        <v>0.1</v>
      </c>
      <c r="P414" s="3">
        <v>41860.800000000003</v>
      </c>
      <c r="Q414" s="18">
        <v>0.49933460834800342</v>
      </c>
      <c r="R414" s="3">
        <v>20903</v>
      </c>
      <c r="S414" s="3">
        <v>20958</v>
      </c>
      <c r="T414" s="1">
        <v>0.09</v>
      </c>
      <c r="U414" s="3">
        <v>190</v>
      </c>
      <c r="V414" s="4">
        <v>0</v>
      </c>
      <c r="W414">
        <v>50283</v>
      </c>
      <c r="X414" s="3">
        <v>0</v>
      </c>
      <c r="Y414" s="3">
        <v>233000</v>
      </c>
      <c r="Z414" s="3"/>
    </row>
    <row r="415" spans="1:26" x14ac:dyDescent="0.25">
      <c r="A415" t="s">
        <v>5154</v>
      </c>
      <c r="B415" t="s">
        <v>5154</v>
      </c>
      <c r="C415" t="s">
        <v>9</v>
      </c>
      <c r="D415" t="s">
        <v>5155</v>
      </c>
      <c r="E415" t="s">
        <v>440</v>
      </c>
      <c r="F415">
        <v>2</v>
      </c>
      <c r="G415" t="s">
        <v>131</v>
      </c>
      <c r="H415" t="s">
        <v>63</v>
      </c>
      <c r="I415" t="s">
        <v>133</v>
      </c>
      <c r="J415">
        <v>2.4</v>
      </c>
      <c r="K415" s="2">
        <v>1224</v>
      </c>
      <c r="L415" t="s">
        <v>48</v>
      </c>
      <c r="M415" s="4">
        <v>38</v>
      </c>
      <c r="N415" s="3">
        <v>46512</v>
      </c>
      <c r="O415" s="18">
        <v>0.1</v>
      </c>
      <c r="P415" s="3">
        <v>41860.800000000003</v>
      </c>
      <c r="Q415" s="18">
        <v>0.49933496653122161</v>
      </c>
      <c r="R415" s="3">
        <v>20903</v>
      </c>
      <c r="S415" s="3">
        <v>20958</v>
      </c>
      <c r="T415" s="1">
        <v>0.09</v>
      </c>
      <c r="U415" s="3">
        <v>190</v>
      </c>
      <c r="V415" s="4">
        <v>0</v>
      </c>
      <c r="W415">
        <v>50283</v>
      </c>
      <c r="X415" s="3">
        <v>0</v>
      </c>
      <c r="Y415" s="3">
        <v>233000</v>
      </c>
      <c r="Z415" s="3"/>
    </row>
    <row r="416" spans="1:26" x14ac:dyDescent="0.25">
      <c r="A416" t="s">
        <v>5156</v>
      </c>
      <c r="B416" t="s">
        <v>5156</v>
      </c>
      <c r="C416" t="s">
        <v>9</v>
      </c>
      <c r="D416" t="s">
        <v>5157</v>
      </c>
      <c r="E416" t="s">
        <v>440</v>
      </c>
      <c r="F416">
        <v>2</v>
      </c>
      <c r="G416" t="s">
        <v>131</v>
      </c>
      <c r="H416" t="s">
        <v>63</v>
      </c>
      <c r="I416" t="s">
        <v>133</v>
      </c>
      <c r="J416">
        <v>2.4</v>
      </c>
      <c r="K416" s="2">
        <v>1224</v>
      </c>
      <c r="L416" t="s">
        <v>48</v>
      </c>
      <c r="M416" s="4">
        <v>38</v>
      </c>
      <c r="N416" s="3">
        <v>46512</v>
      </c>
      <c r="O416" s="18">
        <v>0.1</v>
      </c>
      <c r="P416" s="3">
        <v>41860.800000000003</v>
      </c>
      <c r="Q416" s="18">
        <v>0.49933460834800342</v>
      </c>
      <c r="R416" s="3">
        <v>20903</v>
      </c>
      <c r="S416" s="3">
        <v>20958</v>
      </c>
      <c r="T416" s="1">
        <v>0.09</v>
      </c>
      <c r="U416" s="3">
        <v>190</v>
      </c>
      <c r="V416" s="4">
        <v>0</v>
      </c>
      <c r="W416">
        <v>50283</v>
      </c>
      <c r="X416" s="3">
        <v>0</v>
      </c>
      <c r="Y416" s="3">
        <v>233000</v>
      </c>
      <c r="Z416" s="3"/>
    </row>
    <row r="417" spans="1:26" x14ac:dyDescent="0.25">
      <c r="A417" t="s">
        <v>5158</v>
      </c>
      <c r="B417" t="s">
        <v>5158</v>
      </c>
      <c r="C417" t="s">
        <v>9</v>
      </c>
      <c r="D417" t="s">
        <v>5159</v>
      </c>
      <c r="E417" t="s">
        <v>440</v>
      </c>
      <c r="F417">
        <v>2</v>
      </c>
      <c r="G417" t="s">
        <v>131</v>
      </c>
      <c r="H417" t="s">
        <v>63</v>
      </c>
      <c r="I417" t="s">
        <v>133</v>
      </c>
      <c r="J417">
        <v>2.4</v>
      </c>
      <c r="K417" s="2">
        <v>827</v>
      </c>
      <c r="L417" t="s">
        <v>48</v>
      </c>
      <c r="M417" s="4">
        <v>38</v>
      </c>
      <c r="N417" s="3">
        <v>31426</v>
      </c>
      <c r="O417" s="18">
        <v>0.1</v>
      </c>
      <c r="P417" s="3">
        <v>28283.4</v>
      </c>
      <c r="Q417" s="18">
        <v>0.49933472880376145</v>
      </c>
      <c r="R417" s="3">
        <v>14123</v>
      </c>
      <c r="S417" s="3">
        <v>14161</v>
      </c>
      <c r="T417" s="1">
        <v>0.09</v>
      </c>
      <c r="U417" s="3">
        <v>190</v>
      </c>
      <c r="V417" s="4">
        <v>0</v>
      </c>
      <c r="W417">
        <v>50283</v>
      </c>
      <c r="X417" s="3">
        <v>0</v>
      </c>
      <c r="Y417" s="3">
        <v>157000</v>
      </c>
      <c r="Z417" s="3"/>
    </row>
    <row r="418" spans="1:26" x14ac:dyDescent="0.25">
      <c r="A418" t="s">
        <v>5160</v>
      </c>
      <c r="B418" t="s">
        <v>5160</v>
      </c>
      <c r="C418" t="s">
        <v>9</v>
      </c>
      <c r="D418" t="s">
        <v>5161</v>
      </c>
      <c r="E418" t="s">
        <v>440</v>
      </c>
      <c r="F418">
        <v>2</v>
      </c>
      <c r="G418" t="s">
        <v>131</v>
      </c>
      <c r="H418" t="s">
        <v>63</v>
      </c>
      <c r="I418" t="s">
        <v>133</v>
      </c>
      <c r="J418">
        <v>2.4</v>
      </c>
      <c r="K418" s="2">
        <v>1224</v>
      </c>
      <c r="L418" t="s">
        <v>48</v>
      </c>
      <c r="M418" s="4">
        <v>38</v>
      </c>
      <c r="N418" s="3">
        <v>46512</v>
      </c>
      <c r="O418" s="18">
        <v>0.1</v>
      </c>
      <c r="P418" s="3">
        <v>41860.800000000003</v>
      </c>
      <c r="Q418" s="18">
        <v>0.49933496653122161</v>
      </c>
      <c r="R418" s="3">
        <v>20903</v>
      </c>
      <c r="S418" s="3">
        <v>20958</v>
      </c>
      <c r="T418" s="1">
        <v>0.09</v>
      </c>
      <c r="U418" s="3">
        <v>190</v>
      </c>
      <c r="V418" s="4">
        <v>0</v>
      </c>
      <c r="W418">
        <v>50283</v>
      </c>
      <c r="X418" s="3">
        <v>0</v>
      </c>
      <c r="Y418" s="3">
        <v>233000</v>
      </c>
      <c r="Z418" s="3"/>
    </row>
    <row r="419" spans="1:26" x14ac:dyDescent="0.25">
      <c r="A419" t="s">
        <v>5162</v>
      </c>
      <c r="B419" t="s">
        <v>5162</v>
      </c>
      <c r="C419" t="s">
        <v>9</v>
      </c>
      <c r="D419" t="s">
        <v>5163</v>
      </c>
      <c r="E419" t="s">
        <v>440</v>
      </c>
      <c r="F419">
        <v>2</v>
      </c>
      <c r="G419" t="s">
        <v>131</v>
      </c>
      <c r="H419" t="s">
        <v>63</v>
      </c>
      <c r="I419" t="s">
        <v>133</v>
      </c>
      <c r="J419">
        <v>2.4</v>
      </c>
      <c r="K419" s="2">
        <v>1224</v>
      </c>
      <c r="L419" t="s">
        <v>48</v>
      </c>
      <c r="M419" s="4">
        <v>38</v>
      </c>
      <c r="N419" s="3">
        <v>46512</v>
      </c>
      <c r="O419" s="18">
        <v>0.1</v>
      </c>
      <c r="P419" s="3">
        <v>41860.800000000003</v>
      </c>
      <c r="Q419" s="18">
        <v>0.49933460834800342</v>
      </c>
      <c r="R419" s="3">
        <v>20903</v>
      </c>
      <c r="S419" s="3">
        <v>20958</v>
      </c>
      <c r="T419" s="1">
        <v>0.09</v>
      </c>
      <c r="U419" s="3">
        <v>190</v>
      </c>
      <c r="V419" s="4">
        <v>0</v>
      </c>
      <c r="W419">
        <v>50283</v>
      </c>
      <c r="X419" s="3">
        <v>0</v>
      </c>
      <c r="Y419" s="3">
        <v>233000</v>
      </c>
      <c r="Z419" s="3"/>
    </row>
    <row r="420" spans="1:26" x14ac:dyDescent="0.25">
      <c r="A420" t="s">
        <v>5164</v>
      </c>
      <c r="B420" t="s">
        <v>5164</v>
      </c>
      <c r="C420" t="s">
        <v>9</v>
      </c>
      <c r="D420" t="s">
        <v>5165</v>
      </c>
      <c r="E420" t="s">
        <v>440</v>
      </c>
      <c r="F420">
        <v>2</v>
      </c>
      <c r="G420" t="s">
        <v>131</v>
      </c>
      <c r="H420" t="s">
        <v>246</v>
      </c>
      <c r="I420" t="s">
        <v>133</v>
      </c>
      <c r="J420">
        <v>50</v>
      </c>
      <c r="K420" s="2">
        <v>1182</v>
      </c>
      <c r="L420" t="s">
        <v>48</v>
      </c>
      <c r="M420" s="4">
        <v>38</v>
      </c>
      <c r="N420" s="3">
        <v>44916</v>
      </c>
      <c r="O420" s="18">
        <v>0.1</v>
      </c>
      <c r="P420" s="3">
        <v>40424.400000000001</v>
      </c>
      <c r="Q420" s="18">
        <v>0.4993354176179679</v>
      </c>
      <c r="R420" s="3">
        <v>20185</v>
      </c>
      <c r="S420" s="3">
        <v>20239</v>
      </c>
      <c r="T420" s="1">
        <v>0.09</v>
      </c>
      <c r="U420" s="3">
        <v>190</v>
      </c>
      <c r="V420" s="4">
        <v>0</v>
      </c>
      <c r="W420">
        <v>12800</v>
      </c>
      <c r="X420" s="3">
        <v>0</v>
      </c>
      <c r="Y420" s="3">
        <v>225000</v>
      </c>
      <c r="Z420" s="3"/>
    </row>
    <row r="421" spans="1:26" x14ac:dyDescent="0.25">
      <c r="A421" t="s">
        <v>5166</v>
      </c>
      <c r="B421" t="s">
        <v>5166</v>
      </c>
      <c r="C421" t="s">
        <v>9</v>
      </c>
      <c r="D421" t="s">
        <v>5167</v>
      </c>
      <c r="E421" t="s">
        <v>440</v>
      </c>
      <c r="F421">
        <v>2</v>
      </c>
      <c r="G421" t="s">
        <v>131</v>
      </c>
      <c r="H421" t="s">
        <v>246</v>
      </c>
      <c r="I421" t="s">
        <v>133</v>
      </c>
      <c r="J421">
        <v>50</v>
      </c>
      <c r="K421" s="2">
        <v>1182</v>
      </c>
      <c r="L421" t="s">
        <v>48</v>
      </c>
      <c r="M421" s="4">
        <v>38</v>
      </c>
      <c r="N421" s="3">
        <v>44916</v>
      </c>
      <c r="O421" s="18">
        <v>0.1</v>
      </c>
      <c r="P421" s="3">
        <v>40424.400000000001</v>
      </c>
      <c r="Q421" s="18">
        <v>0.4993354176179679</v>
      </c>
      <c r="R421" s="3">
        <v>20185</v>
      </c>
      <c r="S421" s="3">
        <v>20239</v>
      </c>
      <c r="T421" s="1">
        <v>0.09</v>
      </c>
      <c r="U421" s="3">
        <v>190</v>
      </c>
      <c r="V421" s="4">
        <v>0</v>
      </c>
      <c r="W421">
        <v>12800</v>
      </c>
      <c r="X421" s="3">
        <v>0</v>
      </c>
      <c r="Y421" s="3">
        <v>225000</v>
      </c>
      <c r="Z421" s="3"/>
    </row>
    <row r="422" spans="1:26" x14ac:dyDescent="0.25">
      <c r="A422" t="s">
        <v>5168</v>
      </c>
      <c r="B422" t="s">
        <v>5168</v>
      </c>
      <c r="C422" t="s">
        <v>9</v>
      </c>
      <c r="D422" t="s">
        <v>2613</v>
      </c>
      <c r="E422" t="s">
        <v>440</v>
      </c>
      <c r="F422">
        <v>2</v>
      </c>
      <c r="G422" t="s">
        <v>5169</v>
      </c>
      <c r="H422" t="s">
        <v>49</v>
      </c>
      <c r="I422" t="s">
        <v>371</v>
      </c>
      <c r="J422">
        <v>22.33</v>
      </c>
      <c r="K422" s="2">
        <v>126</v>
      </c>
      <c r="L422"/>
      <c r="M422" s="4"/>
      <c r="N422" s="3"/>
      <c r="O422" s="18"/>
      <c r="P422" s="3"/>
      <c r="Q422" s="18"/>
      <c r="R422" s="3"/>
      <c r="S422" s="3"/>
      <c r="T422" s="1"/>
      <c r="U422" s="3"/>
      <c r="V422" s="4"/>
      <c r="W422">
        <v>12</v>
      </c>
      <c r="X422" s="3"/>
      <c r="Y422" s="3">
        <v>35000</v>
      </c>
      <c r="Z422" s="3"/>
    </row>
    <row r="423" spans="1:26" x14ac:dyDescent="0.25">
      <c r="A423" t="s">
        <v>5170</v>
      </c>
      <c r="B423" t="s">
        <v>5170</v>
      </c>
      <c r="C423" t="s">
        <v>9</v>
      </c>
      <c r="D423" t="s">
        <v>2613</v>
      </c>
      <c r="E423" t="s">
        <v>440</v>
      </c>
      <c r="F423">
        <v>2</v>
      </c>
      <c r="G423" t="s">
        <v>5169</v>
      </c>
      <c r="H423" t="s">
        <v>49</v>
      </c>
      <c r="I423" t="s">
        <v>371</v>
      </c>
      <c r="J423">
        <v>22.68</v>
      </c>
      <c r="K423" s="2">
        <v>126</v>
      </c>
      <c r="L423"/>
      <c r="M423" s="4"/>
      <c r="N423" s="3"/>
      <c r="O423" s="18"/>
      <c r="P423" s="3"/>
      <c r="Q423" s="18"/>
      <c r="R423" s="3"/>
      <c r="S423" s="3"/>
      <c r="T423" s="1"/>
      <c r="U423" s="3"/>
      <c r="V423" s="4"/>
      <c r="W423">
        <v>12</v>
      </c>
      <c r="X423" s="3"/>
      <c r="Y423" s="3">
        <v>35000</v>
      </c>
      <c r="Z423" s="3"/>
    </row>
    <row r="424" spans="1:26" x14ac:dyDescent="0.25">
      <c r="A424" t="s">
        <v>5171</v>
      </c>
      <c r="B424" t="s">
        <v>5171</v>
      </c>
      <c r="C424" t="s">
        <v>9</v>
      </c>
      <c r="D424" t="s">
        <v>2613</v>
      </c>
      <c r="E424" t="s">
        <v>440</v>
      </c>
      <c r="F424">
        <v>2</v>
      </c>
      <c r="G424" t="s">
        <v>5169</v>
      </c>
      <c r="H424" t="s">
        <v>49</v>
      </c>
      <c r="I424" t="s">
        <v>371</v>
      </c>
      <c r="J424">
        <v>17.47</v>
      </c>
      <c r="K424" s="2">
        <v>126</v>
      </c>
      <c r="L424"/>
      <c r="M424" s="4"/>
      <c r="N424" s="3"/>
      <c r="O424" s="18"/>
      <c r="P424" s="3"/>
      <c r="Q424" s="18"/>
      <c r="R424" s="3"/>
      <c r="S424" s="3"/>
      <c r="T424" s="1"/>
      <c r="U424" s="3"/>
      <c r="V424" s="4"/>
      <c r="W424">
        <v>7</v>
      </c>
      <c r="X424" s="3"/>
      <c r="Y424" s="3">
        <v>35000</v>
      </c>
      <c r="Z424" s="3"/>
    </row>
    <row r="425" spans="1:26" x14ac:dyDescent="0.25">
      <c r="A425" t="s">
        <v>5172</v>
      </c>
      <c r="B425" t="s">
        <v>5172</v>
      </c>
      <c r="C425" t="s">
        <v>9</v>
      </c>
      <c r="D425" t="s">
        <v>2613</v>
      </c>
      <c r="E425" t="s">
        <v>440</v>
      </c>
      <c r="F425">
        <v>2</v>
      </c>
      <c r="G425" t="s">
        <v>5169</v>
      </c>
      <c r="H425" t="s">
        <v>49</v>
      </c>
      <c r="I425" t="s">
        <v>371</v>
      </c>
      <c r="J425">
        <v>13.34</v>
      </c>
      <c r="K425" s="2">
        <v>126</v>
      </c>
      <c r="L425"/>
      <c r="M425" s="4"/>
      <c r="N425" s="3"/>
      <c r="O425" s="18"/>
      <c r="P425" s="3"/>
      <c r="Q425" s="18"/>
      <c r="R425" s="3"/>
      <c r="S425" s="3"/>
      <c r="T425" s="1"/>
      <c r="U425" s="3"/>
      <c r="V425" s="4"/>
      <c r="W425">
        <v>4</v>
      </c>
      <c r="X425" s="3"/>
      <c r="Y425" s="3">
        <v>35000</v>
      </c>
      <c r="Z425" s="3"/>
    </row>
    <row r="426" spans="1:26" x14ac:dyDescent="0.25">
      <c r="A426" t="s">
        <v>5173</v>
      </c>
      <c r="B426" t="s">
        <v>5173</v>
      </c>
      <c r="C426" t="s">
        <v>9</v>
      </c>
      <c r="D426" t="s">
        <v>2613</v>
      </c>
      <c r="E426" t="s">
        <v>440</v>
      </c>
      <c r="F426">
        <v>2</v>
      </c>
      <c r="G426" t="s">
        <v>5169</v>
      </c>
      <c r="H426" t="s">
        <v>49</v>
      </c>
      <c r="I426" t="s">
        <v>371</v>
      </c>
      <c r="J426">
        <v>24.18</v>
      </c>
      <c r="K426" s="2">
        <v>126</v>
      </c>
      <c r="L426"/>
      <c r="M426" s="4"/>
      <c r="N426" s="3"/>
      <c r="O426" s="18"/>
      <c r="P426" s="3"/>
      <c r="Q426" s="18"/>
      <c r="R426" s="3"/>
      <c r="S426" s="3"/>
      <c r="T426" s="1"/>
      <c r="U426" s="3"/>
      <c r="V426" s="4"/>
      <c r="W426">
        <v>14</v>
      </c>
      <c r="X426" s="3"/>
      <c r="Y426" s="3">
        <v>35000</v>
      </c>
      <c r="Z426" s="3"/>
    </row>
    <row r="427" spans="1:26" x14ac:dyDescent="0.25">
      <c r="A427" t="s">
        <v>5174</v>
      </c>
      <c r="B427" t="s">
        <v>5174</v>
      </c>
      <c r="C427" t="s">
        <v>9</v>
      </c>
      <c r="D427" t="s">
        <v>5175</v>
      </c>
      <c r="E427" t="s">
        <v>440</v>
      </c>
      <c r="F427">
        <v>2</v>
      </c>
      <c r="G427" t="s">
        <v>347</v>
      </c>
      <c r="H427" t="s">
        <v>207</v>
      </c>
      <c r="I427" t="s">
        <v>348</v>
      </c>
      <c r="J427">
        <v>1.0009999999999999</v>
      </c>
      <c r="K427" s="2">
        <v>4000</v>
      </c>
      <c r="L427" t="s">
        <v>48</v>
      </c>
      <c r="M427" s="4">
        <v>32</v>
      </c>
      <c r="N427" s="3">
        <v>128000</v>
      </c>
      <c r="O427" s="18">
        <v>0.1</v>
      </c>
      <c r="P427" s="3">
        <v>115200</v>
      </c>
      <c r="Q427" s="18">
        <v>0.51011572687995488</v>
      </c>
      <c r="R427" s="3">
        <v>58765</v>
      </c>
      <c r="S427" s="3">
        <v>56435</v>
      </c>
      <c r="T427" s="1">
        <v>8.5000000000000006E-2</v>
      </c>
      <c r="U427" s="3">
        <v>166</v>
      </c>
      <c r="V427" s="4">
        <v>0</v>
      </c>
      <c r="W427">
        <v>26249</v>
      </c>
      <c r="X427" s="3">
        <v>0</v>
      </c>
      <c r="Y427" s="3">
        <v>664000</v>
      </c>
      <c r="Z427" s="3"/>
    </row>
    <row r="428" spans="1:26" x14ac:dyDescent="0.25">
      <c r="A428" t="s">
        <v>5176</v>
      </c>
      <c r="B428" t="s">
        <v>5176</v>
      </c>
      <c r="C428" t="s">
        <v>9</v>
      </c>
      <c r="D428" t="s">
        <v>5175</v>
      </c>
      <c r="E428" t="s">
        <v>440</v>
      </c>
      <c r="F428">
        <v>2</v>
      </c>
      <c r="G428" t="s">
        <v>347</v>
      </c>
      <c r="H428" t="s">
        <v>207</v>
      </c>
      <c r="I428" t="s">
        <v>348</v>
      </c>
      <c r="J428">
        <v>1.0009999999999999</v>
      </c>
      <c r="K428" s="2">
        <v>4271</v>
      </c>
      <c r="L428" t="s">
        <v>48</v>
      </c>
      <c r="M428" s="4">
        <v>32</v>
      </c>
      <c r="N428" s="3">
        <v>136672</v>
      </c>
      <c r="O428" s="18">
        <v>0.1</v>
      </c>
      <c r="P428" s="3">
        <v>123004.8</v>
      </c>
      <c r="Q428" s="18">
        <v>0.51011565304116924</v>
      </c>
      <c r="R428" s="3">
        <v>62747</v>
      </c>
      <c r="S428" s="3">
        <v>60258</v>
      </c>
      <c r="T428" s="1">
        <v>8.5000000000000006E-2</v>
      </c>
      <c r="U428" s="3">
        <v>166</v>
      </c>
      <c r="V428" s="4">
        <v>0</v>
      </c>
      <c r="W428">
        <v>26249</v>
      </c>
      <c r="X428" s="3">
        <v>0</v>
      </c>
      <c r="Y428" s="3">
        <v>709000</v>
      </c>
      <c r="Z428" s="3"/>
    </row>
    <row r="429" spans="1:26" x14ac:dyDescent="0.25">
      <c r="A429" t="s">
        <v>5177</v>
      </c>
      <c r="B429" t="s">
        <v>5177</v>
      </c>
      <c r="C429" t="s">
        <v>9</v>
      </c>
      <c r="D429" t="s">
        <v>5178</v>
      </c>
      <c r="E429" t="s">
        <v>440</v>
      </c>
      <c r="F429">
        <v>2</v>
      </c>
      <c r="G429" t="s">
        <v>131</v>
      </c>
      <c r="H429" t="s">
        <v>255</v>
      </c>
      <c r="I429" t="s">
        <v>133</v>
      </c>
      <c r="J429">
        <v>50</v>
      </c>
      <c r="K429" s="2">
        <v>1480</v>
      </c>
      <c r="L429" t="s">
        <v>48</v>
      </c>
      <c r="M429" s="4">
        <v>38</v>
      </c>
      <c r="N429" s="3">
        <v>56240</v>
      </c>
      <c r="O429" s="18">
        <v>0.1</v>
      </c>
      <c r="P429" s="3">
        <v>50616</v>
      </c>
      <c r="Q429" s="18">
        <v>0.49933317668267518</v>
      </c>
      <c r="R429" s="3">
        <v>25274</v>
      </c>
      <c r="S429" s="3">
        <v>25342</v>
      </c>
      <c r="T429" s="1">
        <v>0.09</v>
      </c>
      <c r="U429" s="3">
        <v>190</v>
      </c>
      <c r="V429" s="4">
        <v>0</v>
      </c>
      <c r="W429">
        <v>2886</v>
      </c>
      <c r="X429" s="3">
        <v>0</v>
      </c>
      <c r="Y429" s="3">
        <v>282000</v>
      </c>
      <c r="Z429" s="3"/>
    </row>
    <row r="430" spans="1:26" x14ac:dyDescent="0.25">
      <c r="A430" t="s">
        <v>5179</v>
      </c>
      <c r="B430" t="s">
        <v>5179</v>
      </c>
      <c r="C430" t="s">
        <v>9</v>
      </c>
      <c r="D430" t="s">
        <v>5178</v>
      </c>
      <c r="E430" t="s">
        <v>440</v>
      </c>
      <c r="F430">
        <v>2</v>
      </c>
      <c r="G430" t="s">
        <v>131</v>
      </c>
      <c r="H430" t="s">
        <v>242</v>
      </c>
      <c r="I430" t="s">
        <v>133</v>
      </c>
      <c r="J430">
        <v>50</v>
      </c>
      <c r="K430" s="2">
        <v>1830</v>
      </c>
      <c r="L430" t="s">
        <v>48</v>
      </c>
      <c r="M430" s="4">
        <v>38</v>
      </c>
      <c r="N430" s="3">
        <v>69540</v>
      </c>
      <c r="O430" s="18">
        <v>0.1</v>
      </c>
      <c r="P430" s="3">
        <v>62586</v>
      </c>
      <c r="Q430" s="18">
        <v>0.49933400586606475</v>
      </c>
      <c r="R430" s="3">
        <v>31251</v>
      </c>
      <c r="S430" s="3">
        <v>31335</v>
      </c>
      <c r="T430" s="1">
        <v>0.09</v>
      </c>
      <c r="U430" s="3">
        <v>190</v>
      </c>
      <c r="V430" s="4">
        <v>0</v>
      </c>
      <c r="W430">
        <v>2886</v>
      </c>
      <c r="X430" s="3">
        <v>0</v>
      </c>
      <c r="Y430" s="3">
        <v>348000</v>
      </c>
      <c r="Z430" s="3"/>
    </row>
    <row r="431" spans="1:26" x14ac:dyDescent="0.25">
      <c r="A431" t="s">
        <v>5180</v>
      </c>
      <c r="B431" t="s">
        <v>5181</v>
      </c>
      <c r="C431" t="s">
        <v>5182</v>
      </c>
      <c r="D431" t="s">
        <v>5183</v>
      </c>
      <c r="E431" t="s">
        <v>1357</v>
      </c>
      <c r="F431">
        <v>3</v>
      </c>
      <c r="G431" t="s">
        <v>131</v>
      </c>
      <c r="H431" t="s">
        <v>5184</v>
      </c>
      <c r="I431" t="s">
        <v>133</v>
      </c>
      <c r="J431">
        <v>3.9618000000000002</v>
      </c>
      <c r="K431" s="2">
        <v>36221</v>
      </c>
      <c r="L431" t="s">
        <v>48</v>
      </c>
      <c r="M431" s="4">
        <v>47.52</v>
      </c>
      <c r="N431" s="3">
        <v>1721221.9200000002</v>
      </c>
      <c r="O431" s="18">
        <v>0.1</v>
      </c>
      <c r="P431" s="3">
        <v>1549099.7279999999</v>
      </c>
      <c r="Q431" s="18">
        <v>0.46934949974100942</v>
      </c>
      <c r="R431" s="3">
        <v>727069</v>
      </c>
      <c r="S431" s="3">
        <v>822031</v>
      </c>
      <c r="T431" s="1">
        <v>0.09</v>
      </c>
      <c r="U431" s="3">
        <v>252</v>
      </c>
      <c r="V431" s="4">
        <v>0</v>
      </c>
      <c r="W431">
        <v>631350</v>
      </c>
      <c r="X431" s="3">
        <v>0</v>
      </c>
      <c r="Y431" s="3">
        <v>9134000</v>
      </c>
      <c r="Z431" s="3"/>
    </row>
    <row r="432" spans="1:26" x14ac:dyDescent="0.25">
      <c r="A432" t="s">
        <v>5185</v>
      </c>
      <c r="B432" t="s">
        <v>5185</v>
      </c>
      <c r="C432" t="s">
        <v>9</v>
      </c>
      <c r="D432" t="s">
        <v>5186</v>
      </c>
      <c r="E432" t="s">
        <v>474</v>
      </c>
      <c r="F432">
        <v>3</v>
      </c>
      <c r="G432" t="s">
        <v>131</v>
      </c>
      <c r="H432" t="s">
        <v>1767</v>
      </c>
      <c r="I432" t="s">
        <v>133</v>
      </c>
      <c r="J432">
        <v>35.189</v>
      </c>
      <c r="K432" s="2">
        <v>1032</v>
      </c>
      <c r="L432" t="s">
        <v>48</v>
      </c>
      <c r="M432" s="4">
        <v>36</v>
      </c>
      <c r="N432" s="3">
        <v>37152</v>
      </c>
      <c r="O432" s="18">
        <v>0.1</v>
      </c>
      <c r="P432" s="3">
        <v>33436.800000000003</v>
      </c>
      <c r="Q432" s="18">
        <v>0.49875103223080114</v>
      </c>
      <c r="R432" s="3">
        <v>16677</v>
      </c>
      <c r="S432" s="3">
        <v>16760</v>
      </c>
      <c r="T432" s="1">
        <v>0.09</v>
      </c>
      <c r="U432" s="3">
        <v>180</v>
      </c>
      <c r="V432" s="4">
        <v>0</v>
      </c>
      <c r="W432">
        <v>1271</v>
      </c>
      <c r="X432" s="3">
        <v>0</v>
      </c>
      <c r="Y432" s="3">
        <v>186000</v>
      </c>
      <c r="Z432" s="3"/>
    </row>
    <row r="433" spans="1:26" x14ac:dyDescent="0.25">
      <c r="A433" t="s">
        <v>5187</v>
      </c>
      <c r="B433" t="s">
        <v>5187</v>
      </c>
      <c r="C433" t="s">
        <v>9</v>
      </c>
      <c r="D433" t="s">
        <v>5186</v>
      </c>
      <c r="E433" t="s">
        <v>474</v>
      </c>
      <c r="F433">
        <v>3</v>
      </c>
      <c r="G433" t="s">
        <v>131</v>
      </c>
      <c r="H433" t="s">
        <v>1767</v>
      </c>
      <c r="I433" t="s">
        <v>133</v>
      </c>
      <c r="J433">
        <v>26.252600000000001</v>
      </c>
      <c r="K433" s="2">
        <v>712</v>
      </c>
      <c r="L433" t="s">
        <v>48</v>
      </c>
      <c r="M433" s="4">
        <v>36</v>
      </c>
      <c r="N433" s="3">
        <v>25632</v>
      </c>
      <c r="O433" s="18">
        <v>0.1</v>
      </c>
      <c r="P433" s="3">
        <v>23068.799999999999</v>
      </c>
      <c r="Q433" s="18">
        <v>0.49875037788193255</v>
      </c>
      <c r="R433" s="3">
        <v>11506</v>
      </c>
      <c r="S433" s="3">
        <v>11563</v>
      </c>
      <c r="T433" s="1">
        <v>0.09</v>
      </c>
      <c r="U433" s="3">
        <v>180</v>
      </c>
      <c r="V433" s="4">
        <v>0</v>
      </c>
      <c r="W433">
        <v>471</v>
      </c>
      <c r="X433" s="3">
        <v>0</v>
      </c>
      <c r="Y433" s="3">
        <v>128000</v>
      </c>
      <c r="Z433" s="3"/>
    </row>
    <row r="434" spans="1:26" x14ac:dyDescent="0.25">
      <c r="A434" t="s">
        <v>5188</v>
      </c>
      <c r="B434" t="s">
        <v>5188</v>
      </c>
      <c r="C434" t="s">
        <v>9</v>
      </c>
      <c r="D434" t="s">
        <v>5186</v>
      </c>
      <c r="E434" t="s">
        <v>474</v>
      </c>
      <c r="F434">
        <v>3</v>
      </c>
      <c r="G434" t="s">
        <v>131</v>
      </c>
      <c r="H434" t="s">
        <v>1767</v>
      </c>
      <c r="I434" t="s">
        <v>133</v>
      </c>
      <c r="J434">
        <v>38.558399999999999</v>
      </c>
      <c r="K434" s="2">
        <v>1297</v>
      </c>
      <c r="L434" t="s">
        <v>48</v>
      </c>
      <c r="M434" s="4">
        <v>36</v>
      </c>
      <c r="N434" s="3">
        <v>46692</v>
      </c>
      <c r="O434" s="18">
        <v>0.1</v>
      </c>
      <c r="P434" s="3">
        <v>42022.8</v>
      </c>
      <c r="Q434" s="18">
        <v>0.49874863688068621</v>
      </c>
      <c r="R434" s="3">
        <v>20959</v>
      </c>
      <c r="S434" s="3">
        <v>21064</v>
      </c>
      <c r="T434" s="1">
        <v>0.09</v>
      </c>
      <c r="U434" s="3">
        <v>180</v>
      </c>
      <c r="V434" s="4">
        <v>0</v>
      </c>
      <c r="W434">
        <v>1876</v>
      </c>
      <c r="X434" s="3">
        <v>0</v>
      </c>
      <c r="Y434" s="3">
        <v>234000</v>
      </c>
      <c r="Z434" s="3"/>
    </row>
    <row r="435" spans="1:26" x14ac:dyDescent="0.25">
      <c r="A435" t="s">
        <v>5189</v>
      </c>
      <c r="B435" t="s">
        <v>5189</v>
      </c>
      <c r="C435" t="s">
        <v>9</v>
      </c>
      <c r="D435" t="s">
        <v>5190</v>
      </c>
      <c r="E435" t="s">
        <v>474</v>
      </c>
      <c r="F435">
        <v>3</v>
      </c>
      <c r="G435" t="s">
        <v>131</v>
      </c>
      <c r="H435" t="s">
        <v>63</v>
      </c>
      <c r="I435" t="s">
        <v>133</v>
      </c>
      <c r="J435">
        <v>17.888000000000002</v>
      </c>
      <c r="K435" s="2">
        <v>808</v>
      </c>
      <c r="L435" t="s">
        <v>48</v>
      </c>
      <c r="M435" s="4">
        <v>36</v>
      </c>
      <c r="N435" s="3">
        <v>29088</v>
      </c>
      <c r="O435" s="18">
        <v>0.1</v>
      </c>
      <c r="P435" s="3">
        <v>26179.200000000001</v>
      </c>
      <c r="Q435" s="18">
        <v>0.49874931863411065</v>
      </c>
      <c r="R435" s="3">
        <v>13057</v>
      </c>
      <c r="S435" s="3">
        <v>13122</v>
      </c>
      <c r="T435" s="1">
        <v>0.09</v>
      </c>
      <c r="U435" s="3">
        <v>180</v>
      </c>
      <c r="V435" s="4">
        <v>0</v>
      </c>
      <c r="W435">
        <v>140</v>
      </c>
      <c r="X435" s="3">
        <v>0</v>
      </c>
      <c r="Y435" s="3">
        <v>146000</v>
      </c>
      <c r="Z435" s="3"/>
    </row>
    <row r="436" spans="1:26" x14ac:dyDescent="0.25">
      <c r="A436" t="s">
        <v>5191</v>
      </c>
      <c r="B436" t="s">
        <v>5191</v>
      </c>
      <c r="C436" t="s">
        <v>9</v>
      </c>
      <c r="D436" t="s">
        <v>5190</v>
      </c>
      <c r="E436" t="s">
        <v>474</v>
      </c>
      <c r="F436">
        <v>3</v>
      </c>
      <c r="G436" t="s">
        <v>131</v>
      </c>
      <c r="H436" t="s">
        <v>63</v>
      </c>
      <c r="I436" t="s">
        <v>133</v>
      </c>
      <c r="J436">
        <v>21.25</v>
      </c>
      <c r="K436" s="2">
        <v>1067</v>
      </c>
      <c r="L436" t="s">
        <v>48</v>
      </c>
      <c r="M436" s="4">
        <v>36</v>
      </c>
      <c r="N436" s="3">
        <v>38412</v>
      </c>
      <c r="O436" s="18">
        <v>0.1</v>
      </c>
      <c r="P436" s="3">
        <v>34570.800000000003</v>
      </c>
      <c r="Q436" s="18">
        <v>0.4987486280370883</v>
      </c>
      <c r="R436" s="3">
        <v>17242</v>
      </c>
      <c r="S436" s="3">
        <v>17329</v>
      </c>
      <c r="T436" s="1">
        <v>0.09</v>
      </c>
      <c r="U436" s="3">
        <v>180</v>
      </c>
      <c r="V436" s="4">
        <v>0</v>
      </c>
      <c r="W436">
        <v>268</v>
      </c>
      <c r="X436" s="3">
        <v>0</v>
      </c>
      <c r="Y436" s="3">
        <v>193000</v>
      </c>
      <c r="Z436" s="3"/>
    </row>
    <row r="437" spans="1:26" x14ac:dyDescent="0.25">
      <c r="A437" t="s">
        <v>5192</v>
      </c>
      <c r="B437" t="s">
        <v>5192</v>
      </c>
      <c r="C437" t="s">
        <v>9</v>
      </c>
      <c r="D437" t="s">
        <v>5190</v>
      </c>
      <c r="E437" t="s">
        <v>474</v>
      </c>
      <c r="F437">
        <v>3</v>
      </c>
      <c r="G437" t="s">
        <v>131</v>
      </c>
      <c r="H437" t="s">
        <v>63</v>
      </c>
      <c r="I437" t="s">
        <v>133</v>
      </c>
      <c r="J437">
        <v>22.587</v>
      </c>
      <c r="K437" s="2">
        <v>1067</v>
      </c>
      <c r="L437" t="s">
        <v>48</v>
      </c>
      <c r="M437" s="4">
        <v>36</v>
      </c>
      <c r="N437" s="3">
        <v>38412</v>
      </c>
      <c r="O437" s="18">
        <v>0.1</v>
      </c>
      <c r="P437" s="3">
        <v>34570.800000000003</v>
      </c>
      <c r="Q437" s="18">
        <v>0.49875106464624025</v>
      </c>
      <c r="R437" s="3">
        <v>17242</v>
      </c>
      <c r="S437" s="3">
        <v>17329</v>
      </c>
      <c r="T437" s="1">
        <v>0.09</v>
      </c>
      <c r="U437" s="3">
        <v>180</v>
      </c>
      <c r="V437" s="4">
        <v>0</v>
      </c>
      <c r="W437">
        <v>288</v>
      </c>
      <c r="X437" s="3">
        <v>0</v>
      </c>
      <c r="Y437" s="3">
        <v>193000</v>
      </c>
      <c r="Z437" s="3"/>
    </row>
    <row r="438" spans="1:26" x14ac:dyDescent="0.25">
      <c r="A438" t="s">
        <v>5193</v>
      </c>
      <c r="B438" t="s">
        <v>5193</v>
      </c>
      <c r="C438" t="s">
        <v>9</v>
      </c>
      <c r="D438" t="s">
        <v>5190</v>
      </c>
      <c r="E438" t="s">
        <v>474</v>
      </c>
      <c r="F438">
        <v>3</v>
      </c>
      <c r="G438" t="s">
        <v>131</v>
      </c>
      <c r="H438" t="s">
        <v>63</v>
      </c>
      <c r="I438" t="s">
        <v>133</v>
      </c>
      <c r="J438">
        <v>20.451000000000001</v>
      </c>
      <c r="K438" s="2">
        <v>939</v>
      </c>
      <c r="L438" t="s">
        <v>48</v>
      </c>
      <c r="M438" s="4">
        <v>36</v>
      </c>
      <c r="N438" s="3">
        <v>33804</v>
      </c>
      <c r="O438" s="18">
        <v>0.1</v>
      </c>
      <c r="P438" s="3">
        <v>30423.599999999999</v>
      </c>
      <c r="Q438" s="18">
        <v>0.4987484723025491</v>
      </c>
      <c r="R438" s="3">
        <v>15174</v>
      </c>
      <c r="S438" s="3">
        <v>15250</v>
      </c>
      <c r="T438" s="1">
        <v>0.09</v>
      </c>
      <c r="U438" s="3">
        <v>180</v>
      </c>
      <c r="V438" s="4">
        <v>0</v>
      </c>
      <c r="W438">
        <v>213</v>
      </c>
      <c r="X438" s="3">
        <v>0</v>
      </c>
      <c r="Y438" s="3">
        <v>169000</v>
      </c>
      <c r="Z438" s="3"/>
    </row>
    <row r="439" spans="1:26" x14ac:dyDescent="0.25">
      <c r="A439" t="s">
        <v>5194</v>
      </c>
      <c r="B439" t="s">
        <v>5194</v>
      </c>
      <c r="C439" t="s">
        <v>9</v>
      </c>
      <c r="D439" t="s">
        <v>5190</v>
      </c>
      <c r="E439" t="s">
        <v>474</v>
      </c>
      <c r="F439">
        <v>3</v>
      </c>
      <c r="G439" t="s">
        <v>131</v>
      </c>
      <c r="H439" t="s">
        <v>63</v>
      </c>
      <c r="I439" t="s">
        <v>133</v>
      </c>
      <c r="J439">
        <v>17.824000000000002</v>
      </c>
      <c r="K439" s="2">
        <v>1026</v>
      </c>
      <c r="L439" t="s">
        <v>48</v>
      </c>
      <c r="M439" s="4">
        <v>36</v>
      </c>
      <c r="N439" s="3">
        <v>36936</v>
      </c>
      <c r="O439" s="18">
        <v>0.1</v>
      </c>
      <c r="P439" s="3">
        <v>33242.400000000001</v>
      </c>
      <c r="Q439" s="18">
        <v>0.49875147317743895</v>
      </c>
      <c r="R439" s="3">
        <v>16580</v>
      </c>
      <c r="S439" s="3">
        <v>16663</v>
      </c>
      <c r="T439" s="1">
        <v>0.09</v>
      </c>
      <c r="U439" s="3">
        <v>180</v>
      </c>
      <c r="V439" s="4">
        <v>0</v>
      </c>
      <c r="W439">
        <v>175</v>
      </c>
      <c r="X439" s="3">
        <v>0</v>
      </c>
      <c r="Y439" s="3">
        <v>185000</v>
      </c>
      <c r="Z439" s="3"/>
    </row>
    <row r="440" spans="1:26" x14ac:dyDescent="0.25">
      <c r="A440" t="s">
        <v>5195</v>
      </c>
      <c r="B440" t="s">
        <v>5195</v>
      </c>
      <c r="C440" t="s">
        <v>9</v>
      </c>
      <c r="D440" t="s">
        <v>5196</v>
      </c>
      <c r="E440" t="s">
        <v>474</v>
      </c>
      <c r="F440">
        <v>3</v>
      </c>
      <c r="G440" t="s">
        <v>131</v>
      </c>
      <c r="H440" t="s">
        <v>49</v>
      </c>
      <c r="I440" t="s">
        <v>133</v>
      </c>
      <c r="J440">
        <v>8.3689</v>
      </c>
      <c r="K440" s="2">
        <v>998</v>
      </c>
      <c r="L440" t="s">
        <v>48</v>
      </c>
      <c r="M440" s="4">
        <v>36</v>
      </c>
      <c r="N440" s="3">
        <v>35928</v>
      </c>
      <c r="O440" s="18">
        <v>0.1</v>
      </c>
      <c r="P440" s="3">
        <v>32335.200000000001</v>
      </c>
      <c r="Q440" s="18">
        <v>0.49874931863411071</v>
      </c>
      <c r="R440" s="3">
        <v>16127</v>
      </c>
      <c r="S440" s="3">
        <v>16208</v>
      </c>
      <c r="T440" s="1">
        <v>0.09</v>
      </c>
      <c r="U440" s="3">
        <v>180</v>
      </c>
      <c r="V440" s="4">
        <v>0</v>
      </c>
      <c r="W440">
        <v>17005</v>
      </c>
      <c r="X440" s="3">
        <v>0</v>
      </c>
      <c r="Y440" s="3">
        <v>180000</v>
      </c>
      <c r="Z440" s="3"/>
    </row>
    <row r="441" spans="1:26" x14ac:dyDescent="0.25">
      <c r="A441" t="s">
        <v>5197</v>
      </c>
      <c r="B441" t="s">
        <v>5197</v>
      </c>
      <c r="C441" t="s">
        <v>9</v>
      </c>
      <c r="D441" t="s">
        <v>5196</v>
      </c>
      <c r="E441" t="s">
        <v>474</v>
      </c>
      <c r="F441">
        <v>3</v>
      </c>
      <c r="G441" t="s">
        <v>131</v>
      </c>
      <c r="H441" t="s">
        <v>49</v>
      </c>
      <c r="I441" t="s">
        <v>133</v>
      </c>
      <c r="J441">
        <v>11.728</v>
      </c>
      <c r="K441" s="2">
        <v>1398</v>
      </c>
      <c r="L441" t="s">
        <v>48</v>
      </c>
      <c r="M441" s="4">
        <v>36</v>
      </c>
      <c r="N441" s="3">
        <v>50328</v>
      </c>
      <c r="O441" s="18">
        <v>0.1</v>
      </c>
      <c r="P441" s="3">
        <v>45295.199999999997</v>
      </c>
      <c r="Q441" s="18">
        <v>0.49874931863411065</v>
      </c>
      <c r="R441" s="3">
        <v>22591</v>
      </c>
      <c r="S441" s="3">
        <v>22704</v>
      </c>
      <c r="T441" s="1">
        <v>0.09</v>
      </c>
      <c r="U441" s="3">
        <v>180</v>
      </c>
      <c r="V441" s="4">
        <v>0</v>
      </c>
      <c r="W441">
        <v>23830</v>
      </c>
      <c r="X441" s="3">
        <v>0</v>
      </c>
      <c r="Y441" s="3">
        <v>252000</v>
      </c>
      <c r="Z441" s="3"/>
    </row>
    <row r="442" spans="1:26" x14ac:dyDescent="0.25">
      <c r="A442" t="s">
        <v>5198</v>
      </c>
      <c r="B442" t="s">
        <v>5198</v>
      </c>
      <c r="C442" t="s">
        <v>9</v>
      </c>
      <c r="D442" t="s">
        <v>5196</v>
      </c>
      <c r="E442" t="s">
        <v>474</v>
      </c>
      <c r="F442">
        <v>3</v>
      </c>
      <c r="G442" t="s">
        <v>131</v>
      </c>
      <c r="H442" t="s">
        <v>49</v>
      </c>
      <c r="I442" t="s">
        <v>133</v>
      </c>
      <c r="J442">
        <v>12.6861</v>
      </c>
      <c r="K442" s="2">
        <v>1512</v>
      </c>
      <c r="L442" t="s">
        <v>48</v>
      </c>
      <c r="M442" s="4">
        <v>36</v>
      </c>
      <c r="N442" s="3">
        <v>54432</v>
      </c>
      <c r="O442" s="18">
        <v>0.1</v>
      </c>
      <c r="P442" s="3">
        <v>48988.800000000003</v>
      </c>
      <c r="Q442" s="18">
        <v>0.49874805306962078</v>
      </c>
      <c r="R442" s="3">
        <v>24433</v>
      </c>
      <c r="S442" s="3">
        <v>24556</v>
      </c>
      <c r="T442" s="1">
        <v>0.09</v>
      </c>
      <c r="U442" s="3">
        <v>180</v>
      </c>
      <c r="V442" s="4">
        <v>0</v>
      </c>
      <c r="W442">
        <v>25777</v>
      </c>
      <c r="X442" s="3">
        <v>0</v>
      </c>
      <c r="Y442" s="3">
        <v>273000</v>
      </c>
      <c r="Z442" s="3"/>
    </row>
    <row r="443" spans="1:26" x14ac:dyDescent="0.25">
      <c r="A443" t="s">
        <v>5199</v>
      </c>
      <c r="B443" t="s">
        <v>5199</v>
      </c>
      <c r="C443" t="s">
        <v>9</v>
      </c>
      <c r="D443" t="s">
        <v>5196</v>
      </c>
      <c r="E443" t="s">
        <v>474</v>
      </c>
      <c r="F443">
        <v>3</v>
      </c>
      <c r="G443" t="s">
        <v>131</v>
      </c>
      <c r="H443" t="s">
        <v>49</v>
      </c>
      <c r="I443" t="s">
        <v>133</v>
      </c>
      <c r="J443">
        <v>13.7829</v>
      </c>
      <c r="K443" s="2">
        <v>1643</v>
      </c>
      <c r="L443" t="s">
        <v>48</v>
      </c>
      <c r="M443" s="4">
        <v>36</v>
      </c>
      <c r="N443" s="3">
        <v>59148</v>
      </c>
      <c r="O443" s="18">
        <v>0.1</v>
      </c>
      <c r="P443" s="3">
        <v>53233.2</v>
      </c>
      <c r="Q443" s="18">
        <v>0.4987503945149302</v>
      </c>
      <c r="R443" s="3">
        <v>26550</v>
      </c>
      <c r="S443" s="3">
        <v>26683</v>
      </c>
      <c r="T443" s="1">
        <v>0.09</v>
      </c>
      <c r="U443" s="3">
        <v>180</v>
      </c>
      <c r="V443" s="4">
        <v>0</v>
      </c>
      <c r="W443">
        <v>28005</v>
      </c>
      <c r="X443" s="3">
        <v>0</v>
      </c>
      <c r="Y443" s="3">
        <v>296000</v>
      </c>
      <c r="Z443" s="3"/>
    </row>
    <row r="444" spans="1:26" x14ac:dyDescent="0.25">
      <c r="A444" t="s">
        <v>5200</v>
      </c>
      <c r="B444" t="s">
        <v>5200</v>
      </c>
      <c r="C444" t="s">
        <v>9</v>
      </c>
      <c r="D444" t="s">
        <v>5196</v>
      </c>
      <c r="E444" t="s">
        <v>474</v>
      </c>
      <c r="F444">
        <v>3</v>
      </c>
      <c r="G444" t="s">
        <v>131</v>
      </c>
      <c r="H444" t="s">
        <v>49</v>
      </c>
      <c r="I444" t="s">
        <v>133</v>
      </c>
      <c r="J444">
        <v>12.0166</v>
      </c>
      <c r="K444" s="2">
        <v>1433</v>
      </c>
      <c r="L444" t="s">
        <v>48</v>
      </c>
      <c r="M444" s="4">
        <v>36</v>
      </c>
      <c r="N444" s="3">
        <v>51588</v>
      </c>
      <c r="O444" s="18">
        <v>0.1</v>
      </c>
      <c r="P444" s="3">
        <v>46429.2</v>
      </c>
      <c r="Q444" s="18">
        <v>0.4987507455544844</v>
      </c>
      <c r="R444" s="3">
        <v>23157</v>
      </c>
      <c r="S444" s="3">
        <v>23273</v>
      </c>
      <c r="T444" s="1">
        <v>0.09</v>
      </c>
      <c r="U444" s="3">
        <v>180</v>
      </c>
      <c r="V444" s="4">
        <v>0</v>
      </c>
      <c r="W444">
        <v>24417</v>
      </c>
      <c r="X444" s="3">
        <v>0</v>
      </c>
      <c r="Y444" s="3">
        <v>259000</v>
      </c>
      <c r="Z444" s="3"/>
    </row>
    <row r="445" spans="1:26" x14ac:dyDescent="0.25">
      <c r="A445" t="s">
        <v>5201</v>
      </c>
      <c r="B445" t="s">
        <v>5201</v>
      </c>
      <c r="C445" t="s">
        <v>9</v>
      </c>
      <c r="D445" t="s">
        <v>5196</v>
      </c>
      <c r="E445" t="s">
        <v>474</v>
      </c>
      <c r="F445">
        <v>3</v>
      </c>
      <c r="G445" t="s">
        <v>131</v>
      </c>
      <c r="H445" t="s">
        <v>49</v>
      </c>
      <c r="I445" t="s">
        <v>133</v>
      </c>
      <c r="J445">
        <v>12.455299999999999</v>
      </c>
      <c r="K445" s="2">
        <v>1485</v>
      </c>
      <c r="L445" t="s">
        <v>48</v>
      </c>
      <c r="M445" s="4">
        <v>36</v>
      </c>
      <c r="N445" s="3">
        <v>53460</v>
      </c>
      <c r="O445" s="18">
        <v>0.1</v>
      </c>
      <c r="P445" s="3">
        <v>48114</v>
      </c>
      <c r="Q445" s="18">
        <v>0.49875000695893384</v>
      </c>
      <c r="R445" s="3">
        <v>23997</v>
      </c>
      <c r="S445" s="3">
        <v>24117</v>
      </c>
      <c r="T445" s="1">
        <v>0.09</v>
      </c>
      <c r="U445" s="3">
        <v>180</v>
      </c>
      <c r="V445" s="4">
        <v>0</v>
      </c>
      <c r="W445">
        <v>25308</v>
      </c>
      <c r="X445" s="3">
        <v>0</v>
      </c>
      <c r="Y445" s="3">
        <v>268000</v>
      </c>
      <c r="Z445" s="3"/>
    </row>
    <row r="446" spans="1:26" x14ac:dyDescent="0.25">
      <c r="A446" t="s">
        <v>5202</v>
      </c>
      <c r="B446" t="s">
        <v>5202</v>
      </c>
      <c r="C446" t="s">
        <v>9</v>
      </c>
      <c r="D446" t="s">
        <v>5196</v>
      </c>
      <c r="E446" t="s">
        <v>474</v>
      </c>
      <c r="F446">
        <v>3</v>
      </c>
      <c r="G446" t="s">
        <v>131</v>
      </c>
      <c r="H446" t="s">
        <v>49</v>
      </c>
      <c r="I446" t="s">
        <v>133</v>
      </c>
      <c r="J446">
        <v>12.5014</v>
      </c>
      <c r="K446" s="2">
        <v>1491</v>
      </c>
      <c r="L446" t="s">
        <v>48</v>
      </c>
      <c r="M446" s="4">
        <v>36</v>
      </c>
      <c r="N446" s="3">
        <v>53676</v>
      </c>
      <c r="O446" s="18">
        <v>0.1</v>
      </c>
      <c r="P446" s="3">
        <v>48308.4</v>
      </c>
      <c r="Q446" s="18">
        <v>0.49875137584140711</v>
      </c>
      <c r="R446" s="3">
        <v>24094</v>
      </c>
      <c r="S446" s="3">
        <v>24215</v>
      </c>
      <c r="T446" s="1">
        <v>0.09</v>
      </c>
      <c r="U446" s="3">
        <v>180</v>
      </c>
      <c r="V446" s="4">
        <v>0</v>
      </c>
      <c r="W446">
        <v>25402</v>
      </c>
      <c r="X446" s="3">
        <v>0</v>
      </c>
      <c r="Y446" s="3">
        <v>269000</v>
      </c>
      <c r="Z446" s="3"/>
    </row>
    <row r="447" spans="1:26" x14ac:dyDescent="0.25">
      <c r="A447" t="s">
        <v>5203</v>
      </c>
      <c r="B447" t="s">
        <v>5203</v>
      </c>
      <c r="C447" t="s">
        <v>9</v>
      </c>
      <c r="D447" t="s">
        <v>5196</v>
      </c>
      <c r="E447" t="s">
        <v>474</v>
      </c>
      <c r="F447">
        <v>3</v>
      </c>
      <c r="G447" t="s">
        <v>131</v>
      </c>
      <c r="H447" t="s">
        <v>49</v>
      </c>
      <c r="I447" t="s">
        <v>133</v>
      </c>
      <c r="J447">
        <v>16.460799999999999</v>
      </c>
      <c r="K447" s="2">
        <v>1963</v>
      </c>
      <c r="L447" t="s">
        <v>48</v>
      </c>
      <c r="M447" s="4">
        <v>36</v>
      </c>
      <c r="N447" s="3">
        <v>70668</v>
      </c>
      <c r="O447" s="18">
        <v>0.1</v>
      </c>
      <c r="P447" s="3">
        <v>63601.2</v>
      </c>
      <c r="Q447" s="18">
        <v>0.49875088114193</v>
      </c>
      <c r="R447" s="3">
        <v>31721</v>
      </c>
      <c r="S447" s="3">
        <v>31880</v>
      </c>
      <c r="T447" s="1">
        <v>0.09</v>
      </c>
      <c r="U447" s="3">
        <v>180</v>
      </c>
      <c r="V447" s="4">
        <v>0</v>
      </c>
      <c r="W447">
        <v>33447</v>
      </c>
      <c r="X447" s="3">
        <v>0</v>
      </c>
      <c r="Y447" s="3">
        <v>354000</v>
      </c>
      <c r="Z447" s="3"/>
    </row>
    <row r="448" spans="1:26" x14ac:dyDescent="0.25">
      <c r="A448" t="s">
        <v>5204</v>
      </c>
      <c r="B448" t="s">
        <v>5204</v>
      </c>
      <c r="C448" t="s">
        <v>9</v>
      </c>
      <c r="D448" t="s">
        <v>5205</v>
      </c>
      <c r="E448" t="s">
        <v>471</v>
      </c>
      <c r="F448">
        <v>3</v>
      </c>
      <c r="G448" t="s">
        <v>347</v>
      </c>
      <c r="H448" t="s">
        <v>281</v>
      </c>
      <c r="I448" t="s">
        <v>348</v>
      </c>
      <c r="J448">
        <v>9.6</v>
      </c>
      <c r="K448" s="2">
        <v>1200</v>
      </c>
      <c r="L448" t="s">
        <v>48</v>
      </c>
      <c r="M448" s="4">
        <v>30</v>
      </c>
      <c r="N448" s="3">
        <v>36000</v>
      </c>
      <c r="O448" s="18">
        <v>0.1</v>
      </c>
      <c r="P448" s="3">
        <v>32400</v>
      </c>
      <c r="Q448" s="18">
        <v>0.50533444146767403</v>
      </c>
      <c r="R448" s="3">
        <v>16373</v>
      </c>
      <c r="S448" s="3">
        <v>16027</v>
      </c>
      <c r="T448" s="1">
        <v>8.5000000000000006E-2</v>
      </c>
      <c r="U448" s="3">
        <v>157</v>
      </c>
      <c r="V448" s="4">
        <v>0</v>
      </c>
      <c r="W448">
        <v>40343</v>
      </c>
      <c r="X448" s="3">
        <v>0</v>
      </c>
      <c r="Y448" s="3">
        <v>189000</v>
      </c>
      <c r="Z448" s="3"/>
    </row>
    <row r="449" spans="1:26" x14ac:dyDescent="0.25">
      <c r="A449" t="s">
        <v>5206</v>
      </c>
      <c r="B449" t="s">
        <v>5206</v>
      </c>
      <c r="C449" t="s">
        <v>9</v>
      </c>
      <c r="D449" t="s">
        <v>5207</v>
      </c>
      <c r="E449" t="s">
        <v>471</v>
      </c>
      <c r="F449">
        <v>3</v>
      </c>
      <c r="G449" t="s">
        <v>131</v>
      </c>
      <c r="H449" t="s">
        <v>279</v>
      </c>
      <c r="I449" t="s">
        <v>133</v>
      </c>
      <c r="J449">
        <v>9.6</v>
      </c>
      <c r="K449" s="2">
        <v>1873</v>
      </c>
      <c r="L449" t="s">
        <v>48</v>
      </c>
      <c r="M449" s="4">
        <v>36</v>
      </c>
      <c r="N449" s="3">
        <v>67428</v>
      </c>
      <c r="O449" s="18">
        <v>0.1</v>
      </c>
      <c r="P449" s="3">
        <v>60685.2</v>
      </c>
      <c r="Q449" s="18">
        <v>0.49461947610916773</v>
      </c>
      <c r="R449" s="3">
        <v>30016</v>
      </c>
      <c r="S449" s="3">
        <v>30669</v>
      </c>
      <c r="T449" s="1">
        <v>0.09</v>
      </c>
      <c r="U449" s="3">
        <v>182</v>
      </c>
      <c r="V449" s="4">
        <v>0</v>
      </c>
      <c r="W449">
        <v>40343</v>
      </c>
      <c r="X449" s="3">
        <v>0</v>
      </c>
      <c r="Y449" s="3">
        <v>341000</v>
      </c>
      <c r="Z449" s="3"/>
    </row>
    <row r="450" spans="1:26" x14ac:dyDescent="0.25">
      <c r="A450" t="s">
        <v>5208</v>
      </c>
      <c r="B450" t="s">
        <v>5208</v>
      </c>
      <c r="C450" t="s">
        <v>9</v>
      </c>
      <c r="D450" t="s">
        <v>5209</v>
      </c>
      <c r="E450" t="s">
        <v>471</v>
      </c>
      <c r="F450">
        <v>3</v>
      </c>
      <c r="G450" t="s">
        <v>347</v>
      </c>
      <c r="H450" t="s">
        <v>281</v>
      </c>
      <c r="I450" t="s">
        <v>348</v>
      </c>
      <c r="J450">
        <v>9.6</v>
      </c>
      <c r="K450" s="2">
        <v>1873</v>
      </c>
      <c r="L450" t="s">
        <v>48</v>
      </c>
      <c r="M450" s="4">
        <v>30</v>
      </c>
      <c r="N450" s="3">
        <v>56190</v>
      </c>
      <c r="O450" s="18">
        <v>0.1</v>
      </c>
      <c r="P450" s="3">
        <v>50571</v>
      </c>
      <c r="Q450" s="18">
        <v>0.50533537674544338</v>
      </c>
      <c r="R450" s="3">
        <v>25555</v>
      </c>
      <c r="S450" s="3">
        <v>25016</v>
      </c>
      <c r="T450" s="1">
        <v>8.5000000000000006E-2</v>
      </c>
      <c r="U450" s="3">
        <v>157</v>
      </c>
      <c r="V450" s="4">
        <v>0</v>
      </c>
      <c r="W450">
        <v>40343</v>
      </c>
      <c r="X450" s="3">
        <v>0</v>
      </c>
      <c r="Y450" s="3">
        <v>294000</v>
      </c>
      <c r="Z450" s="3"/>
    </row>
    <row r="451" spans="1:26" x14ac:dyDescent="0.25">
      <c r="A451" t="s">
        <v>5210</v>
      </c>
      <c r="B451" t="s">
        <v>5210</v>
      </c>
      <c r="C451" t="s">
        <v>9</v>
      </c>
      <c r="D451" t="s">
        <v>5211</v>
      </c>
      <c r="E451" t="s">
        <v>471</v>
      </c>
      <c r="F451">
        <v>3</v>
      </c>
      <c r="G451" t="s">
        <v>347</v>
      </c>
      <c r="H451" t="s">
        <v>281</v>
      </c>
      <c r="I451" t="s">
        <v>348</v>
      </c>
      <c r="J451">
        <v>9.6</v>
      </c>
      <c r="K451" s="2">
        <v>1873</v>
      </c>
      <c r="L451" t="s">
        <v>48</v>
      </c>
      <c r="M451" s="4">
        <v>30</v>
      </c>
      <c r="N451" s="3">
        <v>56190</v>
      </c>
      <c r="O451" s="18">
        <v>0.1</v>
      </c>
      <c r="P451" s="3">
        <v>50571</v>
      </c>
      <c r="Q451" s="18">
        <v>0.50533537674544338</v>
      </c>
      <c r="R451" s="3">
        <v>25555</v>
      </c>
      <c r="S451" s="3">
        <v>25016</v>
      </c>
      <c r="T451" s="1">
        <v>8.5000000000000006E-2</v>
      </c>
      <c r="U451" s="3">
        <v>157</v>
      </c>
      <c r="V451" s="4">
        <v>0</v>
      </c>
      <c r="W451">
        <v>40343</v>
      </c>
      <c r="X451" s="3">
        <v>0</v>
      </c>
      <c r="Y451" s="3">
        <v>294000</v>
      </c>
      <c r="Z451" s="3"/>
    </row>
    <row r="452" spans="1:26" x14ac:dyDescent="0.25">
      <c r="A452" t="s">
        <v>5212</v>
      </c>
      <c r="B452" t="s">
        <v>5212</v>
      </c>
      <c r="C452" t="s">
        <v>9</v>
      </c>
      <c r="D452" t="s">
        <v>5213</v>
      </c>
      <c r="E452" t="s">
        <v>471</v>
      </c>
      <c r="F452">
        <v>3</v>
      </c>
      <c r="G452" t="s">
        <v>347</v>
      </c>
      <c r="H452" t="s">
        <v>70</v>
      </c>
      <c r="I452" t="s">
        <v>348</v>
      </c>
      <c r="J452">
        <v>5.05</v>
      </c>
      <c r="K452" s="2">
        <v>1288</v>
      </c>
      <c r="L452" t="s">
        <v>48</v>
      </c>
      <c r="M452" s="4">
        <v>30</v>
      </c>
      <c r="N452" s="3">
        <v>38640</v>
      </c>
      <c r="O452" s="18">
        <v>0.1</v>
      </c>
      <c r="P452" s="3">
        <v>34776</v>
      </c>
      <c r="Q452" s="18">
        <v>0.50533654709577602</v>
      </c>
      <c r="R452" s="3">
        <v>17574</v>
      </c>
      <c r="S452" s="3">
        <v>17202</v>
      </c>
      <c r="T452" s="1">
        <v>8.5000000000000006E-2</v>
      </c>
      <c r="U452" s="3">
        <v>157</v>
      </c>
      <c r="V452" s="4">
        <v>0</v>
      </c>
      <c r="W452">
        <v>39038</v>
      </c>
      <c r="X452" s="3">
        <v>0</v>
      </c>
      <c r="Y452" s="3">
        <v>202000</v>
      </c>
      <c r="Z452" s="3"/>
    </row>
    <row r="453" spans="1:26" x14ac:dyDescent="0.25">
      <c r="A453" t="s">
        <v>5214</v>
      </c>
      <c r="B453" t="s">
        <v>5214</v>
      </c>
      <c r="C453" t="s">
        <v>9</v>
      </c>
      <c r="D453" t="s">
        <v>5215</v>
      </c>
      <c r="E453" t="s">
        <v>471</v>
      </c>
      <c r="F453">
        <v>3</v>
      </c>
      <c r="G453" t="s">
        <v>347</v>
      </c>
      <c r="H453" t="s">
        <v>70</v>
      </c>
      <c r="I453" t="s">
        <v>348</v>
      </c>
      <c r="J453">
        <v>4.75</v>
      </c>
      <c r="K453" s="2">
        <v>1200</v>
      </c>
      <c r="L453" t="s">
        <v>48</v>
      </c>
      <c r="M453" s="4">
        <v>30</v>
      </c>
      <c r="N453" s="3">
        <v>36000</v>
      </c>
      <c r="O453" s="18">
        <v>0.1</v>
      </c>
      <c r="P453" s="3">
        <v>32400</v>
      </c>
      <c r="Q453" s="18">
        <v>0.50533595438099599</v>
      </c>
      <c r="R453" s="3">
        <v>16373</v>
      </c>
      <c r="S453" s="3">
        <v>16027</v>
      </c>
      <c r="T453" s="1">
        <v>8.5000000000000006E-2</v>
      </c>
      <c r="U453" s="3">
        <v>157</v>
      </c>
      <c r="V453" s="4">
        <v>0</v>
      </c>
      <c r="W453">
        <v>36719</v>
      </c>
      <c r="X453" s="3">
        <v>0</v>
      </c>
      <c r="Y453" s="3">
        <v>189000</v>
      </c>
      <c r="Z453" s="3"/>
    </row>
    <row r="454" spans="1:26" x14ac:dyDescent="0.25">
      <c r="A454" t="s">
        <v>5216</v>
      </c>
      <c r="B454" t="s">
        <v>5216</v>
      </c>
      <c r="C454" t="s">
        <v>9</v>
      </c>
      <c r="D454" t="s">
        <v>5217</v>
      </c>
      <c r="E454" t="s">
        <v>471</v>
      </c>
      <c r="F454">
        <v>3</v>
      </c>
      <c r="G454" t="s">
        <v>347</v>
      </c>
      <c r="H454" t="s">
        <v>70</v>
      </c>
      <c r="I454" t="s">
        <v>348</v>
      </c>
      <c r="J454">
        <v>4.95</v>
      </c>
      <c r="K454" s="2">
        <v>1159</v>
      </c>
      <c r="L454" t="s">
        <v>48</v>
      </c>
      <c r="M454" s="4">
        <v>30</v>
      </c>
      <c r="N454" s="3">
        <v>34770</v>
      </c>
      <c r="O454" s="18">
        <v>0.1</v>
      </c>
      <c r="P454" s="3">
        <v>31293</v>
      </c>
      <c r="Q454" s="18">
        <v>0.50533503551840631</v>
      </c>
      <c r="R454" s="3">
        <v>15813</v>
      </c>
      <c r="S454" s="3">
        <v>15480</v>
      </c>
      <c r="T454" s="1">
        <v>8.5000000000000006E-2</v>
      </c>
      <c r="U454" s="3">
        <v>157</v>
      </c>
      <c r="V454" s="4">
        <v>0</v>
      </c>
      <c r="W454">
        <v>38265</v>
      </c>
      <c r="X454" s="3">
        <v>0</v>
      </c>
      <c r="Y454" s="3">
        <v>182000</v>
      </c>
      <c r="Z454" s="3"/>
    </row>
    <row r="455" spans="1:26" x14ac:dyDescent="0.25">
      <c r="A455" t="s">
        <v>5218</v>
      </c>
      <c r="B455" t="s">
        <v>5218</v>
      </c>
      <c r="C455" t="s">
        <v>9</v>
      </c>
      <c r="D455" t="s">
        <v>5219</v>
      </c>
      <c r="E455" t="s">
        <v>471</v>
      </c>
      <c r="F455">
        <v>3</v>
      </c>
      <c r="G455" t="s">
        <v>347</v>
      </c>
      <c r="H455" t="s">
        <v>72</v>
      </c>
      <c r="I455" t="s">
        <v>348</v>
      </c>
      <c r="J455">
        <v>4.95</v>
      </c>
      <c r="K455" s="2">
        <v>1159</v>
      </c>
      <c r="L455" t="s">
        <v>48</v>
      </c>
      <c r="M455" s="4">
        <v>30</v>
      </c>
      <c r="N455" s="3">
        <v>34770</v>
      </c>
      <c r="O455" s="18">
        <v>0.1</v>
      </c>
      <c r="P455" s="3">
        <v>31293</v>
      </c>
      <c r="Q455" s="18">
        <v>0.50534202367227732</v>
      </c>
      <c r="R455" s="3">
        <v>15814</v>
      </c>
      <c r="S455" s="3">
        <v>15479</v>
      </c>
      <c r="T455" s="1">
        <v>8.5000000000000006E-2</v>
      </c>
      <c r="U455" s="3">
        <v>157</v>
      </c>
      <c r="V455" s="4">
        <v>0</v>
      </c>
      <c r="W455">
        <v>38265</v>
      </c>
      <c r="X455" s="3">
        <v>0</v>
      </c>
      <c r="Y455" s="3">
        <v>182000</v>
      </c>
      <c r="Z455" s="3"/>
    </row>
    <row r="456" spans="1:26" x14ac:dyDescent="0.25">
      <c r="A456" t="s">
        <v>5220</v>
      </c>
      <c r="B456" t="s">
        <v>5220</v>
      </c>
      <c r="C456" t="s">
        <v>9</v>
      </c>
      <c r="D456" t="s">
        <v>5221</v>
      </c>
      <c r="E456" t="s">
        <v>474</v>
      </c>
      <c r="F456">
        <v>3</v>
      </c>
      <c r="G456" t="s">
        <v>347</v>
      </c>
      <c r="H456" t="s">
        <v>49</v>
      </c>
      <c r="I456" t="s">
        <v>348</v>
      </c>
      <c r="J456">
        <v>1.3403</v>
      </c>
      <c r="K456" s="2">
        <v>713</v>
      </c>
      <c r="L456" t="s">
        <v>48</v>
      </c>
      <c r="M456" s="4">
        <v>30</v>
      </c>
      <c r="N456" s="3">
        <v>21390</v>
      </c>
      <c r="O456" s="18">
        <v>0.1</v>
      </c>
      <c r="P456" s="3">
        <v>19251</v>
      </c>
      <c r="Q456" s="18">
        <v>0.50952670739230632</v>
      </c>
      <c r="R456" s="3">
        <v>9809</v>
      </c>
      <c r="S456" s="3">
        <v>9442</v>
      </c>
      <c r="T456" s="1">
        <v>8.5000000000000006E-2</v>
      </c>
      <c r="U456" s="3">
        <v>156</v>
      </c>
      <c r="V456" s="4">
        <v>0</v>
      </c>
      <c r="W456">
        <v>5809</v>
      </c>
      <c r="X456" s="3">
        <v>0</v>
      </c>
      <c r="Y456" s="3">
        <v>111000</v>
      </c>
      <c r="Z456" s="3"/>
    </row>
    <row r="457" spans="1:26" x14ac:dyDescent="0.25">
      <c r="A457" t="s">
        <v>5222</v>
      </c>
      <c r="B457" t="s">
        <v>5222</v>
      </c>
      <c r="C457" t="s">
        <v>9</v>
      </c>
      <c r="D457" t="s">
        <v>5223</v>
      </c>
      <c r="E457" t="s">
        <v>474</v>
      </c>
      <c r="F457">
        <v>3</v>
      </c>
      <c r="G457" t="s">
        <v>347</v>
      </c>
      <c r="H457" t="s">
        <v>49</v>
      </c>
      <c r="I457" t="s">
        <v>348</v>
      </c>
      <c r="J457">
        <v>1.6204000000000001</v>
      </c>
      <c r="K457" s="2">
        <v>1526</v>
      </c>
      <c r="L457" t="s">
        <v>48</v>
      </c>
      <c r="M457" s="4">
        <v>30</v>
      </c>
      <c r="N457" s="3">
        <v>45780</v>
      </c>
      <c r="O457" s="18">
        <v>0.1</v>
      </c>
      <c r="P457" s="3">
        <v>41202</v>
      </c>
      <c r="Q457" s="18">
        <v>0.5095248607563172</v>
      </c>
      <c r="R457" s="3">
        <v>20993</v>
      </c>
      <c r="S457" s="3">
        <v>20209</v>
      </c>
      <c r="T457" s="1">
        <v>8.5000000000000006E-2</v>
      </c>
      <c r="U457" s="3">
        <v>156</v>
      </c>
      <c r="V457" s="4">
        <v>0</v>
      </c>
      <c r="W457">
        <v>7023</v>
      </c>
      <c r="X457" s="3">
        <v>0</v>
      </c>
      <c r="Y457" s="3">
        <v>238000</v>
      </c>
      <c r="Z457" s="3"/>
    </row>
    <row r="458" spans="1:26" x14ac:dyDescent="0.25">
      <c r="A458" t="s">
        <v>5224</v>
      </c>
      <c r="B458" t="s">
        <v>5224</v>
      </c>
      <c r="C458" t="s">
        <v>9</v>
      </c>
      <c r="D458" t="s">
        <v>5221</v>
      </c>
      <c r="E458" t="s">
        <v>474</v>
      </c>
      <c r="F458">
        <v>3</v>
      </c>
      <c r="G458" t="s">
        <v>347</v>
      </c>
      <c r="H458" t="s">
        <v>49</v>
      </c>
      <c r="I458" t="s">
        <v>348</v>
      </c>
      <c r="J458">
        <v>2.8685999999999998</v>
      </c>
      <c r="K458" s="2">
        <v>1526</v>
      </c>
      <c r="L458" t="s">
        <v>48</v>
      </c>
      <c r="M458" s="4">
        <v>30</v>
      </c>
      <c r="N458" s="3">
        <v>45780</v>
      </c>
      <c r="O458" s="18">
        <v>0.1</v>
      </c>
      <c r="P458" s="3">
        <v>41202</v>
      </c>
      <c r="Q458" s="18">
        <v>0.50952354702616998</v>
      </c>
      <c r="R458" s="3">
        <v>20993</v>
      </c>
      <c r="S458" s="3">
        <v>20209</v>
      </c>
      <c r="T458" s="1">
        <v>8.5000000000000006E-2</v>
      </c>
      <c r="U458" s="3">
        <v>156</v>
      </c>
      <c r="V458" s="4">
        <v>0</v>
      </c>
      <c r="W458">
        <v>12434</v>
      </c>
      <c r="X458" s="3">
        <v>0</v>
      </c>
      <c r="Y458" s="3">
        <v>238000</v>
      </c>
      <c r="Z458" s="3"/>
    </row>
    <row r="459" spans="1:26" x14ac:dyDescent="0.25">
      <c r="A459" t="s">
        <v>5225</v>
      </c>
      <c r="B459" t="s">
        <v>5225</v>
      </c>
      <c r="C459" t="s">
        <v>9</v>
      </c>
      <c r="D459" t="s">
        <v>5226</v>
      </c>
      <c r="E459" t="s">
        <v>474</v>
      </c>
      <c r="F459">
        <v>3</v>
      </c>
      <c r="G459" t="s">
        <v>347</v>
      </c>
      <c r="H459" t="s">
        <v>258</v>
      </c>
      <c r="I459" t="s">
        <v>348</v>
      </c>
      <c r="J459">
        <v>9.8000000000000007</v>
      </c>
      <c r="K459" s="2">
        <v>1413</v>
      </c>
      <c r="L459" t="s">
        <v>48</v>
      </c>
      <c r="M459" s="4">
        <v>30</v>
      </c>
      <c r="N459" s="3">
        <v>42390</v>
      </c>
      <c r="O459" s="18">
        <v>0.1</v>
      </c>
      <c r="P459" s="3">
        <v>38151</v>
      </c>
      <c r="Q459" s="18">
        <v>0.50952524993324266</v>
      </c>
      <c r="R459" s="3">
        <v>19439</v>
      </c>
      <c r="S459" s="3">
        <v>18712</v>
      </c>
      <c r="T459" s="1">
        <v>8.5000000000000006E-2</v>
      </c>
      <c r="U459" s="3">
        <v>156</v>
      </c>
      <c r="V459" s="4">
        <v>0</v>
      </c>
      <c r="W459">
        <v>18228</v>
      </c>
      <c r="X459" s="3">
        <v>0</v>
      </c>
      <c r="Y459" s="3">
        <v>220000</v>
      </c>
      <c r="Z459" s="3"/>
    </row>
    <row r="460" spans="1:26" x14ac:dyDescent="0.25">
      <c r="A460" t="s">
        <v>5227</v>
      </c>
      <c r="B460" t="s">
        <v>5227</v>
      </c>
      <c r="C460" t="s">
        <v>9</v>
      </c>
      <c r="D460" t="s">
        <v>5226</v>
      </c>
      <c r="E460" t="s">
        <v>474</v>
      </c>
      <c r="F460">
        <v>3</v>
      </c>
      <c r="G460" t="s">
        <v>347</v>
      </c>
      <c r="H460" t="s">
        <v>258</v>
      </c>
      <c r="I460" t="s">
        <v>348</v>
      </c>
      <c r="J460">
        <v>12.6</v>
      </c>
      <c r="K460" s="2">
        <v>1816</v>
      </c>
      <c r="L460" t="s">
        <v>48</v>
      </c>
      <c r="M460" s="4">
        <v>30</v>
      </c>
      <c r="N460" s="3">
        <v>54480</v>
      </c>
      <c r="O460" s="18">
        <v>0.1</v>
      </c>
      <c r="P460" s="3">
        <v>49032</v>
      </c>
      <c r="Q460" s="18">
        <v>0.50952354702617009</v>
      </c>
      <c r="R460" s="3">
        <v>24983</v>
      </c>
      <c r="S460" s="3">
        <v>24049</v>
      </c>
      <c r="T460" s="1">
        <v>8.5000000000000006E-2</v>
      </c>
      <c r="U460" s="3">
        <v>156</v>
      </c>
      <c r="V460" s="4">
        <v>0</v>
      </c>
      <c r="W460">
        <v>23436</v>
      </c>
      <c r="X460" s="3">
        <v>0</v>
      </c>
      <c r="Y460" s="3">
        <v>283000</v>
      </c>
      <c r="Z460" s="3"/>
    </row>
    <row r="461" spans="1:26" x14ac:dyDescent="0.25">
      <c r="A461" t="s">
        <v>5228</v>
      </c>
      <c r="B461" t="s">
        <v>5228</v>
      </c>
      <c r="C461" t="s">
        <v>9</v>
      </c>
      <c r="D461" t="s">
        <v>5229</v>
      </c>
      <c r="E461" t="s">
        <v>471</v>
      </c>
      <c r="F461">
        <v>3</v>
      </c>
      <c r="G461" t="s">
        <v>131</v>
      </c>
      <c r="H461" t="s">
        <v>340</v>
      </c>
      <c r="I461" t="s">
        <v>133</v>
      </c>
      <c r="J461">
        <v>2.2029999999999998</v>
      </c>
      <c r="K461" s="2">
        <v>1200</v>
      </c>
      <c r="L461" t="s">
        <v>48</v>
      </c>
      <c r="M461" s="4">
        <v>36</v>
      </c>
      <c r="N461" s="3">
        <v>43200</v>
      </c>
      <c r="O461" s="18">
        <v>0.1</v>
      </c>
      <c r="P461" s="3">
        <v>38880</v>
      </c>
      <c r="Q461" s="18">
        <v>0.49461716321904931</v>
      </c>
      <c r="R461" s="3">
        <v>19231</v>
      </c>
      <c r="S461" s="3">
        <v>19649</v>
      </c>
      <c r="T461" s="1">
        <v>0.09</v>
      </c>
      <c r="U461" s="3">
        <v>182</v>
      </c>
      <c r="V461" s="4">
        <v>0</v>
      </c>
      <c r="W461">
        <v>17717</v>
      </c>
      <c r="X461" s="3">
        <v>0</v>
      </c>
      <c r="Y461" s="3">
        <v>218000</v>
      </c>
      <c r="Z461" s="3"/>
    </row>
    <row r="462" spans="1:26" x14ac:dyDescent="0.25">
      <c r="A462" t="s">
        <v>5230</v>
      </c>
      <c r="B462" t="s">
        <v>5230</v>
      </c>
      <c r="C462" t="s">
        <v>9</v>
      </c>
      <c r="D462" t="s">
        <v>5231</v>
      </c>
      <c r="E462" t="s">
        <v>471</v>
      </c>
      <c r="F462">
        <v>3</v>
      </c>
      <c r="G462" t="s">
        <v>131</v>
      </c>
      <c r="H462" t="s">
        <v>340</v>
      </c>
      <c r="I462" t="s">
        <v>133</v>
      </c>
      <c r="J462">
        <v>2.2000000000000002</v>
      </c>
      <c r="K462" s="2">
        <v>1200</v>
      </c>
      <c r="L462" t="s">
        <v>48</v>
      </c>
      <c r="M462" s="4">
        <v>36</v>
      </c>
      <c r="N462" s="3">
        <v>43200</v>
      </c>
      <c r="O462" s="18">
        <v>0.1</v>
      </c>
      <c r="P462" s="3">
        <v>38880</v>
      </c>
      <c r="Q462" s="18">
        <v>0.49461734500935362</v>
      </c>
      <c r="R462" s="3">
        <v>19231</v>
      </c>
      <c r="S462" s="3">
        <v>19649</v>
      </c>
      <c r="T462" s="1">
        <v>0.09</v>
      </c>
      <c r="U462" s="3">
        <v>182</v>
      </c>
      <c r="V462" s="4">
        <v>0</v>
      </c>
      <c r="W462">
        <v>17693</v>
      </c>
      <c r="X462" s="3">
        <v>0</v>
      </c>
      <c r="Y462" s="3">
        <v>218000</v>
      </c>
      <c r="Z462" s="3"/>
    </row>
    <row r="463" spans="1:26" x14ac:dyDescent="0.25">
      <c r="A463" t="s">
        <v>5232</v>
      </c>
      <c r="B463" t="s">
        <v>5232</v>
      </c>
      <c r="C463" t="s">
        <v>9</v>
      </c>
      <c r="D463" t="s">
        <v>5233</v>
      </c>
      <c r="E463" t="s">
        <v>471</v>
      </c>
      <c r="F463">
        <v>3</v>
      </c>
      <c r="G463" t="s">
        <v>131</v>
      </c>
      <c r="H463" t="s">
        <v>3807</v>
      </c>
      <c r="I463" t="s">
        <v>133</v>
      </c>
      <c r="J463">
        <v>2.2210000000000001</v>
      </c>
      <c r="K463" s="2">
        <v>1200</v>
      </c>
      <c r="L463" t="s">
        <v>48</v>
      </c>
      <c r="M463" s="4">
        <v>36</v>
      </c>
      <c r="N463" s="3">
        <v>43200</v>
      </c>
      <c r="O463" s="18">
        <v>0.1</v>
      </c>
      <c r="P463" s="3">
        <v>38880</v>
      </c>
      <c r="Q463" s="18">
        <v>0.49461872567713822</v>
      </c>
      <c r="R463" s="3">
        <v>19231</v>
      </c>
      <c r="S463" s="3">
        <v>19649</v>
      </c>
      <c r="T463" s="1">
        <v>0.09</v>
      </c>
      <c r="U463" s="3">
        <v>182</v>
      </c>
      <c r="V463" s="4">
        <v>0</v>
      </c>
      <c r="W463">
        <v>17862</v>
      </c>
      <c r="X463" s="3">
        <v>0</v>
      </c>
      <c r="Y463" s="3">
        <v>218000</v>
      </c>
      <c r="Z463" s="3"/>
    </row>
    <row r="464" spans="1:26" x14ac:dyDescent="0.25">
      <c r="A464" t="s">
        <v>5234</v>
      </c>
      <c r="B464" t="s">
        <v>5234</v>
      </c>
      <c r="C464" t="s">
        <v>9</v>
      </c>
      <c r="D464" t="s">
        <v>5235</v>
      </c>
      <c r="E464" t="s">
        <v>471</v>
      </c>
      <c r="F464">
        <v>3</v>
      </c>
      <c r="G464" t="s">
        <v>131</v>
      </c>
      <c r="H464" t="s">
        <v>340</v>
      </c>
      <c r="I464" t="s">
        <v>133</v>
      </c>
      <c r="J464">
        <v>2.2210000000000001</v>
      </c>
      <c r="K464" s="2">
        <v>1200</v>
      </c>
      <c r="L464" t="s">
        <v>48</v>
      </c>
      <c r="M464" s="4">
        <v>36</v>
      </c>
      <c r="N464" s="3">
        <v>43200</v>
      </c>
      <c r="O464" s="18">
        <v>0.1</v>
      </c>
      <c r="P464" s="3">
        <v>38880</v>
      </c>
      <c r="Q464" s="18">
        <v>0.49461917665363259</v>
      </c>
      <c r="R464" s="3">
        <v>19231</v>
      </c>
      <c r="S464" s="3">
        <v>19649</v>
      </c>
      <c r="T464" s="1">
        <v>0.09</v>
      </c>
      <c r="U464" s="3">
        <v>182</v>
      </c>
      <c r="V464" s="4">
        <v>0</v>
      </c>
      <c r="W464">
        <v>17862</v>
      </c>
      <c r="X464" s="3">
        <v>0</v>
      </c>
      <c r="Y464" s="3">
        <v>218000</v>
      </c>
      <c r="Z464" s="3"/>
    </row>
    <row r="465" spans="1:26" x14ac:dyDescent="0.25">
      <c r="A465" t="s">
        <v>5236</v>
      </c>
      <c r="B465" t="s">
        <v>5236</v>
      </c>
      <c r="C465" t="s">
        <v>9</v>
      </c>
      <c r="D465" t="s">
        <v>5237</v>
      </c>
      <c r="E465" t="s">
        <v>471</v>
      </c>
      <c r="F465">
        <v>3</v>
      </c>
      <c r="G465" t="s">
        <v>131</v>
      </c>
      <c r="H465" t="s">
        <v>340</v>
      </c>
      <c r="I465" t="s">
        <v>133</v>
      </c>
      <c r="J465">
        <v>2.2050000000000001</v>
      </c>
      <c r="K465" s="2">
        <v>1200</v>
      </c>
      <c r="L465" t="s">
        <v>48</v>
      </c>
      <c r="M465" s="4">
        <v>36</v>
      </c>
      <c r="N465" s="3">
        <v>43200</v>
      </c>
      <c r="O465" s="18">
        <v>0.1</v>
      </c>
      <c r="P465" s="3">
        <v>38880</v>
      </c>
      <c r="Q465" s="18">
        <v>0.49461862118275862</v>
      </c>
      <c r="R465" s="3">
        <v>19231</v>
      </c>
      <c r="S465" s="3">
        <v>19649</v>
      </c>
      <c r="T465" s="1">
        <v>0.09</v>
      </c>
      <c r="U465" s="3">
        <v>182</v>
      </c>
      <c r="V465" s="4">
        <v>0</v>
      </c>
      <c r="W465">
        <v>17733</v>
      </c>
      <c r="X465" s="3">
        <v>0</v>
      </c>
      <c r="Y465" s="3">
        <v>218000</v>
      </c>
      <c r="Z465" s="3"/>
    </row>
    <row r="466" spans="1:26" x14ac:dyDescent="0.25">
      <c r="A466" t="s">
        <v>5238</v>
      </c>
      <c r="B466" t="s">
        <v>5238</v>
      </c>
      <c r="C466" t="s">
        <v>9</v>
      </c>
      <c r="D466" t="s">
        <v>5239</v>
      </c>
      <c r="E466" t="s">
        <v>471</v>
      </c>
      <c r="F466">
        <v>3</v>
      </c>
      <c r="G466" t="s">
        <v>131</v>
      </c>
      <c r="H466" t="s">
        <v>340</v>
      </c>
      <c r="I466" t="s">
        <v>133</v>
      </c>
      <c r="J466">
        <v>2.1890000000000001</v>
      </c>
      <c r="K466" s="2">
        <v>1200</v>
      </c>
      <c r="L466" t="s">
        <v>48</v>
      </c>
      <c r="M466" s="4">
        <v>36</v>
      </c>
      <c r="N466" s="3">
        <v>43200</v>
      </c>
      <c r="O466" s="18">
        <v>0.1</v>
      </c>
      <c r="P466" s="3">
        <v>38880</v>
      </c>
      <c r="Q466" s="18">
        <v>0.49461795556025706</v>
      </c>
      <c r="R466" s="3">
        <v>19231</v>
      </c>
      <c r="S466" s="3">
        <v>19649</v>
      </c>
      <c r="T466" s="1">
        <v>0.09</v>
      </c>
      <c r="U466" s="3">
        <v>182</v>
      </c>
      <c r="V466" s="4">
        <v>0</v>
      </c>
      <c r="W466">
        <v>17605</v>
      </c>
      <c r="X466" s="3">
        <v>0</v>
      </c>
      <c r="Y466" s="3">
        <v>218000</v>
      </c>
      <c r="Z466" s="3"/>
    </row>
    <row r="467" spans="1:26" x14ac:dyDescent="0.25">
      <c r="A467" t="s">
        <v>5240</v>
      </c>
      <c r="B467" t="s">
        <v>5240</v>
      </c>
      <c r="C467" t="s">
        <v>9</v>
      </c>
      <c r="D467" t="s">
        <v>5241</v>
      </c>
      <c r="E467" t="s">
        <v>471</v>
      </c>
      <c r="F467">
        <v>3</v>
      </c>
      <c r="G467" t="s">
        <v>131</v>
      </c>
      <c r="H467" t="s">
        <v>3807</v>
      </c>
      <c r="I467" t="s">
        <v>133</v>
      </c>
      <c r="J467">
        <v>2.1970000000000001</v>
      </c>
      <c r="K467" s="2">
        <v>1200</v>
      </c>
      <c r="L467" t="s">
        <v>48</v>
      </c>
      <c r="M467" s="4">
        <v>36</v>
      </c>
      <c r="N467" s="3">
        <v>43200</v>
      </c>
      <c r="O467" s="18">
        <v>0.1</v>
      </c>
      <c r="P467" s="3">
        <v>38880</v>
      </c>
      <c r="Q467" s="18">
        <v>0.49461891825080512</v>
      </c>
      <c r="R467" s="3">
        <v>19231</v>
      </c>
      <c r="S467" s="3">
        <v>19649</v>
      </c>
      <c r="T467" s="1">
        <v>0.09</v>
      </c>
      <c r="U467" s="3">
        <v>182</v>
      </c>
      <c r="V467" s="4">
        <v>0</v>
      </c>
      <c r="W467">
        <v>17669</v>
      </c>
      <c r="X467" s="3">
        <v>0</v>
      </c>
      <c r="Y467" s="3">
        <v>218000</v>
      </c>
      <c r="Z467" s="3"/>
    </row>
    <row r="468" spans="1:26" x14ac:dyDescent="0.25">
      <c r="A468" t="s">
        <v>5242</v>
      </c>
      <c r="B468" t="s">
        <v>5242</v>
      </c>
      <c r="C468" t="s">
        <v>9</v>
      </c>
      <c r="D468" t="s">
        <v>5243</v>
      </c>
      <c r="E468" t="s">
        <v>471</v>
      </c>
      <c r="F468">
        <v>3</v>
      </c>
      <c r="G468" t="s">
        <v>131</v>
      </c>
      <c r="H468" t="s">
        <v>3807</v>
      </c>
      <c r="I468" t="s">
        <v>133</v>
      </c>
      <c r="J468">
        <v>2.2000000000000002</v>
      </c>
      <c r="K468" s="2">
        <v>1046</v>
      </c>
      <c r="L468" t="s">
        <v>48</v>
      </c>
      <c r="M468" s="4">
        <v>36</v>
      </c>
      <c r="N468" s="3">
        <v>37656</v>
      </c>
      <c r="O468" s="18">
        <v>0.1</v>
      </c>
      <c r="P468" s="3">
        <v>33890.400000000001</v>
      </c>
      <c r="Q468" s="18">
        <v>0.49461904970837872</v>
      </c>
      <c r="R468" s="3">
        <v>16763</v>
      </c>
      <c r="S468" s="3">
        <v>17128</v>
      </c>
      <c r="T468" s="1">
        <v>0.09</v>
      </c>
      <c r="U468" s="3">
        <v>182</v>
      </c>
      <c r="V468" s="4">
        <v>0</v>
      </c>
      <c r="W468">
        <v>17693</v>
      </c>
      <c r="X468" s="3">
        <v>0</v>
      </c>
      <c r="Y468" s="3">
        <v>190000</v>
      </c>
      <c r="Z468" s="3"/>
    </row>
    <row r="469" spans="1:26" x14ac:dyDescent="0.25">
      <c r="A469" t="s">
        <v>5244</v>
      </c>
      <c r="B469" t="s">
        <v>5244</v>
      </c>
      <c r="C469" t="s">
        <v>9</v>
      </c>
      <c r="D469" t="s">
        <v>5245</v>
      </c>
      <c r="E469" t="s">
        <v>471</v>
      </c>
      <c r="F469">
        <v>3</v>
      </c>
      <c r="G469" t="s">
        <v>131</v>
      </c>
      <c r="H469" t="s">
        <v>340</v>
      </c>
      <c r="I469" t="s">
        <v>133</v>
      </c>
      <c r="J469">
        <v>2.157</v>
      </c>
      <c r="K469" s="2">
        <v>1046</v>
      </c>
      <c r="L469" t="s">
        <v>48</v>
      </c>
      <c r="M469" s="4">
        <v>36</v>
      </c>
      <c r="N469" s="3">
        <v>37656</v>
      </c>
      <c r="O469" s="18">
        <v>0.1</v>
      </c>
      <c r="P469" s="3">
        <v>33890.400000000001</v>
      </c>
      <c r="Q469" s="18">
        <v>0.49461987033043153</v>
      </c>
      <c r="R469" s="3">
        <v>16763</v>
      </c>
      <c r="S469" s="3">
        <v>17128</v>
      </c>
      <c r="T469" s="1">
        <v>0.09</v>
      </c>
      <c r="U469" s="3">
        <v>182</v>
      </c>
      <c r="V469" s="4">
        <v>0</v>
      </c>
      <c r="W469">
        <v>17347</v>
      </c>
      <c r="X469" s="3">
        <v>0</v>
      </c>
      <c r="Y469" s="3">
        <v>190000</v>
      </c>
      <c r="Z469" s="3"/>
    </row>
    <row r="470" spans="1:26" x14ac:dyDescent="0.25">
      <c r="A470" t="s">
        <v>5246</v>
      </c>
      <c r="B470" t="s">
        <v>5246</v>
      </c>
      <c r="C470" t="s">
        <v>9</v>
      </c>
      <c r="D470" t="s">
        <v>5247</v>
      </c>
      <c r="E470" t="s">
        <v>474</v>
      </c>
      <c r="F470">
        <v>3</v>
      </c>
      <c r="G470" t="s">
        <v>131</v>
      </c>
      <c r="H470" t="s">
        <v>276</v>
      </c>
      <c r="I470" t="s">
        <v>133</v>
      </c>
      <c r="J470">
        <v>45</v>
      </c>
      <c r="K470" s="2">
        <v>1300</v>
      </c>
      <c r="L470" t="s">
        <v>48</v>
      </c>
      <c r="M470" s="4">
        <v>36</v>
      </c>
      <c r="N470" s="3">
        <v>46800</v>
      </c>
      <c r="O470" s="18">
        <v>0.1</v>
      </c>
      <c r="P470" s="3">
        <v>42120</v>
      </c>
      <c r="Q470" s="18">
        <v>0.49874931863411054</v>
      </c>
      <c r="R470" s="3">
        <v>21007</v>
      </c>
      <c r="S470" s="3">
        <v>21113</v>
      </c>
      <c r="T470" s="1">
        <v>0.09</v>
      </c>
      <c r="U470" s="3">
        <v>180</v>
      </c>
      <c r="V470" s="4">
        <v>0</v>
      </c>
      <c r="W470">
        <v>42188</v>
      </c>
      <c r="X470" s="3">
        <v>0</v>
      </c>
      <c r="Y470" s="3">
        <v>235000</v>
      </c>
      <c r="Z470" s="3"/>
    </row>
    <row r="471" spans="1:26" x14ac:dyDescent="0.25">
      <c r="A471" t="s">
        <v>5248</v>
      </c>
      <c r="B471" t="s">
        <v>5248</v>
      </c>
      <c r="C471" t="s">
        <v>9</v>
      </c>
      <c r="D471" t="s">
        <v>5249</v>
      </c>
      <c r="E471" t="s">
        <v>474</v>
      </c>
      <c r="F471">
        <v>3</v>
      </c>
      <c r="G471" t="s">
        <v>347</v>
      </c>
      <c r="H471" t="s">
        <v>295</v>
      </c>
      <c r="I471" t="s">
        <v>348</v>
      </c>
      <c r="J471">
        <v>3.51</v>
      </c>
      <c r="K471" s="2">
        <v>909</v>
      </c>
      <c r="L471" t="s">
        <v>48</v>
      </c>
      <c r="M471" s="4">
        <v>30</v>
      </c>
      <c r="N471" s="3">
        <v>27270</v>
      </c>
      <c r="O471" s="18">
        <v>0.1</v>
      </c>
      <c r="P471" s="3">
        <v>24543</v>
      </c>
      <c r="Q471" s="18">
        <v>0.50952354702617009</v>
      </c>
      <c r="R471" s="3">
        <v>12505</v>
      </c>
      <c r="S471" s="3">
        <v>12038</v>
      </c>
      <c r="T471" s="1">
        <v>8.5000000000000006E-2</v>
      </c>
      <c r="U471" s="3">
        <v>156</v>
      </c>
      <c r="V471" s="4">
        <v>0</v>
      </c>
      <c r="W471">
        <v>11602</v>
      </c>
      <c r="X471" s="3">
        <v>0</v>
      </c>
      <c r="Y471" s="3">
        <v>142000</v>
      </c>
      <c r="Z471" s="3"/>
    </row>
    <row r="472" spans="1:26" x14ac:dyDescent="0.25">
      <c r="A472" t="s">
        <v>5250</v>
      </c>
      <c r="B472" t="s">
        <v>5250</v>
      </c>
      <c r="C472" t="s">
        <v>9</v>
      </c>
      <c r="D472" t="s">
        <v>5249</v>
      </c>
      <c r="E472" t="s">
        <v>474</v>
      </c>
      <c r="F472">
        <v>3</v>
      </c>
      <c r="G472" t="s">
        <v>347</v>
      </c>
      <c r="H472" t="s">
        <v>209</v>
      </c>
      <c r="I472" t="s">
        <v>348</v>
      </c>
      <c r="J472">
        <v>3.51</v>
      </c>
      <c r="K472" s="2">
        <v>909</v>
      </c>
      <c r="L472" t="s">
        <v>48</v>
      </c>
      <c r="M472" s="4">
        <v>30</v>
      </c>
      <c r="N472" s="3">
        <v>27270</v>
      </c>
      <c r="O472" s="18">
        <v>0.1</v>
      </c>
      <c r="P472" s="3">
        <v>24543</v>
      </c>
      <c r="Q472" s="18">
        <v>0.50952631970034368</v>
      </c>
      <c r="R472" s="3">
        <v>12505</v>
      </c>
      <c r="S472" s="3">
        <v>12038</v>
      </c>
      <c r="T472" s="1">
        <v>8.5000000000000006E-2</v>
      </c>
      <c r="U472" s="3">
        <v>156</v>
      </c>
      <c r="V472" s="4">
        <v>0</v>
      </c>
      <c r="W472">
        <v>11602</v>
      </c>
      <c r="X472" s="3">
        <v>0</v>
      </c>
      <c r="Y472" s="3">
        <v>142000</v>
      </c>
      <c r="Z472" s="3"/>
    </row>
    <row r="473" spans="1:26" x14ac:dyDescent="0.25">
      <c r="A473" t="s">
        <v>5251</v>
      </c>
      <c r="B473" t="s">
        <v>5251</v>
      </c>
      <c r="C473" t="s">
        <v>9</v>
      </c>
      <c r="D473" t="s">
        <v>5252</v>
      </c>
      <c r="E473" t="s">
        <v>474</v>
      </c>
      <c r="F473">
        <v>3</v>
      </c>
      <c r="G473" t="s">
        <v>347</v>
      </c>
      <c r="H473" t="s">
        <v>290</v>
      </c>
      <c r="I473" t="s">
        <v>348</v>
      </c>
      <c r="J473">
        <v>2.4356</v>
      </c>
      <c r="K473" s="2">
        <v>2082</v>
      </c>
      <c r="L473" t="s">
        <v>48</v>
      </c>
      <c r="M473" s="4">
        <v>30</v>
      </c>
      <c r="N473" s="3">
        <v>62460</v>
      </c>
      <c r="O473" s="18">
        <v>0.1</v>
      </c>
      <c r="P473" s="3">
        <v>56214</v>
      </c>
      <c r="Q473" s="18">
        <v>0.50952440814427957</v>
      </c>
      <c r="R473" s="3">
        <v>28642</v>
      </c>
      <c r="S473" s="3">
        <v>27572</v>
      </c>
      <c r="T473" s="1">
        <v>8.5000000000000006E-2</v>
      </c>
      <c r="U473" s="3">
        <v>156</v>
      </c>
      <c r="V473" s="4">
        <v>0</v>
      </c>
      <c r="W473">
        <v>20555</v>
      </c>
      <c r="X473" s="3">
        <v>0</v>
      </c>
      <c r="Y473" s="3">
        <v>324000</v>
      </c>
      <c r="Z473" s="3"/>
    </row>
    <row r="474" spans="1:26" x14ac:dyDescent="0.25">
      <c r="A474" t="s">
        <v>5253</v>
      </c>
      <c r="B474" t="s">
        <v>5253</v>
      </c>
      <c r="C474" t="s">
        <v>9</v>
      </c>
      <c r="D474" t="s">
        <v>5252</v>
      </c>
      <c r="E474" t="s">
        <v>474</v>
      </c>
      <c r="F474">
        <v>3</v>
      </c>
      <c r="G474" t="s">
        <v>347</v>
      </c>
      <c r="H474" t="s">
        <v>290</v>
      </c>
      <c r="I474" t="s">
        <v>348</v>
      </c>
      <c r="J474">
        <v>1.6671</v>
      </c>
      <c r="K474" s="2">
        <v>1224</v>
      </c>
      <c r="L474" t="s">
        <v>48</v>
      </c>
      <c r="M474" s="4">
        <v>30</v>
      </c>
      <c r="N474" s="3">
        <v>36720</v>
      </c>
      <c r="O474" s="18">
        <v>0.1</v>
      </c>
      <c r="P474" s="3">
        <v>33048</v>
      </c>
      <c r="Q474" s="18">
        <v>0.50952427939299938</v>
      </c>
      <c r="R474" s="3">
        <v>16839</v>
      </c>
      <c r="S474" s="3">
        <v>16209</v>
      </c>
      <c r="T474" s="1">
        <v>8.5000000000000006E-2</v>
      </c>
      <c r="U474" s="3">
        <v>156</v>
      </c>
      <c r="V474" s="4">
        <v>0</v>
      </c>
      <c r="W474">
        <v>14070</v>
      </c>
      <c r="X474" s="3">
        <v>0</v>
      </c>
      <c r="Y474" s="3">
        <v>191000</v>
      </c>
      <c r="Z474" s="3"/>
    </row>
    <row r="475" spans="1:26" x14ac:dyDescent="0.25">
      <c r="A475" t="s">
        <v>5254</v>
      </c>
      <c r="B475" t="s">
        <v>5254</v>
      </c>
      <c r="C475" t="s">
        <v>9</v>
      </c>
      <c r="D475" t="s">
        <v>5252</v>
      </c>
      <c r="E475" t="s">
        <v>474</v>
      </c>
      <c r="F475">
        <v>3</v>
      </c>
      <c r="G475" t="s">
        <v>347</v>
      </c>
      <c r="H475" t="s">
        <v>290</v>
      </c>
      <c r="I475" t="s">
        <v>348</v>
      </c>
      <c r="J475">
        <v>1.2526999999999999</v>
      </c>
      <c r="K475" s="2">
        <v>2225</v>
      </c>
      <c r="L475" t="s">
        <v>48</v>
      </c>
      <c r="M475" s="4">
        <v>30</v>
      </c>
      <c r="N475" s="3">
        <v>66750</v>
      </c>
      <c r="O475" s="18">
        <v>0.1</v>
      </c>
      <c r="P475" s="3">
        <v>60075</v>
      </c>
      <c r="Q475" s="18">
        <v>0.50952444480105807</v>
      </c>
      <c r="R475" s="3">
        <v>30610</v>
      </c>
      <c r="S475" s="3">
        <v>29465</v>
      </c>
      <c r="T475" s="1">
        <v>8.5000000000000006E-2</v>
      </c>
      <c r="U475" s="3">
        <v>156</v>
      </c>
      <c r="V475" s="4">
        <v>0</v>
      </c>
      <c r="W475">
        <v>10572</v>
      </c>
      <c r="X475" s="3">
        <v>0</v>
      </c>
      <c r="Y475" s="3">
        <v>347000</v>
      </c>
      <c r="Z475" s="3"/>
    </row>
    <row r="476" spans="1:26" x14ac:dyDescent="0.25">
      <c r="A476" t="s">
        <v>5255</v>
      </c>
      <c r="B476" t="s">
        <v>5255</v>
      </c>
      <c r="C476" t="s">
        <v>9</v>
      </c>
      <c r="D476" t="s">
        <v>5252</v>
      </c>
      <c r="E476" t="s">
        <v>474</v>
      </c>
      <c r="F476">
        <v>3</v>
      </c>
      <c r="G476" t="s">
        <v>347</v>
      </c>
      <c r="H476" t="s">
        <v>290</v>
      </c>
      <c r="I476" t="s">
        <v>348</v>
      </c>
      <c r="J476">
        <v>1.3717999999999999</v>
      </c>
      <c r="K476" s="2">
        <v>2225</v>
      </c>
      <c r="L476" t="s">
        <v>48</v>
      </c>
      <c r="M476" s="4">
        <v>30</v>
      </c>
      <c r="N476" s="3">
        <v>66750</v>
      </c>
      <c r="O476" s="18">
        <v>0.1</v>
      </c>
      <c r="P476" s="3">
        <v>60075</v>
      </c>
      <c r="Q476" s="18">
        <v>0.5095262403154911</v>
      </c>
      <c r="R476" s="3">
        <v>30610</v>
      </c>
      <c r="S476" s="3">
        <v>29465</v>
      </c>
      <c r="T476" s="1">
        <v>8.5000000000000006E-2</v>
      </c>
      <c r="U476" s="3">
        <v>156</v>
      </c>
      <c r="V476" s="4">
        <v>0</v>
      </c>
      <c r="W476">
        <v>11577</v>
      </c>
      <c r="X476" s="3">
        <v>0</v>
      </c>
      <c r="Y476" s="3">
        <v>347000</v>
      </c>
      <c r="Z476" s="3"/>
    </row>
    <row r="477" spans="1:26" x14ac:dyDescent="0.25">
      <c r="A477" t="s">
        <v>5256</v>
      </c>
      <c r="B477" t="s">
        <v>5256</v>
      </c>
      <c r="C477" t="s">
        <v>9</v>
      </c>
      <c r="D477" t="s">
        <v>5252</v>
      </c>
      <c r="E477" t="s">
        <v>474</v>
      </c>
      <c r="F477">
        <v>3</v>
      </c>
      <c r="G477" t="s">
        <v>347</v>
      </c>
      <c r="H477" t="s">
        <v>290</v>
      </c>
      <c r="I477" t="s">
        <v>348</v>
      </c>
      <c r="J477">
        <v>1.2495000000000001</v>
      </c>
      <c r="K477" s="2">
        <v>2225</v>
      </c>
      <c r="L477" t="s">
        <v>48</v>
      </c>
      <c r="M477" s="4">
        <v>30</v>
      </c>
      <c r="N477" s="3">
        <v>66750</v>
      </c>
      <c r="O477" s="18">
        <v>0.1</v>
      </c>
      <c r="P477" s="3">
        <v>60075</v>
      </c>
      <c r="Q477" s="18">
        <v>0.5095262403154911</v>
      </c>
      <c r="R477" s="3">
        <v>30610</v>
      </c>
      <c r="S477" s="3">
        <v>29465</v>
      </c>
      <c r="T477" s="1">
        <v>8.5000000000000006E-2</v>
      </c>
      <c r="U477" s="3">
        <v>156</v>
      </c>
      <c r="V477" s="4">
        <v>0</v>
      </c>
      <c r="W477">
        <v>10545</v>
      </c>
      <c r="X477" s="3">
        <v>0</v>
      </c>
      <c r="Y477" s="3">
        <v>347000</v>
      </c>
      <c r="Z477" s="3"/>
    </row>
    <row r="478" spans="1:26" x14ac:dyDescent="0.25">
      <c r="A478" t="s">
        <v>5257</v>
      </c>
      <c r="B478" t="s">
        <v>5257</v>
      </c>
      <c r="C478" t="s">
        <v>9</v>
      </c>
      <c r="D478" t="s">
        <v>5258</v>
      </c>
      <c r="E478" t="s">
        <v>474</v>
      </c>
      <c r="F478">
        <v>3</v>
      </c>
      <c r="G478" t="s">
        <v>347</v>
      </c>
      <c r="H478" t="s">
        <v>284</v>
      </c>
      <c r="I478" t="s">
        <v>348</v>
      </c>
      <c r="J478">
        <v>2.4136899999999999</v>
      </c>
      <c r="K478" s="2">
        <v>2329</v>
      </c>
      <c r="L478" t="s">
        <v>48</v>
      </c>
      <c r="M478" s="4">
        <v>30</v>
      </c>
      <c r="N478" s="3">
        <v>69870</v>
      </c>
      <c r="O478" s="18">
        <v>0.1</v>
      </c>
      <c r="P478" s="3">
        <v>62883</v>
      </c>
      <c r="Q478" s="18">
        <v>0.50952554522285742</v>
      </c>
      <c r="R478" s="3">
        <v>32040</v>
      </c>
      <c r="S478" s="3">
        <v>30843</v>
      </c>
      <c r="T478" s="1">
        <v>8.5000000000000006E-2</v>
      </c>
      <c r="U478" s="3">
        <v>156</v>
      </c>
      <c r="V478" s="4">
        <v>0</v>
      </c>
      <c r="W478">
        <v>24461</v>
      </c>
      <c r="X478" s="3">
        <v>0</v>
      </c>
      <c r="Y478" s="3">
        <v>363000</v>
      </c>
      <c r="Z478" s="3"/>
    </row>
    <row r="479" spans="1:26" x14ac:dyDescent="0.25">
      <c r="A479" t="s">
        <v>5259</v>
      </c>
      <c r="B479" t="s">
        <v>5259</v>
      </c>
      <c r="C479" t="s">
        <v>9</v>
      </c>
      <c r="D479" t="s">
        <v>5258</v>
      </c>
      <c r="E479" t="s">
        <v>474</v>
      </c>
      <c r="F479">
        <v>3</v>
      </c>
      <c r="G479" t="s">
        <v>131</v>
      </c>
      <c r="H479" t="s">
        <v>284</v>
      </c>
      <c r="I479" t="s">
        <v>133</v>
      </c>
      <c r="J479">
        <v>2.5586899999999999</v>
      </c>
      <c r="K479" s="2">
        <v>2469</v>
      </c>
      <c r="L479" t="s">
        <v>48</v>
      </c>
      <c r="M479" s="4">
        <v>36</v>
      </c>
      <c r="N479" s="3">
        <v>88884</v>
      </c>
      <c r="O479" s="18">
        <v>0.1</v>
      </c>
      <c r="P479" s="3">
        <v>79995.600000000006</v>
      </c>
      <c r="Q479" s="18">
        <v>0.49875024826102454</v>
      </c>
      <c r="R479" s="3">
        <v>39898</v>
      </c>
      <c r="S479" s="3">
        <v>40098</v>
      </c>
      <c r="T479" s="1">
        <v>0.09</v>
      </c>
      <c r="U479" s="3">
        <v>180</v>
      </c>
      <c r="V479" s="4">
        <v>0</v>
      </c>
      <c r="W479">
        <v>25931</v>
      </c>
      <c r="X479" s="3">
        <v>0</v>
      </c>
      <c r="Y479" s="3">
        <v>446000</v>
      </c>
      <c r="Z479" s="3"/>
    </row>
    <row r="480" spans="1:26" x14ac:dyDescent="0.25">
      <c r="A480" t="s">
        <v>5260</v>
      </c>
      <c r="B480" t="s">
        <v>5260</v>
      </c>
      <c r="C480" t="s">
        <v>9</v>
      </c>
      <c r="D480" t="s">
        <v>5261</v>
      </c>
      <c r="E480" t="s">
        <v>474</v>
      </c>
      <c r="F480">
        <v>3</v>
      </c>
      <c r="G480" t="s">
        <v>131</v>
      </c>
      <c r="H480" t="s">
        <v>284</v>
      </c>
      <c r="I480" t="s">
        <v>133</v>
      </c>
      <c r="J480">
        <v>2.4136899999999999</v>
      </c>
      <c r="K480" s="2">
        <v>1800</v>
      </c>
      <c r="L480" t="s">
        <v>48</v>
      </c>
      <c r="M480" s="4">
        <v>36</v>
      </c>
      <c r="N480" s="3">
        <v>64800</v>
      </c>
      <c r="O480" s="18">
        <v>0.1</v>
      </c>
      <c r="P480" s="3">
        <v>58320</v>
      </c>
      <c r="Q480" s="18">
        <v>0.49875041326382841</v>
      </c>
      <c r="R480" s="3">
        <v>29087</v>
      </c>
      <c r="S480" s="3">
        <v>29233</v>
      </c>
      <c r="T480" s="1">
        <v>0.09</v>
      </c>
      <c r="U480" s="3">
        <v>180</v>
      </c>
      <c r="V480" s="4">
        <v>0</v>
      </c>
      <c r="W480">
        <v>24461</v>
      </c>
      <c r="X480" s="3">
        <v>0</v>
      </c>
      <c r="Y480" s="3">
        <v>325000</v>
      </c>
      <c r="Z480" s="3"/>
    </row>
    <row r="481" spans="1:26" x14ac:dyDescent="0.25">
      <c r="A481" t="s">
        <v>5262</v>
      </c>
      <c r="B481" t="s">
        <v>5262</v>
      </c>
      <c r="C481" t="s">
        <v>9</v>
      </c>
      <c r="D481" t="s">
        <v>5263</v>
      </c>
      <c r="E481" t="s">
        <v>474</v>
      </c>
      <c r="F481">
        <v>3</v>
      </c>
      <c r="G481" t="s">
        <v>131</v>
      </c>
      <c r="H481" t="s">
        <v>284</v>
      </c>
      <c r="I481" t="s">
        <v>133</v>
      </c>
      <c r="J481">
        <v>2.5586899999999999</v>
      </c>
      <c r="K481" s="2">
        <v>1800</v>
      </c>
      <c r="L481" t="s">
        <v>48</v>
      </c>
      <c r="M481" s="4">
        <v>36</v>
      </c>
      <c r="N481" s="3">
        <v>64800</v>
      </c>
      <c r="O481" s="18">
        <v>0.1</v>
      </c>
      <c r="P481" s="3">
        <v>58320</v>
      </c>
      <c r="Q481" s="18">
        <v>0.49875041326382841</v>
      </c>
      <c r="R481" s="3">
        <v>29087</v>
      </c>
      <c r="S481" s="3">
        <v>29233</v>
      </c>
      <c r="T481" s="1">
        <v>0.09</v>
      </c>
      <c r="U481" s="3">
        <v>180</v>
      </c>
      <c r="V481" s="4">
        <v>0</v>
      </c>
      <c r="W481">
        <v>25931</v>
      </c>
      <c r="X481" s="3">
        <v>0</v>
      </c>
      <c r="Y481" s="3">
        <v>325000</v>
      </c>
      <c r="Z481" s="3"/>
    </row>
    <row r="482" spans="1:26" x14ac:dyDescent="0.25">
      <c r="A482" t="s">
        <v>5264</v>
      </c>
      <c r="B482" t="s">
        <v>5264</v>
      </c>
      <c r="C482" t="s">
        <v>9</v>
      </c>
      <c r="D482" t="s">
        <v>5265</v>
      </c>
      <c r="E482" t="s">
        <v>474</v>
      </c>
      <c r="F482">
        <v>3</v>
      </c>
      <c r="G482" t="s">
        <v>131</v>
      </c>
      <c r="H482" t="s">
        <v>284</v>
      </c>
      <c r="I482" t="s">
        <v>133</v>
      </c>
      <c r="J482">
        <v>2.4893700000000001</v>
      </c>
      <c r="K482" s="2">
        <v>1800</v>
      </c>
      <c r="L482" t="s">
        <v>48</v>
      </c>
      <c r="M482" s="4">
        <v>36</v>
      </c>
      <c r="N482" s="3">
        <v>64800</v>
      </c>
      <c r="O482" s="18">
        <v>0.1</v>
      </c>
      <c r="P482" s="3">
        <v>58320</v>
      </c>
      <c r="Q482" s="18">
        <v>0.49874931863411071</v>
      </c>
      <c r="R482" s="3">
        <v>29087</v>
      </c>
      <c r="S482" s="3">
        <v>29233</v>
      </c>
      <c r="T482" s="1">
        <v>0.09</v>
      </c>
      <c r="U482" s="3">
        <v>180</v>
      </c>
      <c r="V482" s="4">
        <v>0</v>
      </c>
      <c r="W482">
        <v>25228</v>
      </c>
      <c r="X482" s="3">
        <v>0</v>
      </c>
      <c r="Y482" s="3">
        <v>325000</v>
      </c>
      <c r="Z482" s="3"/>
    </row>
    <row r="483" spans="1:26" x14ac:dyDescent="0.25">
      <c r="A483" t="s">
        <v>5266</v>
      </c>
      <c r="B483" t="s">
        <v>5266</v>
      </c>
      <c r="C483" t="s">
        <v>9</v>
      </c>
      <c r="D483" t="s">
        <v>5267</v>
      </c>
      <c r="E483" t="s">
        <v>474</v>
      </c>
      <c r="F483">
        <v>3</v>
      </c>
      <c r="G483" t="s">
        <v>131</v>
      </c>
      <c r="H483" t="s">
        <v>284</v>
      </c>
      <c r="I483" t="s">
        <v>133</v>
      </c>
      <c r="J483">
        <v>2.4893700000000001</v>
      </c>
      <c r="K483" s="2">
        <v>2900</v>
      </c>
      <c r="L483" t="s">
        <v>48</v>
      </c>
      <c r="M483" s="4">
        <v>36</v>
      </c>
      <c r="N483" s="3">
        <v>104400</v>
      </c>
      <c r="O483" s="18">
        <v>0.1</v>
      </c>
      <c r="P483" s="3">
        <v>93960</v>
      </c>
      <c r="Q483" s="18">
        <v>0.49875011188869783</v>
      </c>
      <c r="R483" s="3">
        <v>46863</v>
      </c>
      <c r="S483" s="3">
        <v>47097</v>
      </c>
      <c r="T483" s="1">
        <v>0.09</v>
      </c>
      <c r="U483" s="3">
        <v>180</v>
      </c>
      <c r="V483" s="4">
        <v>0</v>
      </c>
      <c r="W483">
        <v>25228</v>
      </c>
      <c r="X483" s="3">
        <v>0</v>
      </c>
      <c r="Y483" s="3">
        <v>523000</v>
      </c>
      <c r="Z483" s="3"/>
    </row>
    <row r="484" spans="1:26" x14ac:dyDescent="0.25">
      <c r="A484" t="s">
        <v>5268</v>
      </c>
      <c r="B484" t="s">
        <v>5268</v>
      </c>
      <c r="C484" t="s">
        <v>9</v>
      </c>
      <c r="D484" t="s">
        <v>5269</v>
      </c>
      <c r="E484" t="s">
        <v>474</v>
      </c>
      <c r="F484">
        <v>3</v>
      </c>
      <c r="G484" t="s">
        <v>131</v>
      </c>
      <c r="H484" t="s">
        <v>284</v>
      </c>
      <c r="I484" t="s">
        <v>133</v>
      </c>
      <c r="J484">
        <v>2.4893700000000001</v>
      </c>
      <c r="K484" s="2">
        <v>1800</v>
      </c>
      <c r="L484" t="s">
        <v>48</v>
      </c>
      <c r="M484" s="4">
        <v>36</v>
      </c>
      <c r="N484" s="3">
        <v>64800</v>
      </c>
      <c r="O484" s="18">
        <v>0.1</v>
      </c>
      <c r="P484" s="3">
        <v>58320</v>
      </c>
      <c r="Q484" s="18">
        <v>0.49875041326382841</v>
      </c>
      <c r="R484" s="3">
        <v>29087</v>
      </c>
      <c r="S484" s="3">
        <v>29233</v>
      </c>
      <c r="T484" s="1">
        <v>0.09</v>
      </c>
      <c r="U484" s="3">
        <v>180</v>
      </c>
      <c r="V484" s="4">
        <v>0</v>
      </c>
      <c r="W484">
        <v>25228</v>
      </c>
      <c r="X484" s="3">
        <v>0</v>
      </c>
      <c r="Y484" s="3">
        <v>325000</v>
      </c>
      <c r="Z484" s="3"/>
    </row>
    <row r="485" spans="1:26" x14ac:dyDescent="0.25">
      <c r="A485" t="s">
        <v>5270</v>
      </c>
      <c r="B485" t="s">
        <v>5270</v>
      </c>
      <c r="C485" t="s">
        <v>9</v>
      </c>
      <c r="D485" t="s">
        <v>5271</v>
      </c>
      <c r="E485" t="s">
        <v>474</v>
      </c>
      <c r="F485">
        <v>3</v>
      </c>
      <c r="G485" t="s">
        <v>131</v>
      </c>
      <c r="H485" t="s">
        <v>284</v>
      </c>
      <c r="I485" t="s">
        <v>133</v>
      </c>
      <c r="J485">
        <v>2.4893700000000001</v>
      </c>
      <c r="K485" s="2">
        <v>1200</v>
      </c>
      <c r="L485" t="s">
        <v>48</v>
      </c>
      <c r="M485" s="4">
        <v>36</v>
      </c>
      <c r="N485" s="3">
        <v>43200</v>
      </c>
      <c r="O485" s="18">
        <v>0.1</v>
      </c>
      <c r="P485" s="3">
        <v>38880</v>
      </c>
      <c r="Q485" s="18">
        <v>0.4987515291880415</v>
      </c>
      <c r="R485" s="3">
        <v>19391</v>
      </c>
      <c r="S485" s="3">
        <v>19489</v>
      </c>
      <c r="T485" s="1">
        <v>0.09</v>
      </c>
      <c r="U485" s="3">
        <v>180</v>
      </c>
      <c r="V485" s="4">
        <v>0</v>
      </c>
      <c r="W485">
        <v>25228</v>
      </c>
      <c r="X485" s="3">
        <v>0</v>
      </c>
      <c r="Y485" s="3">
        <v>217000</v>
      </c>
      <c r="Z485" s="3"/>
    </row>
    <row r="486" spans="1:26" x14ac:dyDescent="0.25">
      <c r="A486" t="s">
        <v>5272</v>
      </c>
      <c r="B486" t="s">
        <v>5272</v>
      </c>
      <c r="C486" t="s">
        <v>9</v>
      </c>
      <c r="D486" t="s">
        <v>5273</v>
      </c>
      <c r="E486" t="s">
        <v>474</v>
      </c>
      <c r="F486">
        <v>3</v>
      </c>
      <c r="G486" t="s">
        <v>131</v>
      </c>
      <c r="H486" t="s">
        <v>175</v>
      </c>
      <c r="I486" t="s">
        <v>133</v>
      </c>
      <c r="J486">
        <v>5.26417</v>
      </c>
      <c r="K486" s="2">
        <v>1800</v>
      </c>
      <c r="L486" t="s">
        <v>48</v>
      </c>
      <c r="M486" s="4">
        <v>36</v>
      </c>
      <c r="N486" s="3">
        <v>64800</v>
      </c>
      <c r="O486" s="18">
        <v>0.1</v>
      </c>
      <c r="P486" s="3">
        <v>58320</v>
      </c>
      <c r="Q486" s="18">
        <v>0.49874994259498134</v>
      </c>
      <c r="R486" s="3">
        <v>29087</v>
      </c>
      <c r="S486" s="3">
        <v>29233</v>
      </c>
      <c r="T486" s="1">
        <v>0.09</v>
      </c>
      <c r="U486" s="3">
        <v>180</v>
      </c>
      <c r="V486" s="4">
        <v>0</v>
      </c>
      <c r="W486">
        <v>53349</v>
      </c>
      <c r="X486" s="3">
        <v>0</v>
      </c>
      <c r="Y486" s="3">
        <v>325000</v>
      </c>
      <c r="Z486" s="3"/>
    </row>
    <row r="487" spans="1:26" x14ac:dyDescent="0.25">
      <c r="A487" t="s">
        <v>5274</v>
      </c>
      <c r="B487" t="s">
        <v>5274</v>
      </c>
      <c r="C487" t="s">
        <v>9</v>
      </c>
      <c r="D487" t="s">
        <v>5275</v>
      </c>
      <c r="E487" t="s">
        <v>474</v>
      </c>
      <c r="F487">
        <v>3</v>
      </c>
      <c r="G487" t="s">
        <v>131</v>
      </c>
      <c r="H487" t="s">
        <v>175</v>
      </c>
      <c r="I487" t="s">
        <v>133</v>
      </c>
      <c r="J487">
        <v>5.2692500000000004</v>
      </c>
      <c r="K487" s="2">
        <v>1800</v>
      </c>
      <c r="L487" t="s">
        <v>48</v>
      </c>
      <c r="M487" s="4">
        <v>36</v>
      </c>
      <c r="N487" s="3">
        <v>64800</v>
      </c>
      <c r="O487" s="18">
        <v>0.1</v>
      </c>
      <c r="P487" s="3">
        <v>58320</v>
      </c>
      <c r="Q487" s="18">
        <v>0.49874994256170463</v>
      </c>
      <c r="R487" s="3">
        <v>29087</v>
      </c>
      <c r="S487" s="3">
        <v>29233</v>
      </c>
      <c r="T487" s="1">
        <v>0.09</v>
      </c>
      <c r="U487" s="3">
        <v>180</v>
      </c>
      <c r="V487" s="4">
        <v>0</v>
      </c>
      <c r="W487">
        <v>53400</v>
      </c>
      <c r="X487" s="3">
        <v>0</v>
      </c>
      <c r="Y487" s="3">
        <v>325000</v>
      </c>
      <c r="Z487" s="3"/>
    </row>
    <row r="488" spans="1:26" x14ac:dyDescent="0.25">
      <c r="A488" t="s">
        <v>5276</v>
      </c>
      <c r="B488" t="s">
        <v>5276</v>
      </c>
      <c r="C488" t="s">
        <v>9</v>
      </c>
      <c r="D488" t="s">
        <v>5277</v>
      </c>
      <c r="E488" t="s">
        <v>474</v>
      </c>
      <c r="F488">
        <v>3</v>
      </c>
      <c r="G488" t="s">
        <v>131</v>
      </c>
      <c r="H488" t="s">
        <v>175</v>
      </c>
      <c r="I488" t="s">
        <v>133</v>
      </c>
      <c r="J488">
        <v>5.2794100000000004</v>
      </c>
      <c r="K488" s="2">
        <v>1199</v>
      </c>
      <c r="L488" t="s">
        <v>48</v>
      </c>
      <c r="M488" s="4">
        <v>36</v>
      </c>
      <c r="N488" s="3">
        <v>43164</v>
      </c>
      <c r="O488" s="18">
        <v>0.1</v>
      </c>
      <c r="P488" s="3">
        <v>38847.599999999999</v>
      </c>
      <c r="Q488" s="18">
        <v>0.4987478141054264</v>
      </c>
      <c r="R488" s="3">
        <v>19375</v>
      </c>
      <c r="S488" s="3">
        <v>19472</v>
      </c>
      <c r="T488" s="1">
        <v>0.09</v>
      </c>
      <c r="U488" s="3">
        <v>180</v>
      </c>
      <c r="V488" s="4">
        <v>0</v>
      </c>
      <c r="W488">
        <v>53503</v>
      </c>
      <c r="X488" s="3">
        <v>0</v>
      </c>
      <c r="Y488" s="3">
        <v>216000</v>
      </c>
      <c r="Z488" s="3"/>
    </row>
    <row r="489" spans="1:26" x14ac:dyDescent="0.25">
      <c r="A489" t="s">
        <v>5278</v>
      </c>
      <c r="B489" t="s">
        <v>5278</v>
      </c>
      <c r="C489" t="s">
        <v>9</v>
      </c>
      <c r="D489" t="s">
        <v>5279</v>
      </c>
      <c r="E489" t="s">
        <v>474</v>
      </c>
      <c r="F489">
        <v>3</v>
      </c>
      <c r="G489" t="s">
        <v>131</v>
      </c>
      <c r="H489" t="s">
        <v>175</v>
      </c>
      <c r="I489" t="s">
        <v>133</v>
      </c>
      <c r="J489">
        <v>5.2870200000000001</v>
      </c>
      <c r="K489" s="2">
        <v>1200</v>
      </c>
      <c r="L489" t="s">
        <v>48</v>
      </c>
      <c r="M489" s="4">
        <v>36</v>
      </c>
      <c r="N489" s="3">
        <v>43200</v>
      </c>
      <c r="O489" s="18">
        <v>0.1</v>
      </c>
      <c r="P489" s="3">
        <v>38880</v>
      </c>
      <c r="Q489" s="18">
        <v>0.49875006981733411</v>
      </c>
      <c r="R489" s="3">
        <v>19391</v>
      </c>
      <c r="S489" s="3">
        <v>19489</v>
      </c>
      <c r="T489" s="1">
        <v>0.09</v>
      </c>
      <c r="U489" s="3">
        <v>180</v>
      </c>
      <c r="V489" s="4">
        <v>0</v>
      </c>
      <c r="W489">
        <v>53580</v>
      </c>
      <c r="X489" s="3">
        <v>0</v>
      </c>
      <c r="Y489" s="3">
        <v>217000</v>
      </c>
      <c r="Z489" s="3"/>
    </row>
    <row r="490" spans="1:26" x14ac:dyDescent="0.25">
      <c r="A490" t="s">
        <v>5280</v>
      </c>
      <c r="B490" t="s">
        <v>5280</v>
      </c>
      <c r="C490" t="s">
        <v>9</v>
      </c>
      <c r="D490" t="s">
        <v>5281</v>
      </c>
      <c r="E490" t="s">
        <v>474</v>
      </c>
      <c r="F490">
        <v>3</v>
      </c>
      <c r="G490" t="s">
        <v>131</v>
      </c>
      <c r="H490" t="s">
        <v>70</v>
      </c>
      <c r="I490" t="s">
        <v>133</v>
      </c>
      <c r="J490">
        <v>2.23</v>
      </c>
      <c r="K490" s="2">
        <v>492</v>
      </c>
      <c r="L490" t="s">
        <v>48</v>
      </c>
      <c r="M490" s="4">
        <v>39.6</v>
      </c>
      <c r="N490" s="3">
        <v>19483.2</v>
      </c>
      <c r="O490" s="18">
        <v>0.1</v>
      </c>
      <c r="P490" s="3">
        <v>17534.88</v>
      </c>
      <c r="Q490" s="18">
        <v>0.49875484842168466</v>
      </c>
      <c r="R490" s="3">
        <v>8746</v>
      </c>
      <c r="S490" s="3">
        <v>8789</v>
      </c>
      <c r="T490" s="1">
        <v>0.09</v>
      </c>
      <c r="U490" s="3">
        <v>198</v>
      </c>
      <c r="V490" s="4">
        <v>0</v>
      </c>
      <c r="W490">
        <v>7167</v>
      </c>
      <c r="X490" s="3">
        <v>0</v>
      </c>
      <c r="Y490" s="3">
        <v>98000</v>
      </c>
      <c r="Z490" s="3"/>
    </row>
    <row r="491" spans="1:26" x14ac:dyDescent="0.25">
      <c r="A491" t="s">
        <v>5282</v>
      </c>
      <c r="B491" t="s">
        <v>5282</v>
      </c>
      <c r="C491" t="s">
        <v>9</v>
      </c>
      <c r="D491" t="s">
        <v>5281</v>
      </c>
      <c r="E491" t="s">
        <v>474</v>
      </c>
      <c r="F491">
        <v>3</v>
      </c>
      <c r="G491" t="s">
        <v>131</v>
      </c>
      <c r="H491" t="s">
        <v>70</v>
      </c>
      <c r="I491" t="s">
        <v>133</v>
      </c>
      <c r="J491">
        <v>4.57</v>
      </c>
      <c r="K491" s="2">
        <v>1075</v>
      </c>
      <c r="L491" t="s">
        <v>48</v>
      </c>
      <c r="M491" s="4">
        <v>36</v>
      </c>
      <c r="N491" s="3">
        <v>38700</v>
      </c>
      <c r="O491" s="18">
        <v>0.1</v>
      </c>
      <c r="P491" s="3">
        <v>34830</v>
      </c>
      <c r="Q491" s="18">
        <v>0.49874849610383881</v>
      </c>
      <c r="R491" s="3">
        <v>17371</v>
      </c>
      <c r="S491" s="3">
        <v>17459</v>
      </c>
      <c r="T491" s="1">
        <v>0.09</v>
      </c>
      <c r="U491" s="3">
        <v>180</v>
      </c>
      <c r="V491" s="4">
        <v>0</v>
      </c>
      <c r="W491">
        <v>14688</v>
      </c>
      <c r="X491" s="3">
        <v>0</v>
      </c>
      <c r="Y491" s="3">
        <v>194000</v>
      </c>
      <c r="Z491" s="3"/>
    </row>
    <row r="492" spans="1:26" x14ac:dyDescent="0.25">
      <c r="A492" t="s">
        <v>5283</v>
      </c>
      <c r="B492" t="s">
        <v>5283</v>
      </c>
      <c r="C492" t="s">
        <v>9</v>
      </c>
      <c r="D492" t="s">
        <v>5284</v>
      </c>
      <c r="E492" t="s">
        <v>478</v>
      </c>
      <c r="F492">
        <v>4</v>
      </c>
      <c r="G492" t="s">
        <v>131</v>
      </c>
      <c r="H492" t="s">
        <v>72</v>
      </c>
      <c r="I492" t="s">
        <v>133</v>
      </c>
      <c r="J492">
        <v>10.2094</v>
      </c>
      <c r="K492" s="2">
        <v>724</v>
      </c>
      <c r="L492" t="s">
        <v>48</v>
      </c>
      <c r="M492" s="4">
        <v>24</v>
      </c>
      <c r="N492" s="3">
        <v>17376</v>
      </c>
      <c r="O492" s="18">
        <v>0.1</v>
      </c>
      <c r="P492" s="3">
        <v>15638.4</v>
      </c>
      <c r="Q492" s="18">
        <v>0.49461646971208345</v>
      </c>
      <c r="R492" s="3">
        <v>7735</v>
      </c>
      <c r="S492" s="3">
        <v>7903</v>
      </c>
      <c r="T492" s="1">
        <v>0.09</v>
      </c>
      <c r="U492" s="3">
        <v>121</v>
      </c>
      <c r="V492" s="4">
        <v>0</v>
      </c>
      <c r="W492">
        <v>8104</v>
      </c>
      <c r="X492" s="3">
        <v>0</v>
      </c>
      <c r="Y492" s="3">
        <v>88000</v>
      </c>
      <c r="Z492" s="3"/>
    </row>
    <row r="493" spans="1:26" x14ac:dyDescent="0.25">
      <c r="A493" t="s">
        <v>5285</v>
      </c>
      <c r="B493" t="s">
        <v>5285</v>
      </c>
      <c r="C493" t="s">
        <v>9</v>
      </c>
      <c r="D493" t="s">
        <v>5284</v>
      </c>
      <c r="E493" t="s">
        <v>478</v>
      </c>
      <c r="F493">
        <v>4</v>
      </c>
      <c r="G493" t="s">
        <v>347</v>
      </c>
      <c r="H493" t="s">
        <v>72</v>
      </c>
      <c r="I493" t="s">
        <v>348</v>
      </c>
      <c r="J493">
        <v>6.2390999999999996</v>
      </c>
      <c r="K493" s="2">
        <v>420</v>
      </c>
      <c r="L493" t="s">
        <v>48</v>
      </c>
      <c r="M493" s="4">
        <v>28.6</v>
      </c>
      <c r="N493" s="3">
        <v>12012</v>
      </c>
      <c r="O493" s="18">
        <v>0.1</v>
      </c>
      <c r="P493" s="3">
        <v>10810.8</v>
      </c>
      <c r="Q493" s="18">
        <v>0.50533394826951428</v>
      </c>
      <c r="R493" s="3">
        <v>5463</v>
      </c>
      <c r="S493" s="3">
        <v>5348</v>
      </c>
      <c r="T493" s="1">
        <v>8.5000000000000006E-2</v>
      </c>
      <c r="U493" s="3">
        <v>150</v>
      </c>
      <c r="V493" s="4">
        <v>0</v>
      </c>
      <c r="W493">
        <v>4953</v>
      </c>
      <c r="X493" s="3">
        <v>0</v>
      </c>
      <c r="Y493" s="3">
        <v>63000</v>
      </c>
      <c r="Z493" s="3"/>
    </row>
    <row r="494" spans="1:26" x14ac:dyDescent="0.25">
      <c r="A494" t="s">
        <v>5286</v>
      </c>
      <c r="B494" t="s">
        <v>5286</v>
      </c>
      <c r="C494" t="s">
        <v>9</v>
      </c>
      <c r="D494" t="s">
        <v>5284</v>
      </c>
      <c r="E494" t="s">
        <v>478</v>
      </c>
      <c r="F494">
        <v>4</v>
      </c>
      <c r="G494" t="s">
        <v>347</v>
      </c>
      <c r="H494" t="s">
        <v>72</v>
      </c>
      <c r="I494" t="s">
        <v>348</v>
      </c>
      <c r="J494">
        <v>6.2682000000000002</v>
      </c>
      <c r="K494" s="2">
        <v>434</v>
      </c>
      <c r="L494" t="s">
        <v>48</v>
      </c>
      <c r="M494" s="4">
        <v>28.6</v>
      </c>
      <c r="N494" s="3">
        <v>12412.4</v>
      </c>
      <c r="O494" s="18">
        <v>0.1</v>
      </c>
      <c r="P494" s="3">
        <v>11171.160000000002</v>
      </c>
      <c r="Q494" s="18">
        <v>0.50533622076985718</v>
      </c>
      <c r="R494" s="3">
        <v>5645</v>
      </c>
      <c r="S494" s="3">
        <v>5526</v>
      </c>
      <c r="T494" s="1">
        <v>8.5000000000000006E-2</v>
      </c>
      <c r="U494" s="3">
        <v>150</v>
      </c>
      <c r="V494" s="4">
        <v>0</v>
      </c>
      <c r="W494">
        <v>4976</v>
      </c>
      <c r="X494" s="3">
        <v>0</v>
      </c>
      <c r="Y494" s="3">
        <v>65000</v>
      </c>
      <c r="Z494" s="3"/>
    </row>
    <row r="495" spans="1:26" x14ac:dyDescent="0.25">
      <c r="A495" t="s">
        <v>5287</v>
      </c>
      <c r="B495" t="s">
        <v>5287</v>
      </c>
      <c r="C495" t="s">
        <v>9</v>
      </c>
      <c r="D495" t="s">
        <v>5284</v>
      </c>
      <c r="E495" t="s">
        <v>478</v>
      </c>
      <c r="F495">
        <v>4</v>
      </c>
      <c r="G495" t="s">
        <v>347</v>
      </c>
      <c r="H495" t="s">
        <v>72</v>
      </c>
      <c r="I495" t="s">
        <v>348</v>
      </c>
      <c r="J495">
        <v>7.0681000000000003</v>
      </c>
      <c r="K495" s="2">
        <v>490</v>
      </c>
      <c r="L495" t="s">
        <v>48</v>
      </c>
      <c r="M495" s="4">
        <v>28.6</v>
      </c>
      <c r="N495" s="3">
        <v>14014</v>
      </c>
      <c r="O495" s="18">
        <v>0.1</v>
      </c>
      <c r="P495" s="3">
        <v>12612.6</v>
      </c>
      <c r="Q495" s="18">
        <v>0.5053359611396574</v>
      </c>
      <c r="R495" s="3">
        <v>6374</v>
      </c>
      <c r="S495" s="3">
        <v>6239</v>
      </c>
      <c r="T495" s="1">
        <v>8.5000000000000006E-2</v>
      </c>
      <c r="U495" s="3">
        <v>150</v>
      </c>
      <c r="V495" s="4">
        <v>0</v>
      </c>
      <c r="W495">
        <v>5611</v>
      </c>
      <c r="X495" s="3">
        <v>0</v>
      </c>
      <c r="Y495" s="3">
        <v>73000</v>
      </c>
      <c r="Z495" s="3"/>
    </row>
    <row r="496" spans="1:26" x14ac:dyDescent="0.25">
      <c r="A496" t="s">
        <v>5288</v>
      </c>
      <c r="B496" t="s">
        <v>5288</v>
      </c>
      <c r="C496" t="s">
        <v>9</v>
      </c>
      <c r="D496" t="s">
        <v>5289</v>
      </c>
      <c r="E496" t="s">
        <v>478</v>
      </c>
      <c r="F496">
        <v>4</v>
      </c>
      <c r="G496" t="s">
        <v>347</v>
      </c>
      <c r="H496" t="s">
        <v>72</v>
      </c>
      <c r="I496" t="s">
        <v>348</v>
      </c>
      <c r="J496">
        <v>2.8450000000000002</v>
      </c>
      <c r="K496" s="2">
        <v>1083</v>
      </c>
      <c r="L496" t="s">
        <v>48</v>
      </c>
      <c r="M496" s="4">
        <v>26</v>
      </c>
      <c r="N496" s="3">
        <v>28158</v>
      </c>
      <c r="O496" s="18">
        <v>0.1</v>
      </c>
      <c r="P496" s="3">
        <v>25342.2</v>
      </c>
      <c r="Q496" s="18">
        <v>0.50533559524110816</v>
      </c>
      <c r="R496" s="3">
        <v>12806</v>
      </c>
      <c r="S496" s="3">
        <v>12536</v>
      </c>
      <c r="T496" s="1">
        <v>8.5000000000000006E-2</v>
      </c>
      <c r="U496" s="3">
        <v>136</v>
      </c>
      <c r="V496" s="4">
        <v>0</v>
      </c>
      <c r="W496">
        <v>10520</v>
      </c>
      <c r="X496" s="3">
        <v>0</v>
      </c>
      <c r="Y496" s="3">
        <v>147000</v>
      </c>
      <c r="Z496" s="3"/>
    </row>
    <row r="497" spans="1:26" x14ac:dyDescent="0.25">
      <c r="A497" t="s">
        <v>5290</v>
      </c>
      <c r="B497" t="s">
        <v>5290</v>
      </c>
      <c r="C497" t="s">
        <v>9</v>
      </c>
      <c r="D497" t="s">
        <v>5289</v>
      </c>
      <c r="E497" t="s">
        <v>478</v>
      </c>
      <c r="F497">
        <v>4</v>
      </c>
      <c r="G497" t="s">
        <v>347</v>
      </c>
      <c r="H497" t="s">
        <v>72</v>
      </c>
      <c r="I497" t="s">
        <v>348</v>
      </c>
      <c r="J497">
        <v>2.8904999999999998</v>
      </c>
      <c r="K497" s="2">
        <v>1083</v>
      </c>
      <c r="L497" t="s">
        <v>48</v>
      </c>
      <c r="M497" s="4">
        <v>26</v>
      </c>
      <c r="N497" s="3">
        <v>28158</v>
      </c>
      <c r="O497" s="18">
        <v>0.1</v>
      </c>
      <c r="P497" s="3">
        <v>25342.2</v>
      </c>
      <c r="Q497" s="18">
        <v>0.50533559524110816</v>
      </c>
      <c r="R497" s="3">
        <v>12806</v>
      </c>
      <c r="S497" s="3">
        <v>12536</v>
      </c>
      <c r="T497" s="1">
        <v>8.5000000000000006E-2</v>
      </c>
      <c r="U497" s="3">
        <v>136</v>
      </c>
      <c r="V497" s="4">
        <v>0</v>
      </c>
      <c r="W497">
        <v>10688</v>
      </c>
      <c r="X497" s="3">
        <v>0</v>
      </c>
      <c r="Y497" s="3">
        <v>147000</v>
      </c>
      <c r="Z497" s="3"/>
    </row>
    <row r="498" spans="1:26" x14ac:dyDescent="0.25">
      <c r="A498" t="s">
        <v>5291</v>
      </c>
      <c r="B498" t="s">
        <v>5291</v>
      </c>
      <c r="C498" t="s">
        <v>9</v>
      </c>
      <c r="D498" t="s">
        <v>5289</v>
      </c>
      <c r="E498" t="s">
        <v>478</v>
      </c>
      <c r="F498">
        <v>4</v>
      </c>
      <c r="G498" t="s">
        <v>347</v>
      </c>
      <c r="H498" t="s">
        <v>72</v>
      </c>
      <c r="I498" t="s">
        <v>348</v>
      </c>
      <c r="J498">
        <v>3.2467000000000001</v>
      </c>
      <c r="K498" s="2">
        <v>1295</v>
      </c>
      <c r="L498" t="s">
        <v>48</v>
      </c>
      <c r="M498" s="4">
        <v>26</v>
      </c>
      <c r="N498" s="3">
        <v>33670</v>
      </c>
      <c r="O498" s="18">
        <v>0.1</v>
      </c>
      <c r="P498" s="3">
        <v>30303</v>
      </c>
      <c r="Q498" s="18">
        <v>0.50533257089246886</v>
      </c>
      <c r="R498" s="3">
        <v>15313</v>
      </c>
      <c r="S498" s="3">
        <v>14990</v>
      </c>
      <c r="T498" s="1">
        <v>8.5000000000000006E-2</v>
      </c>
      <c r="U498" s="3">
        <v>136</v>
      </c>
      <c r="V498" s="4">
        <v>0</v>
      </c>
      <c r="W498">
        <v>12005</v>
      </c>
      <c r="X498" s="3">
        <v>0</v>
      </c>
      <c r="Y498" s="3">
        <v>176000</v>
      </c>
      <c r="Z498" s="3"/>
    </row>
    <row r="499" spans="1:26" x14ac:dyDescent="0.25">
      <c r="A499" t="s">
        <v>5292</v>
      </c>
      <c r="B499" t="s">
        <v>5292</v>
      </c>
      <c r="C499" t="s">
        <v>9</v>
      </c>
      <c r="D499" t="s">
        <v>5289</v>
      </c>
      <c r="E499" t="s">
        <v>478</v>
      </c>
      <c r="F499">
        <v>4</v>
      </c>
      <c r="G499" t="s">
        <v>347</v>
      </c>
      <c r="H499" t="s">
        <v>72</v>
      </c>
      <c r="I499" t="s">
        <v>348</v>
      </c>
      <c r="J499">
        <v>2.786</v>
      </c>
      <c r="K499" s="2">
        <v>1063</v>
      </c>
      <c r="L499" t="s">
        <v>48</v>
      </c>
      <c r="M499" s="4">
        <v>26</v>
      </c>
      <c r="N499" s="3">
        <v>27638</v>
      </c>
      <c r="O499" s="18">
        <v>0.1</v>
      </c>
      <c r="P499" s="3">
        <v>24874.2</v>
      </c>
      <c r="Q499" s="18">
        <v>0.50533562624385453</v>
      </c>
      <c r="R499" s="3">
        <v>12570</v>
      </c>
      <c r="S499" s="3">
        <v>12304</v>
      </c>
      <c r="T499" s="1">
        <v>8.5000000000000006E-2</v>
      </c>
      <c r="U499" s="3">
        <v>136</v>
      </c>
      <c r="V499" s="4">
        <v>0</v>
      </c>
      <c r="W499">
        <v>10302</v>
      </c>
      <c r="X499" s="3">
        <v>0</v>
      </c>
      <c r="Y499" s="3">
        <v>145000</v>
      </c>
      <c r="Z499" s="3"/>
    </row>
    <row r="500" spans="1:26" x14ac:dyDescent="0.25">
      <c r="A500" t="s">
        <v>5293</v>
      </c>
      <c r="B500" t="s">
        <v>5293</v>
      </c>
      <c r="C500" t="s">
        <v>9</v>
      </c>
      <c r="D500" t="s">
        <v>5289</v>
      </c>
      <c r="E500" t="s">
        <v>478</v>
      </c>
      <c r="F500">
        <v>4</v>
      </c>
      <c r="G500" t="s">
        <v>347</v>
      </c>
      <c r="H500" t="s">
        <v>72</v>
      </c>
      <c r="I500" t="s">
        <v>348</v>
      </c>
      <c r="J500">
        <v>3.1128999999999998</v>
      </c>
      <c r="K500" s="2">
        <v>1152</v>
      </c>
      <c r="L500" t="s">
        <v>48</v>
      </c>
      <c r="M500" s="4">
        <v>26</v>
      </c>
      <c r="N500" s="3">
        <v>29952</v>
      </c>
      <c r="O500" s="18">
        <v>0.1</v>
      </c>
      <c r="P500" s="3">
        <v>26956.799999999999</v>
      </c>
      <c r="Q500" s="18">
        <v>0.50533472243957911</v>
      </c>
      <c r="R500" s="3">
        <v>13622</v>
      </c>
      <c r="S500" s="3">
        <v>13335</v>
      </c>
      <c r="T500" s="1">
        <v>8.5000000000000006E-2</v>
      </c>
      <c r="U500" s="3">
        <v>136</v>
      </c>
      <c r="V500" s="4">
        <v>0</v>
      </c>
      <c r="W500">
        <v>11510</v>
      </c>
      <c r="X500" s="3">
        <v>0</v>
      </c>
      <c r="Y500" s="3">
        <v>157000</v>
      </c>
      <c r="Z500" s="3"/>
    </row>
    <row r="501" spans="1:26" x14ac:dyDescent="0.25">
      <c r="A501" t="s">
        <v>5294</v>
      </c>
      <c r="B501" t="s">
        <v>5294</v>
      </c>
      <c r="C501" t="s">
        <v>9</v>
      </c>
      <c r="D501" t="s">
        <v>5295</v>
      </c>
      <c r="E501" t="s">
        <v>478</v>
      </c>
      <c r="F501">
        <v>4</v>
      </c>
      <c r="G501" t="s">
        <v>347</v>
      </c>
      <c r="H501" t="s">
        <v>298</v>
      </c>
      <c r="I501" t="s">
        <v>348</v>
      </c>
      <c r="J501">
        <v>0</v>
      </c>
      <c r="K501" s="2">
        <v>712</v>
      </c>
      <c r="L501" t="s">
        <v>48</v>
      </c>
      <c r="M501" s="4">
        <v>26</v>
      </c>
      <c r="N501" s="3">
        <v>18512</v>
      </c>
      <c r="O501" s="18">
        <v>0.1</v>
      </c>
      <c r="P501" s="3">
        <v>16660.8</v>
      </c>
      <c r="Q501" s="18">
        <v>0.505334895083564</v>
      </c>
      <c r="R501" s="3">
        <v>8419</v>
      </c>
      <c r="S501" s="3">
        <v>8242</v>
      </c>
      <c r="T501" s="1">
        <v>8.5000000000000006E-2</v>
      </c>
      <c r="U501" s="3">
        <v>136</v>
      </c>
      <c r="V501" s="4">
        <v>0</v>
      </c>
      <c r="W501">
        <v>327000</v>
      </c>
      <c r="X501" s="3">
        <v>0</v>
      </c>
      <c r="Y501" s="3">
        <v>97000</v>
      </c>
      <c r="Z501" s="3"/>
    </row>
    <row r="502" spans="1:26" x14ac:dyDescent="0.25">
      <c r="A502" t="s">
        <v>5296</v>
      </c>
      <c r="B502" t="s">
        <v>5296</v>
      </c>
      <c r="C502" t="s">
        <v>9</v>
      </c>
      <c r="D502" t="s">
        <v>5295</v>
      </c>
      <c r="E502" t="s">
        <v>478</v>
      </c>
      <c r="F502">
        <v>4</v>
      </c>
      <c r="G502" t="s">
        <v>347</v>
      </c>
      <c r="H502" t="s">
        <v>298</v>
      </c>
      <c r="I502" t="s">
        <v>348</v>
      </c>
      <c r="J502">
        <v>0</v>
      </c>
      <c r="K502" s="2">
        <v>987</v>
      </c>
      <c r="L502" t="s">
        <v>48</v>
      </c>
      <c r="M502" s="4">
        <v>26</v>
      </c>
      <c r="N502" s="3">
        <v>25662</v>
      </c>
      <c r="O502" s="18">
        <v>0.1</v>
      </c>
      <c r="P502" s="3">
        <v>23095.8</v>
      </c>
      <c r="Q502" s="18">
        <v>0.5053346312821243</v>
      </c>
      <c r="R502" s="3">
        <v>11671</v>
      </c>
      <c r="S502" s="3">
        <v>11425</v>
      </c>
      <c r="T502" s="1">
        <v>8.5000000000000006E-2</v>
      </c>
      <c r="U502" s="3">
        <v>136</v>
      </c>
      <c r="V502" s="4">
        <v>0</v>
      </c>
      <c r="W502">
        <v>327000</v>
      </c>
      <c r="X502" s="3">
        <v>0</v>
      </c>
      <c r="Y502" s="3">
        <v>134000</v>
      </c>
      <c r="Z502" s="3"/>
    </row>
    <row r="503" spans="1:26" x14ac:dyDescent="0.25">
      <c r="A503" t="s">
        <v>5297</v>
      </c>
      <c r="B503" t="s">
        <v>5297</v>
      </c>
      <c r="C503" t="s">
        <v>9</v>
      </c>
      <c r="D503" t="s">
        <v>5295</v>
      </c>
      <c r="E503" t="s">
        <v>478</v>
      </c>
      <c r="F503">
        <v>4</v>
      </c>
      <c r="G503" t="s">
        <v>347</v>
      </c>
      <c r="H503" t="s">
        <v>298</v>
      </c>
      <c r="I503" t="s">
        <v>348</v>
      </c>
      <c r="J503">
        <v>0</v>
      </c>
      <c r="K503" s="2">
        <v>1036</v>
      </c>
      <c r="L503" t="s">
        <v>48</v>
      </c>
      <c r="M503" s="4">
        <v>26</v>
      </c>
      <c r="N503" s="3">
        <v>26936</v>
      </c>
      <c r="O503" s="18">
        <v>0.1</v>
      </c>
      <c r="P503" s="3">
        <v>24242.400000000001</v>
      </c>
      <c r="Q503" s="18">
        <v>0.50533524968348831</v>
      </c>
      <c r="R503" s="3">
        <v>12251</v>
      </c>
      <c r="S503" s="3">
        <v>11992</v>
      </c>
      <c r="T503" s="1">
        <v>8.5000000000000006E-2</v>
      </c>
      <c r="U503" s="3">
        <v>136</v>
      </c>
      <c r="V503" s="4">
        <v>0</v>
      </c>
      <c r="W503">
        <v>327000</v>
      </c>
      <c r="X503" s="3">
        <v>0</v>
      </c>
      <c r="Y503" s="3">
        <v>141000</v>
      </c>
      <c r="Z503" s="3"/>
    </row>
    <row r="504" spans="1:26" x14ac:dyDescent="0.25">
      <c r="A504" t="s">
        <v>5298</v>
      </c>
      <c r="B504" t="s">
        <v>5298</v>
      </c>
      <c r="C504" t="s">
        <v>9</v>
      </c>
      <c r="D504" t="s">
        <v>5299</v>
      </c>
      <c r="E504" t="s">
        <v>478</v>
      </c>
      <c r="F504">
        <v>4</v>
      </c>
      <c r="G504" t="s">
        <v>347</v>
      </c>
      <c r="H504" t="s">
        <v>298</v>
      </c>
      <c r="I504" t="s">
        <v>348</v>
      </c>
      <c r="J504">
        <v>0</v>
      </c>
      <c r="K504" s="2">
        <v>707</v>
      </c>
      <c r="L504" t="s">
        <v>48</v>
      </c>
      <c r="M504" s="4">
        <v>26</v>
      </c>
      <c r="N504" s="3">
        <v>18382</v>
      </c>
      <c r="O504" s="18">
        <v>0.1</v>
      </c>
      <c r="P504" s="3">
        <v>16543.8</v>
      </c>
      <c r="Q504" s="18">
        <v>0.50533585529263003</v>
      </c>
      <c r="R504" s="3">
        <v>8360</v>
      </c>
      <c r="S504" s="3">
        <v>8184</v>
      </c>
      <c r="T504" s="1">
        <v>8.5000000000000006E-2</v>
      </c>
      <c r="U504" s="3">
        <v>136</v>
      </c>
      <c r="V504" s="4">
        <v>0</v>
      </c>
      <c r="W504">
        <v>327000</v>
      </c>
      <c r="X504" s="3">
        <v>0</v>
      </c>
      <c r="Y504" s="3">
        <v>96000</v>
      </c>
      <c r="Z504" s="3"/>
    </row>
    <row r="505" spans="1:26" x14ac:dyDescent="0.25">
      <c r="A505" t="s">
        <v>5300</v>
      </c>
      <c r="B505" t="s">
        <v>5300</v>
      </c>
      <c r="C505" t="s">
        <v>9</v>
      </c>
      <c r="D505" t="s">
        <v>5299</v>
      </c>
      <c r="E505" t="s">
        <v>478</v>
      </c>
      <c r="F505">
        <v>4</v>
      </c>
      <c r="G505" t="s">
        <v>347</v>
      </c>
      <c r="H505" t="s">
        <v>298</v>
      </c>
      <c r="I505" t="s">
        <v>348</v>
      </c>
      <c r="J505">
        <v>0</v>
      </c>
      <c r="K505" s="2">
        <v>980</v>
      </c>
      <c r="L505" t="s">
        <v>48</v>
      </c>
      <c r="M505" s="4">
        <v>26</v>
      </c>
      <c r="N505" s="3">
        <v>25480</v>
      </c>
      <c r="O505" s="18">
        <v>0.1</v>
      </c>
      <c r="P505" s="3">
        <v>22932</v>
      </c>
      <c r="Q505" s="18">
        <v>0.50533463615973029</v>
      </c>
      <c r="R505" s="3">
        <v>11588</v>
      </c>
      <c r="S505" s="3">
        <v>11344</v>
      </c>
      <c r="T505" s="1">
        <v>8.5000000000000006E-2</v>
      </c>
      <c r="U505" s="3">
        <v>136</v>
      </c>
      <c r="V505" s="4">
        <v>0</v>
      </c>
      <c r="W505">
        <v>327000</v>
      </c>
      <c r="X505" s="3">
        <v>0</v>
      </c>
      <c r="Y505" s="3">
        <v>133000</v>
      </c>
      <c r="Z505" s="3"/>
    </row>
    <row r="506" spans="1:26" x14ac:dyDescent="0.25">
      <c r="A506" t="s">
        <v>5301</v>
      </c>
      <c r="B506" t="s">
        <v>5301</v>
      </c>
      <c r="C506" t="s">
        <v>9</v>
      </c>
      <c r="D506" t="s">
        <v>5299</v>
      </c>
      <c r="E506" t="s">
        <v>478</v>
      </c>
      <c r="F506">
        <v>4</v>
      </c>
      <c r="G506" t="s">
        <v>347</v>
      </c>
      <c r="H506" t="s">
        <v>298</v>
      </c>
      <c r="I506" t="s">
        <v>348</v>
      </c>
      <c r="J506">
        <v>0</v>
      </c>
      <c r="K506" s="2">
        <v>1028</v>
      </c>
      <c r="L506" t="s">
        <v>48</v>
      </c>
      <c r="M506" s="4">
        <v>26</v>
      </c>
      <c r="N506" s="3">
        <v>26728</v>
      </c>
      <c r="O506" s="18">
        <v>0.1</v>
      </c>
      <c r="P506" s="3">
        <v>24055.200000000001</v>
      </c>
      <c r="Q506" s="18">
        <v>0.5053352598090155</v>
      </c>
      <c r="R506" s="3">
        <v>12156</v>
      </c>
      <c r="S506" s="3">
        <v>11899</v>
      </c>
      <c r="T506" s="1">
        <v>8.5000000000000006E-2</v>
      </c>
      <c r="U506" s="3">
        <v>136</v>
      </c>
      <c r="V506" s="4">
        <v>0</v>
      </c>
      <c r="W506">
        <v>327000</v>
      </c>
      <c r="X506" s="3">
        <v>0</v>
      </c>
      <c r="Y506" s="3">
        <v>140000</v>
      </c>
      <c r="Z506" s="3"/>
    </row>
    <row r="507" spans="1:26" x14ac:dyDescent="0.25">
      <c r="A507" t="s">
        <v>5302</v>
      </c>
      <c r="B507" t="s">
        <v>5302</v>
      </c>
      <c r="C507" t="s">
        <v>9</v>
      </c>
      <c r="D507" t="s">
        <v>5303</v>
      </c>
      <c r="E507" t="s">
        <v>478</v>
      </c>
      <c r="F507">
        <v>4</v>
      </c>
      <c r="G507" t="s">
        <v>131</v>
      </c>
      <c r="H507" t="s">
        <v>389</v>
      </c>
      <c r="I507" t="s">
        <v>133</v>
      </c>
      <c r="J507">
        <v>11</v>
      </c>
      <c r="K507" s="2">
        <v>1240</v>
      </c>
      <c r="L507" t="s">
        <v>48</v>
      </c>
      <c r="M507" s="4">
        <v>24</v>
      </c>
      <c r="N507" s="3">
        <v>29760</v>
      </c>
      <c r="O507" s="18">
        <v>0.1</v>
      </c>
      <c r="P507" s="3">
        <v>26784</v>
      </c>
      <c r="Q507" s="18">
        <v>0.49461928494456531</v>
      </c>
      <c r="R507" s="3">
        <v>13248</v>
      </c>
      <c r="S507" s="3">
        <v>13536</v>
      </c>
      <c r="T507" s="1">
        <v>0.09</v>
      </c>
      <c r="U507" s="3">
        <v>121</v>
      </c>
      <c r="V507" s="4">
        <v>0</v>
      </c>
      <c r="W507">
        <v>16570</v>
      </c>
      <c r="X507" s="3">
        <v>0</v>
      </c>
      <c r="Y507" s="3">
        <v>150000</v>
      </c>
      <c r="Z507" s="3"/>
    </row>
    <row r="508" spans="1:26" x14ac:dyDescent="0.25">
      <c r="A508" t="s">
        <v>5304</v>
      </c>
      <c r="B508" t="s">
        <v>5304</v>
      </c>
      <c r="C508" t="s">
        <v>9</v>
      </c>
      <c r="D508" t="s">
        <v>5303</v>
      </c>
      <c r="E508" t="s">
        <v>478</v>
      </c>
      <c r="F508">
        <v>4</v>
      </c>
      <c r="G508" t="s">
        <v>131</v>
      </c>
      <c r="H508" t="s">
        <v>49</v>
      </c>
      <c r="I508" t="s">
        <v>133</v>
      </c>
      <c r="J508">
        <v>11</v>
      </c>
      <c r="K508" s="2">
        <v>1187</v>
      </c>
      <c r="L508" t="s">
        <v>48</v>
      </c>
      <c r="M508" s="4">
        <v>24</v>
      </c>
      <c r="N508" s="3">
        <v>28488</v>
      </c>
      <c r="O508" s="18">
        <v>0.1</v>
      </c>
      <c r="P508" s="3">
        <v>25639.200000000001</v>
      </c>
      <c r="Q508" s="18">
        <v>0.49462091826623927</v>
      </c>
      <c r="R508" s="3">
        <v>12682</v>
      </c>
      <c r="S508" s="3">
        <v>12958</v>
      </c>
      <c r="T508" s="1">
        <v>0.09</v>
      </c>
      <c r="U508" s="3">
        <v>121</v>
      </c>
      <c r="V508" s="4">
        <v>0</v>
      </c>
      <c r="W508">
        <v>16570</v>
      </c>
      <c r="X508" s="3">
        <v>0</v>
      </c>
      <c r="Y508" s="3">
        <v>144000</v>
      </c>
      <c r="Z508" s="3"/>
    </row>
    <row r="509" spans="1:26" x14ac:dyDescent="0.25">
      <c r="A509" t="s">
        <v>5305</v>
      </c>
      <c r="B509" t="s">
        <v>5305</v>
      </c>
      <c r="C509" t="s">
        <v>9</v>
      </c>
      <c r="D509" t="s">
        <v>5306</v>
      </c>
      <c r="E509" t="s">
        <v>478</v>
      </c>
      <c r="F509">
        <v>4</v>
      </c>
      <c r="G509" t="s">
        <v>347</v>
      </c>
      <c r="H509" t="s">
        <v>274</v>
      </c>
      <c r="I509" t="s">
        <v>348</v>
      </c>
      <c r="J509">
        <v>23.08</v>
      </c>
      <c r="K509" s="2">
        <v>1259</v>
      </c>
      <c r="L509" t="s">
        <v>48</v>
      </c>
      <c r="M509" s="4">
        <v>26</v>
      </c>
      <c r="N509" s="3">
        <v>32734</v>
      </c>
      <c r="O509" s="18">
        <v>0.1</v>
      </c>
      <c r="P509" s="3">
        <v>29460.6</v>
      </c>
      <c r="Q509" s="18">
        <v>0.50533480060193736</v>
      </c>
      <c r="R509" s="3">
        <v>14887</v>
      </c>
      <c r="S509" s="3">
        <v>14573</v>
      </c>
      <c r="T509" s="1">
        <v>8.5000000000000006E-2</v>
      </c>
      <c r="U509" s="3">
        <v>136</v>
      </c>
      <c r="V509" s="4">
        <v>0</v>
      </c>
      <c r="W509">
        <v>17398</v>
      </c>
      <c r="X509" s="3">
        <v>0</v>
      </c>
      <c r="Y509" s="3">
        <v>171000</v>
      </c>
      <c r="Z509" s="3"/>
    </row>
    <row r="510" spans="1:26" x14ac:dyDescent="0.25">
      <c r="A510" t="s">
        <v>5307</v>
      </c>
      <c r="B510" t="s">
        <v>5307</v>
      </c>
      <c r="C510" t="s">
        <v>9</v>
      </c>
      <c r="D510" t="s">
        <v>5308</v>
      </c>
      <c r="E510" t="s">
        <v>471</v>
      </c>
      <c r="F510">
        <v>4</v>
      </c>
      <c r="G510" t="s">
        <v>347</v>
      </c>
      <c r="H510" t="s">
        <v>339</v>
      </c>
      <c r="I510" t="s">
        <v>348</v>
      </c>
      <c r="J510">
        <v>25</v>
      </c>
      <c r="K510" s="2">
        <v>1386</v>
      </c>
      <c r="L510" t="s">
        <v>48</v>
      </c>
      <c r="M510" s="4">
        <v>26</v>
      </c>
      <c r="N510" s="3">
        <v>36036</v>
      </c>
      <c r="O510" s="18">
        <v>0.1</v>
      </c>
      <c r="P510" s="3">
        <v>32432.400000000001</v>
      </c>
      <c r="Q510" s="18">
        <v>0.50533502072064274</v>
      </c>
      <c r="R510" s="3">
        <v>16389</v>
      </c>
      <c r="S510" s="3">
        <v>16043</v>
      </c>
      <c r="T510" s="1">
        <v>8.5000000000000006E-2</v>
      </c>
      <c r="U510" s="3">
        <v>136</v>
      </c>
      <c r="V510" s="4">
        <v>0</v>
      </c>
      <c r="W510">
        <v>15155</v>
      </c>
      <c r="X510" s="3">
        <v>0</v>
      </c>
      <c r="Y510" s="3">
        <v>189000</v>
      </c>
      <c r="Z510" s="3"/>
    </row>
    <row r="511" spans="1:26" x14ac:dyDescent="0.25">
      <c r="A511" t="s">
        <v>5309</v>
      </c>
      <c r="B511" t="s">
        <v>5310</v>
      </c>
      <c r="C511" t="s">
        <v>5311</v>
      </c>
      <c r="D511" t="s">
        <v>5312</v>
      </c>
      <c r="E511" t="s">
        <v>471</v>
      </c>
      <c r="F511">
        <v>4</v>
      </c>
      <c r="G511" t="s">
        <v>131</v>
      </c>
      <c r="H511" t="s">
        <v>186</v>
      </c>
      <c r="I511" t="s">
        <v>133</v>
      </c>
      <c r="J511">
        <v>11.55</v>
      </c>
      <c r="K511" s="2">
        <v>2394</v>
      </c>
      <c r="L511" t="s">
        <v>48</v>
      </c>
      <c r="M511" s="4">
        <v>24</v>
      </c>
      <c r="N511" s="3">
        <v>57456</v>
      </c>
      <c r="O511" s="18">
        <v>0.1</v>
      </c>
      <c r="P511" s="3">
        <v>51710.400000000001</v>
      </c>
      <c r="Q511" s="18">
        <v>0.49461917972167874</v>
      </c>
      <c r="R511" s="3">
        <v>25577</v>
      </c>
      <c r="S511" s="3">
        <v>26133</v>
      </c>
      <c r="T511" s="1">
        <v>0.09</v>
      </c>
      <c r="U511" s="3">
        <v>121</v>
      </c>
      <c r="V511" s="4">
        <v>0</v>
      </c>
      <c r="W511">
        <v>28006</v>
      </c>
      <c r="X511" s="3">
        <v>0</v>
      </c>
      <c r="Y511" s="3">
        <v>290000</v>
      </c>
      <c r="Z511" s="3"/>
    </row>
    <row r="512" spans="1:26" x14ac:dyDescent="0.25">
      <c r="A512" t="s">
        <v>5313</v>
      </c>
      <c r="B512" t="s">
        <v>5313</v>
      </c>
      <c r="C512" t="s">
        <v>9</v>
      </c>
      <c r="D512" t="s">
        <v>5314</v>
      </c>
      <c r="E512" t="s">
        <v>471</v>
      </c>
      <c r="F512">
        <v>4</v>
      </c>
      <c r="G512" t="s">
        <v>347</v>
      </c>
      <c r="H512" t="s">
        <v>70</v>
      </c>
      <c r="I512" t="s">
        <v>348</v>
      </c>
      <c r="J512">
        <v>22.453299999999999</v>
      </c>
      <c r="K512" s="2">
        <v>709</v>
      </c>
      <c r="L512" t="s">
        <v>48</v>
      </c>
      <c r="M512" s="4">
        <v>26</v>
      </c>
      <c r="N512" s="3">
        <v>18434</v>
      </c>
      <c r="O512" s="18">
        <v>0.1</v>
      </c>
      <c r="P512" s="3">
        <v>16590.599999999999</v>
      </c>
      <c r="Q512" s="18">
        <v>0.50533014788356068</v>
      </c>
      <c r="R512" s="3">
        <v>8384</v>
      </c>
      <c r="S512" s="3">
        <v>8207</v>
      </c>
      <c r="T512" s="1">
        <v>8.5000000000000006E-2</v>
      </c>
      <c r="U512" s="3">
        <v>136</v>
      </c>
      <c r="V512" s="4">
        <v>0</v>
      </c>
      <c r="W512">
        <v>12601</v>
      </c>
      <c r="X512" s="3">
        <v>0</v>
      </c>
      <c r="Y512" s="3">
        <v>97000</v>
      </c>
      <c r="Z512" s="3"/>
    </row>
    <row r="513" spans="1:26" x14ac:dyDescent="0.25">
      <c r="A513" t="s">
        <v>5315</v>
      </c>
      <c r="B513" t="s">
        <v>5315</v>
      </c>
      <c r="C513" t="s">
        <v>9</v>
      </c>
      <c r="D513" t="s">
        <v>5314</v>
      </c>
      <c r="E513" t="s">
        <v>471</v>
      </c>
      <c r="F513">
        <v>4</v>
      </c>
      <c r="G513" t="s">
        <v>347</v>
      </c>
      <c r="H513" t="s">
        <v>70</v>
      </c>
      <c r="I513" t="s">
        <v>348</v>
      </c>
      <c r="J513">
        <v>6.9134000000000002</v>
      </c>
      <c r="K513" s="2">
        <v>220</v>
      </c>
      <c r="L513" t="s">
        <v>48</v>
      </c>
      <c r="M513" s="4">
        <v>28.6</v>
      </c>
      <c r="N513" s="3">
        <v>6292</v>
      </c>
      <c r="O513" s="18">
        <v>0.1</v>
      </c>
      <c r="P513" s="3">
        <v>5662.8</v>
      </c>
      <c r="Q513" s="18">
        <v>0.50533949342200679</v>
      </c>
      <c r="R513" s="3">
        <v>2862</v>
      </c>
      <c r="S513" s="3">
        <v>2801</v>
      </c>
      <c r="T513" s="1">
        <v>8.5000000000000006E-2</v>
      </c>
      <c r="U513" s="3">
        <v>150</v>
      </c>
      <c r="V513" s="4">
        <v>0</v>
      </c>
      <c r="W513">
        <v>3880</v>
      </c>
      <c r="X513" s="3">
        <v>0</v>
      </c>
      <c r="Y513" s="3">
        <v>33000</v>
      </c>
      <c r="Z513" s="3"/>
    </row>
    <row r="514" spans="1:26" x14ac:dyDescent="0.25">
      <c r="A514" t="s">
        <v>5316</v>
      </c>
      <c r="B514" t="s">
        <v>5316</v>
      </c>
      <c r="C514" t="s">
        <v>9</v>
      </c>
      <c r="D514" t="s">
        <v>5317</v>
      </c>
      <c r="E514" t="s">
        <v>478</v>
      </c>
      <c r="F514">
        <v>4</v>
      </c>
      <c r="G514" t="s">
        <v>131</v>
      </c>
      <c r="H514" t="s">
        <v>252</v>
      </c>
      <c r="I514" t="s">
        <v>133</v>
      </c>
      <c r="J514">
        <v>11.66</v>
      </c>
      <c r="K514" s="2">
        <v>1348</v>
      </c>
      <c r="L514" t="s">
        <v>48</v>
      </c>
      <c r="M514" s="4">
        <v>24</v>
      </c>
      <c r="N514" s="3">
        <v>32352</v>
      </c>
      <c r="O514" s="18">
        <v>0.1</v>
      </c>
      <c r="P514" s="3">
        <v>29116.799999999999</v>
      </c>
      <c r="Q514" s="18">
        <v>0.49461795556025712</v>
      </c>
      <c r="R514" s="3">
        <v>14402</v>
      </c>
      <c r="S514" s="3">
        <v>14715</v>
      </c>
      <c r="T514" s="1">
        <v>0.09</v>
      </c>
      <c r="U514" s="3">
        <v>121</v>
      </c>
      <c r="V514" s="4">
        <v>0</v>
      </c>
      <c r="W514">
        <v>21818</v>
      </c>
      <c r="X514" s="3">
        <v>0</v>
      </c>
      <c r="Y514" s="3">
        <v>164000</v>
      </c>
      <c r="Z514" s="3"/>
    </row>
    <row r="515" spans="1:26" x14ac:dyDescent="0.25">
      <c r="A515" t="s">
        <v>5318</v>
      </c>
      <c r="B515" t="s">
        <v>5318</v>
      </c>
      <c r="C515" t="s">
        <v>9</v>
      </c>
      <c r="D515" t="s">
        <v>5319</v>
      </c>
      <c r="E515" t="s">
        <v>478</v>
      </c>
      <c r="F515">
        <v>4</v>
      </c>
      <c r="G515" t="s">
        <v>131</v>
      </c>
      <c r="H515" t="s">
        <v>252</v>
      </c>
      <c r="I515" t="s">
        <v>133</v>
      </c>
      <c r="J515">
        <v>5.29</v>
      </c>
      <c r="K515" s="2">
        <v>533</v>
      </c>
      <c r="L515" t="s">
        <v>48</v>
      </c>
      <c r="M515" s="4">
        <v>24</v>
      </c>
      <c r="N515" s="3">
        <v>12792</v>
      </c>
      <c r="O515" s="18">
        <v>0.1</v>
      </c>
      <c r="P515" s="3">
        <v>11512.8</v>
      </c>
      <c r="Q515" s="18">
        <v>0.49462076933672766</v>
      </c>
      <c r="R515" s="3">
        <v>5694</v>
      </c>
      <c r="S515" s="3">
        <v>5818</v>
      </c>
      <c r="T515" s="1">
        <v>0.09</v>
      </c>
      <c r="U515" s="3">
        <v>121</v>
      </c>
      <c r="V515" s="4">
        <v>0</v>
      </c>
      <c r="W515">
        <v>9898</v>
      </c>
      <c r="X515" s="3">
        <v>0</v>
      </c>
      <c r="Y515" s="3">
        <v>65000</v>
      </c>
      <c r="Z515" s="3"/>
    </row>
    <row r="516" spans="1:26" x14ac:dyDescent="0.25">
      <c r="A516" t="s">
        <v>5320</v>
      </c>
      <c r="B516" t="s">
        <v>5320</v>
      </c>
      <c r="C516" t="s">
        <v>9</v>
      </c>
      <c r="D516" t="s">
        <v>5321</v>
      </c>
      <c r="E516" t="s">
        <v>1977</v>
      </c>
      <c r="F516">
        <v>4</v>
      </c>
      <c r="G516" t="s">
        <v>131</v>
      </c>
      <c r="H516" t="s">
        <v>72</v>
      </c>
      <c r="I516" t="s">
        <v>133</v>
      </c>
      <c r="J516">
        <v>9</v>
      </c>
      <c r="K516" s="2">
        <v>753</v>
      </c>
      <c r="L516" t="s">
        <v>48</v>
      </c>
      <c r="M516" s="4">
        <v>24</v>
      </c>
      <c r="N516" s="3">
        <v>18072</v>
      </c>
      <c r="O516" s="18">
        <v>0.1</v>
      </c>
      <c r="P516" s="3">
        <v>16264.8</v>
      </c>
      <c r="Q516" s="18">
        <v>0.49461529652375247</v>
      </c>
      <c r="R516" s="3">
        <v>8045</v>
      </c>
      <c r="S516" s="3">
        <v>8220</v>
      </c>
      <c r="T516" s="1">
        <v>0.09</v>
      </c>
      <c r="U516" s="3">
        <v>121</v>
      </c>
      <c r="V516" s="4">
        <v>0</v>
      </c>
      <c r="W516">
        <v>9581</v>
      </c>
      <c r="X516" s="3">
        <v>0</v>
      </c>
      <c r="Y516" s="3">
        <v>91000</v>
      </c>
      <c r="Z516" s="3"/>
    </row>
    <row r="517" spans="1:26" x14ac:dyDescent="0.25">
      <c r="A517" t="s">
        <v>5322</v>
      </c>
      <c r="B517" t="s">
        <v>5322</v>
      </c>
      <c r="C517" t="s">
        <v>9</v>
      </c>
      <c r="D517" t="s">
        <v>5321</v>
      </c>
      <c r="E517" t="s">
        <v>1977</v>
      </c>
      <c r="F517">
        <v>4</v>
      </c>
      <c r="G517" t="s">
        <v>131</v>
      </c>
      <c r="H517" t="s">
        <v>72</v>
      </c>
      <c r="I517" t="s">
        <v>133</v>
      </c>
      <c r="J517">
        <v>14</v>
      </c>
      <c r="K517" s="2">
        <v>1072</v>
      </c>
      <c r="L517" t="s">
        <v>48</v>
      </c>
      <c r="M517" s="4">
        <v>24</v>
      </c>
      <c r="N517" s="3">
        <v>25728</v>
      </c>
      <c r="O517" s="18">
        <v>0.1</v>
      </c>
      <c r="P517" s="3">
        <v>23155.200000000001</v>
      </c>
      <c r="Q517" s="18">
        <v>0.49461795556025706</v>
      </c>
      <c r="R517" s="3">
        <v>11453</v>
      </c>
      <c r="S517" s="3">
        <v>11702</v>
      </c>
      <c r="T517" s="1">
        <v>0.09</v>
      </c>
      <c r="U517" s="3">
        <v>121</v>
      </c>
      <c r="V517" s="4">
        <v>0</v>
      </c>
      <c r="W517">
        <v>14904</v>
      </c>
      <c r="X517" s="3">
        <v>0</v>
      </c>
      <c r="Y517" s="3">
        <v>130000</v>
      </c>
      <c r="Z517" s="3"/>
    </row>
    <row r="518" spans="1:26" x14ac:dyDescent="0.25">
      <c r="A518" t="s">
        <v>5323</v>
      </c>
      <c r="B518" t="s">
        <v>5323</v>
      </c>
      <c r="C518" t="s">
        <v>9</v>
      </c>
      <c r="D518" t="s">
        <v>5324</v>
      </c>
      <c r="E518" t="s">
        <v>1977</v>
      </c>
      <c r="F518">
        <v>4</v>
      </c>
      <c r="G518" t="s">
        <v>131</v>
      </c>
      <c r="H518" t="s">
        <v>63</v>
      </c>
      <c r="I518" t="s">
        <v>133</v>
      </c>
      <c r="J518">
        <v>25.01</v>
      </c>
      <c r="K518" s="2">
        <v>1359</v>
      </c>
      <c r="L518" t="s">
        <v>48</v>
      </c>
      <c r="M518" s="4">
        <v>24</v>
      </c>
      <c r="N518" s="3">
        <v>32616</v>
      </c>
      <c r="O518" s="18">
        <v>0.1</v>
      </c>
      <c r="P518" s="3">
        <v>29354.400000000001</v>
      </c>
      <c r="Q518" s="18">
        <v>0.49461913181649142</v>
      </c>
      <c r="R518" s="3">
        <v>14519</v>
      </c>
      <c r="S518" s="3">
        <v>14835</v>
      </c>
      <c r="T518" s="1">
        <v>0.09</v>
      </c>
      <c r="U518" s="3">
        <v>121</v>
      </c>
      <c r="V518" s="4">
        <v>0</v>
      </c>
      <c r="W518">
        <v>20648</v>
      </c>
      <c r="X518" s="3">
        <v>0</v>
      </c>
      <c r="Y518" s="3">
        <v>165000</v>
      </c>
      <c r="Z518" s="3"/>
    </row>
    <row r="519" spans="1:26" x14ac:dyDescent="0.25">
      <c r="A519" t="s">
        <v>5325</v>
      </c>
      <c r="B519" t="s">
        <v>5325</v>
      </c>
      <c r="C519" t="s">
        <v>9</v>
      </c>
      <c r="D519" t="s">
        <v>5326</v>
      </c>
      <c r="E519" t="s">
        <v>1977</v>
      </c>
      <c r="F519">
        <v>4</v>
      </c>
      <c r="G519" t="s">
        <v>347</v>
      </c>
      <c r="H519" t="s">
        <v>389</v>
      </c>
      <c r="I519" t="s">
        <v>348</v>
      </c>
      <c r="J519">
        <v>20</v>
      </c>
      <c r="K519" s="2">
        <v>1400</v>
      </c>
      <c r="L519" t="s">
        <v>48</v>
      </c>
      <c r="M519" s="4">
        <v>26</v>
      </c>
      <c r="N519" s="3">
        <v>36400</v>
      </c>
      <c r="O519" s="18">
        <v>0.1</v>
      </c>
      <c r="P519" s="3">
        <v>32760</v>
      </c>
      <c r="Q519" s="18">
        <v>0.50533686328504313</v>
      </c>
      <c r="R519" s="3">
        <v>16555</v>
      </c>
      <c r="S519" s="3">
        <v>16205</v>
      </c>
      <c r="T519" s="1">
        <v>8.5000000000000006E-2</v>
      </c>
      <c r="U519" s="3">
        <v>136</v>
      </c>
      <c r="V519" s="4">
        <v>0</v>
      </c>
      <c r="W519">
        <v>13144</v>
      </c>
      <c r="X519" s="3">
        <v>0</v>
      </c>
      <c r="Y519" s="3">
        <v>191000</v>
      </c>
      <c r="Z519" s="3"/>
    </row>
    <row r="520" spans="1:26" x14ac:dyDescent="0.25">
      <c r="A520" t="s">
        <v>5327</v>
      </c>
      <c r="B520" t="s">
        <v>5327</v>
      </c>
      <c r="C520" t="s">
        <v>9</v>
      </c>
      <c r="D520" t="s">
        <v>5328</v>
      </c>
      <c r="E520" t="s">
        <v>1977</v>
      </c>
      <c r="F520">
        <v>4</v>
      </c>
      <c r="G520" t="s">
        <v>131</v>
      </c>
      <c r="H520" t="s">
        <v>274</v>
      </c>
      <c r="I520" t="s">
        <v>133</v>
      </c>
      <c r="J520">
        <v>16.824000000000002</v>
      </c>
      <c r="K520" s="2">
        <v>1278</v>
      </c>
      <c r="L520" t="s">
        <v>48</v>
      </c>
      <c r="M520" s="4">
        <v>24</v>
      </c>
      <c r="N520" s="3">
        <v>30672</v>
      </c>
      <c r="O520" s="18">
        <v>0.1</v>
      </c>
      <c r="P520" s="3">
        <v>27604.799999999999</v>
      </c>
      <c r="Q520" s="18">
        <v>0.49462025325908682</v>
      </c>
      <c r="R520" s="3">
        <v>13654</v>
      </c>
      <c r="S520" s="3">
        <v>13951</v>
      </c>
      <c r="T520" s="1">
        <v>0.09</v>
      </c>
      <c r="U520" s="3">
        <v>121</v>
      </c>
      <c r="V520" s="4">
        <v>0</v>
      </c>
      <c r="W520">
        <v>12288</v>
      </c>
      <c r="X520" s="3">
        <v>0</v>
      </c>
      <c r="Y520" s="3">
        <v>155000</v>
      </c>
      <c r="Z520" s="3"/>
    </row>
    <row r="521" spans="1:26" x14ac:dyDescent="0.25">
      <c r="A521" t="s">
        <v>5329</v>
      </c>
      <c r="B521" t="s">
        <v>5329</v>
      </c>
      <c r="C521" t="s">
        <v>9</v>
      </c>
      <c r="D521" t="s">
        <v>5330</v>
      </c>
      <c r="E521" t="s">
        <v>1977</v>
      </c>
      <c r="F521">
        <v>4</v>
      </c>
      <c r="G521" t="s">
        <v>131</v>
      </c>
      <c r="H521" t="s">
        <v>72</v>
      </c>
      <c r="I521" t="s">
        <v>133</v>
      </c>
      <c r="J521">
        <v>22</v>
      </c>
      <c r="K521" s="2">
        <v>1326</v>
      </c>
      <c r="L521" t="s">
        <v>48</v>
      </c>
      <c r="M521" s="4">
        <v>24</v>
      </c>
      <c r="N521" s="3">
        <v>31824</v>
      </c>
      <c r="O521" s="18">
        <v>0.1</v>
      </c>
      <c r="P521" s="3">
        <v>28641.599999999999</v>
      </c>
      <c r="Q521" s="18">
        <v>0.49462008259306306</v>
      </c>
      <c r="R521" s="3">
        <v>14167</v>
      </c>
      <c r="S521" s="3">
        <v>14475</v>
      </c>
      <c r="T521" s="1">
        <v>0.09</v>
      </c>
      <c r="U521" s="3">
        <v>121</v>
      </c>
      <c r="V521" s="4">
        <v>0</v>
      </c>
      <c r="W521">
        <v>16166</v>
      </c>
      <c r="X521" s="3">
        <v>0</v>
      </c>
      <c r="Y521" s="3">
        <v>161000</v>
      </c>
      <c r="Z521" s="3"/>
    </row>
    <row r="522" spans="1:26" x14ac:dyDescent="0.25">
      <c r="A522" t="s">
        <v>5331</v>
      </c>
      <c r="B522" t="s">
        <v>5331</v>
      </c>
      <c r="C522" t="s">
        <v>9</v>
      </c>
      <c r="D522" t="s">
        <v>5332</v>
      </c>
      <c r="E522" t="s">
        <v>1977</v>
      </c>
      <c r="F522">
        <v>4</v>
      </c>
      <c r="G522" t="s">
        <v>131</v>
      </c>
      <c r="H522" t="s">
        <v>63</v>
      </c>
      <c r="I522" t="s">
        <v>133</v>
      </c>
      <c r="J522">
        <v>26.6</v>
      </c>
      <c r="K522" s="2">
        <v>1579</v>
      </c>
      <c r="L522" t="s">
        <v>48</v>
      </c>
      <c r="M522" s="4">
        <v>24</v>
      </c>
      <c r="N522" s="3">
        <v>37896</v>
      </c>
      <c r="O522" s="18">
        <v>0.1</v>
      </c>
      <c r="P522" s="3">
        <v>34106.400000000001</v>
      </c>
      <c r="Q522" s="18">
        <v>0.49461865234183583</v>
      </c>
      <c r="R522" s="3">
        <v>16870</v>
      </c>
      <c r="S522" s="3">
        <v>17237</v>
      </c>
      <c r="T522" s="1">
        <v>0.09</v>
      </c>
      <c r="U522" s="3">
        <v>121</v>
      </c>
      <c r="V522" s="4">
        <v>0</v>
      </c>
      <c r="W522">
        <v>19551</v>
      </c>
      <c r="X522" s="3">
        <v>0</v>
      </c>
      <c r="Y522" s="3">
        <v>192000</v>
      </c>
      <c r="Z522" s="3"/>
    </row>
    <row r="523" spans="1:26" x14ac:dyDescent="0.25">
      <c r="A523" t="s">
        <v>5333</v>
      </c>
      <c r="B523" t="s">
        <v>5333</v>
      </c>
      <c r="C523" t="s">
        <v>9</v>
      </c>
      <c r="D523" t="s">
        <v>5334</v>
      </c>
      <c r="E523" t="s">
        <v>471</v>
      </c>
      <c r="F523">
        <v>4</v>
      </c>
      <c r="G523" t="s">
        <v>347</v>
      </c>
      <c r="H523" t="s">
        <v>49</v>
      </c>
      <c r="I523" t="s">
        <v>348</v>
      </c>
      <c r="J523">
        <v>19.399999999999999</v>
      </c>
      <c r="K523" s="2">
        <v>1080</v>
      </c>
      <c r="L523" t="s">
        <v>48</v>
      </c>
      <c r="M523" s="4">
        <v>26</v>
      </c>
      <c r="N523" s="3">
        <v>28080</v>
      </c>
      <c r="O523" s="18">
        <v>0.1</v>
      </c>
      <c r="P523" s="3">
        <v>25272</v>
      </c>
      <c r="Q523" s="18">
        <v>0.50533642560586889</v>
      </c>
      <c r="R523" s="3">
        <v>12771</v>
      </c>
      <c r="S523" s="3">
        <v>12501</v>
      </c>
      <c r="T523" s="1">
        <v>8.5000000000000006E-2</v>
      </c>
      <c r="U523" s="3">
        <v>136</v>
      </c>
      <c r="V523" s="4">
        <v>0</v>
      </c>
      <c r="W523">
        <v>14399</v>
      </c>
      <c r="X523" s="3">
        <v>0</v>
      </c>
      <c r="Y523" s="3">
        <v>147000</v>
      </c>
      <c r="Z523" s="3"/>
    </row>
    <row r="524" spans="1:26" x14ac:dyDescent="0.25">
      <c r="A524" t="s">
        <v>5335</v>
      </c>
      <c r="B524" t="s">
        <v>5335</v>
      </c>
      <c r="C524" t="s">
        <v>9</v>
      </c>
      <c r="D524" t="s">
        <v>5336</v>
      </c>
      <c r="E524" t="s">
        <v>471</v>
      </c>
      <c r="F524">
        <v>3</v>
      </c>
      <c r="G524" t="s">
        <v>347</v>
      </c>
      <c r="H524" t="s">
        <v>209</v>
      </c>
      <c r="I524" t="s">
        <v>348</v>
      </c>
      <c r="J524">
        <v>25</v>
      </c>
      <c r="K524" s="2">
        <v>1445</v>
      </c>
      <c r="L524" t="s">
        <v>48</v>
      </c>
      <c r="M524" s="4">
        <v>30</v>
      </c>
      <c r="N524" s="3">
        <v>43350</v>
      </c>
      <c r="O524" s="18">
        <v>0.1</v>
      </c>
      <c r="P524" s="3">
        <v>39015</v>
      </c>
      <c r="Q524" s="18">
        <v>0.50533394826951428</v>
      </c>
      <c r="R524" s="3">
        <v>19716</v>
      </c>
      <c r="S524" s="3">
        <v>19299</v>
      </c>
      <c r="T524" s="1">
        <v>8.5000000000000006E-2</v>
      </c>
      <c r="U524" s="3">
        <v>157</v>
      </c>
      <c r="V524" s="4">
        <v>0</v>
      </c>
      <c r="W524">
        <v>22590</v>
      </c>
      <c r="X524" s="3">
        <v>0</v>
      </c>
      <c r="Y524" s="3">
        <v>227000</v>
      </c>
      <c r="Z524" s="3"/>
    </row>
    <row r="525" spans="1:26" x14ac:dyDescent="0.25">
      <c r="A525" t="s">
        <v>5337</v>
      </c>
      <c r="B525" t="s">
        <v>5337</v>
      </c>
      <c r="C525" t="s">
        <v>9</v>
      </c>
      <c r="D525" t="s">
        <v>5338</v>
      </c>
      <c r="E525" t="s">
        <v>686</v>
      </c>
      <c r="F525">
        <v>3</v>
      </c>
      <c r="G525" t="s">
        <v>131</v>
      </c>
      <c r="H525" t="s">
        <v>70</v>
      </c>
      <c r="I525" t="s">
        <v>133</v>
      </c>
      <c r="J525">
        <v>24.654</v>
      </c>
      <c r="K525" s="2">
        <v>1943</v>
      </c>
      <c r="L525" t="s">
        <v>48</v>
      </c>
      <c r="M525" s="4">
        <v>36</v>
      </c>
      <c r="N525" s="3">
        <v>69948</v>
      </c>
      <c r="O525" s="18">
        <v>0.1</v>
      </c>
      <c r="P525" s="3">
        <v>62953.2</v>
      </c>
      <c r="Q525" s="18">
        <v>0.49461845857262071</v>
      </c>
      <c r="R525" s="3">
        <v>31138</v>
      </c>
      <c r="S525" s="3">
        <v>31815</v>
      </c>
      <c r="T525" s="1">
        <v>0.09</v>
      </c>
      <c r="U525" s="3">
        <v>182</v>
      </c>
      <c r="V525" s="4">
        <v>0</v>
      </c>
      <c r="W525">
        <v>23246</v>
      </c>
      <c r="X525" s="3">
        <v>0</v>
      </c>
      <c r="Y525" s="3">
        <v>354000</v>
      </c>
      <c r="Z525" s="3"/>
    </row>
    <row r="526" spans="1:26" x14ac:dyDescent="0.25">
      <c r="A526" t="s">
        <v>5339</v>
      </c>
      <c r="B526" t="s">
        <v>5339</v>
      </c>
      <c r="C526" t="s">
        <v>9</v>
      </c>
      <c r="D526" t="s">
        <v>5340</v>
      </c>
      <c r="E526" t="s">
        <v>686</v>
      </c>
      <c r="F526">
        <v>3</v>
      </c>
      <c r="G526" t="s">
        <v>131</v>
      </c>
      <c r="H526" t="s">
        <v>389</v>
      </c>
      <c r="I526" t="s">
        <v>133</v>
      </c>
      <c r="J526">
        <v>25</v>
      </c>
      <c r="K526" s="2">
        <v>904</v>
      </c>
      <c r="L526" t="s">
        <v>48</v>
      </c>
      <c r="M526" s="4">
        <v>36</v>
      </c>
      <c r="N526" s="3">
        <v>32544</v>
      </c>
      <c r="O526" s="18">
        <v>0.1</v>
      </c>
      <c r="P526" s="3">
        <v>29289.599999999999</v>
      </c>
      <c r="Q526" s="18">
        <v>0.49461795556025706</v>
      </c>
      <c r="R526" s="3">
        <v>14487</v>
      </c>
      <c r="S526" s="3">
        <v>14802</v>
      </c>
      <c r="T526" s="1">
        <v>0.09</v>
      </c>
      <c r="U526" s="3">
        <v>182</v>
      </c>
      <c r="V526" s="4">
        <v>0</v>
      </c>
      <c r="W526">
        <v>22343</v>
      </c>
      <c r="X526" s="3">
        <v>0</v>
      </c>
      <c r="Y526" s="3">
        <v>164000</v>
      </c>
      <c r="Z526" s="3"/>
    </row>
    <row r="527" spans="1:26" x14ac:dyDescent="0.25">
      <c r="A527" t="s">
        <v>5341</v>
      </c>
      <c r="B527" t="s">
        <v>5341</v>
      </c>
      <c r="C527" t="s">
        <v>9</v>
      </c>
      <c r="D527" t="s">
        <v>5342</v>
      </c>
      <c r="E527" t="s">
        <v>569</v>
      </c>
      <c r="F527">
        <v>3</v>
      </c>
      <c r="G527" t="s">
        <v>131</v>
      </c>
      <c r="H527" t="s">
        <v>49</v>
      </c>
      <c r="I527" t="s">
        <v>133</v>
      </c>
      <c r="J527">
        <v>7.0559900000000004</v>
      </c>
      <c r="K527" s="2">
        <v>4084</v>
      </c>
      <c r="L527" t="s">
        <v>48</v>
      </c>
      <c r="M527" s="4">
        <v>36</v>
      </c>
      <c r="N527" s="3">
        <v>147024</v>
      </c>
      <c r="O527" s="18">
        <v>0.1</v>
      </c>
      <c r="P527" s="3">
        <v>132321.60000000001</v>
      </c>
      <c r="Q527" s="18">
        <v>0.49478045252184966</v>
      </c>
      <c r="R527" s="3">
        <v>65470</v>
      </c>
      <c r="S527" s="3">
        <v>66851</v>
      </c>
      <c r="T527" s="1">
        <v>0.09</v>
      </c>
      <c r="U527" s="3">
        <v>182</v>
      </c>
      <c r="V527" s="4">
        <v>0</v>
      </c>
      <c r="W527">
        <v>48492</v>
      </c>
      <c r="X527" s="3">
        <v>0</v>
      </c>
      <c r="Y527" s="3">
        <v>743000</v>
      </c>
      <c r="Z527" s="3"/>
    </row>
    <row r="528" spans="1:26" x14ac:dyDescent="0.25">
      <c r="A528" t="s">
        <v>5343</v>
      </c>
      <c r="B528" t="s">
        <v>5343</v>
      </c>
      <c r="C528" t="s">
        <v>9</v>
      </c>
      <c r="D528" t="s">
        <v>5342</v>
      </c>
      <c r="E528" t="s">
        <v>569</v>
      </c>
      <c r="F528">
        <v>3</v>
      </c>
      <c r="G528" t="s">
        <v>131</v>
      </c>
      <c r="H528" t="s">
        <v>49</v>
      </c>
      <c r="I528" t="s">
        <v>133</v>
      </c>
      <c r="J528">
        <v>5.2155300000000002</v>
      </c>
      <c r="K528" s="2">
        <v>2858</v>
      </c>
      <c r="L528" t="s">
        <v>48</v>
      </c>
      <c r="M528" s="4">
        <v>36</v>
      </c>
      <c r="N528" s="3">
        <v>102888</v>
      </c>
      <c r="O528" s="18">
        <v>0.1</v>
      </c>
      <c r="P528" s="3">
        <v>92599.2</v>
      </c>
      <c r="Q528" s="18">
        <v>0.49478080771753591</v>
      </c>
      <c r="R528" s="3">
        <v>45816</v>
      </c>
      <c r="S528" s="3">
        <v>46783</v>
      </c>
      <c r="T528" s="1">
        <v>0.09</v>
      </c>
      <c r="U528" s="3">
        <v>182</v>
      </c>
      <c r="V528" s="4">
        <v>0</v>
      </c>
      <c r="W528">
        <v>35843</v>
      </c>
      <c r="X528" s="3">
        <v>0</v>
      </c>
      <c r="Y528" s="3">
        <v>520000</v>
      </c>
      <c r="Z528" s="3"/>
    </row>
    <row r="529" spans="1:26" x14ac:dyDescent="0.25">
      <c r="A529" t="s">
        <v>5344</v>
      </c>
      <c r="B529" t="s">
        <v>5344</v>
      </c>
      <c r="C529" t="s">
        <v>9</v>
      </c>
      <c r="D529" t="s">
        <v>5342</v>
      </c>
      <c r="E529" t="s">
        <v>569</v>
      </c>
      <c r="F529">
        <v>3</v>
      </c>
      <c r="G529" t="s">
        <v>131</v>
      </c>
      <c r="H529" t="s">
        <v>49</v>
      </c>
      <c r="I529" t="s">
        <v>133</v>
      </c>
      <c r="J529">
        <v>3.0762900000000002</v>
      </c>
      <c r="K529" s="2">
        <v>1750</v>
      </c>
      <c r="L529" t="s">
        <v>48</v>
      </c>
      <c r="M529" s="4">
        <v>36</v>
      </c>
      <c r="N529" s="3">
        <v>63000</v>
      </c>
      <c r="O529" s="18">
        <v>0.1</v>
      </c>
      <c r="P529" s="3">
        <v>56700</v>
      </c>
      <c r="Q529" s="18">
        <v>0.49478119734706794</v>
      </c>
      <c r="R529" s="3">
        <v>28054</v>
      </c>
      <c r="S529" s="3">
        <v>28646</v>
      </c>
      <c r="T529" s="1">
        <v>0.09</v>
      </c>
      <c r="U529" s="3">
        <v>182</v>
      </c>
      <c r="V529" s="4">
        <v>0</v>
      </c>
      <c r="W529">
        <v>21141</v>
      </c>
      <c r="X529" s="3">
        <v>0</v>
      </c>
      <c r="Y529" s="3">
        <v>318000</v>
      </c>
      <c r="Z529" s="3"/>
    </row>
    <row r="530" spans="1:26" x14ac:dyDescent="0.25">
      <c r="A530" t="s">
        <v>5345</v>
      </c>
      <c r="B530" t="s">
        <v>5345</v>
      </c>
      <c r="C530" t="s">
        <v>9</v>
      </c>
      <c r="D530" t="s">
        <v>5342</v>
      </c>
      <c r="E530" t="s">
        <v>569</v>
      </c>
      <c r="F530">
        <v>3</v>
      </c>
      <c r="G530" t="s">
        <v>131</v>
      </c>
      <c r="H530" t="s">
        <v>49</v>
      </c>
      <c r="I530" t="s">
        <v>133</v>
      </c>
      <c r="J530">
        <v>1.8474299999999999</v>
      </c>
      <c r="K530" s="2">
        <v>710</v>
      </c>
      <c r="L530" t="s">
        <v>48</v>
      </c>
      <c r="M530" s="4">
        <v>36</v>
      </c>
      <c r="N530" s="3">
        <v>25560</v>
      </c>
      <c r="O530" s="18">
        <v>0.1</v>
      </c>
      <c r="P530" s="3">
        <v>23004</v>
      </c>
      <c r="Q530" s="18">
        <v>0.4947812487445315</v>
      </c>
      <c r="R530" s="3">
        <v>11382</v>
      </c>
      <c r="S530" s="3">
        <v>11622</v>
      </c>
      <c r="T530" s="1">
        <v>0.09</v>
      </c>
      <c r="U530" s="3">
        <v>182</v>
      </c>
      <c r="V530" s="4">
        <v>0</v>
      </c>
      <c r="W530">
        <v>12696</v>
      </c>
      <c r="X530" s="3">
        <v>0</v>
      </c>
      <c r="Y530" s="3">
        <v>129000</v>
      </c>
      <c r="Z530" s="3"/>
    </row>
    <row r="531" spans="1:26" x14ac:dyDescent="0.25">
      <c r="A531" t="s">
        <v>5346</v>
      </c>
      <c r="B531" t="s">
        <v>5346</v>
      </c>
      <c r="C531" t="s">
        <v>9</v>
      </c>
      <c r="D531" t="s">
        <v>5342</v>
      </c>
      <c r="E531" t="s">
        <v>569</v>
      </c>
      <c r="F531">
        <v>3</v>
      </c>
      <c r="G531" t="s">
        <v>131</v>
      </c>
      <c r="H531" t="s">
        <v>49</v>
      </c>
      <c r="I531" t="s">
        <v>133</v>
      </c>
      <c r="J531">
        <v>1.0424899999999999</v>
      </c>
      <c r="K531" s="2">
        <v>1024</v>
      </c>
      <c r="L531" t="s">
        <v>48</v>
      </c>
      <c r="M531" s="4">
        <v>36</v>
      </c>
      <c r="N531" s="3">
        <v>36864</v>
      </c>
      <c r="O531" s="18">
        <v>0.1</v>
      </c>
      <c r="P531" s="3">
        <v>33177.599999999999</v>
      </c>
      <c r="Q531" s="18">
        <v>0.4947801923283629</v>
      </c>
      <c r="R531" s="3">
        <v>16416</v>
      </c>
      <c r="S531" s="3">
        <v>16762</v>
      </c>
      <c r="T531" s="1">
        <v>0.09</v>
      </c>
      <c r="U531" s="3">
        <v>182</v>
      </c>
      <c r="V531" s="4">
        <v>0</v>
      </c>
      <c r="W531">
        <v>7164</v>
      </c>
      <c r="X531" s="3">
        <v>0</v>
      </c>
      <c r="Y531" s="3">
        <v>186000</v>
      </c>
      <c r="Z531" s="3"/>
    </row>
    <row r="532" spans="1:26" x14ac:dyDescent="0.25">
      <c r="A532" t="s">
        <v>5347</v>
      </c>
      <c r="B532" t="s">
        <v>5347</v>
      </c>
      <c r="C532" t="s">
        <v>9</v>
      </c>
      <c r="D532" t="s">
        <v>5348</v>
      </c>
      <c r="E532" t="s">
        <v>491</v>
      </c>
      <c r="F532">
        <v>3</v>
      </c>
      <c r="G532" t="s">
        <v>131</v>
      </c>
      <c r="H532" t="s">
        <v>290</v>
      </c>
      <c r="I532" t="s">
        <v>133</v>
      </c>
      <c r="J532">
        <v>17.61</v>
      </c>
      <c r="K532" s="2">
        <v>742</v>
      </c>
      <c r="L532" t="s">
        <v>48</v>
      </c>
      <c r="M532" s="4">
        <v>36</v>
      </c>
      <c r="N532" s="3">
        <v>26712</v>
      </c>
      <c r="O532" s="18">
        <v>0.1</v>
      </c>
      <c r="P532" s="3">
        <v>24040.799999999999</v>
      </c>
      <c r="Q532" s="18">
        <v>0.49478287239347207</v>
      </c>
      <c r="R532" s="3">
        <v>11895</v>
      </c>
      <c r="S532" s="3">
        <v>12146</v>
      </c>
      <c r="T532" s="1">
        <v>0.09</v>
      </c>
      <c r="U532" s="3">
        <v>182</v>
      </c>
      <c r="V532" s="4">
        <v>0</v>
      </c>
      <c r="W532">
        <v>14465</v>
      </c>
      <c r="X532" s="3">
        <v>0</v>
      </c>
      <c r="Y532" s="3">
        <v>135000</v>
      </c>
      <c r="Z532" s="3"/>
    </row>
    <row r="533" spans="1:26" x14ac:dyDescent="0.25">
      <c r="A533" t="s">
        <v>5349</v>
      </c>
      <c r="B533" t="s">
        <v>5349</v>
      </c>
      <c r="C533" t="s">
        <v>9</v>
      </c>
      <c r="D533" t="s">
        <v>5350</v>
      </c>
      <c r="E533" t="s">
        <v>491</v>
      </c>
      <c r="F533">
        <v>3</v>
      </c>
      <c r="G533" t="s">
        <v>131</v>
      </c>
      <c r="H533" t="s">
        <v>63</v>
      </c>
      <c r="I533" t="s">
        <v>133</v>
      </c>
      <c r="J533">
        <v>17.75</v>
      </c>
      <c r="K533" s="2">
        <v>750</v>
      </c>
      <c r="L533" t="s">
        <v>48</v>
      </c>
      <c r="M533" s="4">
        <v>36</v>
      </c>
      <c r="N533" s="3">
        <v>27000</v>
      </c>
      <c r="O533" s="18">
        <v>0.1</v>
      </c>
      <c r="P533" s="3">
        <v>24300</v>
      </c>
      <c r="Q533" s="18">
        <v>0.49477706339508848</v>
      </c>
      <c r="R533" s="3">
        <v>12023</v>
      </c>
      <c r="S533" s="3">
        <v>12277</v>
      </c>
      <c r="T533" s="1">
        <v>0.09</v>
      </c>
      <c r="U533" s="3">
        <v>182</v>
      </c>
      <c r="V533" s="4">
        <v>0</v>
      </c>
      <c r="W533">
        <v>14372</v>
      </c>
      <c r="X533" s="3">
        <v>0</v>
      </c>
      <c r="Y533" s="3">
        <v>136000</v>
      </c>
      <c r="Z533" s="3"/>
    </row>
    <row r="534" spans="1:26" x14ac:dyDescent="0.25">
      <c r="A534" t="s">
        <v>5351</v>
      </c>
      <c r="B534" t="s">
        <v>5351</v>
      </c>
      <c r="C534" t="s">
        <v>9</v>
      </c>
      <c r="D534" t="s">
        <v>5352</v>
      </c>
      <c r="E534" t="s">
        <v>491</v>
      </c>
      <c r="F534">
        <v>3</v>
      </c>
      <c r="G534" t="s">
        <v>131</v>
      </c>
      <c r="H534" t="s">
        <v>70</v>
      </c>
      <c r="I534" t="s">
        <v>133</v>
      </c>
      <c r="J534">
        <v>17.68</v>
      </c>
      <c r="K534" s="2">
        <v>1211</v>
      </c>
      <c r="L534" t="s">
        <v>48</v>
      </c>
      <c r="M534" s="4">
        <v>36</v>
      </c>
      <c r="N534" s="3">
        <v>43596</v>
      </c>
      <c r="O534" s="18">
        <v>0.1</v>
      </c>
      <c r="P534" s="3">
        <v>39236.400000000001</v>
      </c>
      <c r="Q534" s="18">
        <v>0.4947801923283629</v>
      </c>
      <c r="R534" s="3">
        <v>19413</v>
      </c>
      <c r="S534" s="3">
        <v>19823</v>
      </c>
      <c r="T534" s="1">
        <v>0.09</v>
      </c>
      <c r="U534" s="3">
        <v>182</v>
      </c>
      <c r="V534" s="4">
        <v>0</v>
      </c>
      <c r="W534">
        <v>14321</v>
      </c>
      <c r="X534" s="3">
        <v>0</v>
      </c>
      <c r="Y534" s="3">
        <v>220000</v>
      </c>
      <c r="Z534" s="3"/>
    </row>
    <row r="535" spans="1:26" x14ac:dyDescent="0.25">
      <c r="A535" t="s">
        <v>5353</v>
      </c>
      <c r="B535" t="s">
        <v>5353</v>
      </c>
      <c r="C535" t="s">
        <v>9</v>
      </c>
      <c r="D535" t="s">
        <v>5354</v>
      </c>
      <c r="E535" t="s">
        <v>491</v>
      </c>
      <c r="F535">
        <v>3</v>
      </c>
      <c r="G535" t="s">
        <v>131</v>
      </c>
      <c r="H535" t="s">
        <v>70</v>
      </c>
      <c r="I535" t="s">
        <v>133</v>
      </c>
      <c r="J535">
        <v>17.600000000000001</v>
      </c>
      <c r="K535" s="2">
        <v>501</v>
      </c>
      <c r="L535" t="s">
        <v>48</v>
      </c>
      <c r="M535" s="4">
        <v>36</v>
      </c>
      <c r="N535" s="3">
        <v>18036</v>
      </c>
      <c r="O535" s="18">
        <v>0.1</v>
      </c>
      <c r="P535" s="3">
        <v>16232.4</v>
      </c>
      <c r="Q535" s="18">
        <v>0.49478188280507696</v>
      </c>
      <c r="R535" s="3">
        <v>8031</v>
      </c>
      <c r="S535" s="3">
        <v>8201</v>
      </c>
      <c r="T535" s="1">
        <v>0.09</v>
      </c>
      <c r="U535" s="3">
        <v>182</v>
      </c>
      <c r="V535" s="4">
        <v>0</v>
      </c>
      <c r="W535">
        <v>14256</v>
      </c>
      <c r="X535" s="3">
        <v>0</v>
      </c>
      <c r="Y535" s="3">
        <v>91000</v>
      </c>
      <c r="Z535" s="3"/>
    </row>
    <row r="536" spans="1:26" x14ac:dyDescent="0.25">
      <c r="A536" t="s">
        <v>5355</v>
      </c>
      <c r="B536" t="s">
        <v>5355</v>
      </c>
      <c r="C536" t="s">
        <v>9</v>
      </c>
      <c r="D536" t="s">
        <v>5356</v>
      </c>
      <c r="E536" t="s">
        <v>491</v>
      </c>
      <c r="F536">
        <v>3</v>
      </c>
      <c r="G536" t="s">
        <v>131</v>
      </c>
      <c r="H536" t="s">
        <v>72</v>
      </c>
      <c r="I536" t="s">
        <v>133</v>
      </c>
      <c r="J536">
        <v>15</v>
      </c>
      <c r="K536" s="2">
        <v>765</v>
      </c>
      <c r="L536" t="s">
        <v>48</v>
      </c>
      <c r="M536" s="4">
        <v>36</v>
      </c>
      <c r="N536" s="3">
        <v>27540</v>
      </c>
      <c r="O536" s="18">
        <v>0.1</v>
      </c>
      <c r="P536" s="3">
        <v>24786</v>
      </c>
      <c r="Q536" s="18">
        <v>0.49477930099449074</v>
      </c>
      <c r="R536" s="3">
        <v>12264</v>
      </c>
      <c r="S536" s="3">
        <v>12522</v>
      </c>
      <c r="T536" s="1">
        <v>0.09</v>
      </c>
      <c r="U536" s="3">
        <v>182</v>
      </c>
      <c r="V536" s="4">
        <v>0</v>
      </c>
      <c r="W536">
        <v>12155</v>
      </c>
      <c r="X536" s="3">
        <v>0</v>
      </c>
      <c r="Y536" s="3">
        <v>139000</v>
      </c>
      <c r="Z536" s="3"/>
    </row>
    <row r="537" spans="1:26" x14ac:dyDescent="0.25">
      <c r="A537" t="s">
        <v>5357</v>
      </c>
      <c r="B537" t="s">
        <v>5358</v>
      </c>
      <c r="C537" t="s">
        <v>5311</v>
      </c>
      <c r="D537" t="s">
        <v>5359</v>
      </c>
      <c r="E537" t="s">
        <v>491</v>
      </c>
      <c r="F537">
        <v>3</v>
      </c>
      <c r="G537" t="s">
        <v>131</v>
      </c>
      <c r="H537" t="s">
        <v>351</v>
      </c>
      <c r="I537" t="s">
        <v>133</v>
      </c>
      <c r="J537">
        <v>66</v>
      </c>
      <c r="K537" s="2">
        <v>3600</v>
      </c>
      <c r="L537" t="s">
        <v>48</v>
      </c>
      <c r="M537" s="4">
        <v>36</v>
      </c>
      <c r="N537" s="3">
        <v>129600</v>
      </c>
      <c r="O537" s="18">
        <v>0.1</v>
      </c>
      <c r="P537" s="3">
        <v>116640</v>
      </c>
      <c r="Q537" s="18">
        <v>0.4469265681927363</v>
      </c>
      <c r="R537" s="3">
        <v>52130</v>
      </c>
      <c r="S537" s="3">
        <v>64510</v>
      </c>
      <c r="T537" s="1">
        <v>0.09</v>
      </c>
      <c r="U537" s="3">
        <v>199</v>
      </c>
      <c r="V537" s="4">
        <v>0</v>
      </c>
      <c r="W537">
        <v>74310</v>
      </c>
      <c r="X537" s="3">
        <v>0</v>
      </c>
      <c r="Y537" s="3">
        <v>717000</v>
      </c>
      <c r="Z537" s="3"/>
    </row>
    <row r="538" spans="1:26" x14ac:dyDescent="0.25">
      <c r="A538" t="s">
        <v>5360</v>
      </c>
      <c r="B538" t="s">
        <v>5360</v>
      </c>
      <c r="C538" t="s">
        <v>9</v>
      </c>
      <c r="D538" t="s">
        <v>5361</v>
      </c>
      <c r="E538" t="s">
        <v>491</v>
      </c>
      <c r="F538">
        <v>3</v>
      </c>
      <c r="G538" t="s">
        <v>131</v>
      </c>
      <c r="H538" t="s">
        <v>72</v>
      </c>
      <c r="I538" t="s">
        <v>133</v>
      </c>
      <c r="J538">
        <v>50</v>
      </c>
      <c r="K538" s="2">
        <v>940</v>
      </c>
      <c r="L538" t="s">
        <v>48</v>
      </c>
      <c r="M538" s="4">
        <v>36</v>
      </c>
      <c r="N538" s="3">
        <v>33840</v>
      </c>
      <c r="O538" s="18">
        <v>0.1</v>
      </c>
      <c r="P538" s="3">
        <v>30456</v>
      </c>
      <c r="Q538" s="18">
        <v>0.49478309386861358</v>
      </c>
      <c r="R538" s="3">
        <v>15069</v>
      </c>
      <c r="S538" s="3">
        <v>15387</v>
      </c>
      <c r="T538" s="1">
        <v>0.09</v>
      </c>
      <c r="U538" s="3">
        <v>182</v>
      </c>
      <c r="V538" s="4">
        <v>0</v>
      </c>
      <c r="W538">
        <v>37065</v>
      </c>
      <c r="X538" s="3">
        <v>0</v>
      </c>
      <c r="Y538" s="3">
        <v>171000</v>
      </c>
      <c r="Z538" s="3"/>
    </row>
    <row r="539" spans="1:26" x14ac:dyDescent="0.25">
      <c r="A539" t="s">
        <v>5362</v>
      </c>
      <c r="B539" t="s">
        <v>5362</v>
      </c>
      <c r="C539" t="s">
        <v>9</v>
      </c>
      <c r="D539" t="s">
        <v>5363</v>
      </c>
      <c r="E539" t="s">
        <v>550</v>
      </c>
      <c r="F539">
        <v>3</v>
      </c>
      <c r="G539" t="s">
        <v>131</v>
      </c>
      <c r="H539" t="s">
        <v>72</v>
      </c>
      <c r="I539" t="s">
        <v>133</v>
      </c>
      <c r="J539">
        <v>35</v>
      </c>
      <c r="K539" s="2">
        <v>940</v>
      </c>
      <c r="L539" t="s">
        <v>48</v>
      </c>
      <c r="M539" s="4">
        <v>36</v>
      </c>
      <c r="N539" s="3">
        <v>33840</v>
      </c>
      <c r="O539" s="18">
        <v>0.1</v>
      </c>
      <c r="P539" s="3">
        <v>30456</v>
      </c>
      <c r="Q539" s="18">
        <v>0.49478309386861358</v>
      </c>
      <c r="R539" s="3">
        <v>15069</v>
      </c>
      <c r="S539" s="3">
        <v>15387</v>
      </c>
      <c r="T539" s="1">
        <v>0.09</v>
      </c>
      <c r="U539" s="3">
        <v>182</v>
      </c>
      <c r="V539" s="4">
        <v>0</v>
      </c>
      <c r="W539">
        <v>25767</v>
      </c>
      <c r="X539" s="3">
        <v>0</v>
      </c>
      <c r="Y539" s="3">
        <v>171000</v>
      </c>
      <c r="Z539" s="3"/>
    </row>
    <row r="540" spans="1:26" x14ac:dyDescent="0.25">
      <c r="A540" t="s">
        <v>5364</v>
      </c>
      <c r="B540" t="s">
        <v>5364</v>
      </c>
      <c r="C540" t="s">
        <v>9</v>
      </c>
      <c r="D540" t="s">
        <v>5365</v>
      </c>
      <c r="E540" t="s">
        <v>550</v>
      </c>
      <c r="F540">
        <v>3</v>
      </c>
      <c r="G540" t="s">
        <v>347</v>
      </c>
      <c r="H540" t="s">
        <v>72</v>
      </c>
      <c r="I540" t="s">
        <v>348</v>
      </c>
      <c r="J540">
        <v>35</v>
      </c>
      <c r="K540" s="2">
        <v>940</v>
      </c>
      <c r="L540" t="s">
        <v>48</v>
      </c>
      <c r="M540" s="4">
        <v>30</v>
      </c>
      <c r="N540" s="3">
        <v>28200</v>
      </c>
      <c r="O540" s="18">
        <v>0.1</v>
      </c>
      <c r="P540" s="3">
        <v>25380</v>
      </c>
      <c r="Q540" s="18">
        <v>0.5054992547414523</v>
      </c>
      <c r="R540" s="3">
        <v>12830</v>
      </c>
      <c r="S540" s="3">
        <v>12550</v>
      </c>
      <c r="T540" s="1">
        <v>8.5000000000000006E-2</v>
      </c>
      <c r="U540" s="3">
        <v>157</v>
      </c>
      <c r="V540" s="4">
        <v>0</v>
      </c>
      <c r="W540">
        <v>26744</v>
      </c>
      <c r="X540" s="3">
        <v>0</v>
      </c>
      <c r="Y540" s="3">
        <v>148000</v>
      </c>
      <c r="Z540" s="3"/>
    </row>
    <row r="541" spans="1:26" x14ac:dyDescent="0.25">
      <c r="A541" t="s">
        <v>5367</v>
      </c>
      <c r="B541" t="s">
        <v>5367</v>
      </c>
      <c r="C541" t="s">
        <v>9</v>
      </c>
      <c r="D541" t="s">
        <v>5368</v>
      </c>
      <c r="E541" t="s">
        <v>555</v>
      </c>
      <c r="F541">
        <v>3</v>
      </c>
      <c r="G541" t="s">
        <v>347</v>
      </c>
      <c r="H541" t="s">
        <v>290</v>
      </c>
      <c r="I541" t="s">
        <v>348</v>
      </c>
      <c r="J541">
        <v>16.8</v>
      </c>
      <c r="K541" s="2">
        <v>1225</v>
      </c>
      <c r="L541" t="s">
        <v>48</v>
      </c>
      <c r="M541" s="4">
        <v>30</v>
      </c>
      <c r="N541" s="3">
        <v>36750</v>
      </c>
      <c r="O541" s="18">
        <v>0.1</v>
      </c>
      <c r="P541" s="3">
        <v>33075</v>
      </c>
      <c r="Q541" s="18">
        <v>0.50549731999493175</v>
      </c>
      <c r="R541" s="3">
        <v>16719</v>
      </c>
      <c r="S541" s="3">
        <v>16356</v>
      </c>
      <c r="T541" s="1">
        <v>8.5000000000000006E-2</v>
      </c>
      <c r="U541" s="3">
        <v>157</v>
      </c>
      <c r="V541" s="4">
        <v>0</v>
      </c>
      <c r="W541">
        <v>20936</v>
      </c>
      <c r="X541" s="3">
        <v>0</v>
      </c>
      <c r="Y541" s="3">
        <v>192000</v>
      </c>
      <c r="Z541" s="3"/>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8493-14EF-436C-B033-9AB2B63D9F4D}">
  <dimension ref="A1:X229"/>
  <sheetViews>
    <sheetView workbookViewId="0">
      <selection sqref="A1:X229"/>
    </sheetView>
  </sheetViews>
  <sheetFormatPr defaultColWidth="6.85546875" defaultRowHeight="15" x14ac:dyDescent="0.25"/>
  <cols>
    <col min="1" max="1" width="18.140625" style="5" bestFit="1" customWidth="1"/>
    <col min="2" max="2" width="81" style="5" bestFit="1" customWidth="1"/>
    <col min="3" max="3" width="43.140625" style="5" bestFit="1" customWidth="1"/>
    <col min="4" max="4" width="28.42578125" style="5" bestFit="1" customWidth="1"/>
    <col min="5" max="5" width="10.140625" style="5" bestFit="1" customWidth="1"/>
    <col min="6" max="6" width="32.28515625" style="5" bestFit="1" customWidth="1"/>
    <col min="7" max="7" width="43.7109375" style="5" bestFit="1" customWidth="1"/>
    <col min="8" max="8" width="9.85546875" style="5" bestFit="1" customWidth="1"/>
    <col min="9" max="9" width="9.5703125" style="5" bestFit="1" customWidth="1"/>
    <col min="10" max="10" width="22" style="14" bestFit="1" customWidth="1"/>
    <col min="11" max="11" width="16.140625" style="5" bestFit="1" customWidth="1"/>
    <col min="12" max="12" width="11" style="7" bestFit="1" customWidth="1"/>
    <col min="13" max="13" width="12.42578125" style="5" bestFit="1" customWidth="1"/>
    <col min="14" max="14" width="11" style="7" bestFit="1" customWidth="1"/>
    <col min="15" max="15" width="8.42578125" style="5" bestFit="1" customWidth="1"/>
    <col min="16" max="16" width="11.28515625" style="5" bestFit="1" customWidth="1"/>
    <col min="17" max="17" width="11" style="7" bestFit="1" customWidth="1"/>
    <col min="18" max="18" width="11" style="5" bestFit="1" customWidth="1"/>
    <col min="19" max="19" width="14.85546875" style="5" bestFit="1" customWidth="1"/>
    <col min="20" max="20" width="22" style="5" bestFit="1" customWidth="1"/>
    <col min="21" max="21" width="23" style="5" bestFit="1" customWidth="1"/>
    <col min="22" max="22" width="20.28515625" style="5" bestFit="1" customWidth="1"/>
    <col min="23" max="23" width="34.42578125" style="5" bestFit="1" customWidth="1"/>
    <col min="24" max="24" width="41.5703125" style="5" bestFit="1" customWidth="1"/>
    <col min="25" max="25" width="48.28515625" style="5" bestFit="1" customWidth="1"/>
    <col min="26" max="16384" width="6.85546875" style="5"/>
  </cols>
  <sheetData>
    <row r="1" spans="1:24" x14ac:dyDescent="0.25">
      <c r="A1" s="5" t="s">
        <v>0</v>
      </c>
      <c r="B1" s="5" t="s">
        <v>29</v>
      </c>
      <c r="C1" s="5" t="s">
        <v>23</v>
      </c>
      <c r="D1" s="5" t="s">
        <v>22</v>
      </c>
      <c r="E1" s="5" t="s">
        <v>30</v>
      </c>
      <c r="F1" s="5" t="s">
        <v>25</v>
      </c>
      <c r="G1" s="5" t="s">
        <v>24</v>
      </c>
      <c r="H1" s="5" t="s">
        <v>34</v>
      </c>
      <c r="I1" s="5" t="s">
        <v>35</v>
      </c>
      <c r="J1" s="14" t="s">
        <v>43</v>
      </c>
      <c r="K1" s="5" t="s">
        <v>125</v>
      </c>
      <c r="L1" s="5" t="s">
        <v>65</v>
      </c>
      <c r="M1" s="7" t="s">
        <v>32</v>
      </c>
      <c r="N1" s="5" t="s">
        <v>44</v>
      </c>
      <c r="O1" s="7" t="s">
        <v>26</v>
      </c>
      <c r="P1" s="5" t="s">
        <v>45</v>
      </c>
      <c r="Q1" s="5" t="s">
        <v>27</v>
      </c>
      <c r="R1" s="7" t="s">
        <v>28</v>
      </c>
      <c r="S1" s="5" t="s">
        <v>66</v>
      </c>
      <c r="T1" s="5" t="s">
        <v>129</v>
      </c>
      <c r="U1" s="5" t="s">
        <v>130</v>
      </c>
      <c r="V1" s="5" t="s">
        <v>33</v>
      </c>
      <c r="W1" s="5" t="s">
        <v>47</v>
      </c>
      <c r="X1" s="5" t="s">
        <v>127</v>
      </c>
    </row>
    <row r="2" spans="1:24" x14ac:dyDescent="0.25">
      <c r="A2" s="5" t="s">
        <v>1200</v>
      </c>
      <c r="B2" s="5" t="s">
        <v>1200</v>
      </c>
      <c r="C2" s="5" t="s">
        <v>5</v>
      </c>
      <c r="D2" s="5" t="s">
        <v>1201</v>
      </c>
      <c r="E2" s="5" t="s">
        <v>496</v>
      </c>
      <c r="F2" s="5" t="s">
        <v>188</v>
      </c>
      <c r="G2" s="5" t="s">
        <v>135</v>
      </c>
      <c r="H2" s="6">
        <v>46152</v>
      </c>
      <c r="I2" s="6">
        <v>35000</v>
      </c>
      <c r="J2" s="14" t="s">
        <v>48</v>
      </c>
      <c r="K2" s="8">
        <v>14</v>
      </c>
      <c r="L2" s="9">
        <v>490000</v>
      </c>
      <c r="M2" s="10">
        <v>0.05</v>
      </c>
      <c r="N2" s="9">
        <v>465500</v>
      </c>
      <c r="O2" s="10">
        <v>0.48666258104602306</v>
      </c>
      <c r="P2" s="15">
        <v>226541.43147692372</v>
      </c>
      <c r="Q2" s="9">
        <v>238958.56852307628</v>
      </c>
      <c r="R2" s="10">
        <v>0.08</v>
      </c>
      <c r="S2" s="9">
        <v>85.342345901098668</v>
      </c>
      <c r="T2" s="16">
        <v>0</v>
      </c>
      <c r="U2" s="9">
        <v>0</v>
      </c>
      <c r="V2" s="9">
        <v>2987000</v>
      </c>
      <c r="W2" s="9"/>
    </row>
    <row r="3" spans="1:24" x14ac:dyDescent="0.25">
      <c r="A3" s="5" t="s">
        <v>1202</v>
      </c>
      <c r="B3" s="5" t="s">
        <v>1202</v>
      </c>
      <c r="C3" s="5" t="s">
        <v>5</v>
      </c>
      <c r="D3" s="5" t="s">
        <v>1203</v>
      </c>
      <c r="E3" s="5" t="s">
        <v>499</v>
      </c>
      <c r="F3" s="5" t="s">
        <v>191</v>
      </c>
      <c r="G3" s="5" t="s">
        <v>135</v>
      </c>
      <c r="H3" s="6">
        <v>75369</v>
      </c>
      <c r="I3" s="6">
        <v>27140</v>
      </c>
      <c r="J3" s="14" t="s">
        <v>48</v>
      </c>
      <c r="K3" s="8">
        <v>14</v>
      </c>
      <c r="L3" s="9">
        <v>379960</v>
      </c>
      <c r="M3" s="10">
        <v>0.05</v>
      </c>
      <c r="N3" s="9">
        <v>360962</v>
      </c>
      <c r="O3" s="10">
        <v>0.48666258104602306</v>
      </c>
      <c r="P3" s="15">
        <v>175666.69857953457</v>
      </c>
      <c r="Q3" s="9">
        <v>185295.30142046543</v>
      </c>
      <c r="R3" s="10">
        <v>0.08</v>
      </c>
      <c r="S3" s="9">
        <v>85.342345901098653</v>
      </c>
      <c r="T3" s="16">
        <v>0</v>
      </c>
      <c r="U3" s="9">
        <v>0</v>
      </c>
      <c r="V3" s="9">
        <v>2316000</v>
      </c>
      <c r="W3" s="9"/>
    </row>
    <row r="4" spans="1:24" x14ac:dyDescent="0.25">
      <c r="A4" s="5" t="s">
        <v>1204</v>
      </c>
      <c r="B4" s="5" t="s">
        <v>1205</v>
      </c>
      <c r="C4" s="5" t="s">
        <v>166</v>
      </c>
      <c r="D4" s="5" t="s">
        <v>1206</v>
      </c>
      <c r="E4" s="5" t="s">
        <v>499</v>
      </c>
      <c r="F4" s="5" t="s">
        <v>1207</v>
      </c>
      <c r="G4" s="5" t="s">
        <v>135</v>
      </c>
      <c r="H4" s="6">
        <v>129817</v>
      </c>
      <c r="I4" s="6">
        <v>55288</v>
      </c>
      <c r="J4" s="14" t="s">
        <v>48</v>
      </c>
      <c r="K4" s="8">
        <v>14</v>
      </c>
      <c r="L4" s="9">
        <v>774032</v>
      </c>
      <c r="M4" s="10">
        <v>0.05</v>
      </c>
      <c r="N4" s="9">
        <v>735330.4</v>
      </c>
      <c r="O4" s="10">
        <v>0.48666258104602311</v>
      </c>
      <c r="P4" s="15">
        <v>357857.7903856046</v>
      </c>
      <c r="Q4" s="9">
        <v>377472.60961439542</v>
      </c>
      <c r="R4" s="10">
        <v>0.08</v>
      </c>
      <c r="S4" s="9">
        <v>85.342345901098668</v>
      </c>
      <c r="T4" s="16">
        <v>0</v>
      </c>
      <c r="U4" s="9">
        <v>0</v>
      </c>
      <c r="V4" s="9">
        <v>4718000</v>
      </c>
      <c r="W4" s="9"/>
    </row>
    <row r="5" spans="1:24" ht="45" x14ac:dyDescent="0.25">
      <c r="A5" s="5" t="s">
        <v>1208</v>
      </c>
      <c r="B5" s="5" t="s">
        <v>1209</v>
      </c>
      <c r="C5" s="5" t="s">
        <v>1210</v>
      </c>
      <c r="D5" s="5" t="s">
        <v>495</v>
      </c>
      <c r="E5" s="5" t="s">
        <v>496</v>
      </c>
      <c r="F5" s="5" t="s">
        <v>1211</v>
      </c>
      <c r="G5" s="5" t="s">
        <v>136</v>
      </c>
      <c r="H5" s="6">
        <v>642121</v>
      </c>
      <c r="I5" s="6">
        <v>258525</v>
      </c>
      <c r="J5" s="14" t="s">
        <v>48</v>
      </c>
      <c r="K5" s="8">
        <v>11.2</v>
      </c>
      <c r="L5" s="9">
        <v>2895480.0000000005</v>
      </c>
      <c r="M5" s="10">
        <v>0.05</v>
      </c>
      <c r="N5" s="9">
        <v>2750706.0000000005</v>
      </c>
      <c r="O5" s="10">
        <v>0.48666258104602311</v>
      </c>
      <c r="P5" s="15">
        <v>1338665.6816587823</v>
      </c>
      <c r="Q5" s="9">
        <v>1412040.3183412182</v>
      </c>
      <c r="R5" s="10">
        <v>0.08</v>
      </c>
      <c r="S5" s="9">
        <v>68.273876720878945</v>
      </c>
      <c r="T5" s="16">
        <v>0</v>
      </c>
      <c r="U5" s="9">
        <v>0</v>
      </c>
      <c r="V5" s="9">
        <v>17651000</v>
      </c>
      <c r="W5" s="9"/>
    </row>
    <row r="6" spans="1:24" x14ac:dyDescent="0.25">
      <c r="A6" s="5" t="s">
        <v>1212</v>
      </c>
      <c r="B6" s="5" t="s">
        <v>1212</v>
      </c>
      <c r="C6" s="5" t="s">
        <v>5</v>
      </c>
      <c r="D6" s="5" t="s">
        <v>1213</v>
      </c>
      <c r="E6" s="5" t="s">
        <v>496</v>
      </c>
      <c r="F6" s="5" t="s">
        <v>177</v>
      </c>
      <c r="G6" s="5" t="s">
        <v>136</v>
      </c>
      <c r="H6" s="6">
        <v>90605</v>
      </c>
      <c r="I6" s="6">
        <v>39863</v>
      </c>
      <c r="J6" s="14" t="s">
        <v>48</v>
      </c>
      <c r="K6" s="8">
        <v>14</v>
      </c>
      <c r="L6" s="9">
        <v>558082</v>
      </c>
      <c r="M6" s="10">
        <v>0.05</v>
      </c>
      <c r="N6" s="9">
        <v>530177.9</v>
      </c>
      <c r="O6" s="10">
        <v>0.48666258104602306</v>
      </c>
      <c r="P6" s="15">
        <v>258017.74522756031</v>
      </c>
      <c r="Q6" s="9">
        <v>272160.15477243974</v>
      </c>
      <c r="R6" s="10">
        <v>0.08</v>
      </c>
      <c r="S6" s="9">
        <v>85.342345901098682</v>
      </c>
      <c r="T6" s="16">
        <v>0</v>
      </c>
      <c r="U6" s="9">
        <v>0</v>
      </c>
      <c r="V6" s="9">
        <v>3402000</v>
      </c>
      <c r="W6" s="9"/>
    </row>
    <row r="7" spans="1:24" x14ac:dyDescent="0.25">
      <c r="A7" s="5" t="s">
        <v>1214</v>
      </c>
      <c r="B7" s="5" t="s">
        <v>1215</v>
      </c>
      <c r="C7" s="5" t="s">
        <v>1216</v>
      </c>
      <c r="D7" s="5" t="s">
        <v>1217</v>
      </c>
      <c r="E7" s="5" t="s">
        <v>496</v>
      </c>
      <c r="F7" s="5" t="s">
        <v>192</v>
      </c>
      <c r="G7" s="5" t="s">
        <v>136</v>
      </c>
      <c r="H7" s="6">
        <v>173327</v>
      </c>
      <c r="I7" s="6">
        <v>70044</v>
      </c>
      <c r="J7" s="14" t="s">
        <v>48</v>
      </c>
      <c r="K7" s="8">
        <v>14</v>
      </c>
      <c r="L7" s="9">
        <v>980616</v>
      </c>
      <c r="M7" s="10">
        <v>0.05</v>
      </c>
      <c r="N7" s="9">
        <v>931585.2</v>
      </c>
      <c r="O7" s="10">
        <v>0.486662581046023</v>
      </c>
      <c r="P7" s="15">
        <v>453367.65789627552</v>
      </c>
      <c r="Q7" s="9">
        <v>478217.5421037245</v>
      </c>
      <c r="R7" s="10">
        <v>0.08</v>
      </c>
      <c r="S7" s="9">
        <v>85.342345901098668</v>
      </c>
      <c r="T7" s="16">
        <v>0</v>
      </c>
      <c r="U7" s="9">
        <v>0</v>
      </c>
      <c r="V7" s="9">
        <v>5978000</v>
      </c>
      <c r="W7" s="9"/>
    </row>
    <row r="8" spans="1:24" ht="45" x14ac:dyDescent="0.25">
      <c r="A8" s="5" t="s">
        <v>1218</v>
      </c>
      <c r="B8" s="5" t="s">
        <v>1219</v>
      </c>
      <c r="C8" s="5" t="s">
        <v>1220</v>
      </c>
      <c r="D8" s="5" t="s">
        <v>1221</v>
      </c>
      <c r="E8" s="5" t="s">
        <v>496</v>
      </c>
      <c r="F8" s="5" t="s">
        <v>1222</v>
      </c>
      <c r="G8" s="5" t="s">
        <v>135</v>
      </c>
      <c r="H8" s="6">
        <v>306538</v>
      </c>
      <c r="I8" s="6">
        <v>188854</v>
      </c>
      <c r="J8" s="14" t="s">
        <v>48</v>
      </c>
      <c r="K8" s="8">
        <v>12.6</v>
      </c>
      <c r="L8" s="9">
        <v>2379560.4</v>
      </c>
      <c r="M8" s="10">
        <v>0.05</v>
      </c>
      <c r="N8" s="9">
        <v>2260582.38</v>
      </c>
      <c r="O8" s="10">
        <v>0.41215730523689514</v>
      </c>
      <c r="P8" s="15">
        <v>931715.54200680682</v>
      </c>
      <c r="Q8" s="9">
        <v>1328866.8379931932</v>
      </c>
      <c r="R8" s="10">
        <v>0.08</v>
      </c>
      <c r="S8" s="9">
        <v>87.955963203929571</v>
      </c>
      <c r="T8" s="16">
        <v>0</v>
      </c>
      <c r="U8" s="9">
        <v>0</v>
      </c>
      <c r="V8" s="9">
        <v>16611000</v>
      </c>
      <c r="W8" s="9"/>
    </row>
    <row r="9" spans="1:24" x14ac:dyDescent="0.25">
      <c r="A9" s="5" t="s">
        <v>1223</v>
      </c>
      <c r="B9" s="5" t="s">
        <v>1224</v>
      </c>
      <c r="C9" s="5" t="s">
        <v>162</v>
      </c>
      <c r="D9" s="5" t="s">
        <v>1225</v>
      </c>
      <c r="E9" s="5" t="s">
        <v>504</v>
      </c>
      <c r="F9" s="5" t="s">
        <v>1226</v>
      </c>
      <c r="G9" s="5" t="s">
        <v>136</v>
      </c>
      <c r="H9" s="6">
        <v>702159</v>
      </c>
      <c r="I9" s="6">
        <v>683533</v>
      </c>
      <c r="J9" s="14" t="s">
        <v>48</v>
      </c>
      <c r="K9" s="8">
        <v>11.2</v>
      </c>
      <c r="L9" s="9">
        <v>7655569.5999999996</v>
      </c>
      <c r="M9" s="10">
        <v>0.05</v>
      </c>
      <c r="N9" s="9">
        <v>7272791.1200000001</v>
      </c>
      <c r="O9" s="10">
        <v>0.48666258104602306</v>
      </c>
      <c r="P9" s="15">
        <v>3539395.2978677968</v>
      </c>
      <c r="Q9" s="9">
        <v>3733395.8221322033</v>
      </c>
      <c r="R9" s="10">
        <v>0.08</v>
      </c>
      <c r="S9" s="9">
        <v>68.273876720878931</v>
      </c>
      <c r="T9" s="16">
        <v>0</v>
      </c>
      <c r="U9" s="9">
        <v>0</v>
      </c>
      <c r="V9" s="9">
        <v>46667000</v>
      </c>
      <c r="W9" s="9"/>
    </row>
    <row r="10" spans="1:24" x14ac:dyDescent="0.25">
      <c r="A10" s="5" t="s">
        <v>1227</v>
      </c>
      <c r="B10" s="5" t="s">
        <v>1228</v>
      </c>
      <c r="C10" s="5" t="s">
        <v>166</v>
      </c>
      <c r="D10" s="5" t="s">
        <v>1229</v>
      </c>
      <c r="E10" s="5" t="s">
        <v>504</v>
      </c>
      <c r="F10" s="5" t="s">
        <v>315</v>
      </c>
      <c r="G10" s="5" t="s">
        <v>1230</v>
      </c>
      <c r="H10" s="6">
        <v>581915</v>
      </c>
      <c r="I10" s="6">
        <v>30673</v>
      </c>
      <c r="J10" s="14" t="s">
        <v>48</v>
      </c>
      <c r="K10" s="8">
        <v>14</v>
      </c>
      <c r="L10" s="9">
        <v>429422</v>
      </c>
      <c r="M10" s="10">
        <v>0.05</v>
      </c>
      <c r="N10" s="9">
        <v>407950.9</v>
      </c>
      <c r="O10" s="10">
        <v>0.48666258104602306</v>
      </c>
      <c r="P10" s="15">
        <v>198534.43793404807</v>
      </c>
      <c r="Q10" s="9">
        <v>209416.46206595196</v>
      </c>
      <c r="R10" s="10">
        <v>0.08</v>
      </c>
      <c r="S10" s="9">
        <v>85.342345901098653</v>
      </c>
      <c r="T10" s="16">
        <v>459223</v>
      </c>
      <c r="U10" s="9">
        <v>6888345</v>
      </c>
      <c r="V10" s="9">
        <v>9506000</v>
      </c>
      <c r="W10" s="9"/>
    </row>
    <row r="11" spans="1:24" x14ac:dyDescent="0.25">
      <c r="A11" s="5" t="s">
        <v>1231</v>
      </c>
      <c r="B11" s="5" t="s">
        <v>1231</v>
      </c>
      <c r="C11" s="5" t="s">
        <v>5</v>
      </c>
      <c r="D11" s="5" t="s">
        <v>1232</v>
      </c>
      <c r="E11" s="5" t="s">
        <v>471</v>
      </c>
      <c r="F11" s="5" t="s">
        <v>195</v>
      </c>
      <c r="G11" s="5" t="s">
        <v>136</v>
      </c>
      <c r="H11" s="6">
        <v>92521</v>
      </c>
      <c r="I11" s="6">
        <v>76889</v>
      </c>
      <c r="J11" s="14" t="s">
        <v>48</v>
      </c>
      <c r="K11" s="8">
        <v>14</v>
      </c>
      <c r="L11" s="9">
        <v>1076446</v>
      </c>
      <c r="M11" s="10">
        <v>0.05</v>
      </c>
      <c r="N11" s="9">
        <v>1022623.7</v>
      </c>
      <c r="O11" s="10">
        <v>0.48666258104602311</v>
      </c>
      <c r="P11" s="15">
        <v>497672.68928083399</v>
      </c>
      <c r="Q11" s="9">
        <v>524951.0107191659</v>
      </c>
      <c r="R11" s="10">
        <v>0.08</v>
      </c>
      <c r="S11" s="9">
        <v>85.342345901098639</v>
      </c>
      <c r="T11" s="16">
        <v>0</v>
      </c>
      <c r="U11" s="9">
        <v>0</v>
      </c>
      <c r="V11" s="9">
        <v>6562000</v>
      </c>
      <c r="W11" s="9"/>
    </row>
    <row r="12" spans="1:24" x14ac:dyDescent="0.25">
      <c r="A12" s="5" t="s">
        <v>1233</v>
      </c>
      <c r="B12" s="5" t="s">
        <v>1234</v>
      </c>
      <c r="C12" s="5" t="s">
        <v>166</v>
      </c>
      <c r="D12" s="5" t="s">
        <v>1235</v>
      </c>
      <c r="E12" s="5" t="s">
        <v>478</v>
      </c>
      <c r="F12" s="5" t="s">
        <v>361</v>
      </c>
      <c r="G12" s="5" t="s">
        <v>136</v>
      </c>
      <c r="H12" s="6">
        <v>11994</v>
      </c>
      <c r="I12" s="6">
        <v>11267</v>
      </c>
      <c r="J12" s="14" t="s">
        <v>48</v>
      </c>
      <c r="K12" s="8">
        <v>15.400000000000002</v>
      </c>
      <c r="L12" s="9">
        <v>173511.80000000002</v>
      </c>
      <c r="M12" s="10">
        <v>0.05</v>
      </c>
      <c r="N12" s="9">
        <v>164836.21000000002</v>
      </c>
      <c r="O12" s="10">
        <v>0.48666258104602306</v>
      </c>
      <c r="P12" s="15">
        <v>80219.615408444282</v>
      </c>
      <c r="Q12" s="9">
        <v>84616.594591555739</v>
      </c>
      <c r="R12" s="10">
        <v>0.08</v>
      </c>
      <c r="S12" s="9">
        <v>93.876580491208557</v>
      </c>
      <c r="T12" s="16">
        <v>0</v>
      </c>
      <c r="U12" s="9">
        <v>0</v>
      </c>
      <c r="V12" s="9">
        <v>1058000</v>
      </c>
      <c r="W12" s="9"/>
    </row>
    <row r="13" spans="1:24" x14ac:dyDescent="0.25">
      <c r="A13" s="5" t="s">
        <v>1236</v>
      </c>
      <c r="B13" s="5" t="s">
        <v>1236</v>
      </c>
      <c r="C13" s="5" t="s">
        <v>5</v>
      </c>
      <c r="D13" s="5" t="s">
        <v>1237</v>
      </c>
      <c r="E13" s="5" t="s">
        <v>499</v>
      </c>
      <c r="F13" s="5" t="s">
        <v>258</v>
      </c>
      <c r="G13" s="5" t="s">
        <v>136</v>
      </c>
      <c r="H13" s="6">
        <v>92768</v>
      </c>
      <c r="I13" s="6">
        <v>58015</v>
      </c>
      <c r="J13" s="14" t="s">
        <v>48</v>
      </c>
      <c r="K13" s="8">
        <v>14</v>
      </c>
      <c r="L13" s="9">
        <v>812210</v>
      </c>
      <c r="M13" s="10">
        <v>0.05</v>
      </c>
      <c r="N13" s="9">
        <v>771599.5</v>
      </c>
      <c r="O13" s="10">
        <v>0.48666258104602306</v>
      </c>
      <c r="P13" s="15">
        <v>375508.60420382087</v>
      </c>
      <c r="Q13" s="9">
        <v>396090.89579617913</v>
      </c>
      <c r="R13" s="10">
        <v>0.08</v>
      </c>
      <c r="S13" s="9">
        <v>85.342345901098653</v>
      </c>
      <c r="T13" s="16">
        <v>0</v>
      </c>
      <c r="U13" s="9">
        <v>0</v>
      </c>
      <c r="V13" s="9">
        <v>4951000</v>
      </c>
      <c r="W13" s="9"/>
    </row>
    <row r="14" spans="1:24" x14ac:dyDescent="0.25">
      <c r="A14" s="5" t="s">
        <v>1238</v>
      </c>
      <c r="B14" s="5" t="s">
        <v>1239</v>
      </c>
      <c r="C14" s="5" t="s">
        <v>166</v>
      </c>
      <c r="D14" s="5" t="s">
        <v>1240</v>
      </c>
      <c r="E14" s="5" t="s">
        <v>499</v>
      </c>
      <c r="F14" s="5" t="s">
        <v>190</v>
      </c>
      <c r="G14" s="5" t="s">
        <v>135</v>
      </c>
      <c r="H14" s="6">
        <v>82508</v>
      </c>
      <c r="I14" s="6">
        <v>51840</v>
      </c>
      <c r="J14" s="14" t="s">
        <v>48</v>
      </c>
      <c r="K14" s="8">
        <v>14</v>
      </c>
      <c r="L14" s="9">
        <v>725760</v>
      </c>
      <c r="M14" s="10">
        <v>0.05</v>
      </c>
      <c r="N14" s="9">
        <v>689472</v>
      </c>
      <c r="O14" s="10">
        <v>0.486662581046023</v>
      </c>
      <c r="P14" s="15">
        <v>335540.22307896358</v>
      </c>
      <c r="Q14" s="9">
        <v>353931.77692103642</v>
      </c>
      <c r="R14" s="10">
        <v>0.08</v>
      </c>
      <c r="S14" s="9">
        <v>85.342345901098668</v>
      </c>
      <c r="T14" s="16">
        <v>0</v>
      </c>
      <c r="U14" s="9">
        <v>0</v>
      </c>
      <c r="V14" s="9">
        <v>4424000</v>
      </c>
      <c r="W14" s="9"/>
    </row>
    <row r="15" spans="1:24" x14ac:dyDescent="0.25">
      <c r="A15" s="5" t="s">
        <v>1241</v>
      </c>
      <c r="B15" s="5" t="s">
        <v>1242</v>
      </c>
      <c r="C15" s="5" t="s">
        <v>1243</v>
      </c>
      <c r="D15" s="5" t="s">
        <v>1244</v>
      </c>
      <c r="E15" s="5" t="s">
        <v>496</v>
      </c>
      <c r="F15" s="5" t="s">
        <v>1245</v>
      </c>
      <c r="G15" s="5" t="s">
        <v>1230</v>
      </c>
      <c r="H15" s="6">
        <v>322660</v>
      </c>
      <c r="I15" s="6">
        <v>43896</v>
      </c>
      <c r="J15" s="14" t="s">
        <v>48</v>
      </c>
      <c r="K15" s="8">
        <v>14</v>
      </c>
      <c r="L15" s="9">
        <v>614544</v>
      </c>
      <c r="M15" s="10">
        <v>0.05</v>
      </c>
      <c r="N15" s="9">
        <v>583816.80000000005</v>
      </c>
      <c r="O15" s="10">
        <v>0.486662581046023</v>
      </c>
      <c r="P15" s="15">
        <v>284121.79074602982</v>
      </c>
      <c r="Q15" s="9">
        <v>299695.00925397023</v>
      </c>
      <c r="R15" s="10">
        <v>0.08</v>
      </c>
      <c r="S15" s="9">
        <v>85.342345901098682</v>
      </c>
      <c r="T15" s="16">
        <v>147076</v>
      </c>
      <c r="U15" s="9">
        <v>2206140</v>
      </c>
      <c r="V15" s="9">
        <v>5952000</v>
      </c>
      <c r="W15" s="9"/>
    </row>
    <row r="16" spans="1:24" x14ac:dyDescent="0.25">
      <c r="A16" s="5" t="s">
        <v>1246</v>
      </c>
      <c r="B16" s="5" t="s">
        <v>1247</v>
      </c>
      <c r="C16" s="5" t="s">
        <v>1248</v>
      </c>
      <c r="D16" s="5" t="s">
        <v>1249</v>
      </c>
      <c r="E16" s="5" t="s">
        <v>496</v>
      </c>
      <c r="F16" s="5" t="s">
        <v>271</v>
      </c>
      <c r="G16" s="5" t="s">
        <v>1230</v>
      </c>
      <c r="H16" s="6">
        <v>209582</v>
      </c>
      <c r="I16" s="6">
        <v>31100</v>
      </c>
      <c r="J16" s="14" t="s">
        <v>48</v>
      </c>
      <c r="K16" s="8">
        <v>14</v>
      </c>
      <c r="L16" s="9">
        <v>435400</v>
      </c>
      <c r="M16" s="10">
        <v>0.05</v>
      </c>
      <c r="N16" s="9">
        <v>413630</v>
      </c>
      <c r="O16" s="10">
        <v>0.486662581046023</v>
      </c>
      <c r="P16" s="15">
        <v>201298.24339806649</v>
      </c>
      <c r="Q16" s="9">
        <v>212331.75660193351</v>
      </c>
      <c r="R16" s="10">
        <v>0.08</v>
      </c>
      <c r="S16" s="9">
        <v>85.342345901098668</v>
      </c>
      <c r="T16" s="16">
        <v>85182</v>
      </c>
      <c r="U16" s="9">
        <v>1277730</v>
      </c>
      <c r="V16" s="9">
        <v>3932000</v>
      </c>
      <c r="W16" s="9"/>
    </row>
    <row r="17" spans="1:23" x14ac:dyDescent="0.25">
      <c r="A17" s="5" t="s">
        <v>1250</v>
      </c>
      <c r="B17" s="5" t="s">
        <v>1250</v>
      </c>
      <c r="C17" s="5" t="s">
        <v>5</v>
      </c>
      <c r="D17" s="5" t="s">
        <v>1251</v>
      </c>
      <c r="E17" s="5" t="s">
        <v>496</v>
      </c>
      <c r="F17" s="5" t="s">
        <v>1252</v>
      </c>
      <c r="G17" s="5" t="s">
        <v>136</v>
      </c>
      <c r="H17" s="6">
        <v>50142</v>
      </c>
      <c r="I17" s="6">
        <v>27179</v>
      </c>
      <c r="J17" s="14" t="s">
        <v>48</v>
      </c>
      <c r="K17" s="8">
        <v>14</v>
      </c>
      <c r="L17" s="9">
        <v>380506</v>
      </c>
      <c r="M17" s="10">
        <v>0.05</v>
      </c>
      <c r="N17" s="9">
        <v>361480.7</v>
      </c>
      <c r="O17" s="10">
        <v>0.48666258104602306</v>
      </c>
      <c r="P17" s="15">
        <v>175919.13046032315</v>
      </c>
      <c r="Q17" s="9">
        <v>185561.56953967689</v>
      </c>
      <c r="R17" s="10">
        <v>0.08</v>
      </c>
      <c r="S17" s="9">
        <v>85.342345901098668</v>
      </c>
      <c r="T17" s="16">
        <v>0</v>
      </c>
      <c r="U17" s="9">
        <v>0</v>
      </c>
      <c r="V17" s="9">
        <v>2320000</v>
      </c>
      <c r="W17" s="9"/>
    </row>
    <row r="18" spans="1:23" x14ac:dyDescent="0.25">
      <c r="A18" s="5" t="s">
        <v>1253</v>
      </c>
      <c r="B18" s="5" t="s">
        <v>1253</v>
      </c>
      <c r="C18" s="5" t="s">
        <v>5</v>
      </c>
      <c r="D18" s="5" t="s">
        <v>1254</v>
      </c>
      <c r="E18" s="5" t="s">
        <v>496</v>
      </c>
      <c r="F18" s="5" t="s">
        <v>210</v>
      </c>
      <c r="G18" s="5" t="s">
        <v>136</v>
      </c>
      <c r="H18" s="6">
        <v>21954</v>
      </c>
      <c r="I18" s="6">
        <v>20704</v>
      </c>
      <c r="J18" s="14" t="s">
        <v>48</v>
      </c>
      <c r="K18" s="8">
        <v>14</v>
      </c>
      <c r="L18" s="9">
        <v>289856</v>
      </c>
      <c r="M18" s="10">
        <v>0.05</v>
      </c>
      <c r="N18" s="9">
        <v>275363.20000000001</v>
      </c>
      <c r="O18" s="10">
        <v>0.48666258104602311</v>
      </c>
      <c r="P18" s="15">
        <v>134008.96563709227</v>
      </c>
      <c r="Q18" s="9">
        <v>141354.23436290774</v>
      </c>
      <c r="R18" s="10">
        <v>0.08</v>
      </c>
      <c r="S18" s="9">
        <v>85.342345901098653</v>
      </c>
      <c r="T18" s="16">
        <v>0</v>
      </c>
      <c r="U18" s="9">
        <v>0</v>
      </c>
      <c r="V18" s="9">
        <v>1767000</v>
      </c>
      <c r="W18" s="9"/>
    </row>
    <row r="19" spans="1:23" x14ac:dyDescent="0.25">
      <c r="A19" s="5" t="s">
        <v>1255</v>
      </c>
      <c r="B19" s="5" t="s">
        <v>1255</v>
      </c>
      <c r="C19" s="5" t="s">
        <v>5</v>
      </c>
      <c r="D19" s="5" t="s">
        <v>1256</v>
      </c>
      <c r="E19" s="5" t="s">
        <v>499</v>
      </c>
      <c r="F19" s="5" t="s">
        <v>1257</v>
      </c>
      <c r="G19" s="5" t="s">
        <v>136</v>
      </c>
      <c r="H19" s="6">
        <v>18065</v>
      </c>
      <c r="I19" s="6">
        <v>11558</v>
      </c>
      <c r="J19" s="14" t="s">
        <v>48</v>
      </c>
      <c r="K19" s="8">
        <v>15.400000000000002</v>
      </c>
      <c r="L19" s="9">
        <v>177993.2</v>
      </c>
      <c r="M19" s="10">
        <v>0.05</v>
      </c>
      <c r="N19" s="9">
        <v>169093.54</v>
      </c>
      <c r="O19" s="10">
        <v>0.48666258104602311</v>
      </c>
      <c r="P19" s="15">
        <v>82291.49861460895</v>
      </c>
      <c r="Q19" s="9">
        <v>86802.041385391058</v>
      </c>
      <c r="R19" s="10">
        <v>0.08</v>
      </c>
      <c r="S19" s="9">
        <v>93.876580491208529</v>
      </c>
      <c r="T19" s="16">
        <v>0</v>
      </c>
      <c r="U19" s="9">
        <v>0</v>
      </c>
      <c r="V19" s="9">
        <v>1085000</v>
      </c>
      <c r="W19" s="9"/>
    </row>
    <row r="20" spans="1:23" x14ac:dyDescent="0.25">
      <c r="A20" s="5" t="s">
        <v>1258</v>
      </c>
      <c r="B20" s="5" t="s">
        <v>1258</v>
      </c>
      <c r="C20" s="5" t="s">
        <v>5</v>
      </c>
      <c r="D20" s="5" t="s">
        <v>1259</v>
      </c>
      <c r="E20" s="5" t="s">
        <v>496</v>
      </c>
      <c r="F20" s="5" t="s">
        <v>205</v>
      </c>
      <c r="G20" s="5" t="s">
        <v>135</v>
      </c>
      <c r="H20" s="6">
        <v>12500</v>
      </c>
      <c r="I20" s="6">
        <v>7140</v>
      </c>
      <c r="J20" s="14" t="s">
        <v>48</v>
      </c>
      <c r="K20" s="8">
        <v>15.400000000000002</v>
      </c>
      <c r="L20" s="9">
        <v>109956</v>
      </c>
      <c r="M20" s="10">
        <v>0.05</v>
      </c>
      <c r="N20" s="9">
        <v>104458.2</v>
      </c>
      <c r="O20" s="10">
        <v>0.48666258104602306</v>
      </c>
      <c r="P20" s="15">
        <v>50835.897223421693</v>
      </c>
      <c r="Q20" s="9">
        <v>53622.302776578319</v>
      </c>
      <c r="R20" s="10">
        <v>0.08</v>
      </c>
      <c r="S20" s="9">
        <v>93.876580491208543</v>
      </c>
      <c r="T20" s="16">
        <v>0</v>
      </c>
      <c r="U20" s="9">
        <v>0</v>
      </c>
      <c r="V20" s="9">
        <v>670000</v>
      </c>
      <c r="W20" s="9"/>
    </row>
    <row r="21" spans="1:23" x14ac:dyDescent="0.25">
      <c r="A21" s="5" t="s">
        <v>1260</v>
      </c>
      <c r="B21" s="5" t="s">
        <v>1260</v>
      </c>
      <c r="C21" s="5" t="s">
        <v>5</v>
      </c>
      <c r="D21" s="5" t="s">
        <v>1261</v>
      </c>
      <c r="E21" s="5" t="s">
        <v>499</v>
      </c>
      <c r="F21" s="5" t="s">
        <v>181</v>
      </c>
      <c r="G21" s="5" t="s">
        <v>136</v>
      </c>
      <c r="H21" s="6">
        <v>8363</v>
      </c>
      <c r="I21" s="6">
        <v>7875</v>
      </c>
      <c r="J21" s="14" t="s">
        <v>48</v>
      </c>
      <c r="K21" s="8">
        <v>15.400000000000002</v>
      </c>
      <c r="L21" s="9">
        <v>121275</v>
      </c>
      <c r="M21" s="10">
        <v>0.05</v>
      </c>
      <c r="N21" s="9">
        <v>115211.25</v>
      </c>
      <c r="O21" s="10">
        <v>0.48666258104602306</v>
      </c>
      <c r="P21" s="15">
        <v>56069.004290538629</v>
      </c>
      <c r="Q21" s="9">
        <v>59142.245709461386</v>
      </c>
      <c r="R21" s="10">
        <v>0.08</v>
      </c>
      <c r="S21" s="9">
        <v>93.876580491208543</v>
      </c>
      <c r="T21" s="16">
        <v>0</v>
      </c>
      <c r="U21" s="9">
        <v>0</v>
      </c>
      <c r="V21" s="9">
        <v>739000</v>
      </c>
      <c r="W21" s="9"/>
    </row>
    <row r="22" spans="1:23" x14ac:dyDescent="0.25">
      <c r="A22" s="5" t="s">
        <v>1262</v>
      </c>
      <c r="B22" s="5" t="s">
        <v>1263</v>
      </c>
      <c r="C22" s="5" t="s">
        <v>1248</v>
      </c>
      <c r="D22" s="5" t="s">
        <v>1264</v>
      </c>
      <c r="E22" s="5" t="s">
        <v>496</v>
      </c>
      <c r="F22" s="5" t="s">
        <v>1265</v>
      </c>
      <c r="G22" s="5" t="s">
        <v>136</v>
      </c>
      <c r="H22" s="6">
        <v>59624</v>
      </c>
      <c r="I22" s="6">
        <v>33024</v>
      </c>
      <c r="J22" s="14" t="s">
        <v>48</v>
      </c>
      <c r="K22" s="8">
        <v>14</v>
      </c>
      <c r="L22" s="9">
        <v>462336</v>
      </c>
      <c r="M22" s="10">
        <v>0.05</v>
      </c>
      <c r="N22" s="9">
        <v>439219.20000000001</v>
      </c>
      <c r="O22" s="10">
        <v>0.48666258104602306</v>
      </c>
      <c r="P22" s="15">
        <v>213751.54951696945</v>
      </c>
      <c r="Q22" s="9">
        <v>225467.65048303059</v>
      </c>
      <c r="R22" s="10">
        <v>0.08</v>
      </c>
      <c r="S22" s="9">
        <v>85.342345901098668</v>
      </c>
      <c r="T22" s="16">
        <v>0</v>
      </c>
      <c r="U22" s="9">
        <v>0</v>
      </c>
      <c r="V22" s="9">
        <v>2818000</v>
      </c>
      <c r="W22" s="9"/>
    </row>
    <row r="23" spans="1:23" x14ac:dyDescent="0.25">
      <c r="A23" s="5" t="s">
        <v>1266</v>
      </c>
      <c r="B23" s="5" t="s">
        <v>1266</v>
      </c>
      <c r="C23" s="5" t="s">
        <v>5</v>
      </c>
      <c r="D23" s="5" t="s">
        <v>1267</v>
      </c>
      <c r="E23" s="5" t="s">
        <v>496</v>
      </c>
      <c r="F23" s="5" t="s">
        <v>227</v>
      </c>
      <c r="G23" s="5" t="s">
        <v>135</v>
      </c>
      <c r="H23" s="6">
        <v>45094</v>
      </c>
      <c r="I23" s="6">
        <v>6120</v>
      </c>
      <c r="J23" s="14" t="s">
        <v>48</v>
      </c>
      <c r="K23" s="8">
        <v>15.400000000000002</v>
      </c>
      <c r="L23" s="9">
        <v>94248.000000000015</v>
      </c>
      <c r="M23" s="10">
        <v>0.05</v>
      </c>
      <c r="N23" s="9">
        <v>89535.60000000002</v>
      </c>
      <c r="O23" s="10">
        <v>0.48666258104602306</v>
      </c>
      <c r="P23" s="15">
        <v>43573.626191504314</v>
      </c>
      <c r="Q23" s="9">
        <v>45961.973808495706</v>
      </c>
      <c r="R23" s="10">
        <v>0.08</v>
      </c>
      <c r="S23" s="9">
        <v>93.876580491208557</v>
      </c>
      <c r="T23" s="16">
        <v>20614</v>
      </c>
      <c r="U23" s="9">
        <v>309210</v>
      </c>
      <c r="V23" s="9">
        <v>884000</v>
      </c>
      <c r="W23" s="9"/>
    </row>
    <row r="24" spans="1:23" x14ac:dyDescent="0.25">
      <c r="A24" s="5" t="s">
        <v>1268</v>
      </c>
      <c r="B24" s="5" t="s">
        <v>1268</v>
      </c>
      <c r="C24" s="5" t="s">
        <v>5</v>
      </c>
      <c r="D24" s="5" t="s">
        <v>1269</v>
      </c>
      <c r="E24" s="5" t="s">
        <v>499</v>
      </c>
      <c r="F24" s="5" t="s">
        <v>210</v>
      </c>
      <c r="G24" s="5" t="s">
        <v>136</v>
      </c>
      <c r="H24" s="6">
        <v>7941</v>
      </c>
      <c r="I24" s="6">
        <v>7375</v>
      </c>
      <c r="J24" s="14" t="s">
        <v>48</v>
      </c>
      <c r="K24" s="8">
        <v>15.400000000000002</v>
      </c>
      <c r="L24" s="9">
        <v>113575</v>
      </c>
      <c r="M24" s="10">
        <v>0.05</v>
      </c>
      <c r="N24" s="9">
        <v>107896.25</v>
      </c>
      <c r="O24" s="10">
        <v>0.48666258104602306</v>
      </c>
      <c r="P24" s="15">
        <v>52509.067510186971</v>
      </c>
      <c r="Q24" s="9">
        <v>55387.182489813044</v>
      </c>
      <c r="R24" s="10">
        <v>0.08</v>
      </c>
      <c r="S24" s="9">
        <v>93.876580491208557</v>
      </c>
      <c r="T24" s="16">
        <v>0</v>
      </c>
      <c r="U24" s="9">
        <v>0</v>
      </c>
      <c r="V24" s="9">
        <v>692000</v>
      </c>
      <c r="W24" s="9"/>
    </row>
    <row r="25" spans="1:23" ht="30" x14ac:dyDescent="0.25">
      <c r="A25" s="5" t="s">
        <v>1270</v>
      </c>
      <c r="B25" s="5" t="s">
        <v>1271</v>
      </c>
      <c r="C25" s="5" t="s">
        <v>1272</v>
      </c>
      <c r="D25" s="5" t="s">
        <v>1273</v>
      </c>
      <c r="E25" s="5" t="s">
        <v>471</v>
      </c>
      <c r="F25" s="5" t="s">
        <v>1274</v>
      </c>
      <c r="G25" s="5" t="s">
        <v>135</v>
      </c>
      <c r="H25" s="6">
        <v>21125</v>
      </c>
      <c r="I25" s="6">
        <v>23460</v>
      </c>
      <c r="J25" s="14" t="s">
        <v>48</v>
      </c>
      <c r="K25" s="8">
        <v>14</v>
      </c>
      <c r="L25" s="9">
        <v>328440</v>
      </c>
      <c r="M25" s="10">
        <v>0.05</v>
      </c>
      <c r="N25" s="9">
        <v>312018</v>
      </c>
      <c r="O25" s="10">
        <v>0.48666258104602306</v>
      </c>
      <c r="P25" s="15">
        <v>151847.48521281802</v>
      </c>
      <c r="Q25" s="9">
        <v>160170.51478718198</v>
      </c>
      <c r="R25" s="10">
        <v>0.08</v>
      </c>
      <c r="S25" s="9">
        <v>85.342345901098668</v>
      </c>
      <c r="T25" s="16">
        <v>0</v>
      </c>
      <c r="U25" s="9">
        <v>0</v>
      </c>
      <c r="V25" s="9">
        <v>2002000</v>
      </c>
      <c r="W25" s="9"/>
    </row>
    <row r="26" spans="1:23" x14ac:dyDescent="0.25">
      <c r="A26" s="5" t="s">
        <v>1275</v>
      </c>
      <c r="B26" s="5" t="s">
        <v>1276</v>
      </c>
      <c r="C26" s="5" t="s">
        <v>1277</v>
      </c>
      <c r="D26" s="5" t="s">
        <v>1278</v>
      </c>
      <c r="E26" s="5" t="s">
        <v>496</v>
      </c>
      <c r="F26" s="5" t="s">
        <v>228</v>
      </c>
      <c r="G26" s="5" t="s">
        <v>1184</v>
      </c>
      <c r="H26" s="6">
        <v>49974</v>
      </c>
      <c r="I26" s="6">
        <v>900</v>
      </c>
      <c r="J26" s="14" t="s">
        <v>48</v>
      </c>
      <c r="K26" s="8">
        <v>16.8</v>
      </c>
      <c r="L26" s="9">
        <v>15120</v>
      </c>
      <c r="M26" s="10">
        <v>0.05</v>
      </c>
      <c r="N26" s="9">
        <v>14364</v>
      </c>
      <c r="O26" s="10">
        <v>0.486662581046023</v>
      </c>
      <c r="P26" s="15">
        <v>6990.4213141450746</v>
      </c>
      <c r="Q26" s="9">
        <v>7373.5786858549245</v>
      </c>
      <c r="R26" s="10">
        <v>0.08</v>
      </c>
      <c r="S26" s="9">
        <v>102.4108150813184</v>
      </c>
      <c r="T26" s="16">
        <v>46374</v>
      </c>
      <c r="U26" s="9">
        <v>695610</v>
      </c>
      <c r="V26" s="9">
        <v>788000</v>
      </c>
      <c r="W26" s="9"/>
    </row>
    <row r="27" spans="1:23" x14ac:dyDescent="0.25">
      <c r="A27" s="5" t="s">
        <v>1279</v>
      </c>
      <c r="B27" s="5" t="s">
        <v>1280</v>
      </c>
      <c r="C27" s="5" t="s">
        <v>165</v>
      </c>
      <c r="D27" s="5" t="s">
        <v>1281</v>
      </c>
      <c r="E27" s="5" t="s">
        <v>499</v>
      </c>
      <c r="F27" s="5" t="s">
        <v>1282</v>
      </c>
      <c r="G27" s="5" t="s">
        <v>136</v>
      </c>
      <c r="H27" s="6">
        <v>73821</v>
      </c>
      <c r="I27" s="6">
        <v>35780</v>
      </c>
      <c r="J27" s="14" t="s">
        <v>48</v>
      </c>
      <c r="K27" s="8">
        <v>14</v>
      </c>
      <c r="L27" s="9">
        <v>500920</v>
      </c>
      <c r="M27" s="10">
        <v>0.05</v>
      </c>
      <c r="N27" s="9">
        <v>475874</v>
      </c>
      <c r="O27" s="10">
        <v>0.48666258104602311</v>
      </c>
      <c r="P27" s="15">
        <v>231590.06909269519</v>
      </c>
      <c r="Q27" s="9">
        <v>244283.93090730481</v>
      </c>
      <c r="R27" s="10">
        <v>0.08</v>
      </c>
      <c r="S27" s="9">
        <v>85.342345901098668</v>
      </c>
      <c r="T27" s="16">
        <v>0</v>
      </c>
      <c r="U27" s="9">
        <v>0</v>
      </c>
      <c r="V27" s="9">
        <v>3054000</v>
      </c>
      <c r="W27" s="9"/>
    </row>
    <row r="28" spans="1:23" x14ac:dyDescent="0.25">
      <c r="A28" s="5" t="s">
        <v>1283</v>
      </c>
      <c r="B28" s="5" t="s">
        <v>1283</v>
      </c>
      <c r="C28" s="5" t="s">
        <v>5</v>
      </c>
      <c r="D28" s="5" t="s">
        <v>1264</v>
      </c>
      <c r="E28" s="5" t="s">
        <v>499</v>
      </c>
      <c r="F28" s="5" t="s">
        <v>213</v>
      </c>
      <c r="G28" s="5" t="s">
        <v>136</v>
      </c>
      <c r="H28" s="6">
        <v>40600</v>
      </c>
      <c r="I28" s="6">
        <v>21225</v>
      </c>
      <c r="J28" s="14" t="s">
        <v>48</v>
      </c>
      <c r="K28" s="8">
        <v>14</v>
      </c>
      <c r="L28" s="9">
        <v>297150</v>
      </c>
      <c r="M28" s="10">
        <v>0.05</v>
      </c>
      <c r="N28" s="9">
        <v>282292.5</v>
      </c>
      <c r="O28" s="10">
        <v>0.48666258104602311</v>
      </c>
      <c r="P28" s="15">
        <v>137381.19665993447</v>
      </c>
      <c r="Q28" s="9">
        <v>144911.30334006553</v>
      </c>
      <c r="R28" s="10">
        <v>0.08</v>
      </c>
      <c r="S28" s="9">
        <v>85.342345901098653</v>
      </c>
      <c r="T28" s="16">
        <v>0</v>
      </c>
      <c r="U28" s="9">
        <v>0</v>
      </c>
      <c r="V28" s="9">
        <v>1811000</v>
      </c>
      <c r="W28" s="9"/>
    </row>
    <row r="29" spans="1:23" x14ac:dyDescent="0.25">
      <c r="A29" s="5" t="s">
        <v>1284</v>
      </c>
      <c r="B29" s="5" t="s">
        <v>1284</v>
      </c>
      <c r="C29" s="5" t="s">
        <v>5</v>
      </c>
      <c r="D29" s="5" t="s">
        <v>1285</v>
      </c>
      <c r="E29" s="5" t="s">
        <v>496</v>
      </c>
      <c r="F29" s="5" t="s">
        <v>1286</v>
      </c>
      <c r="G29" s="5" t="s">
        <v>135</v>
      </c>
      <c r="H29" s="6">
        <v>111476</v>
      </c>
      <c r="I29" s="6">
        <v>56554</v>
      </c>
      <c r="J29" s="14" t="s">
        <v>48</v>
      </c>
      <c r="K29" s="8">
        <v>14</v>
      </c>
      <c r="L29" s="9">
        <v>791756</v>
      </c>
      <c r="M29" s="10">
        <v>0.05</v>
      </c>
      <c r="N29" s="9">
        <v>752168.2</v>
      </c>
      <c r="O29" s="10">
        <v>0.486662581046023</v>
      </c>
      <c r="P29" s="15">
        <v>366052.11759274121</v>
      </c>
      <c r="Q29" s="9">
        <v>386116.08240725874</v>
      </c>
      <c r="R29" s="10">
        <v>0.08</v>
      </c>
      <c r="S29" s="9">
        <v>85.342345901098668</v>
      </c>
      <c r="T29" s="16">
        <v>0</v>
      </c>
      <c r="U29" s="9">
        <v>0</v>
      </c>
      <c r="V29" s="9">
        <v>4826000</v>
      </c>
      <c r="W29" s="9"/>
    </row>
    <row r="30" spans="1:23" ht="30" x14ac:dyDescent="0.25">
      <c r="A30" s="5" t="s">
        <v>1287</v>
      </c>
      <c r="B30" s="5" t="s">
        <v>1288</v>
      </c>
      <c r="C30" s="5" t="s">
        <v>1289</v>
      </c>
      <c r="D30" s="5" t="s">
        <v>1290</v>
      </c>
      <c r="E30" s="5" t="s">
        <v>496</v>
      </c>
      <c r="F30" s="5" t="s">
        <v>1291</v>
      </c>
      <c r="G30" s="5" t="s">
        <v>1230</v>
      </c>
      <c r="H30" s="6">
        <v>227214</v>
      </c>
      <c r="I30" s="6">
        <v>71922</v>
      </c>
      <c r="J30" s="14" t="s">
        <v>48</v>
      </c>
      <c r="K30" s="8">
        <v>14</v>
      </c>
      <c r="L30" s="9">
        <v>1006908</v>
      </c>
      <c r="M30" s="10">
        <v>0.05</v>
      </c>
      <c r="N30" s="9">
        <v>956562.6</v>
      </c>
      <c r="O30" s="10">
        <v>0.486662581046023</v>
      </c>
      <c r="P30" s="15">
        <v>465523.22384809447</v>
      </c>
      <c r="Q30" s="9">
        <v>491039.37615190551</v>
      </c>
      <c r="R30" s="10">
        <v>0.08</v>
      </c>
      <c r="S30" s="9">
        <v>85.342345901098668</v>
      </c>
      <c r="T30" s="16">
        <v>0</v>
      </c>
      <c r="U30" s="9">
        <v>0</v>
      </c>
      <c r="V30" s="9">
        <v>6138000</v>
      </c>
      <c r="W30" s="9"/>
    </row>
    <row r="31" spans="1:23" x14ac:dyDescent="0.25">
      <c r="A31" s="5" t="s">
        <v>1292</v>
      </c>
      <c r="B31" s="5" t="s">
        <v>1292</v>
      </c>
      <c r="C31" s="5" t="s">
        <v>5</v>
      </c>
      <c r="D31" s="5" t="s">
        <v>1293</v>
      </c>
      <c r="E31" s="5" t="s">
        <v>499</v>
      </c>
      <c r="F31" s="5" t="s">
        <v>205</v>
      </c>
      <c r="G31" s="5" t="s">
        <v>1184</v>
      </c>
      <c r="H31" s="6">
        <v>91262</v>
      </c>
      <c r="I31" s="6">
        <v>528</v>
      </c>
      <c r="J31" s="14" t="s">
        <v>48</v>
      </c>
      <c r="K31" s="8">
        <v>16.8</v>
      </c>
      <c r="L31" s="9">
        <v>8870.4</v>
      </c>
      <c r="M31" s="10">
        <v>0.05</v>
      </c>
      <c r="N31" s="9">
        <v>8426.8799999999992</v>
      </c>
      <c r="O31" s="10">
        <v>0.486662581046023</v>
      </c>
      <c r="P31" s="15">
        <v>4101.0471709651101</v>
      </c>
      <c r="Q31" s="9">
        <v>4325.8328290348891</v>
      </c>
      <c r="R31" s="10">
        <v>0.08</v>
      </c>
      <c r="S31" s="9">
        <v>102.4108150813184</v>
      </c>
      <c r="T31" s="16">
        <v>89150</v>
      </c>
      <c r="U31" s="9">
        <v>1337250</v>
      </c>
      <c r="V31" s="9">
        <v>1391000</v>
      </c>
      <c r="W31" s="9"/>
    </row>
    <row r="32" spans="1:23" x14ac:dyDescent="0.25">
      <c r="A32" s="5" t="s">
        <v>1294</v>
      </c>
      <c r="B32" s="5" t="s">
        <v>1294</v>
      </c>
      <c r="C32" s="5" t="s">
        <v>5</v>
      </c>
      <c r="D32" s="5" t="s">
        <v>1295</v>
      </c>
      <c r="E32" s="5" t="s">
        <v>496</v>
      </c>
      <c r="F32" s="5" t="s">
        <v>181</v>
      </c>
      <c r="G32" s="5" t="s">
        <v>135</v>
      </c>
      <c r="H32" s="6">
        <v>146948</v>
      </c>
      <c r="I32" s="6">
        <v>87954</v>
      </c>
      <c r="J32" s="14" t="s">
        <v>48</v>
      </c>
      <c r="K32" s="8">
        <v>14</v>
      </c>
      <c r="L32" s="9">
        <v>1231356</v>
      </c>
      <c r="M32" s="10">
        <v>0.05</v>
      </c>
      <c r="N32" s="9">
        <v>1169788.2</v>
      </c>
      <c r="O32" s="10">
        <v>0.486662581046023</v>
      </c>
      <c r="P32" s="15">
        <v>569292.14468918135</v>
      </c>
      <c r="Q32" s="9">
        <v>600496.0553108186</v>
      </c>
      <c r="R32" s="10">
        <v>0.08</v>
      </c>
      <c r="S32" s="9">
        <v>85.342345901098668</v>
      </c>
      <c r="T32" s="16">
        <v>0</v>
      </c>
      <c r="U32" s="9">
        <v>0</v>
      </c>
      <c r="V32" s="9">
        <v>7506000</v>
      </c>
      <c r="W32" s="9"/>
    </row>
    <row r="33" spans="1:23" x14ac:dyDescent="0.25">
      <c r="A33" s="5" t="s">
        <v>1296</v>
      </c>
      <c r="B33" s="5" t="s">
        <v>1297</v>
      </c>
      <c r="C33" s="5" t="s">
        <v>162</v>
      </c>
      <c r="D33" s="5" t="s">
        <v>1298</v>
      </c>
      <c r="E33" s="5" t="s">
        <v>496</v>
      </c>
      <c r="F33" s="5" t="s">
        <v>1299</v>
      </c>
      <c r="G33" s="5" t="s">
        <v>135</v>
      </c>
      <c r="H33" s="6">
        <v>12500</v>
      </c>
      <c r="I33" s="6">
        <v>12500</v>
      </c>
      <c r="J33" s="14" t="s">
        <v>48</v>
      </c>
      <c r="K33" s="8">
        <v>15.400000000000002</v>
      </c>
      <c r="L33" s="9">
        <v>192500.00000000003</v>
      </c>
      <c r="M33" s="10">
        <v>0.05</v>
      </c>
      <c r="N33" s="9">
        <v>182875.00000000003</v>
      </c>
      <c r="O33" s="10">
        <v>0.486662581046023</v>
      </c>
      <c r="P33" s="15">
        <v>88998.41950879147</v>
      </c>
      <c r="Q33" s="9">
        <v>93876.580491208559</v>
      </c>
      <c r="R33" s="10">
        <v>0.08</v>
      </c>
      <c r="S33" s="9">
        <v>93.876580491208571</v>
      </c>
      <c r="T33" s="16">
        <v>0</v>
      </c>
      <c r="U33" s="9">
        <v>0</v>
      </c>
      <c r="V33" s="9">
        <v>1173000</v>
      </c>
      <c r="W33" s="9"/>
    </row>
    <row r="34" spans="1:23" ht="30" x14ac:dyDescent="0.25">
      <c r="A34" s="5" t="s">
        <v>1300</v>
      </c>
      <c r="B34" s="5" t="s">
        <v>1301</v>
      </c>
      <c r="C34" s="5" t="s">
        <v>1302</v>
      </c>
      <c r="D34" s="5" t="s">
        <v>1303</v>
      </c>
      <c r="E34" s="5" t="s">
        <v>499</v>
      </c>
      <c r="F34" s="5" t="s">
        <v>1304</v>
      </c>
      <c r="G34" s="5" t="s">
        <v>135</v>
      </c>
      <c r="H34" s="6">
        <v>432271</v>
      </c>
      <c r="I34" s="6">
        <v>31500</v>
      </c>
      <c r="J34" s="14" t="s">
        <v>48</v>
      </c>
      <c r="K34" s="8">
        <v>14</v>
      </c>
      <c r="L34" s="9">
        <v>441000</v>
      </c>
      <c r="M34" s="10">
        <v>0.05</v>
      </c>
      <c r="N34" s="9">
        <v>418950</v>
      </c>
      <c r="O34" s="10">
        <v>0.48666258104602306</v>
      </c>
      <c r="P34" s="15">
        <v>203887.28832923135</v>
      </c>
      <c r="Q34" s="9">
        <v>215062.71167076865</v>
      </c>
      <c r="R34" s="10">
        <v>0.08</v>
      </c>
      <c r="S34" s="9">
        <v>85.342345901098668</v>
      </c>
      <c r="T34" s="16">
        <v>306271</v>
      </c>
      <c r="U34" s="9">
        <v>4594065</v>
      </c>
      <c r="V34" s="9">
        <v>7282000</v>
      </c>
      <c r="W34" s="9"/>
    </row>
    <row r="35" spans="1:23" x14ac:dyDescent="0.25">
      <c r="A35" s="5" t="s">
        <v>1305</v>
      </c>
      <c r="B35" s="5" t="s">
        <v>1306</v>
      </c>
      <c r="C35" s="5" t="s">
        <v>166</v>
      </c>
      <c r="D35" s="5" t="s">
        <v>1307</v>
      </c>
      <c r="E35" s="5" t="s">
        <v>471</v>
      </c>
      <c r="F35" s="5" t="s">
        <v>1308</v>
      </c>
      <c r="G35" s="5" t="s">
        <v>136</v>
      </c>
      <c r="H35" s="6">
        <v>6300</v>
      </c>
      <c r="I35" s="6">
        <v>3650</v>
      </c>
      <c r="J35" s="14" t="s">
        <v>48</v>
      </c>
      <c r="K35" s="8">
        <v>16.8</v>
      </c>
      <c r="L35" s="9">
        <v>61320</v>
      </c>
      <c r="M35" s="10">
        <v>0.05</v>
      </c>
      <c r="N35" s="9">
        <v>58254</v>
      </c>
      <c r="O35" s="10">
        <v>0.48666258104602311</v>
      </c>
      <c r="P35" s="15">
        <v>28350.04199625503</v>
      </c>
      <c r="Q35" s="9">
        <v>29903.95800374497</v>
      </c>
      <c r="R35" s="10">
        <v>0.08</v>
      </c>
      <c r="S35" s="9">
        <v>102.4108150813184</v>
      </c>
      <c r="T35" s="16">
        <v>0</v>
      </c>
      <c r="U35" s="9">
        <v>0</v>
      </c>
      <c r="V35" s="9">
        <v>374000</v>
      </c>
      <c r="W35" s="9"/>
    </row>
    <row r="36" spans="1:23" x14ac:dyDescent="0.25">
      <c r="A36" s="5" t="s">
        <v>1309</v>
      </c>
      <c r="B36" s="5" t="s">
        <v>1309</v>
      </c>
      <c r="C36" s="5" t="s">
        <v>5</v>
      </c>
      <c r="D36" s="5" t="s">
        <v>1310</v>
      </c>
      <c r="E36" s="5" t="s">
        <v>471</v>
      </c>
      <c r="F36" s="5" t="s">
        <v>225</v>
      </c>
      <c r="G36" s="5" t="s">
        <v>135</v>
      </c>
      <c r="H36" s="6">
        <v>22283</v>
      </c>
      <c r="I36" s="6">
        <v>2130</v>
      </c>
      <c r="J36" s="14" t="s">
        <v>48</v>
      </c>
      <c r="K36" s="8">
        <v>16.8</v>
      </c>
      <c r="L36" s="9">
        <v>35784</v>
      </c>
      <c r="M36" s="10">
        <v>0.05</v>
      </c>
      <c r="N36" s="9">
        <v>33994.800000000003</v>
      </c>
      <c r="O36" s="10">
        <v>0.48666258104602311</v>
      </c>
      <c r="P36" s="15">
        <v>16543.997110143348</v>
      </c>
      <c r="Q36" s="9">
        <v>17450.802889856655</v>
      </c>
      <c r="R36" s="10">
        <v>0.08</v>
      </c>
      <c r="S36" s="9">
        <v>102.4108150813184</v>
      </c>
      <c r="T36" s="16">
        <v>13763</v>
      </c>
      <c r="U36" s="9">
        <v>206445</v>
      </c>
      <c r="V36" s="9">
        <v>425000</v>
      </c>
      <c r="W36" s="9"/>
    </row>
    <row r="37" spans="1:23" ht="30" x14ac:dyDescent="0.25">
      <c r="A37" s="5" t="s">
        <v>1311</v>
      </c>
      <c r="B37" s="5" t="s">
        <v>1312</v>
      </c>
      <c r="C37" s="5" t="s">
        <v>1313</v>
      </c>
      <c r="D37" s="5" t="s">
        <v>1314</v>
      </c>
      <c r="E37" s="5" t="s">
        <v>478</v>
      </c>
      <c r="F37" s="5" t="s">
        <v>1315</v>
      </c>
      <c r="G37" s="5" t="s">
        <v>136</v>
      </c>
      <c r="H37" s="6">
        <v>66256</v>
      </c>
      <c r="I37" s="6">
        <v>53980</v>
      </c>
      <c r="J37" s="14" t="s">
        <v>48</v>
      </c>
      <c r="K37" s="8">
        <v>14</v>
      </c>
      <c r="L37" s="9">
        <v>755720</v>
      </c>
      <c r="M37" s="10">
        <v>0.05</v>
      </c>
      <c r="N37" s="9">
        <v>717934</v>
      </c>
      <c r="O37" s="10">
        <v>0.486662581046023</v>
      </c>
      <c r="P37" s="15">
        <v>349391.61346069549</v>
      </c>
      <c r="Q37" s="9">
        <v>368542.38653930445</v>
      </c>
      <c r="R37" s="10">
        <v>0.08</v>
      </c>
      <c r="S37" s="9">
        <v>85.342345901098668</v>
      </c>
      <c r="T37" s="16">
        <v>0</v>
      </c>
      <c r="U37" s="9">
        <v>0</v>
      </c>
      <c r="V37" s="9">
        <v>4607000</v>
      </c>
      <c r="W37" s="9"/>
    </row>
    <row r="38" spans="1:23" ht="30" x14ac:dyDescent="0.25">
      <c r="A38" s="5" t="s">
        <v>1316</v>
      </c>
      <c r="B38" s="5" t="s">
        <v>1317</v>
      </c>
      <c r="C38" s="5" t="s">
        <v>1318</v>
      </c>
      <c r="D38" s="5" t="s">
        <v>1319</v>
      </c>
      <c r="E38" s="5" t="s">
        <v>496</v>
      </c>
      <c r="F38" s="5" t="s">
        <v>319</v>
      </c>
      <c r="G38" s="5" t="s">
        <v>136</v>
      </c>
      <c r="H38" s="6">
        <v>79480</v>
      </c>
      <c r="I38" s="6">
        <v>67875</v>
      </c>
      <c r="J38" s="14" t="s">
        <v>48</v>
      </c>
      <c r="K38" s="8">
        <v>14</v>
      </c>
      <c r="L38" s="9">
        <v>950250</v>
      </c>
      <c r="M38" s="10">
        <v>0.05</v>
      </c>
      <c r="N38" s="9">
        <v>902737.5</v>
      </c>
      <c r="O38" s="10">
        <v>0.48666258104602306</v>
      </c>
      <c r="P38" s="15">
        <v>439328.56175703421</v>
      </c>
      <c r="Q38" s="9">
        <v>463408.93824296579</v>
      </c>
      <c r="R38" s="10">
        <v>0.08</v>
      </c>
      <c r="S38" s="9">
        <v>85.342345901098668</v>
      </c>
      <c r="T38" s="16">
        <v>0</v>
      </c>
      <c r="U38" s="9">
        <v>0</v>
      </c>
      <c r="V38" s="9">
        <v>5793000</v>
      </c>
      <c r="W38" s="9"/>
    </row>
    <row r="39" spans="1:23" x14ac:dyDescent="0.25">
      <c r="A39" s="5" t="s">
        <v>1320</v>
      </c>
      <c r="B39" s="5" t="s">
        <v>1321</v>
      </c>
      <c r="C39" s="5" t="s">
        <v>166</v>
      </c>
      <c r="D39" s="5" t="s">
        <v>1322</v>
      </c>
      <c r="E39" s="5" t="s">
        <v>499</v>
      </c>
      <c r="F39" s="5" t="s">
        <v>422</v>
      </c>
      <c r="G39" s="5" t="s">
        <v>136</v>
      </c>
      <c r="H39" s="6">
        <v>108826</v>
      </c>
      <c r="I39" s="6">
        <v>42025</v>
      </c>
      <c r="J39" s="14" t="s">
        <v>48</v>
      </c>
      <c r="K39" s="8">
        <v>14</v>
      </c>
      <c r="L39" s="9">
        <v>588350</v>
      </c>
      <c r="M39" s="10">
        <v>0.05</v>
      </c>
      <c r="N39" s="9">
        <v>558932.5</v>
      </c>
      <c r="O39" s="10">
        <v>0.486662581046023</v>
      </c>
      <c r="P39" s="15">
        <v>272011.53308050625</v>
      </c>
      <c r="Q39" s="9">
        <v>286920.96691949375</v>
      </c>
      <c r="R39" s="10">
        <v>0.08</v>
      </c>
      <c r="S39" s="9">
        <v>85.342345901098682</v>
      </c>
      <c r="T39" s="16">
        <v>0</v>
      </c>
      <c r="U39" s="9">
        <v>0</v>
      </c>
      <c r="V39" s="9">
        <v>3587000</v>
      </c>
      <c r="W39" s="9"/>
    </row>
    <row r="40" spans="1:23" x14ac:dyDescent="0.25">
      <c r="A40" s="5" t="s">
        <v>1323</v>
      </c>
      <c r="B40" s="5" t="s">
        <v>1323</v>
      </c>
      <c r="C40" s="5" t="s">
        <v>5</v>
      </c>
      <c r="D40" s="5" t="s">
        <v>1324</v>
      </c>
      <c r="E40" s="5" t="s">
        <v>496</v>
      </c>
      <c r="F40" s="5" t="s">
        <v>1325</v>
      </c>
      <c r="G40" s="5" t="s">
        <v>136</v>
      </c>
      <c r="H40" s="6">
        <v>112398</v>
      </c>
      <c r="I40" s="6">
        <v>70000</v>
      </c>
      <c r="J40" s="14" t="s">
        <v>48</v>
      </c>
      <c r="K40" s="8">
        <v>14</v>
      </c>
      <c r="L40" s="9">
        <v>980000</v>
      </c>
      <c r="M40" s="10">
        <v>0.05</v>
      </c>
      <c r="N40" s="9">
        <v>931000</v>
      </c>
      <c r="O40" s="10">
        <v>0.48666258104602306</v>
      </c>
      <c r="P40" s="15">
        <v>453082.86295384745</v>
      </c>
      <c r="Q40" s="9">
        <v>477917.13704615255</v>
      </c>
      <c r="R40" s="10">
        <v>0.08</v>
      </c>
      <c r="S40" s="9">
        <v>85.342345901098668</v>
      </c>
      <c r="T40" s="16">
        <v>0</v>
      </c>
      <c r="U40" s="9">
        <v>0</v>
      </c>
      <c r="V40" s="9">
        <v>5974000</v>
      </c>
      <c r="W40" s="9"/>
    </row>
    <row r="41" spans="1:23" ht="30" x14ac:dyDescent="0.25">
      <c r="A41" s="5" t="s">
        <v>1190</v>
      </c>
      <c r="B41" s="5" t="s">
        <v>1191</v>
      </c>
      <c r="C41" s="5" t="s">
        <v>1192</v>
      </c>
      <c r="D41" s="5" t="s">
        <v>1193</v>
      </c>
      <c r="E41" s="5" t="s">
        <v>496</v>
      </c>
      <c r="F41" s="5" t="s">
        <v>1194</v>
      </c>
      <c r="G41" s="5" t="s">
        <v>136</v>
      </c>
      <c r="H41" s="6">
        <v>59325</v>
      </c>
      <c r="I41" s="6">
        <v>5749</v>
      </c>
      <c r="J41" s="14" t="s">
        <v>48</v>
      </c>
      <c r="K41" s="8">
        <v>15.400000000000002</v>
      </c>
      <c r="L41" s="9">
        <v>88534.6</v>
      </c>
      <c r="M41" s="10">
        <v>0.05</v>
      </c>
      <c r="N41" s="9">
        <v>84107.87000000001</v>
      </c>
      <c r="O41" s="10">
        <v>0.48666258104602306</v>
      </c>
      <c r="P41" s="15">
        <v>40932.153100483374</v>
      </c>
      <c r="Q41" s="9">
        <v>43175.716899516643</v>
      </c>
      <c r="R41" s="10">
        <v>0.08</v>
      </c>
      <c r="S41" s="9">
        <v>93.876580491208557</v>
      </c>
      <c r="T41" s="16">
        <v>36329</v>
      </c>
      <c r="U41" s="9">
        <v>544935</v>
      </c>
      <c r="V41" s="9">
        <v>1085000</v>
      </c>
      <c r="W41" s="9"/>
    </row>
    <row r="42" spans="1:23" ht="30" x14ac:dyDescent="0.25">
      <c r="A42" s="5" t="s">
        <v>1326</v>
      </c>
      <c r="B42" s="5" t="s">
        <v>1327</v>
      </c>
      <c r="C42" s="5" t="s">
        <v>1328</v>
      </c>
      <c r="D42" s="5" t="s">
        <v>1329</v>
      </c>
      <c r="E42" s="5" t="s">
        <v>496</v>
      </c>
      <c r="F42" s="5" t="s">
        <v>1330</v>
      </c>
      <c r="G42" s="5" t="s">
        <v>136</v>
      </c>
      <c r="H42" s="6">
        <v>21875</v>
      </c>
      <c r="I42" s="6">
        <v>6300</v>
      </c>
      <c r="J42" s="14" t="s">
        <v>48</v>
      </c>
      <c r="K42" s="8">
        <v>15.400000000000002</v>
      </c>
      <c r="L42" s="9">
        <v>97020.000000000015</v>
      </c>
      <c r="M42" s="10">
        <v>0.05</v>
      </c>
      <c r="N42" s="9">
        <v>92169.000000000015</v>
      </c>
      <c r="O42" s="10">
        <v>0.48666258104602306</v>
      </c>
      <c r="P42" s="15">
        <v>44855.203432430906</v>
      </c>
      <c r="Q42" s="9">
        <v>47313.796567569101</v>
      </c>
      <c r="R42" s="10">
        <v>0.08</v>
      </c>
      <c r="S42" s="9">
        <v>93.876580491208543</v>
      </c>
      <c r="T42" s="16">
        <v>0</v>
      </c>
      <c r="U42" s="9">
        <v>0</v>
      </c>
      <c r="V42" s="9">
        <v>591000</v>
      </c>
      <c r="W42" s="9"/>
    </row>
    <row r="43" spans="1:23" x14ac:dyDescent="0.25">
      <c r="A43" s="5" t="s">
        <v>1331</v>
      </c>
      <c r="B43" s="5" t="s">
        <v>1332</v>
      </c>
      <c r="C43" s="5" t="s">
        <v>1216</v>
      </c>
      <c r="D43" s="5" t="s">
        <v>1333</v>
      </c>
      <c r="E43" s="5" t="s">
        <v>496</v>
      </c>
      <c r="F43" s="5" t="s">
        <v>198</v>
      </c>
      <c r="G43" s="5" t="s">
        <v>135</v>
      </c>
      <c r="H43" s="6">
        <v>5750</v>
      </c>
      <c r="I43" s="6">
        <v>2300</v>
      </c>
      <c r="J43" s="14" t="s">
        <v>48</v>
      </c>
      <c r="K43" s="8">
        <v>16.8</v>
      </c>
      <c r="L43" s="9">
        <v>38640</v>
      </c>
      <c r="M43" s="10">
        <v>0.05</v>
      </c>
      <c r="N43" s="9">
        <v>36708</v>
      </c>
      <c r="O43" s="10">
        <v>0.48666258104602306</v>
      </c>
      <c r="P43" s="15">
        <v>17864.410025037414</v>
      </c>
      <c r="Q43" s="9">
        <v>18843.589974962582</v>
      </c>
      <c r="R43" s="10">
        <v>0.08</v>
      </c>
      <c r="S43" s="9">
        <v>102.4108150813184</v>
      </c>
      <c r="T43" s="16">
        <v>0</v>
      </c>
      <c r="U43" s="9">
        <v>0</v>
      </c>
      <c r="V43" s="9">
        <v>236000</v>
      </c>
      <c r="W43" s="9"/>
    </row>
    <row r="44" spans="1:23" x14ac:dyDescent="0.25">
      <c r="A44" s="5" t="s">
        <v>1334</v>
      </c>
      <c r="B44" s="5" t="s">
        <v>1334</v>
      </c>
      <c r="C44" s="5" t="s">
        <v>5</v>
      </c>
      <c r="D44" s="5" t="s">
        <v>1335</v>
      </c>
      <c r="E44" s="5" t="s">
        <v>499</v>
      </c>
      <c r="F44" s="5" t="s">
        <v>1336</v>
      </c>
      <c r="G44" s="5" t="s">
        <v>136</v>
      </c>
      <c r="H44" s="6">
        <v>161885</v>
      </c>
      <c r="I44" s="6">
        <v>190125</v>
      </c>
      <c r="J44" s="14" t="s">
        <v>48</v>
      </c>
      <c r="K44" s="8">
        <v>12.6</v>
      </c>
      <c r="L44" s="9">
        <v>2395575</v>
      </c>
      <c r="M44" s="10">
        <v>0.05</v>
      </c>
      <c r="N44" s="9">
        <v>2275796.25</v>
      </c>
      <c r="O44" s="10">
        <v>0.48666258104602306</v>
      </c>
      <c r="P44" s="15">
        <v>1107544.8769598603</v>
      </c>
      <c r="Q44" s="9">
        <v>1168251.3730401397</v>
      </c>
      <c r="R44" s="10">
        <v>0.08</v>
      </c>
      <c r="S44" s="9">
        <v>76.808111310988807</v>
      </c>
      <c r="T44" s="16">
        <v>0</v>
      </c>
      <c r="U44" s="9">
        <v>0</v>
      </c>
      <c r="V44" s="9">
        <v>14603000</v>
      </c>
      <c r="W44" s="9"/>
    </row>
    <row r="45" spans="1:23" ht="30" x14ac:dyDescent="0.25">
      <c r="A45" s="5" t="s">
        <v>1337</v>
      </c>
      <c r="B45" s="5" t="s">
        <v>1338</v>
      </c>
      <c r="C45" s="5" t="s">
        <v>1339</v>
      </c>
      <c r="D45" s="5" t="s">
        <v>1340</v>
      </c>
      <c r="E45" s="5" t="s">
        <v>496</v>
      </c>
      <c r="F45" s="5" t="s">
        <v>1341</v>
      </c>
      <c r="G45" s="5" t="s">
        <v>136</v>
      </c>
      <c r="H45" s="6">
        <v>136801</v>
      </c>
      <c r="I45" s="6">
        <v>101175</v>
      </c>
      <c r="J45" s="14" t="s">
        <v>48</v>
      </c>
      <c r="K45" s="8">
        <v>12.6</v>
      </c>
      <c r="L45" s="9">
        <v>1274805</v>
      </c>
      <c r="M45" s="10">
        <v>0.05</v>
      </c>
      <c r="N45" s="9">
        <v>1211064.75</v>
      </c>
      <c r="O45" s="10">
        <v>0.486662581046023</v>
      </c>
      <c r="P45" s="15">
        <v>589379.8970488566</v>
      </c>
      <c r="Q45" s="9">
        <v>621684.8529511434</v>
      </c>
      <c r="R45" s="10">
        <v>0.08</v>
      </c>
      <c r="S45" s="9">
        <v>76.808111310988807</v>
      </c>
      <c r="T45" s="16">
        <v>0</v>
      </c>
      <c r="U45" s="9">
        <v>0</v>
      </c>
      <c r="V45" s="9">
        <v>7771000</v>
      </c>
      <c r="W45" s="9"/>
    </row>
    <row r="46" spans="1:23" ht="30" x14ac:dyDescent="0.25">
      <c r="A46" s="5" t="s">
        <v>1342</v>
      </c>
      <c r="B46" s="5" t="s">
        <v>1343</v>
      </c>
      <c r="C46" s="5" t="s">
        <v>1344</v>
      </c>
      <c r="D46" s="5" t="s">
        <v>1345</v>
      </c>
      <c r="E46" s="5" t="s">
        <v>471</v>
      </c>
      <c r="F46" s="5" t="s">
        <v>1346</v>
      </c>
      <c r="G46" s="5" t="s">
        <v>343</v>
      </c>
      <c r="H46" s="6">
        <v>17900</v>
      </c>
      <c r="I46" s="6">
        <v>6924</v>
      </c>
      <c r="J46" s="14" t="s">
        <v>48</v>
      </c>
      <c r="K46" s="8">
        <v>15.400000000000002</v>
      </c>
      <c r="L46" s="9">
        <v>106629.60000000002</v>
      </c>
      <c r="M46" s="10">
        <v>0.05</v>
      </c>
      <c r="N46" s="9">
        <v>101298.12000000002</v>
      </c>
      <c r="O46" s="10">
        <v>0.486662581046023</v>
      </c>
      <c r="P46" s="15">
        <v>49298.004534309774</v>
      </c>
      <c r="Q46" s="9">
        <v>52000.115465690251</v>
      </c>
      <c r="R46" s="10">
        <v>0.08</v>
      </c>
      <c r="S46" s="9">
        <v>93.876580491208571</v>
      </c>
      <c r="T46" s="16">
        <v>0</v>
      </c>
      <c r="U46" s="9">
        <v>0</v>
      </c>
      <c r="V46" s="9">
        <v>650000</v>
      </c>
      <c r="W46" s="9"/>
    </row>
    <row r="47" spans="1:23" x14ac:dyDescent="0.25">
      <c r="A47" s="5" t="s">
        <v>1347</v>
      </c>
      <c r="B47" s="5" t="s">
        <v>1347</v>
      </c>
      <c r="C47" s="5" t="s">
        <v>5</v>
      </c>
      <c r="D47" s="5" t="s">
        <v>1348</v>
      </c>
      <c r="E47" s="5" t="s">
        <v>528</v>
      </c>
      <c r="F47" s="5" t="s">
        <v>57</v>
      </c>
      <c r="G47" s="5" t="s">
        <v>134</v>
      </c>
      <c r="H47" s="6">
        <v>4215</v>
      </c>
      <c r="I47" s="6">
        <v>15935</v>
      </c>
      <c r="J47" s="14" t="s">
        <v>48</v>
      </c>
      <c r="K47" s="8">
        <v>19.360000000000003</v>
      </c>
      <c r="L47" s="9">
        <v>308501.60000000003</v>
      </c>
      <c r="M47" s="10">
        <v>0.05</v>
      </c>
      <c r="N47" s="9">
        <v>293076.52</v>
      </c>
      <c r="O47" s="10">
        <v>0.47760368541742343</v>
      </c>
      <c r="P47" s="15">
        <v>139974.42606131322</v>
      </c>
      <c r="Q47" s="9">
        <v>153102.0939386868</v>
      </c>
      <c r="R47" s="10">
        <v>0.08</v>
      </c>
      <c r="S47" s="9">
        <v>120.09891272253437</v>
      </c>
      <c r="T47" s="16">
        <v>0</v>
      </c>
      <c r="U47" s="9">
        <v>0</v>
      </c>
      <c r="V47" s="9">
        <v>1914000</v>
      </c>
      <c r="W47" s="9"/>
    </row>
    <row r="48" spans="1:23" x14ac:dyDescent="0.25">
      <c r="A48" s="5" t="s">
        <v>1349</v>
      </c>
      <c r="B48" s="5" t="s">
        <v>1349</v>
      </c>
      <c r="C48" s="5" t="s">
        <v>5</v>
      </c>
      <c r="D48" s="5" t="s">
        <v>1350</v>
      </c>
      <c r="E48" s="5" t="s">
        <v>528</v>
      </c>
      <c r="F48" s="5" t="s">
        <v>201</v>
      </c>
      <c r="G48" s="5" t="s">
        <v>134</v>
      </c>
      <c r="H48" s="6">
        <v>14400</v>
      </c>
      <c r="I48" s="6">
        <v>15935</v>
      </c>
      <c r="J48" s="14" t="s">
        <v>48</v>
      </c>
      <c r="K48" s="8">
        <v>17.600000000000001</v>
      </c>
      <c r="L48" s="9">
        <v>280456</v>
      </c>
      <c r="M48" s="10">
        <v>0.05</v>
      </c>
      <c r="N48" s="9">
        <v>266433.2</v>
      </c>
      <c r="O48" s="10">
        <v>0.48666258104602311</v>
      </c>
      <c r="P48" s="15">
        <v>129663.06878835127</v>
      </c>
      <c r="Q48" s="9">
        <v>136770.13121164872</v>
      </c>
      <c r="R48" s="10">
        <v>0.08</v>
      </c>
      <c r="S48" s="9">
        <v>107.28752056138116</v>
      </c>
      <c r="T48" s="16">
        <v>0</v>
      </c>
      <c r="U48" s="9">
        <v>0</v>
      </c>
      <c r="V48" s="9">
        <v>1710000</v>
      </c>
      <c r="W48" s="9"/>
    </row>
    <row r="49" spans="1:23" x14ac:dyDescent="0.25">
      <c r="A49" s="5" t="s">
        <v>1887</v>
      </c>
      <c r="B49" s="5" t="s">
        <v>1888</v>
      </c>
      <c r="C49" s="5" t="s">
        <v>166</v>
      </c>
      <c r="D49" s="5" t="s">
        <v>1889</v>
      </c>
      <c r="E49" s="5" t="s">
        <v>440</v>
      </c>
      <c r="F49" s="5" t="s">
        <v>1890</v>
      </c>
      <c r="G49" s="5" t="s">
        <v>1891</v>
      </c>
      <c r="H49" s="6">
        <v>22608</v>
      </c>
      <c r="I49" s="6">
        <v>55167</v>
      </c>
      <c r="J49" s="14" t="s">
        <v>48</v>
      </c>
      <c r="K49" s="8">
        <v>28.799999999999997</v>
      </c>
      <c r="L49" s="9">
        <v>1588809.6</v>
      </c>
      <c r="M49" s="10">
        <v>0.05</v>
      </c>
      <c r="N49" s="9">
        <v>1509369.12</v>
      </c>
      <c r="O49" s="10">
        <v>0.47387477686339874</v>
      </c>
      <c r="P49" s="15">
        <v>715251.95494450442</v>
      </c>
      <c r="Q49" s="9">
        <v>794117.16505549557</v>
      </c>
      <c r="R49" s="10">
        <v>0.08</v>
      </c>
      <c r="S49" s="9">
        <v>179.93482631271763</v>
      </c>
      <c r="T49" s="16">
        <v>0</v>
      </c>
      <c r="U49" s="9">
        <v>0</v>
      </c>
      <c r="V49" s="9">
        <v>9926000</v>
      </c>
      <c r="W49" s="9"/>
    </row>
    <row r="50" spans="1:23" x14ac:dyDescent="0.25">
      <c r="A50" s="5" t="s">
        <v>1351</v>
      </c>
      <c r="B50" s="5" t="s">
        <v>1351</v>
      </c>
      <c r="C50" s="5" t="s">
        <v>320</v>
      </c>
      <c r="D50" s="5" t="s">
        <v>1352</v>
      </c>
      <c r="E50" s="5" t="s">
        <v>464</v>
      </c>
      <c r="F50" s="5" t="s">
        <v>323</v>
      </c>
      <c r="G50" s="5" t="s">
        <v>134</v>
      </c>
      <c r="H50" s="6">
        <v>4950</v>
      </c>
      <c r="I50" s="6">
        <v>12025</v>
      </c>
      <c r="J50" s="14" t="s">
        <v>48</v>
      </c>
      <c r="K50" s="8">
        <v>21.12</v>
      </c>
      <c r="L50" s="9">
        <v>253968</v>
      </c>
      <c r="M50" s="10">
        <v>0.05</v>
      </c>
      <c r="N50" s="9">
        <v>241269.6</v>
      </c>
      <c r="O50" s="10">
        <v>0.47321438242215169</v>
      </c>
      <c r="P50" s="15">
        <v>114172.24476123956</v>
      </c>
      <c r="Q50" s="9">
        <v>127097.35523876044</v>
      </c>
      <c r="R50" s="10">
        <v>0.08</v>
      </c>
      <c r="S50" s="9">
        <v>132.11783288852436</v>
      </c>
      <c r="T50" s="16">
        <v>0</v>
      </c>
      <c r="U50" s="9">
        <v>0</v>
      </c>
      <c r="V50" s="9">
        <v>1589000</v>
      </c>
      <c r="W50" s="9"/>
    </row>
    <row r="51" spans="1:23" x14ac:dyDescent="0.25">
      <c r="A51" s="5" t="s">
        <v>1168</v>
      </c>
      <c r="B51" s="5" t="s">
        <v>1168</v>
      </c>
      <c r="C51" s="5" t="s">
        <v>5</v>
      </c>
      <c r="D51" s="5" t="s">
        <v>1169</v>
      </c>
      <c r="E51" s="5" t="s">
        <v>464</v>
      </c>
      <c r="F51" s="5" t="s">
        <v>211</v>
      </c>
      <c r="G51" s="5" t="s">
        <v>134</v>
      </c>
      <c r="H51" s="6">
        <v>14700</v>
      </c>
      <c r="I51" s="6">
        <v>17280</v>
      </c>
      <c r="J51" s="14" t="s">
        <v>48</v>
      </c>
      <c r="K51" s="8">
        <v>17.600000000000001</v>
      </c>
      <c r="L51" s="9">
        <v>304128</v>
      </c>
      <c r="M51" s="10">
        <v>0.05</v>
      </c>
      <c r="N51" s="9">
        <v>288921.59999999998</v>
      </c>
      <c r="O51" s="10">
        <v>0.4911729830213965</v>
      </c>
      <c r="P51" s="15">
        <v>141910.4841313147</v>
      </c>
      <c r="Q51" s="9">
        <v>147011.11586868527</v>
      </c>
      <c r="R51" s="10">
        <v>0.08</v>
      </c>
      <c r="S51" s="9">
        <v>106.34484654852812</v>
      </c>
      <c r="T51" s="16">
        <v>0</v>
      </c>
      <c r="U51" s="9">
        <v>0</v>
      </c>
      <c r="V51" s="9">
        <v>4410100</v>
      </c>
      <c r="W51" s="9"/>
    </row>
    <row r="52" spans="1:23" ht="45" x14ac:dyDescent="0.25">
      <c r="A52" s="5" t="s">
        <v>1353</v>
      </c>
      <c r="B52" s="5" t="s">
        <v>1354</v>
      </c>
      <c r="C52" s="5" t="s">
        <v>1355</v>
      </c>
      <c r="D52" s="5" t="s">
        <v>1356</v>
      </c>
      <c r="E52" s="5" t="s">
        <v>1357</v>
      </c>
      <c r="F52" s="5" t="s">
        <v>1358</v>
      </c>
      <c r="G52" s="5" t="s">
        <v>136</v>
      </c>
      <c r="H52" s="6">
        <v>137046</v>
      </c>
      <c r="I52" s="6">
        <v>21966</v>
      </c>
      <c r="J52" s="14" t="s">
        <v>48</v>
      </c>
      <c r="K52" s="8">
        <v>16</v>
      </c>
      <c r="L52" s="9">
        <v>351456</v>
      </c>
      <c r="M52" s="10">
        <v>0.05</v>
      </c>
      <c r="N52" s="9">
        <v>333883.2</v>
      </c>
      <c r="O52" s="10">
        <v>0.48666258104602306</v>
      </c>
      <c r="P52" s="15">
        <v>162488.45987990554</v>
      </c>
      <c r="Q52" s="9">
        <v>171394.74012009447</v>
      </c>
      <c r="R52" s="10">
        <v>0.08</v>
      </c>
      <c r="S52" s="9">
        <v>97.534109601255622</v>
      </c>
      <c r="T52" s="16">
        <v>49182</v>
      </c>
      <c r="U52" s="9">
        <v>737730</v>
      </c>
      <c r="V52" s="9">
        <v>2880000</v>
      </c>
      <c r="W52" s="9"/>
    </row>
    <row r="53" spans="1:23" x14ac:dyDescent="0.25">
      <c r="A53" s="5" t="s">
        <v>1170</v>
      </c>
      <c r="B53" s="5" t="s">
        <v>1170</v>
      </c>
      <c r="C53" s="5" t="s">
        <v>5</v>
      </c>
      <c r="D53" s="5" t="s">
        <v>1171</v>
      </c>
      <c r="E53" s="5" t="s">
        <v>440</v>
      </c>
      <c r="F53" s="5" t="s">
        <v>300</v>
      </c>
      <c r="G53" s="5" t="s">
        <v>134</v>
      </c>
      <c r="H53" s="6">
        <v>25515</v>
      </c>
      <c r="I53" s="6">
        <v>9400</v>
      </c>
      <c r="J53" s="14" t="s">
        <v>48</v>
      </c>
      <c r="K53" s="8">
        <v>17.600000000000001</v>
      </c>
      <c r="L53" s="9">
        <v>165440</v>
      </c>
      <c r="M53" s="10">
        <v>0.05</v>
      </c>
      <c r="N53" s="9">
        <v>157168</v>
      </c>
      <c r="O53" s="10">
        <v>0.49181086401578278</v>
      </c>
      <c r="P53" s="15">
        <v>77296.929875632544</v>
      </c>
      <c r="Q53" s="9">
        <v>79871.070124367456</v>
      </c>
      <c r="R53" s="10">
        <v>0.08</v>
      </c>
      <c r="S53" s="9">
        <v>106.2115294207014</v>
      </c>
      <c r="T53" s="16">
        <v>0</v>
      </c>
      <c r="U53" s="9">
        <v>0</v>
      </c>
      <c r="V53" s="9">
        <v>4592800</v>
      </c>
      <c r="W53" s="9"/>
    </row>
    <row r="54" spans="1:23" ht="30" x14ac:dyDescent="0.25">
      <c r="A54" s="5" t="s">
        <v>1172</v>
      </c>
      <c r="B54" s="5" t="s">
        <v>1173</v>
      </c>
      <c r="C54" s="5" t="s">
        <v>1174</v>
      </c>
      <c r="D54" s="5" t="s">
        <v>1175</v>
      </c>
      <c r="E54" s="5" t="s">
        <v>440</v>
      </c>
      <c r="F54" s="5" t="s">
        <v>1176</v>
      </c>
      <c r="G54" s="5" t="s">
        <v>135</v>
      </c>
      <c r="H54" s="6">
        <v>43450</v>
      </c>
      <c r="I54" s="6">
        <v>8426</v>
      </c>
      <c r="J54" s="14" t="s">
        <v>48</v>
      </c>
      <c r="K54" s="8">
        <v>17.600000000000001</v>
      </c>
      <c r="L54" s="9">
        <v>148297.60000000001</v>
      </c>
      <c r="M54" s="10">
        <v>0.05</v>
      </c>
      <c r="N54" s="9">
        <v>140882.72</v>
      </c>
      <c r="O54" s="10">
        <v>0.49181086401578278</v>
      </c>
      <c r="P54" s="15">
        <v>69287.652248093611</v>
      </c>
      <c r="Q54" s="9">
        <v>71595.06775190639</v>
      </c>
      <c r="R54" s="10">
        <v>0.08</v>
      </c>
      <c r="S54" s="9">
        <v>106.2115294207014</v>
      </c>
      <c r="T54" s="16">
        <v>9746</v>
      </c>
      <c r="U54" s="9">
        <v>1754280</v>
      </c>
      <c r="V54" s="9">
        <v>5871460</v>
      </c>
      <c r="W54" s="9"/>
    </row>
    <row r="55" spans="1:23" x14ac:dyDescent="0.25">
      <c r="A55" s="5" t="s">
        <v>1359</v>
      </c>
      <c r="B55" s="5" t="s">
        <v>1359</v>
      </c>
      <c r="C55" s="5" t="s">
        <v>5</v>
      </c>
      <c r="D55" s="5" t="s">
        <v>1360</v>
      </c>
      <c r="E55" s="5" t="s">
        <v>440</v>
      </c>
      <c r="F55" s="5" t="s">
        <v>228</v>
      </c>
      <c r="G55" s="5" t="s">
        <v>134</v>
      </c>
      <c r="H55" s="6">
        <v>10320</v>
      </c>
      <c r="I55" s="6">
        <v>4161</v>
      </c>
      <c r="J55" s="14" t="s">
        <v>48</v>
      </c>
      <c r="K55" s="8">
        <v>19.2</v>
      </c>
      <c r="L55" s="9">
        <v>79891.199999999997</v>
      </c>
      <c r="M55" s="10">
        <v>0.05</v>
      </c>
      <c r="N55" s="9">
        <v>75896.639999999999</v>
      </c>
      <c r="O55" s="10">
        <v>0.49181086401578278</v>
      </c>
      <c r="P55" s="15">
        <v>37326.792094294826</v>
      </c>
      <c r="Q55" s="9">
        <v>38569.847905705174</v>
      </c>
      <c r="R55" s="10">
        <v>0.08</v>
      </c>
      <c r="S55" s="9">
        <v>115.86712300440148</v>
      </c>
      <c r="T55" s="16">
        <v>0</v>
      </c>
      <c r="U55" s="9">
        <v>0</v>
      </c>
      <c r="V55" s="9">
        <v>482000</v>
      </c>
      <c r="W55" s="9"/>
    </row>
    <row r="56" spans="1:23" x14ac:dyDescent="0.25">
      <c r="A56" s="5" t="s">
        <v>1177</v>
      </c>
      <c r="B56" s="5" t="s">
        <v>1178</v>
      </c>
      <c r="C56" s="5" t="s">
        <v>1179</v>
      </c>
      <c r="D56" s="5" t="s">
        <v>1180</v>
      </c>
      <c r="E56" s="5" t="s">
        <v>440</v>
      </c>
      <c r="F56" s="5" t="s">
        <v>181</v>
      </c>
      <c r="G56" s="5" t="s">
        <v>136</v>
      </c>
      <c r="H56" s="6">
        <v>30310</v>
      </c>
      <c r="I56" s="6">
        <v>12499</v>
      </c>
      <c r="J56" s="14" t="s">
        <v>48</v>
      </c>
      <c r="K56" s="8">
        <v>17.600000000000001</v>
      </c>
      <c r="L56" s="9">
        <v>219982.4</v>
      </c>
      <c r="M56" s="10">
        <v>0.05</v>
      </c>
      <c r="N56" s="9">
        <v>208983.28000000003</v>
      </c>
      <c r="O56" s="10">
        <v>0.49181086401578278</v>
      </c>
      <c r="P56" s="15">
        <v>102780.24750165228</v>
      </c>
      <c r="Q56" s="9">
        <v>106203.03249834776</v>
      </c>
      <c r="R56" s="10">
        <v>0.08</v>
      </c>
      <c r="S56" s="9">
        <v>106.2115294207014</v>
      </c>
      <c r="T56" s="16">
        <v>0</v>
      </c>
      <c r="U56" s="9">
        <v>0</v>
      </c>
      <c r="V56" s="9">
        <v>3144762</v>
      </c>
      <c r="W56" s="9"/>
    </row>
    <row r="57" spans="1:23" x14ac:dyDescent="0.25">
      <c r="A57" s="5" t="s">
        <v>1361</v>
      </c>
      <c r="B57" s="5" t="s">
        <v>1361</v>
      </c>
      <c r="C57" s="5" t="s">
        <v>5</v>
      </c>
      <c r="D57" s="5" t="s">
        <v>1362</v>
      </c>
      <c r="E57" s="5" t="s">
        <v>1049</v>
      </c>
      <c r="F57" s="5" t="s">
        <v>58</v>
      </c>
      <c r="G57" s="5" t="s">
        <v>343</v>
      </c>
      <c r="H57" s="6">
        <v>20200</v>
      </c>
      <c r="I57" s="6">
        <v>45546</v>
      </c>
      <c r="J57" s="14" t="s">
        <v>48</v>
      </c>
      <c r="K57" s="8">
        <v>16</v>
      </c>
      <c r="L57" s="9">
        <v>728736</v>
      </c>
      <c r="M57" s="10">
        <v>0.05</v>
      </c>
      <c r="N57" s="9">
        <v>692299.2</v>
      </c>
      <c r="O57" s="10">
        <v>0.48683980751094535</v>
      </c>
      <c r="P57" s="15">
        <v>337038.80926798144</v>
      </c>
      <c r="Q57" s="9">
        <v>355260.39073201851</v>
      </c>
      <c r="R57" s="10">
        <v>0.08</v>
      </c>
      <c r="S57" s="9">
        <v>97.500436572920378</v>
      </c>
      <c r="T57" s="16">
        <v>0</v>
      </c>
      <c r="U57" s="9">
        <v>0</v>
      </c>
      <c r="V57" s="9">
        <v>4441000</v>
      </c>
      <c r="W57" s="9"/>
    </row>
    <row r="58" spans="1:23" x14ac:dyDescent="0.25">
      <c r="A58" s="5" t="s">
        <v>1363</v>
      </c>
      <c r="B58" s="5" t="s">
        <v>1363</v>
      </c>
      <c r="C58" s="5" t="s">
        <v>5</v>
      </c>
      <c r="D58" s="5" t="s">
        <v>1364</v>
      </c>
      <c r="E58" s="5" t="s">
        <v>1049</v>
      </c>
      <c r="F58" s="5" t="s">
        <v>226</v>
      </c>
      <c r="G58" s="5" t="s">
        <v>343</v>
      </c>
      <c r="H58" s="6">
        <v>38805</v>
      </c>
      <c r="I58" s="6">
        <v>117000</v>
      </c>
      <c r="J58" s="14" t="s">
        <v>48</v>
      </c>
      <c r="K58" s="8">
        <v>14.4</v>
      </c>
      <c r="L58" s="9">
        <v>1684800</v>
      </c>
      <c r="M58" s="10">
        <v>0.05</v>
      </c>
      <c r="N58" s="9">
        <v>1600560</v>
      </c>
      <c r="O58" s="10">
        <v>0.48683980751094535</v>
      </c>
      <c r="P58" s="15">
        <v>779216.3223097187</v>
      </c>
      <c r="Q58" s="9">
        <v>821343.6776902813</v>
      </c>
      <c r="R58" s="10">
        <v>0.08</v>
      </c>
      <c r="S58" s="9">
        <v>87.750392915628339</v>
      </c>
      <c r="T58" s="16">
        <v>0</v>
      </c>
      <c r="U58" s="9">
        <v>0</v>
      </c>
      <c r="V58" s="9">
        <v>10267000</v>
      </c>
      <c r="W58" s="9"/>
    </row>
    <row r="59" spans="1:23" x14ac:dyDescent="0.25">
      <c r="A59" s="5" t="s">
        <v>1365</v>
      </c>
      <c r="B59" s="5" t="s">
        <v>1365</v>
      </c>
      <c r="C59" s="5" t="s">
        <v>5</v>
      </c>
      <c r="D59" s="5" t="s">
        <v>1366</v>
      </c>
      <c r="E59" s="5" t="s">
        <v>835</v>
      </c>
      <c r="F59" s="5" t="s">
        <v>202</v>
      </c>
      <c r="G59" s="5" t="s">
        <v>136</v>
      </c>
      <c r="H59" s="6">
        <v>27040</v>
      </c>
      <c r="I59" s="6">
        <v>27020</v>
      </c>
      <c r="J59" s="14" t="s">
        <v>48</v>
      </c>
      <c r="K59" s="8">
        <v>16</v>
      </c>
      <c r="L59" s="9">
        <v>432320</v>
      </c>
      <c r="M59" s="10">
        <v>0.05</v>
      </c>
      <c r="N59" s="9">
        <v>410704</v>
      </c>
      <c r="O59" s="10">
        <v>0.48683980751094547</v>
      </c>
      <c r="P59" s="15">
        <v>199947.05630397532</v>
      </c>
      <c r="Q59" s="9">
        <v>210756.94369602468</v>
      </c>
      <c r="R59" s="10">
        <v>0.08</v>
      </c>
      <c r="S59" s="9">
        <v>97.500436572920378</v>
      </c>
      <c r="T59" s="16">
        <v>0</v>
      </c>
      <c r="U59" s="9">
        <v>0</v>
      </c>
      <c r="V59" s="9">
        <v>2634000</v>
      </c>
      <c r="W59" s="9"/>
    </row>
    <row r="60" spans="1:23" x14ac:dyDescent="0.25">
      <c r="A60" s="5" t="s">
        <v>1367</v>
      </c>
      <c r="B60" s="5" t="s">
        <v>1367</v>
      </c>
      <c r="C60" s="5" t="s">
        <v>5</v>
      </c>
      <c r="D60" s="5" t="s">
        <v>1368</v>
      </c>
      <c r="E60" s="5" t="s">
        <v>835</v>
      </c>
      <c r="F60" s="5" t="s">
        <v>221</v>
      </c>
      <c r="G60" s="5" t="s">
        <v>135</v>
      </c>
      <c r="H60" s="6">
        <v>10035</v>
      </c>
      <c r="I60" s="6">
        <v>28900</v>
      </c>
      <c r="J60" s="14" t="s">
        <v>48</v>
      </c>
      <c r="K60" s="8">
        <v>16</v>
      </c>
      <c r="L60" s="9">
        <v>462400</v>
      </c>
      <c r="M60" s="10">
        <v>0.05</v>
      </c>
      <c r="N60" s="9">
        <v>439280</v>
      </c>
      <c r="O60" s="10">
        <v>0.4868398075109453</v>
      </c>
      <c r="P60" s="15">
        <v>213858.99064340809</v>
      </c>
      <c r="Q60" s="9">
        <v>225421.00935659191</v>
      </c>
      <c r="R60" s="10">
        <v>0.08</v>
      </c>
      <c r="S60" s="9">
        <v>97.500436572920378</v>
      </c>
      <c r="T60" s="16">
        <v>0</v>
      </c>
      <c r="U60" s="9">
        <v>0</v>
      </c>
      <c r="V60" s="9">
        <v>2818000</v>
      </c>
      <c r="W60" s="9"/>
    </row>
    <row r="61" spans="1:23" x14ac:dyDescent="0.25">
      <c r="A61" s="5" t="s">
        <v>1369</v>
      </c>
      <c r="B61" s="5" t="s">
        <v>1369</v>
      </c>
      <c r="C61" s="5" t="s">
        <v>5</v>
      </c>
      <c r="D61" s="5" t="s">
        <v>1370</v>
      </c>
      <c r="E61" s="5" t="s">
        <v>835</v>
      </c>
      <c r="F61" s="5" t="s">
        <v>242</v>
      </c>
      <c r="G61" s="5" t="s">
        <v>136</v>
      </c>
      <c r="H61" s="6">
        <v>9860</v>
      </c>
      <c r="I61" s="6">
        <v>28710</v>
      </c>
      <c r="J61" s="14" t="s">
        <v>48</v>
      </c>
      <c r="K61" s="8">
        <v>16</v>
      </c>
      <c r="L61" s="9">
        <v>459360</v>
      </c>
      <c r="M61" s="10">
        <v>0.05</v>
      </c>
      <c r="N61" s="9">
        <v>436392</v>
      </c>
      <c r="O61" s="10">
        <v>0.48683980751094547</v>
      </c>
      <c r="P61" s="15">
        <v>212452.99727931648</v>
      </c>
      <c r="Q61" s="9">
        <v>223939.00272068352</v>
      </c>
      <c r="R61" s="10">
        <v>0.08</v>
      </c>
      <c r="S61" s="9">
        <v>97.500436572920378</v>
      </c>
      <c r="T61" s="16">
        <v>0</v>
      </c>
      <c r="U61" s="9">
        <v>0</v>
      </c>
      <c r="V61" s="9">
        <v>2799000</v>
      </c>
      <c r="W61" s="9"/>
    </row>
    <row r="62" spans="1:23" x14ac:dyDescent="0.25">
      <c r="A62" s="5" t="s">
        <v>1371</v>
      </c>
      <c r="B62" s="5" t="s">
        <v>1371</v>
      </c>
      <c r="C62" s="5" t="s">
        <v>5</v>
      </c>
      <c r="D62" s="5" t="s">
        <v>1372</v>
      </c>
      <c r="E62" s="5" t="s">
        <v>835</v>
      </c>
      <c r="F62" s="5" t="s">
        <v>235</v>
      </c>
      <c r="G62" s="5" t="s">
        <v>135</v>
      </c>
      <c r="H62" s="6">
        <v>11715</v>
      </c>
      <c r="I62" s="6">
        <v>35175</v>
      </c>
      <c r="J62" s="14" t="s">
        <v>48</v>
      </c>
      <c r="K62" s="8">
        <v>16</v>
      </c>
      <c r="L62" s="9">
        <v>562800</v>
      </c>
      <c r="M62" s="10">
        <v>0.05</v>
      </c>
      <c r="N62" s="9">
        <v>534660</v>
      </c>
      <c r="O62" s="10">
        <v>0.48683980751094535</v>
      </c>
      <c r="P62" s="15">
        <v>260293.77148380203</v>
      </c>
      <c r="Q62" s="9">
        <v>274366.228516198</v>
      </c>
      <c r="R62" s="10">
        <v>0.08</v>
      </c>
      <c r="S62" s="9">
        <v>97.500436572920407</v>
      </c>
      <c r="T62" s="16">
        <v>0</v>
      </c>
      <c r="U62" s="9">
        <v>0</v>
      </c>
      <c r="V62" s="9">
        <v>3430000</v>
      </c>
      <c r="W62" s="9"/>
    </row>
    <row r="63" spans="1:23" x14ac:dyDescent="0.25">
      <c r="A63" s="5" t="s">
        <v>1373</v>
      </c>
      <c r="B63" s="5" t="s">
        <v>1373</v>
      </c>
      <c r="C63" s="5" t="s">
        <v>5</v>
      </c>
      <c r="D63" s="5" t="s">
        <v>1374</v>
      </c>
      <c r="E63" s="5" t="s">
        <v>835</v>
      </c>
      <c r="F63" s="5" t="s">
        <v>179</v>
      </c>
      <c r="G63" s="5" t="s">
        <v>136</v>
      </c>
      <c r="H63" s="6">
        <v>7453</v>
      </c>
      <c r="I63" s="6">
        <v>7392</v>
      </c>
      <c r="J63" s="14" t="s">
        <v>48</v>
      </c>
      <c r="K63" s="8">
        <v>17.600000000000001</v>
      </c>
      <c r="L63" s="9">
        <v>130099.2</v>
      </c>
      <c r="M63" s="10">
        <v>0.05</v>
      </c>
      <c r="N63" s="9">
        <v>123594.24000000001</v>
      </c>
      <c r="O63" s="10">
        <v>0.48683980751094535</v>
      </c>
      <c r="P63" s="15">
        <v>60170.596011061585</v>
      </c>
      <c r="Q63" s="9">
        <v>63423.64398893842</v>
      </c>
      <c r="R63" s="10">
        <v>0.08</v>
      </c>
      <c r="S63" s="9">
        <v>107.25048023021242</v>
      </c>
      <c r="T63" s="16">
        <v>0</v>
      </c>
      <c r="U63" s="9">
        <v>0</v>
      </c>
      <c r="V63" s="9">
        <v>793000</v>
      </c>
      <c r="W63" s="9"/>
    </row>
    <row r="64" spans="1:23" x14ac:dyDescent="0.25">
      <c r="A64" s="5" t="s">
        <v>1375</v>
      </c>
      <c r="B64" s="5" t="s">
        <v>1375</v>
      </c>
      <c r="C64" s="5" t="s">
        <v>5</v>
      </c>
      <c r="D64" s="5" t="s">
        <v>1376</v>
      </c>
      <c r="E64" s="5" t="s">
        <v>835</v>
      </c>
      <c r="F64" s="5" t="s">
        <v>202</v>
      </c>
      <c r="G64" s="5" t="s">
        <v>343</v>
      </c>
      <c r="H64" s="6">
        <v>8400</v>
      </c>
      <c r="I64" s="6">
        <v>33280</v>
      </c>
      <c r="J64" s="14" t="s">
        <v>48</v>
      </c>
      <c r="K64" s="8">
        <v>16</v>
      </c>
      <c r="L64" s="9">
        <v>532480</v>
      </c>
      <c r="M64" s="10">
        <v>0.05</v>
      </c>
      <c r="N64" s="9">
        <v>505856</v>
      </c>
      <c r="O64" s="10">
        <v>0.4868398075109453</v>
      </c>
      <c r="P64" s="15">
        <v>246270.83766825675</v>
      </c>
      <c r="Q64" s="9">
        <v>259585.16233174325</v>
      </c>
      <c r="R64" s="10">
        <v>0.08</v>
      </c>
      <c r="S64" s="9">
        <v>97.500436572920407</v>
      </c>
      <c r="T64" s="16">
        <v>0</v>
      </c>
      <c r="U64" s="9">
        <v>0</v>
      </c>
      <c r="V64" s="9">
        <v>3245000</v>
      </c>
      <c r="W64" s="9"/>
    </row>
    <row r="65" spans="1:23" ht="30" x14ac:dyDescent="0.25">
      <c r="A65" s="5" t="s">
        <v>1195</v>
      </c>
      <c r="B65" s="5" t="s">
        <v>1196</v>
      </c>
      <c r="C65" s="5" t="s">
        <v>1197</v>
      </c>
      <c r="D65" s="5" t="s">
        <v>1198</v>
      </c>
      <c r="E65" s="5" t="s">
        <v>835</v>
      </c>
      <c r="F65" s="5" t="s">
        <v>1199</v>
      </c>
      <c r="G65" s="5" t="s">
        <v>135</v>
      </c>
      <c r="H65" s="6">
        <v>51847</v>
      </c>
      <c r="I65" s="6">
        <v>112722</v>
      </c>
      <c r="J65" s="14" t="s">
        <v>48</v>
      </c>
      <c r="K65" s="8">
        <v>14.4</v>
      </c>
      <c r="L65" s="9">
        <v>1623196.8</v>
      </c>
      <c r="M65" s="10">
        <v>0.05</v>
      </c>
      <c r="N65" s="9">
        <v>1542036.96</v>
      </c>
      <c r="O65" s="10">
        <v>0.48683980751094535</v>
      </c>
      <c r="P65" s="15">
        <v>750724.97678116336</v>
      </c>
      <c r="Q65" s="9">
        <v>791311.9832188366</v>
      </c>
      <c r="R65" s="10">
        <v>0.08</v>
      </c>
      <c r="S65" s="9">
        <v>87.750392915628339</v>
      </c>
      <c r="T65" s="16">
        <v>0</v>
      </c>
      <c r="U65" s="9">
        <v>0</v>
      </c>
      <c r="V65" s="9">
        <v>9891000</v>
      </c>
      <c r="W65" s="9"/>
    </row>
    <row r="66" spans="1:23" ht="30" x14ac:dyDescent="0.25">
      <c r="A66" s="5" t="s">
        <v>1377</v>
      </c>
      <c r="B66" s="5" t="s">
        <v>1378</v>
      </c>
      <c r="C66" s="5" t="s">
        <v>1379</v>
      </c>
      <c r="D66" s="5" t="s">
        <v>1380</v>
      </c>
      <c r="E66" s="5" t="s">
        <v>835</v>
      </c>
      <c r="F66" s="5" t="s">
        <v>1381</v>
      </c>
      <c r="G66" s="5" t="s">
        <v>136</v>
      </c>
      <c r="H66" s="6">
        <v>67865</v>
      </c>
      <c r="I66" s="6">
        <v>27467</v>
      </c>
      <c r="J66" s="14" t="s">
        <v>48</v>
      </c>
      <c r="K66" s="8">
        <v>16</v>
      </c>
      <c r="L66" s="9">
        <v>439472</v>
      </c>
      <c r="M66" s="10">
        <v>0.05</v>
      </c>
      <c r="N66" s="9">
        <v>417498.4</v>
      </c>
      <c r="O66" s="10">
        <v>0.48683980751094547</v>
      </c>
      <c r="P66" s="15">
        <v>203254.84069212771</v>
      </c>
      <c r="Q66" s="9">
        <v>214243.55930787232</v>
      </c>
      <c r="R66" s="10">
        <v>0.08</v>
      </c>
      <c r="S66" s="9">
        <v>97.500436572920378</v>
      </c>
      <c r="T66" s="16">
        <v>0</v>
      </c>
      <c r="U66" s="9">
        <v>0</v>
      </c>
      <c r="V66" s="9">
        <v>2678000</v>
      </c>
      <c r="W66" s="9"/>
    </row>
    <row r="67" spans="1:23" x14ac:dyDescent="0.25">
      <c r="A67" s="5" t="s">
        <v>1382</v>
      </c>
      <c r="B67" s="5" t="s">
        <v>1382</v>
      </c>
      <c r="C67" s="5" t="s">
        <v>5</v>
      </c>
      <c r="D67" s="5" t="s">
        <v>1383</v>
      </c>
      <c r="E67" s="5" t="s">
        <v>604</v>
      </c>
      <c r="F67" s="5" t="s">
        <v>255</v>
      </c>
      <c r="G67" s="5" t="s">
        <v>136</v>
      </c>
      <c r="H67" s="6">
        <v>8900</v>
      </c>
      <c r="I67" s="6">
        <v>17000</v>
      </c>
      <c r="J67" s="14" t="s">
        <v>48</v>
      </c>
      <c r="K67" s="8">
        <v>17.600000000000001</v>
      </c>
      <c r="L67" s="9">
        <v>299200</v>
      </c>
      <c r="M67" s="10">
        <v>0.05</v>
      </c>
      <c r="N67" s="9">
        <v>284240</v>
      </c>
      <c r="O67" s="10">
        <v>0.48683980751094535</v>
      </c>
      <c r="P67" s="15">
        <v>138379.34688691111</v>
      </c>
      <c r="Q67" s="9">
        <v>145860.65311308889</v>
      </c>
      <c r="R67" s="10">
        <v>0.08</v>
      </c>
      <c r="S67" s="9">
        <v>107.25048023021242</v>
      </c>
      <c r="T67" s="16">
        <v>0</v>
      </c>
      <c r="U67" s="9">
        <v>0</v>
      </c>
      <c r="V67" s="9">
        <v>1823000</v>
      </c>
      <c r="W67" s="9"/>
    </row>
    <row r="68" spans="1:23" x14ac:dyDescent="0.25">
      <c r="A68" s="5" t="s">
        <v>1384</v>
      </c>
      <c r="B68" s="5" t="s">
        <v>1385</v>
      </c>
      <c r="C68" s="5" t="s">
        <v>166</v>
      </c>
      <c r="D68" s="5" t="s">
        <v>1386</v>
      </c>
      <c r="E68" s="5" t="s">
        <v>835</v>
      </c>
      <c r="F68" s="5" t="s">
        <v>311</v>
      </c>
      <c r="G68" s="5" t="s">
        <v>136</v>
      </c>
      <c r="H68" s="6">
        <v>10800</v>
      </c>
      <c r="I68" s="6">
        <v>10546</v>
      </c>
      <c r="J68" s="14" t="s">
        <v>48</v>
      </c>
      <c r="K68" s="8">
        <v>17.600000000000001</v>
      </c>
      <c r="L68" s="9">
        <v>185609.60000000001</v>
      </c>
      <c r="M68" s="10">
        <v>0.05</v>
      </c>
      <c r="N68" s="9">
        <v>176329.12</v>
      </c>
      <c r="O68" s="10">
        <v>0.4868398075109453</v>
      </c>
      <c r="P68" s="15">
        <v>85844.034839374377</v>
      </c>
      <c r="Q68" s="9">
        <v>90485.085160625618</v>
      </c>
      <c r="R68" s="10">
        <v>0.08</v>
      </c>
      <c r="S68" s="9">
        <v>107.25048023021242</v>
      </c>
      <c r="T68" s="16">
        <v>0</v>
      </c>
      <c r="U68" s="9">
        <v>0</v>
      </c>
      <c r="V68" s="9">
        <v>1131000</v>
      </c>
      <c r="W68" s="9"/>
    </row>
    <row r="69" spans="1:23" x14ac:dyDescent="0.25">
      <c r="A69" s="5" t="s">
        <v>1387</v>
      </c>
      <c r="B69" s="5" t="s">
        <v>1387</v>
      </c>
      <c r="C69" s="5" t="s">
        <v>5</v>
      </c>
      <c r="D69" s="5" t="s">
        <v>1388</v>
      </c>
      <c r="E69" s="5" t="s">
        <v>835</v>
      </c>
      <c r="F69" s="5" t="s">
        <v>242</v>
      </c>
      <c r="G69" s="5" t="s">
        <v>164</v>
      </c>
      <c r="H69" s="6">
        <v>6440</v>
      </c>
      <c r="I69" s="6">
        <v>7460</v>
      </c>
      <c r="J69" s="14" t="s">
        <v>48</v>
      </c>
      <c r="K69" s="8">
        <v>17.600000000000001</v>
      </c>
      <c r="L69" s="9">
        <v>131296</v>
      </c>
      <c r="M69" s="10">
        <v>0.05</v>
      </c>
      <c r="N69" s="9">
        <v>124731.2</v>
      </c>
      <c r="O69" s="10">
        <v>0.48683980751094535</v>
      </c>
      <c r="P69" s="15">
        <v>60724.113398609225</v>
      </c>
      <c r="Q69" s="9">
        <v>64007.086601390773</v>
      </c>
      <c r="R69" s="10">
        <v>0.08</v>
      </c>
      <c r="S69" s="9">
        <v>107.25048023021242</v>
      </c>
      <c r="T69" s="16">
        <v>0</v>
      </c>
      <c r="U69" s="9">
        <v>0</v>
      </c>
      <c r="V69" s="9">
        <v>800000</v>
      </c>
      <c r="W69" s="9"/>
    </row>
    <row r="70" spans="1:23" x14ac:dyDescent="0.25">
      <c r="A70" s="5" t="s">
        <v>1389</v>
      </c>
      <c r="B70" s="5" t="s">
        <v>1389</v>
      </c>
      <c r="C70" s="5" t="s">
        <v>5</v>
      </c>
      <c r="D70" s="5" t="s">
        <v>1390</v>
      </c>
      <c r="E70" s="5" t="s">
        <v>491</v>
      </c>
      <c r="F70" s="5" t="s">
        <v>243</v>
      </c>
      <c r="G70" s="5" t="s">
        <v>135</v>
      </c>
      <c r="H70" s="6">
        <v>18032</v>
      </c>
      <c r="I70" s="6">
        <v>26000</v>
      </c>
      <c r="J70" s="14" t="s">
        <v>48</v>
      </c>
      <c r="K70" s="8">
        <v>16</v>
      </c>
      <c r="L70" s="9">
        <v>416000</v>
      </c>
      <c r="M70" s="10">
        <v>0.05</v>
      </c>
      <c r="N70" s="9">
        <v>395200</v>
      </c>
      <c r="O70" s="10">
        <v>0.48683980751094547</v>
      </c>
      <c r="P70" s="15">
        <v>192399.09192832559</v>
      </c>
      <c r="Q70" s="9">
        <v>202800.90807167441</v>
      </c>
      <c r="R70" s="10">
        <v>0.08</v>
      </c>
      <c r="S70" s="9">
        <v>97.500436572920364</v>
      </c>
      <c r="T70" s="16">
        <v>0</v>
      </c>
      <c r="U70" s="9">
        <v>0</v>
      </c>
      <c r="V70" s="9">
        <v>2535000</v>
      </c>
      <c r="W70" s="9"/>
    </row>
    <row r="71" spans="1:23" ht="30" x14ac:dyDescent="0.25">
      <c r="A71" s="5" t="s">
        <v>1391</v>
      </c>
      <c r="B71" s="5" t="s">
        <v>1392</v>
      </c>
      <c r="C71" s="5" t="s">
        <v>1393</v>
      </c>
      <c r="D71" s="5" t="s">
        <v>1394</v>
      </c>
      <c r="E71" s="5" t="s">
        <v>491</v>
      </c>
      <c r="F71" s="5" t="s">
        <v>1395</v>
      </c>
      <c r="G71" s="5" t="s">
        <v>136</v>
      </c>
      <c r="H71" s="6">
        <v>22954</v>
      </c>
      <c r="I71" s="6">
        <v>26278</v>
      </c>
      <c r="J71" s="14" t="s">
        <v>48</v>
      </c>
      <c r="K71" s="8">
        <v>16</v>
      </c>
      <c r="L71" s="9">
        <v>420448</v>
      </c>
      <c r="M71" s="10">
        <v>0.05</v>
      </c>
      <c r="N71" s="9">
        <v>399425.6</v>
      </c>
      <c r="O71" s="10">
        <v>0.48683980751094547</v>
      </c>
      <c r="P71" s="15">
        <v>194456.28221894387</v>
      </c>
      <c r="Q71" s="9">
        <v>204969.3177810561</v>
      </c>
      <c r="R71" s="10">
        <v>0.08</v>
      </c>
      <c r="S71" s="9">
        <v>97.500436572920364</v>
      </c>
      <c r="T71" s="16">
        <v>0</v>
      </c>
      <c r="U71" s="9">
        <v>0</v>
      </c>
      <c r="V71" s="9">
        <v>2562000</v>
      </c>
      <c r="W71" s="9"/>
    </row>
    <row r="72" spans="1:23" x14ac:dyDescent="0.25">
      <c r="A72" s="5" t="s">
        <v>1396</v>
      </c>
      <c r="B72" s="5" t="s">
        <v>1396</v>
      </c>
      <c r="C72" s="5" t="s">
        <v>5</v>
      </c>
      <c r="D72" s="5" t="s">
        <v>1397</v>
      </c>
      <c r="E72" s="5" t="s">
        <v>491</v>
      </c>
      <c r="F72" s="5" t="s">
        <v>238</v>
      </c>
      <c r="G72" s="5" t="s">
        <v>136</v>
      </c>
      <c r="H72" s="6">
        <v>17248</v>
      </c>
      <c r="I72" s="6">
        <v>13262</v>
      </c>
      <c r="J72" s="14" t="s">
        <v>48</v>
      </c>
      <c r="K72" s="8">
        <v>17.600000000000001</v>
      </c>
      <c r="L72" s="9">
        <v>233411.20000000001</v>
      </c>
      <c r="M72" s="10">
        <v>0.05</v>
      </c>
      <c r="N72" s="9">
        <v>221740.64</v>
      </c>
      <c r="O72" s="10">
        <v>0.48683980751094535</v>
      </c>
      <c r="P72" s="15">
        <v>107952.17049495384</v>
      </c>
      <c r="Q72" s="9">
        <v>113788.46950504616</v>
      </c>
      <c r="R72" s="10">
        <v>0.08</v>
      </c>
      <c r="S72" s="9">
        <v>107.25048023021245</v>
      </c>
      <c r="T72" s="16">
        <v>0</v>
      </c>
      <c r="U72" s="9">
        <v>0</v>
      </c>
      <c r="V72" s="9">
        <v>1422000</v>
      </c>
      <c r="W72" s="9"/>
    </row>
    <row r="73" spans="1:23" x14ac:dyDescent="0.25">
      <c r="A73" s="5" t="s">
        <v>1398</v>
      </c>
      <c r="B73" s="5" t="s">
        <v>1398</v>
      </c>
      <c r="C73" s="5" t="s">
        <v>5</v>
      </c>
      <c r="D73" s="5" t="s">
        <v>1399</v>
      </c>
      <c r="E73" s="5" t="s">
        <v>491</v>
      </c>
      <c r="F73" s="5" t="s">
        <v>364</v>
      </c>
      <c r="G73" s="5" t="s">
        <v>135</v>
      </c>
      <c r="H73" s="6">
        <v>21552</v>
      </c>
      <c r="I73" s="6">
        <v>23323</v>
      </c>
      <c r="J73" s="14" t="s">
        <v>48</v>
      </c>
      <c r="K73" s="8">
        <v>16</v>
      </c>
      <c r="L73" s="9">
        <v>373168</v>
      </c>
      <c r="M73" s="10">
        <v>0.05</v>
      </c>
      <c r="N73" s="9">
        <v>354509.6</v>
      </c>
      <c r="O73" s="10">
        <v>0.4868398075109453</v>
      </c>
      <c r="P73" s="15">
        <v>172589.3854247822</v>
      </c>
      <c r="Q73" s="9">
        <v>181920.21457521775</v>
      </c>
      <c r="R73" s="10">
        <v>0.08</v>
      </c>
      <c r="S73" s="9">
        <v>97.500436572920407</v>
      </c>
      <c r="T73" s="16">
        <v>0</v>
      </c>
      <c r="U73" s="9">
        <v>0</v>
      </c>
      <c r="V73" s="9">
        <v>2274000</v>
      </c>
      <c r="W73" s="9"/>
    </row>
    <row r="74" spans="1:23" x14ac:dyDescent="0.25">
      <c r="A74" s="5" t="s">
        <v>1400</v>
      </c>
      <c r="B74" s="5" t="s">
        <v>1401</v>
      </c>
      <c r="C74" s="5" t="s">
        <v>166</v>
      </c>
      <c r="D74" s="5" t="s">
        <v>1402</v>
      </c>
      <c r="E74" s="5" t="s">
        <v>491</v>
      </c>
      <c r="F74" s="5" t="s">
        <v>1403</v>
      </c>
      <c r="G74" s="5" t="s">
        <v>135</v>
      </c>
      <c r="H74" s="6">
        <v>22656</v>
      </c>
      <c r="I74" s="6">
        <v>10040</v>
      </c>
      <c r="J74" s="14" t="s">
        <v>48</v>
      </c>
      <c r="K74" s="8">
        <v>17.600000000000001</v>
      </c>
      <c r="L74" s="9">
        <v>176704</v>
      </c>
      <c r="M74" s="10">
        <v>0.05</v>
      </c>
      <c r="N74" s="9">
        <v>167868.79999999999</v>
      </c>
      <c r="O74" s="10">
        <v>0.4868398075109453</v>
      </c>
      <c r="P74" s="15">
        <v>81725.214279093372</v>
      </c>
      <c r="Q74" s="9">
        <v>86143.585720906631</v>
      </c>
      <c r="R74" s="10">
        <v>0.08</v>
      </c>
      <c r="S74" s="9">
        <v>107.25048023021242</v>
      </c>
      <c r="T74" s="16">
        <v>0</v>
      </c>
      <c r="U74" s="9">
        <v>0</v>
      </c>
      <c r="V74" s="9">
        <v>1077000</v>
      </c>
      <c r="W74" s="9"/>
    </row>
    <row r="75" spans="1:23" x14ac:dyDescent="0.25">
      <c r="A75" s="5" t="s">
        <v>1404</v>
      </c>
      <c r="B75" s="5" t="s">
        <v>1404</v>
      </c>
      <c r="C75" s="5" t="s">
        <v>5</v>
      </c>
      <c r="D75" s="5" t="s">
        <v>1405</v>
      </c>
      <c r="E75" s="5" t="s">
        <v>491</v>
      </c>
      <c r="F75" s="5" t="s">
        <v>1406</v>
      </c>
      <c r="G75" s="5" t="s">
        <v>134</v>
      </c>
      <c r="H75" s="6">
        <v>12880</v>
      </c>
      <c r="I75" s="6">
        <v>6678</v>
      </c>
      <c r="J75" s="14" t="s">
        <v>48</v>
      </c>
      <c r="K75" s="8">
        <v>17.600000000000001</v>
      </c>
      <c r="L75" s="9">
        <v>117532.8</v>
      </c>
      <c r="M75" s="10">
        <v>0.05</v>
      </c>
      <c r="N75" s="9">
        <v>111656.16</v>
      </c>
      <c r="O75" s="10">
        <v>0.48683980751094535</v>
      </c>
      <c r="P75" s="15">
        <v>54358.663441811317</v>
      </c>
      <c r="Q75" s="9">
        <v>57297.496558188686</v>
      </c>
      <c r="R75" s="10">
        <v>0.08</v>
      </c>
      <c r="S75" s="9">
        <v>107.25048023021242</v>
      </c>
      <c r="T75" s="16">
        <v>0</v>
      </c>
      <c r="U75" s="9">
        <v>0</v>
      </c>
      <c r="V75" s="9">
        <v>716000</v>
      </c>
      <c r="W75" s="9"/>
    </row>
    <row r="76" spans="1:23" x14ac:dyDescent="0.25">
      <c r="A76" s="5" t="s">
        <v>1407</v>
      </c>
      <c r="B76" s="5" t="s">
        <v>1408</v>
      </c>
      <c r="C76" s="5" t="s">
        <v>166</v>
      </c>
      <c r="D76" s="5" t="s">
        <v>1409</v>
      </c>
      <c r="E76" s="5" t="s">
        <v>1357</v>
      </c>
      <c r="F76" s="5" t="s">
        <v>311</v>
      </c>
      <c r="G76" s="5" t="s">
        <v>1410</v>
      </c>
      <c r="H76" s="6">
        <v>67707</v>
      </c>
      <c r="I76" s="6">
        <v>287800</v>
      </c>
      <c r="J76" s="14" t="s">
        <v>48</v>
      </c>
      <c r="K76" s="8">
        <v>12.8</v>
      </c>
      <c r="L76" s="9">
        <v>3683840</v>
      </c>
      <c r="M76" s="10">
        <v>0.05</v>
      </c>
      <c r="N76" s="9">
        <v>3499648</v>
      </c>
      <c r="O76" s="10">
        <v>0.48666258104602306</v>
      </c>
      <c r="P76" s="15">
        <v>1703147.7284325524</v>
      </c>
      <c r="Q76" s="9">
        <v>1796500.2715674476</v>
      </c>
      <c r="R76" s="10">
        <v>0.08</v>
      </c>
      <c r="S76" s="9">
        <v>78.027287681004495</v>
      </c>
      <c r="T76" s="16">
        <v>0</v>
      </c>
      <c r="U76" s="9">
        <v>0</v>
      </c>
      <c r="V76" s="9">
        <v>22456000</v>
      </c>
      <c r="W76" s="9"/>
    </row>
    <row r="77" spans="1:23" x14ac:dyDescent="0.25">
      <c r="A77" s="5" t="s">
        <v>1411</v>
      </c>
      <c r="B77" s="5" t="s">
        <v>1411</v>
      </c>
      <c r="C77" s="5" t="s">
        <v>5</v>
      </c>
      <c r="D77" s="5" t="s">
        <v>1412</v>
      </c>
      <c r="E77" s="5" t="s">
        <v>1357</v>
      </c>
      <c r="F77" s="5" t="s">
        <v>207</v>
      </c>
      <c r="G77" s="5" t="s">
        <v>135</v>
      </c>
      <c r="H77" s="6">
        <v>26431</v>
      </c>
      <c r="I77" s="6">
        <v>13654</v>
      </c>
      <c r="J77" s="14" t="s">
        <v>48</v>
      </c>
      <c r="K77" s="8">
        <v>17.600000000000001</v>
      </c>
      <c r="L77" s="9">
        <v>240310.39999999999</v>
      </c>
      <c r="M77" s="10">
        <v>0.05</v>
      </c>
      <c r="N77" s="9">
        <v>228294.88000000003</v>
      </c>
      <c r="O77" s="10">
        <v>0.48666258104602311</v>
      </c>
      <c r="P77" s="15">
        <v>111102.57554039214</v>
      </c>
      <c r="Q77" s="9">
        <v>117192.3044596079</v>
      </c>
      <c r="R77" s="10">
        <v>0.08</v>
      </c>
      <c r="S77" s="9">
        <v>107.2875205613812</v>
      </c>
      <c r="T77" s="16">
        <v>0</v>
      </c>
      <c r="U77" s="9">
        <v>0</v>
      </c>
      <c r="V77" s="9">
        <v>1465000</v>
      </c>
      <c r="W77" s="9"/>
    </row>
    <row r="78" spans="1:23" x14ac:dyDescent="0.25">
      <c r="A78" s="5" t="s">
        <v>1413</v>
      </c>
      <c r="B78" s="5" t="s">
        <v>1414</v>
      </c>
      <c r="C78" s="5" t="s">
        <v>165</v>
      </c>
      <c r="D78" s="5" t="s">
        <v>1415</v>
      </c>
      <c r="E78" s="5" t="s">
        <v>474</v>
      </c>
      <c r="F78" s="5" t="s">
        <v>1416</v>
      </c>
      <c r="G78" s="5" t="s">
        <v>135</v>
      </c>
      <c r="H78" s="6">
        <v>29150</v>
      </c>
      <c r="I78" s="6">
        <v>26025</v>
      </c>
      <c r="J78" s="14" t="s">
        <v>48</v>
      </c>
      <c r="K78" s="8">
        <v>16</v>
      </c>
      <c r="L78" s="9">
        <v>416400</v>
      </c>
      <c r="M78" s="10">
        <v>0.05</v>
      </c>
      <c r="N78" s="9">
        <v>395580</v>
      </c>
      <c r="O78" s="10">
        <v>0.4911729830213965</v>
      </c>
      <c r="P78" s="15">
        <v>194298.20862360403</v>
      </c>
      <c r="Q78" s="9">
        <v>201281.79137639597</v>
      </c>
      <c r="R78" s="10">
        <v>0.08</v>
      </c>
      <c r="S78" s="9">
        <v>96.677133225934668</v>
      </c>
      <c r="T78" s="16">
        <v>0</v>
      </c>
      <c r="U78" s="9">
        <v>0</v>
      </c>
      <c r="V78" s="9">
        <v>2516000</v>
      </c>
      <c r="W78" s="9"/>
    </row>
    <row r="79" spans="1:23" x14ac:dyDescent="0.25">
      <c r="A79" s="5" t="s">
        <v>1417</v>
      </c>
      <c r="B79" s="5" t="s">
        <v>1417</v>
      </c>
      <c r="C79" s="5" t="s">
        <v>5</v>
      </c>
      <c r="D79" s="5" t="s">
        <v>1418</v>
      </c>
      <c r="E79" s="5" t="s">
        <v>474</v>
      </c>
      <c r="F79" s="5" t="s">
        <v>204</v>
      </c>
      <c r="G79" s="5" t="s">
        <v>135</v>
      </c>
      <c r="H79" s="6">
        <v>2250</v>
      </c>
      <c r="I79" s="6">
        <v>4486</v>
      </c>
      <c r="J79" s="14" t="s">
        <v>48</v>
      </c>
      <c r="K79" s="8">
        <v>19.2</v>
      </c>
      <c r="L79" s="9">
        <v>86131.199999999997</v>
      </c>
      <c r="M79" s="10">
        <v>0.05</v>
      </c>
      <c r="N79" s="9">
        <v>81824.639999999999</v>
      </c>
      <c r="O79" s="10">
        <v>0.4911729830213965</v>
      </c>
      <c r="P79" s="15">
        <v>40190.052513451883</v>
      </c>
      <c r="Q79" s="9">
        <v>41634.587486548109</v>
      </c>
      <c r="R79" s="10">
        <v>0.08</v>
      </c>
      <c r="S79" s="9">
        <v>116.0125598711216</v>
      </c>
      <c r="T79" s="16">
        <v>0</v>
      </c>
      <c r="U79" s="9">
        <v>0</v>
      </c>
      <c r="V79" s="9">
        <v>520000</v>
      </c>
      <c r="W79" s="9"/>
    </row>
    <row r="80" spans="1:23" x14ac:dyDescent="0.25">
      <c r="A80" s="5" t="s">
        <v>1419</v>
      </c>
      <c r="B80" s="5" t="s">
        <v>1419</v>
      </c>
      <c r="C80" s="5" t="s">
        <v>5</v>
      </c>
      <c r="D80" s="5" t="s">
        <v>1420</v>
      </c>
      <c r="E80" s="5" t="s">
        <v>474</v>
      </c>
      <c r="F80" s="5" t="s">
        <v>269</v>
      </c>
      <c r="G80" s="5" t="s">
        <v>135</v>
      </c>
      <c r="H80" s="6">
        <v>4500</v>
      </c>
      <c r="I80" s="6">
        <v>4500</v>
      </c>
      <c r="J80" s="14" t="s">
        <v>48</v>
      </c>
      <c r="K80" s="8">
        <v>19.2</v>
      </c>
      <c r="L80" s="9">
        <v>86400</v>
      </c>
      <c r="M80" s="10">
        <v>0.05</v>
      </c>
      <c r="N80" s="9">
        <v>82080</v>
      </c>
      <c r="O80" s="10">
        <v>0.4911729830213965</v>
      </c>
      <c r="P80" s="15">
        <v>40315.478446396221</v>
      </c>
      <c r="Q80" s="9">
        <v>41764.521553603779</v>
      </c>
      <c r="R80" s="10">
        <v>0.08</v>
      </c>
      <c r="S80" s="9">
        <v>116.0125598711216</v>
      </c>
      <c r="T80" s="16">
        <v>0</v>
      </c>
      <c r="U80" s="9">
        <v>0</v>
      </c>
      <c r="V80" s="9">
        <v>522000</v>
      </c>
      <c r="W80" s="9"/>
    </row>
    <row r="81" spans="1:23" ht="30" x14ac:dyDescent="0.25">
      <c r="A81" s="5" t="s">
        <v>1421</v>
      </c>
      <c r="B81" s="5" t="s">
        <v>1422</v>
      </c>
      <c r="C81" s="5" t="s">
        <v>1423</v>
      </c>
      <c r="D81" s="5" t="s">
        <v>1424</v>
      </c>
      <c r="E81" s="5" t="s">
        <v>1183</v>
      </c>
      <c r="F81" s="5" t="s">
        <v>1425</v>
      </c>
      <c r="G81" s="5" t="s">
        <v>1426</v>
      </c>
      <c r="H81" s="6">
        <v>141853</v>
      </c>
      <c r="I81" s="6">
        <v>108880</v>
      </c>
      <c r="J81" s="14" t="s">
        <v>48</v>
      </c>
      <c r="K81" s="8">
        <v>14.4</v>
      </c>
      <c r="L81" s="9">
        <v>1567872</v>
      </c>
      <c r="M81" s="10">
        <v>0.05</v>
      </c>
      <c r="N81" s="9">
        <v>1489478.4</v>
      </c>
      <c r="O81" s="10">
        <v>0.48666258104602306</v>
      </c>
      <c r="P81" s="15">
        <v>724873.40255630075</v>
      </c>
      <c r="Q81" s="9">
        <v>764604.99744369916</v>
      </c>
      <c r="R81" s="10">
        <v>0.08</v>
      </c>
      <c r="S81" s="9">
        <v>87.780698641130044</v>
      </c>
      <c r="T81" s="16">
        <v>0</v>
      </c>
      <c r="U81" s="9">
        <v>0</v>
      </c>
      <c r="V81" s="9">
        <v>9558000</v>
      </c>
      <c r="W81" s="9"/>
    </row>
    <row r="82" spans="1:23" x14ac:dyDescent="0.25">
      <c r="A82" s="5" t="s">
        <v>1427</v>
      </c>
      <c r="B82" s="5" t="s">
        <v>1428</v>
      </c>
      <c r="C82" s="5" t="s">
        <v>1429</v>
      </c>
      <c r="D82" s="5" t="s">
        <v>1430</v>
      </c>
      <c r="E82" s="5" t="s">
        <v>1431</v>
      </c>
      <c r="F82" s="5" t="s">
        <v>1432</v>
      </c>
      <c r="G82" s="5" t="s">
        <v>135</v>
      </c>
      <c r="H82" s="6">
        <v>89990</v>
      </c>
      <c r="I82" s="6">
        <v>37269</v>
      </c>
      <c r="J82" s="14" t="s">
        <v>48</v>
      </c>
      <c r="K82" s="8">
        <v>16</v>
      </c>
      <c r="L82" s="9">
        <v>596304</v>
      </c>
      <c r="M82" s="10">
        <v>0.05</v>
      </c>
      <c r="N82" s="9">
        <v>566488.80000000005</v>
      </c>
      <c r="O82" s="10">
        <v>0.48666258104602306</v>
      </c>
      <c r="P82" s="15">
        <v>275688.90154166438</v>
      </c>
      <c r="Q82" s="9">
        <v>290799.89845833567</v>
      </c>
      <c r="R82" s="10">
        <v>0.08</v>
      </c>
      <c r="S82" s="9">
        <v>97.534109601255622</v>
      </c>
      <c r="T82" s="16">
        <v>0</v>
      </c>
      <c r="U82" s="9">
        <v>0</v>
      </c>
      <c r="V82" s="9">
        <v>3635000</v>
      </c>
      <c r="W82" s="9"/>
    </row>
    <row r="83" spans="1:23" x14ac:dyDescent="0.25">
      <c r="A83" s="5" t="s">
        <v>1435</v>
      </c>
      <c r="B83" s="5" t="s">
        <v>1436</v>
      </c>
      <c r="C83" s="5" t="s">
        <v>166</v>
      </c>
      <c r="D83" s="5" t="s">
        <v>1434</v>
      </c>
      <c r="E83" s="5" t="s">
        <v>1076</v>
      </c>
      <c r="F83" s="5" t="s">
        <v>1437</v>
      </c>
      <c r="G83" s="5" t="s">
        <v>136</v>
      </c>
      <c r="H83" s="6">
        <v>12971</v>
      </c>
      <c r="I83" s="6">
        <v>12305</v>
      </c>
      <c r="J83" s="14" t="s">
        <v>48</v>
      </c>
      <c r="K83" s="8">
        <v>17.600000000000001</v>
      </c>
      <c r="L83" s="9">
        <v>216568.00000000003</v>
      </c>
      <c r="M83" s="10">
        <v>0.05</v>
      </c>
      <c r="N83" s="9">
        <v>205739.60000000003</v>
      </c>
      <c r="O83" s="10">
        <v>0.48666258104602306</v>
      </c>
      <c r="P83" s="15">
        <v>100125.76475937638</v>
      </c>
      <c r="Q83" s="9">
        <v>105613.83524062364</v>
      </c>
      <c r="R83" s="10">
        <v>0.08</v>
      </c>
      <c r="S83" s="9">
        <v>107.2875205613812</v>
      </c>
      <c r="T83" s="16">
        <v>0</v>
      </c>
      <c r="U83" s="9">
        <v>0</v>
      </c>
      <c r="V83" s="9">
        <v>1320000</v>
      </c>
      <c r="W83" s="9"/>
    </row>
    <row r="84" spans="1:23" x14ac:dyDescent="0.25">
      <c r="A84" s="5" t="s">
        <v>1433</v>
      </c>
      <c r="B84" s="5" t="s">
        <v>1433</v>
      </c>
      <c r="C84" s="5" t="s">
        <v>5</v>
      </c>
      <c r="D84" s="5" t="s">
        <v>1434</v>
      </c>
      <c r="E84" s="5" t="s">
        <v>1076</v>
      </c>
      <c r="F84" s="5" t="s">
        <v>250</v>
      </c>
      <c r="G84" s="5" t="s">
        <v>135</v>
      </c>
      <c r="H84" s="6">
        <v>8591</v>
      </c>
      <c r="I84" s="6">
        <v>8400</v>
      </c>
      <c r="J84" s="14" t="s">
        <v>48</v>
      </c>
      <c r="K84" s="8">
        <v>17.600000000000001</v>
      </c>
      <c r="L84" s="9">
        <v>147840</v>
      </c>
      <c r="M84" s="10">
        <v>0.05</v>
      </c>
      <c r="N84" s="9">
        <v>140448</v>
      </c>
      <c r="O84" s="10">
        <v>0.48666258104602306</v>
      </c>
      <c r="P84" s="15">
        <v>68350.78618275185</v>
      </c>
      <c r="Q84" s="9">
        <v>72097.21381724815</v>
      </c>
      <c r="R84" s="10">
        <v>0.08</v>
      </c>
      <c r="S84" s="9">
        <v>107.28752056138116</v>
      </c>
      <c r="T84" s="16">
        <v>0</v>
      </c>
      <c r="U84" s="9">
        <v>0</v>
      </c>
      <c r="V84" s="9">
        <v>901000</v>
      </c>
      <c r="W84" s="9"/>
    </row>
    <row r="85" spans="1:23" x14ac:dyDescent="0.25">
      <c r="A85" s="5" t="s">
        <v>1438</v>
      </c>
      <c r="B85" s="5" t="s">
        <v>1438</v>
      </c>
      <c r="C85" s="5" t="s">
        <v>5</v>
      </c>
      <c r="D85" s="5" t="s">
        <v>1439</v>
      </c>
      <c r="E85" s="5" t="s">
        <v>1076</v>
      </c>
      <c r="F85" s="5" t="s">
        <v>232</v>
      </c>
      <c r="G85" s="5" t="s">
        <v>136</v>
      </c>
      <c r="H85" s="6">
        <v>20292</v>
      </c>
      <c r="I85" s="6">
        <v>23500</v>
      </c>
      <c r="J85" s="14" t="s">
        <v>48</v>
      </c>
      <c r="K85" s="8">
        <v>16</v>
      </c>
      <c r="L85" s="9">
        <v>376000</v>
      </c>
      <c r="M85" s="10">
        <v>0.05</v>
      </c>
      <c r="N85" s="9">
        <v>357200</v>
      </c>
      <c r="O85" s="10">
        <v>0.48666258104602306</v>
      </c>
      <c r="P85" s="15">
        <v>173835.87394963944</v>
      </c>
      <c r="Q85" s="9">
        <v>183364.12605036056</v>
      </c>
      <c r="R85" s="10">
        <v>0.08</v>
      </c>
      <c r="S85" s="9">
        <v>97.534109601255622</v>
      </c>
      <c r="T85" s="16">
        <v>0</v>
      </c>
      <c r="U85" s="9">
        <v>0</v>
      </c>
      <c r="V85" s="9">
        <v>2292000</v>
      </c>
      <c r="W85" s="9"/>
    </row>
    <row r="86" spans="1:23" x14ac:dyDescent="0.25">
      <c r="A86" s="5" t="s">
        <v>1440</v>
      </c>
      <c r="B86" s="5" t="s">
        <v>1441</v>
      </c>
      <c r="C86" s="5" t="s">
        <v>166</v>
      </c>
      <c r="D86" s="5" t="s">
        <v>1442</v>
      </c>
      <c r="E86" s="5" t="s">
        <v>474</v>
      </c>
      <c r="F86" s="5" t="s">
        <v>1443</v>
      </c>
      <c r="G86" s="5" t="s">
        <v>135</v>
      </c>
      <c r="H86" s="6">
        <v>9375</v>
      </c>
      <c r="I86" s="6">
        <v>9167</v>
      </c>
      <c r="J86" s="14" t="s">
        <v>48</v>
      </c>
      <c r="K86" s="8">
        <v>17.600000000000001</v>
      </c>
      <c r="L86" s="9">
        <v>161339.20000000001</v>
      </c>
      <c r="M86" s="10">
        <v>0.05</v>
      </c>
      <c r="N86" s="9">
        <v>153272.24000000002</v>
      </c>
      <c r="O86" s="10">
        <v>0.49117298302139639</v>
      </c>
      <c r="P86" s="15">
        <v>75283.183335171401</v>
      </c>
      <c r="Q86" s="9">
        <v>77989.056664828619</v>
      </c>
      <c r="R86" s="10">
        <v>0.08</v>
      </c>
      <c r="S86" s="9">
        <v>106.34484654852815</v>
      </c>
      <c r="T86" s="16">
        <v>0</v>
      </c>
      <c r="U86" s="9">
        <v>0</v>
      </c>
      <c r="V86" s="9">
        <v>975000</v>
      </c>
      <c r="W86" s="9"/>
    </row>
    <row r="87" spans="1:23" x14ac:dyDescent="0.25">
      <c r="A87" s="5" t="s">
        <v>1444</v>
      </c>
      <c r="B87" s="5" t="s">
        <v>1444</v>
      </c>
      <c r="C87" s="5" t="s">
        <v>5</v>
      </c>
      <c r="D87" s="5" t="s">
        <v>1445</v>
      </c>
      <c r="E87" s="5" t="s">
        <v>474</v>
      </c>
      <c r="F87" s="5" t="s">
        <v>181</v>
      </c>
      <c r="G87" s="5" t="s">
        <v>135</v>
      </c>
      <c r="H87" s="6">
        <v>6250</v>
      </c>
      <c r="I87" s="6">
        <v>5750</v>
      </c>
      <c r="J87" s="14" t="s">
        <v>48</v>
      </c>
      <c r="K87" s="8">
        <v>17.600000000000001</v>
      </c>
      <c r="L87" s="9">
        <v>101200</v>
      </c>
      <c r="M87" s="10">
        <v>0.05</v>
      </c>
      <c r="N87" s="9">
        <v>96140.000000000015</v>
      </c>
      <c r="O87" s="10">
        <v>0.4911729830213965</v>
      </c>
      <c r="P87" s="15">
        <v>47221.370587677062</v>
      </c>
      <c r="Q87" s="9">
        <v>48918.629412322953</v>
      </c>
      <c r="R87" s="10">
        <v>0.08</v>
      </c>
      <c r="S87" s="9">
        <v>106.34484654852815</v>
      </c>
      <c r="T87" s="16">
        <v>0</v>
      </c>
      <c r="U87" s="9">
        <v>0</v>
      </c>
      <c r="V87" s="9">
        <v>611000</v>
      </c>
      <c r="W87" s="9"/>
    </row>
    <row r="88" spans="1:23" x14ac:dyDescent="0.25">
      <c r="A88" s="5" t="s">
        <v>1446</v>
      </c>
      <c r="B88" s="5" t="s">
        <v>1447</v>
      </c>
      <c r="C88" s="5" t="s">
        <v>166</v>
      </c>
      <c r="D88" s="5" t="s">
        <v>1448</v>
      </c>
      <c r="E88" s="5" t="s">
        <v>471</v>
      </c>
      <c r="F88" s="5" t="s">
        <v>1449</v>
      </c>
      <c r="G88" s="5" t="s">
        <v>135</v>
      </c>
      <c r="H88" s="6">
        <v>6250</v>
      </c>
      <c r="I88" s="6">
        <v>4515</v>
      </c>
      <c r="J88" s="14" t="s">
        <v>48</v>
      </c>
      <c r="K88" s="8">
        <v>19.2</v>
      </c>
      <c r="L88" s="9">
        <v>86688</v>
      </c>
      <c r="M88" s="10">
        <v>0.05</v>
      </c>
      <c r="N88" s="9">
        <v>82353.600000000006</v>
      </c>
      <c r="O88" s="10">
        <v>0.486662581046023</v>
      </c>
      <c r="P88" s="15">
        <v>40078.415534431762</v>
      </c>
      <c r="Q88" s="9">
        <v>42275.184465568243</v>
      </c>
      <c r="R88" s="10">
        <v>0.08</v>
      </c>
      <c r="S88" s="9">
        <v>117.04093152150676</v>
      </c>
      <c r="T88" s="16">
        <v>0</v>
      </c>
      <c r="U88" s="9">
        <v>0</v>
      </c>
      <c r="V88" s="9">
        <v>528000</v>
      </c>
      <c r="W88" s="9"/>
    </row>
    <row r="89" spans="1:23" x14ac:dyDescent="0.25">
      <c r="A89" s="5" t="s">
        <v>1450</v>
      </c>
      <c r="B89" s="5" t="s">
        <v>1451</v>
      </c>
      <c r="C89" s="5" t="s">
        <v>1277</v>
      </c>
      <c r="D89" s="5" t="s">
        <v>1452</v>
      </c>
      <c r="E89" s="5" t="s">
        <v>722</v>
      </c>
      <c r="F89" s="5" t="s">
        <v>272</v>
      </c>
      <c r="G89" s="5" t="s">
        <v>135</v>
      </c>
      <c r="H89" s="6">
        <v>21073</v>
      </c>
      <c r="I89" s="6">
        <v>16206</v>
      </c>
      <c r="J89" s="14" t="s">
        <v>48</v>
      </c>
      <c r="K89" s="8">
        <v>17.600000000000001</v>
      </c>
      <c r="L89" s="9">
        <v>285225.60000000003</v>
      </c>
      <c r="M89" s="10">
        <v>0.05</v>
      </c>
      <c r="N89" s="9">
        <v>270964.32</v>
      </c>
      <c r="O89" s="10">
        <v>0.49371494694951018</v>
      </c>
      <c r="P89" s="15">
        <v>133779.13487401011</v>
      </c>
      <c r="Q89" s="9">
        <v>137185.1851259899</v>
      </c>
      <c r="R89" s="10">
        <v>0.08</v>
      </c>
      <c r="S89" s="9">
        <v>105.81357608755236</v>
      </c>
      <c r="T89" s="16">
        <v>0</v>
      </c>
      <c r="U89" s="9">
        <v>0</v>
      </c>
      <c r="V89" s="9">
        <v>1715000</v>
      </c>
      <c r="W89" s="9"/>
    </row>
    <row r="90" spans="1:23" x14ac:dyDescent="0.25">
      <c r="A90" s="5" t="s">
        <v>1453</v>
      </c>
      <c r="B90" s="5" t="s">
        <v>1454</v>
      </c>
      <c r="C90" s="5" t="s">
        <v>165</v>
      </c>
      <c r="D90" s="5" t="s">
        <v>1455</v>
      </c>
      <c r="E90" s="5" t="s">
        <v>491</v>
      </c>
      <c r="F90" s="5" t="s">
        <v>1456</v>
      </c>
      <c r="G90" s="5" t="s">
        <v>136</v>
      </c>
      <c r="H90" s="6">
        <v>19000</v>
      </c>
      <c r="I90" s="6">
        <v>79000</v>
      </c>
      <c r="J90" s="14" t="s">
        <v>48</v>
      </c>
      <c r="K90" s="8">
        <v>16</v>
      </c>
      <c r="L90" s="9">
        <v>1264000</v>
      </c>
      <c r="M90" s="10">
        <v>0.05</v>
      </c>
      <c r="N90" s="9">
        <v>1200800</v>
      </c>
      <c r="O90" s="10">
        <v>0.48683980751094535</v>
      </c>
      <c r="P90" s="15">
        <v>584597.2408591432</v>
      </c>
      <c r="Q90" s="9">
        <v>616202.7591408568</v>
      </c>
      <c r="R90" s="10">
        <v>0.08</v>
      </c>
      <c r="S90" s="9">
        <v>97.500436572920378</v>
      </c>
      <c r="T90" s="16">
        <v>0</v>
      </c>
      <c r="U90" s="9">
        <v>0</v>
      </c>
      <c r="V90" s="9">
        <v>7703000</v>
      </c>
      <c r="W90" s="9"/>
    </row>
    <row r="91" spans="1:23" x14ac:dyDescent="0.25">
      <c r="A91" s="5" t="s">
        <v>1457</v>
      </c>
      <c r="B91" s="5" t="s">
        <v>1457</v>
      </c>
      <c r="C91" s="5" t="s">
        <v>5</v>
      </c>
      <c r="D91" s="5" t="s">
        <v>1458</v>
      </c>
      <c r="E91" s="5" t="s">
        <v>491</v>
      </c>
      <c r="F91" s="5" t="s">
        <v>193</v>
      </c>
      <c r="G91" s="5" t="s">
        <v>136</v>
      </c>
      <c r="H91" s="6">
        <v>15375</v>
      </c>
      <c r="I91" s="6">
        <v>15000</v>
      </c>
      <c r="J91" s="14" t="s">
        <v>48</v>
      </c>
      <c r="K91" s="8">
        <v>17.600000000000001</v>
      </c>
      <c r="L91" s="9">
        <v>264000</v>
      </c>
      <c r="M91" s="10">
        <v>0.05</v>
      </c>
      <c r="N91" s="9">
        <v>250800</v>
      </c>
      <c r="O91" s="10">
        <v>0.4868398075109453</v>
      </c>
      <c r="P91" s="15">
        <v>122099.42372374509</v>
      </c>
      <c r="Q91" s="9">
        <v>128700.57627625491</v>
      </c>
      <c r="R91" s="10">
        <v>0.08</v>
      </c>
      <c r="S91" s="9">
        <v>107.25048023021245</v>
      </c>
      <c r="T91" s="16">
        <v>0</v>
      </c>
      <c r="U91" s="9">
        <v>0</v>
      </c>
      <c r="V91" s="9">
        <v>1609000</v>
      </c>
      <c r="W91" s="9"/>
    </row>
    <row r="92" spans="1:23" x14ac:dyDescent="0.25">
      <c r="A92" s="5" t="s">
        <v>1459</v>
      </c>
      <c r="B92" s="5" t="s">
        <v>1459</v>
      </c>
      <c r="C92" s="5" t="s">
        <v>5</v>
      </c>
      <c r="D92" s="5" t="s">
        <v>1460</v>
      </c>
      <c r="E92" s="5" t="s">
        <v>491</v>
      </c>
      <c r="F92" s="5" t="s">
        <v>1461</v>
      </c>
      <c r="G92" s="5" t="s">
        <v>136</v>
      </c>
      <c r="H92" s="6">
        <v>74580</v>
      </c>
      <c r="I92" s="6">
        <v>70463</v>
      </c>
      <c r="J92" s="14" t="s">
        <v>48</v>
      </c>
      <c r="K92" s="8">
        <v>16</v>
      </c>
      <c r="L92" s="9">
        <v>1127408</v>
      </c>
      <c r="M92" s="10">
        <v>0.05</v>
      </c>
      <c r="N92" s="9">
        <v>1071037.6000000001</v>
      </c>
      <c r="O92" s="10">
        <v>0.48683980751094535</v>
      </c>
      <c r="P92" s="15">
        <v>521423.73902098485</v>
      </c>
      <c r="Q92" s="9">
        <v>549613.86097901524</v>
      </c>
      <c r="R92" s="10">
        <v>0.08</v>
      </c>
      <c r="S92" s="9">
        <v>97.500436572920407</v>
      </c>
      <c r="T92" s="16">
        <v>0</v>
      </c>
      <c r="U92" s="9">
        <v>0</v>
      </c>
      <c r="V92" s="9">
        <v>6870000</v>
      </c>
      <c r="W92" s="9"/>
    </row>
    <row r="93" spans="1:23" x14ac:dyDescent="0.25">
      <c r="A93" s="5" t="s">
        <v>1462</v>
      </c>
      <c r="B93" s="5" t="s">
        <v>1462</v>
      </c>
      <c r="C93" s="5" t="s">
        <v>5</v>
      </c>
      <c r="D93" s="5" t="s">
        <v>1463</v>
      </c>
      <c r="E93" s="5" t="s">
        <v>550</v>
      </c>
      <c r="F93" s="5" t="s">
        <v>256</v>
      </c>
      <c r="G93" s="5" t="s">
        <v>136</v>
      </c>
      <c r="H93" s="6">
        <v>50400</v>
      </c>
      <c r="I93" s="6">
        <v>55440</v>
      </c>
      <c r="J93" s="14" t="s">
        <v>48</v>
      </c>
      <c r="K93" s="8">
        <v>16</v>
      </c>
      <c r="L93" s="9">
        <v>887040</v>
      </c>
      <c r="M93" s="10">
        <v>0.05</v>
      </c>
      <c r="N93" s="9">
        <v>842688</v>
      </c>
      <c r="O93" s="10">
        <v>0.48683980751094547</v>
      </c>
      <c r="P93" s="15">
        <v>410254.0637117835</v>
      </c>
      <c r="Q93" s="9">
        <v>432433.9362882165</v>
      </c>
      <c r="R93" s="10">
        <v>0.08</v>
      </c>
      <c r="S93" s="9">
        <v>97.500436572920364</v>
      </c>
      <c r="T93" s="16">
        <v>0</v>
      </c>
      <c r="U93" s="9">
        <v>0</v>
      </c>
      <c r="V93" s="9">
        <v>5405000</v>
      </c>
      <c r="W93" s="9"/>
    </row>
    <row r="94" spans="1:23" x14ac:dyDescent="0.25">
      <c r="A94" s="5" t="s">
        <v>1464</v>
      </c>
      <c r="B94" s="5" t="s">
        <v>1464</v>
      </c>
      <c r="C94" s="5" t="s">
        <v>5</v>
      </c>
      <c r="D94" s="5" t="s">
        <v>1465</v>
      </c>
      <c r="E94" s="5" t="s">
        <v>471</v>
      </c>
      <c r="F94" s="5" t="s">
        <v>259</v>
      </c>
      <c r="G94" s="5" t="s">
        <v>135</v>
      </c>
      <c r="H94" s="6">
        <v>3125</v>
      </c>
      <c r="I94" s="6">
        <v>3125</v>
      </c>
      <c r="J94" s="14" t="s">
        <v>48</v>
      </c>
      <c r="K94" s="8">
        <v>19.2</v>
      </c>
      <c r="L94" s="9">
        <v>60000</v>
      </c>
      <c r="M94" s="10">
        <v>0.05</v>
      </c>
      <c r="N94" s="9">
        <v>57000</v>
      </c>
      <c r="O94" s="10">
        <v>0.48666258104602306</v>
      </c>
      <c r="P94" s="15">
        <v>27739.767119623313</v>
      </c>
      <c r="Q94" s="9">
        <v>29260.232880376687</v>
      </c>
      <c r="R94" s="10">
        <v>0.08</v>
      </c>
      <c r="S94" s="9">
        <v>117.04093152150674</v>
      </c>
      <c r="T94" s="16">
        <v>0</v>
      </c>
      <c r="U94" s="9">
        <v>0</v>
      </c>
      <c r="V94" s="9">
        <v>366000</v>
      </c>
      <c r="W94" s="9"/>
    </row>
    <row r="95" spans="1:23" ht="30" x14ac:dyDescent="0.25">
      <c r="A95" s="5" t="s">
        <v>1466</v>
      </c>
      <c r="B95" s="5" t="s">
        <v>1467</v>
      </c>
      <c r="C95" s="5" t="s">
        <v>1468</v>
      </c>
      <c r="D95" s="5" t="s">
        <v>1469</v>
      </c>
      <c r="E95" s="5" t="s">
        <v>471</v>
      </c>
      <c r="F95" s="5" t="s">
        <v>1470</v>
      </c>
      <c r="G95" s="5" t="s">
        <v>136</v>
      </c>
      <c r="H95" s="6">
        <v>23275</v>
      </c>
      <c r="I95" s="6">
        <v>29270</v>
      </c>
      <c r="J95" s="14" t="s">
        <v>48</v>
      </c>
      <c r="K95" s="8">
        <v>16</v>
      </c>
      <c r="L95" s="9">
        <v>468320</v>
      </c>
      <c r="M95" s="10">
        <v>0.05</v>
      </c>
      <c r="N95" s="9">
        <v>444904</v>
      </c>
      <c r="O95" s="10">
        <v>0.48666258104602311</v>
      </c>
      <c r="P95" s="15">
        <v>216518.12895769987</v>
      </c>
      <c r="Q95" s="9">
        <v>228385.87104230013</v>
      </c>
      <c r="R95" s="10">
        <v>0.08</v>
      </c>
      <c r="S95" s="9">
        <v>97.534109601255622</v>
      </c>
      <c r="T95" s="16">
        <v>0</v>
      </c>
      <c r="U95" s="9">
        <v>0</v>
      </c>
      <c r="V95" s="9">
        <v>2855000</v>
      </c>
      <c r="W95" s="9"/>
    </row>
    <row r="96" spans="1:23" x14ac:dyDescent="0.25">
      <c r="A96" s="5" t="s">
        <v>1471</v>
      </c>
      <c r="B96" s="5" t="s">
        <v>1471</v>
      </c>
      <c r="C96" s="5" t="s">
        <v>5</v>
      </c>
      <c r="D96" s="5" t="s">
        <v>1472</v>
      </c>
      <c r="E96" s="5" t="s">
        <v>474</v>
      </c>
      <c r="F96" s="5" t="s">
        <v>195</v>
      </c>
      <c r="G96" s="5" t="s">
        <v>135</v>
      </c>
      <c r="H96" s="6">
        <v>12500</v>
      </c>
      <c r="I96" s="6">
        <v>1785</v>
      </c>
      <c r="J96" s="14" t="s">
        <v>48</v>
      </c>
      <c r="K96" s="8">
        <v>19.2</v>
      </c>
      <c r="L96" s="9">
        <v>34272</v>
      </c>
      <c r="M96" s="10">
        <v>0.05</v>
      </c>
      <c r="N96" s="9">
        <v>32558.400000000001</v>
      </c>
      <c r="O96" s="10">
        <v>0.4911729830213965</v>
      </c>
      <c r="P96" s="15">
        <v>15991.806450403836</v>
      </c>
      <c r="Q96" s="9">
        <v>16566.593549596168</v>
      </c>
      <c r="R96" s="10">
        <v>0.08</v>
      </c>
      <c r="S96" s="9">
        <v>116.0125598711216</v>
      </c>
      <c r="T96" s="16">
        <v>5360</v>
      </c>
      <c r="U96" s="9">
        <v>160800</v>
      </c>
      <c r="V96" s="9">
        <v>368000</v>
      </c>
      <c r="W96" s="9"/>
    </row>
    <row r="97" spans="1:23" x14ac:dyDescent="0.25">
      <c r="A97" s="5" t="s">
        <v>1473</v>
      </c>
      <c r="B97" s="5" t="s">
        <v>1473</v>
      </c>
      <c r="C97" s="5" t="s">
        <v>5</v>
      </c>
      <c r="D97" s="5" t="s">
        <v>1474</v>
      </c>
      <c r="E97" s="5" t="s">
        <v>474</v>
      </c>
      <c r="F97" s="5" t="s">
        <v>238</v>
      </c>
      <c r="G97" s="5" t="s">
        <v>135</v>
      </c>
      <c r="H97" s="6">
        <v>3131</v>
      </c>
      <c r="I97" s="6">
        <v>3025</v>
      </c>
      <c r="J97" s="14" t="s">
        <v>48</v>
      </c>
      <c r="K97" s="8">
        <v>19.2</v>
      </c>
      <c r="L97" s="9">
        <v>58080</v>
      </c>
      <c r="M97" s="10">
        <v>0.05</v>
      </c>
      <c r="N97" s="9">
        <v>55176</v>
      </c>
      <c r="O97" s="10">
        <v>0.49117298302139639</v>
      </c>
      <c r="P97" s="15">
        <v>27100.960511188568</v>
      </c>
      <c r="Q97" s="9">
        <v>28075.039488811432</v>
      </c>
      <c r="R97" s="10">
        <v>0.08</v>
      </c>
      <c r="S97" s="9">
        <v>116.01255987112162</v>
      </c>
      <c r="T97" s="16">
        <v>0</v>
      </c>
      <c r="U97" s="9">
        <v>0</v>
      </c>
      <c r="V97" s="9">
        <v>351000</v>
      </c>
      <c r="W97" s="9"/>
    </row>
    <row r="98" spans="1:23" x14ac:dyDescent="0.25">
      <c r="A98" s="5" t="s">
        <v>1475</v>
      </c>
      <c r="B98" s="5" t="s">
        <v>1476</v>
      </c>
      <c r="C98" s="5" t="s">
        <v>166</v>
      </c>
      <c r="D98" s="5" t="s">
        <v>1477</v>
      </c>
      <c r="E98" s="5" t="s">
        <v>474</v>
      </c>
      <c r="F98" s="5" t="s">
        <v>1478</v>
      </c>
      <c r="G98" s="5" t="s">
        <v>135</v>
      </c>
      <c r="H98" s="6">
        <v>26532</v>
      </c>
      <c r="I98" s="6">
        <v>38125</v>
      </c>
      <c r="J98" s="14" t="s">
        <v>48</v>
      </c>
      <c r="K98" s="8">
        <v>16</v>
      </c>
      <c r="L98" s="9">
        <v>610000</v>
      </c>
      <c r="M98" s="10">
        <v>0.05</v>
      </c>
      <c r="N98" s="9">
        <v>579500</v>
      </c>
      <c r="O98" s="10">
        <v>0.4911729830213965</v>
      </c>
      <c r="P98" s="15">
        <v>284634.74366089923</v>
      </c>
      <c r="Q98" s="9">
        <v>294865.25633910077</v>
      </c>
      <c r="R98" s="10">
        <v>0.08</v>
      </c>
      <c r="S98" s="9">
        <v>96.677133225934668</v>
      </c>
      <c r="T98" s="16">
        <v>0</v>
      </c>
      <c r="U98" s="9">
        <v>0</v>
      </c>
      <c r="V98" s="9">
        <v>3686000</v>
      </c>
      <c r="W98" s="9"/>
    </row>
    <row r="99" spans="1:23" x14ac:dyDescent="0.25">
      <c r="A99" s="5" t="s">
        <v>1479</v>
      </c>
      <c r="B99" s="5" t="s">
        <v>1480</v>
      </c>
      <c r="C99" s="5" t="s">
        <v>166</v>
      </c>
      <c r="D99" s="5" t="s">
        <v>1481</v>
      </c>
      <c r="E99" s="5" t="s">
        <v>474</v>
      </c>
      <c r="F99" s="5" t="s">
        <v>1482</v>
      </c>
      <c r="G99" s="5" t="s">
        <v>135</v>
      </c>
      <c r="H99" s="6">
        <v>20215</v>
      </c>
      <c r="I99" s="6">
        <v>10282</v>
      </c>
      <c r="J99" s="14" t="s">
        <v>48</v>
      </c>
      <c r="K99" s="8">
        <v>17.600000000000001</v>
      </c>
      <c r="L99" s="9">
        <v>180963.20000000001</v>
      </c>
      <c r="M99" s="10">
        <v>0.05</v>
      </c>
      <c r="N99" s="9">
        <v>171915.04</v>
      </c>
      <c r="O99" s="10">
        <v>0.49117298302139656</v>
      </c>
      <c r="P99" s="15">
        <v>84440.023023042697</v>
      </c>
      <c r="Q99" s="9">
        <v>87475.016976957297</v>
      </c>
      <c r="R99" s="10">
        <v>0.08</v>
      </c>
      <c r="S99" s="9">
        <v>106.34484654852814</v>
      </c>
      <c r="T99" s="16">
        <v>0</v>
      </c>
      <c r="U99" s="9">
        <v>0</v>
      </c>
      <c r="V99" s="9">
        <v>1093000</v>
      </c>
      <c r="W99" s="9"/>
    </row>
    <row r="100" spans="1:23" x14ac:dyDescent="0.25">
      <c r="A100" s="5" t="s">
        <v>1483</v>
      </c>
      <c r="B100" s="5" t="s">
        <v>1484</v>
      </c>
      <c r="C100" s="5" t="s">
        <v>162</v>
      </c>
      <c r="D100" s="5" t="s">
        <v>1485</v>
      </c>
      <c r="E100" s="5" t="s">
        <v>474</v>
      </c>
      <c r="F100" s="5" t="s">
        <v>1486</v>
      </c>
      <c r="G100" s="5" t="s">
        <v>136</v>
      </c>
      <c r="H100" s="6">
        <v>12500</v>
      </c>
      <c r="I100" s="6">
        <v>11852</v>
      </c>
      <c r="J100" s="14" t="s">
        <v>48</v>
      </c>
      <c r="K100" s="8">
        <v>17.600000000000001</v>
      </c>
      <c r="L100" s="9">
        <v>208595.20000000001</v>
      </c>
      <c r="M100" s="10">
        <v>0.05</v>
      </c>
      <c r="N100" s="9">
        <v>198165.44</v>
      </c>
      <c r="O100" s="10">
        <v>0.49117298302139656</v>
      </c>
      <c r="P100" s="15">
        <v>97333.510296547582</v>
      </c>
      <c r="Q100" s="9">
        <v>100831.92970345242</v>
      </c>
      <c r="R100" s="10">
        <v>0.08</v>
      </c>
      <c r="S100" s="9">
        <v>106.34484654852812</v>
      </c>
      <c r="T100" s="16">
        <v>0</v>
      </c>
      <c r="U100" s="9">
        <v>0</v>
      </c>
      <c r="V100" s="9">
        <v>1260000</v>
      </c>
      <c r="W100" s="9"/>
    </row>
    <row r="101" spans="1:23" ht="30" x14ac:dyDescent="0.25">
      <c r="A101" s="5" t="s">
        <v>1487</v>
      </c>
      <c r="B101" s="5" t="s">
        <v>1488</v>
      </c>
      <c r="C101" s="5" t="s">
        <v>1328</v>
      </c>
      <c r="D101" s="5" t="s">
        <v>1489</v>
      </c>
      <c r="E101" s="5" t="s">
        <v>1183</v>
      </c>
      <c r="F101" s="5" t="s">
        <v>313</v>
      </c>
      <c r="G101" s="5" t="s">
        <v>135</v>
      </c>
      <c r="H101" s="6">
        <v>671224</v>
      </c>
      <c r="I101" s="6">
        <v>26496</v>
      </c>
      <c r="J101" s="14" t="s">
        <v>48</v>
      </c>
      <c r="K101" s="8">
        <v>14</v>
      </c>
      <c r="L101" s="9">
        <v>370944</v>
      </c>
      <c r="M101" s="10">
        <v>0.05</v>
      </c>
      <c r="N101" s="9">
        <v>352396.79999999999</v>
      </c>
      <c r="O101" s="10">
        <v>0.486662581046023</v>
      </c>
      <c r="P101" s="15">
        <v>171498.33624035915</v>
      </c>
      <c r="Q101" s="9">
        <v>180898.46375964084</v>
      </c>
      <c r="R101" s="10">
        <v>0.08</v>
      </c>
      <c r="S101" s="9">
        <v>85.342345901098668</v>
      </c>
      <c r="T101" s="16">
        <v>565240</v>
      </c>
      <c r="U101" s="9">
        <v>8478600</v>
      </c>
      <c r="V101" s="9">
        <v>10740000</v>
      </c>
      <c r="W101" s="9"/>
    </row>
    <row r="102" spans="1:23" x14ac:dyDescent="0.25">
      <c r="A102" s="5" t="s">
        <v>1490</v>
      </c>
      <c r="B102" s="5" t="s">
        <v>1490</v>
      </c>
      <c r="C102" s="5" t="s">
        <v>5</v>
      </c>
      <c r="D102" s="5" t="s">
        <v>1491</v>
      </c>
      <c r="E102" s="5" t="s">
        <v>471</v>
      </c>
      <c r="F102" s="5" t="s">
        <v>191</v>
      </c>
      <c r="G102" s="5" t="s">
        <v>136</v>
      </c>
      <c r="H102" s="6">
        <v>14338</v>
      </c>
      <c r="I102" s="6">
        <v>14203</v>
      </c>
      <c r="J102" s="14" t="s">
        <v>48</v>
      </c>
      <c r="K102" s="8">
        <v>15.400000000000002</v>
      </c>
      <c r="L102" s="9">
        <v>218726.20000000004</v>
      </c>
      <c r="M102" s="10">
        <v>0.05</v>
      </c>
      <c r="N102" s="9">
        <v>207789.89000000004</v>
      </c>
      <c r="O102" s="10">
        <v>0.48666258104602311</v>
      </c>
      <c r="P102" s="15">
        <v>101123.56418266924</v>
      </c>
      <c r="Q102" s="9">
        <v>106666.3258173308</v>
      </c>
      <c r="R102" s="10">
        <v>0.08</v>
      </c>
      <c r="S102" s="9">
        <v>93.876580491208543</v>
      </c>
      <c r="T102" s="16">
        <v>0</v>
      </c>
      <c r="U102" s="9">
        <v>0</v>
      </c>
      <c r="V102" s="9">
        <v>1333000</v>
      </c>
      <c r="W102" s="9"/>
    </row>
    <row r="103" spans="1:23" x14ac:dyDescent="0.25">
      <c r="A103" s="5" t="s">
        <v>1492</v>
      </c>
      <c r="B103" s="5" t="s">
        <v>1492</v>
      </c>
      <c r="C103" s="5" t="s">
        <v>5</v>
      </c>
      <c r="D103" s="5" t="s">
        <v>1493</v>
      </c>
      <c r="E103" s="5" t="s">
        <v>471</v>
      </c>
      <c r="F103" s="5" t="s">
        <v>234</v>
      </c>
      <c r="G103" s="5" t="s">
        <v>136</v>
      </c>
      <c r="H103" s="6">
        <v>18487</v>
      </c>
      <c r="I103" s="6">
        <v>6000</v>
      </c>
      <c r="J103" s="14" t="s">
        <v>48</v>
      </c>
      <c r="K103" s="8">
        <v>15.400000000000002</v>
      </c>
      <c r="L103" s="9">
        <v>92400.000000000015</v>
      </c>
      <c r="M103" s="10">
        <v>0.05</v>
      </c>
      <c r="N103" s="9">
        <v>87780.000000000015</v>
      </c>
      <c r="O103" s="10">
        <v>0.48666258104602306</v>
      </c>
      <c r="P103" s="15">
        <v>42719.24136421991</v>
      </c>
      <c r="Q103" s="9">
        <v>45060.758635780105</v>
      </c>
      <c r="R103" s="10">
        <v>0.08</v>
      </c>
      <c r="S103" s="9">
        <v>93.876580491208543</v>
      </c>
      <c r="T103" s="16">
        <v>0</v>
      </c>
      <c r="U103" s="9">
        <v>0</v>
      </c>
      <c r="V103" s="9">
        <v>563000</v>
      </c>
      <c r="W103" s="9"/>
    </row>
    <row r="104" spans="1:23" x14ac:dyDescent="0.25">
      <c r="A104" s="5" t="s">
        <v>1494</v>
      </c>
      <c r="B104" s="5" t="s">
        <v>1495</v>
      </c>
      <c r="C104" s="5" t="s">
        <v>1496</v>
      </c>
      <c r="D104" s="5" t="s">
        <v>1497</v>
      </c>
      <c r="E104" s="5" t="s">
        <v>471</v>
      </c>
      <c r="F104" s="5" t="s">
        <v>219</v>
      </c>
      <c r="G104" s="5" t="s">
        <v>135</v>
      </c>
      <c r="H104" s="6">
        <v>29342</v>
      </c>
      <c r="I104" s="6">
        <v>15000</v>
      </c>
      <c r="J104" s="14" t="s">
        <v>48</v>
      </c>
      <c r="K104" s="8">
        <v>15.400000000000002</v>
      </c>
      <c r="L104" s="9">
        <v>231000.00000000003</v>
      </c>
      <c r="M104" s="10">
        <v>0.05</v>
      </c>
      <c r="N104" s="9">
        <v>219450.00000000003</v>
      </c>
      <c r="O104" s="10">
        <v>0.486662581046023</v>
      </c>
      <c r="P104" s="15">
        <v>106798.10341054975</v>
      </c>
      <c r="Q104" s="9">
        <v>112651.89658945026</v>
      </c>
      <c r="R104" s="10">
        <v>0.08</v>
      </c>
      <c r="S104" s="9">
        <v>93.876580491208543</v>
      </c>
      <c r="T104" s="16">
        <v>0</v>
      </c>
      <c r="U104" s="9">
        <v>0</v>
      </c>
      <c r="V104" s="9">
        <v>1408000</v>
      </c>
      <c r="W104" s="9"/>
    </row>
    <row r="105" spans="1:23" x14ac:dyDescent="0.25">
      <c r="A105" s="5" t="s">
        <v>1498</v>
      </c>
      <c r="B105" s="5" t="s">
        <v>1499</v>
      </c>
      <c r="C105" s="5" t="s">
        <v>1429</v>
      </c>
      <c r="D105" s="5" t="s">
        <v>1500</v>
      </c>
      <c r="E105" s="5" t="s">
        <v>471</v>
      </c>
      <c r="F105" s="5" t="s">
        <v>1501</v>
      </c>
      <c r="G105" s="5" t="s">
        <v>135</v>
      </c>
      <c r="H105" s="6">
        <v>11250</v>
      </c>
      <c r="I105" s="6">
        <v>4345</v>
      </c>
      <c r="J105" s="14" t="s">
        <v>48</v>
      </c>
      <c r="K105" s="8">
        <v>16.8</v>
      </c>
      <c r="L105" s="9">
        <v>72996</v>
      </c>
      <c r="M105" s="10">
        <v>0.05</v>
      </c>
      <c r="N105" s="9">
        <v>69346.2</v>
      </c>
      <c r="O105" s="10">
        <v>0.48666258104602306</v>
      </c>
      <c r="P105" s="15">
        <v>33748.200677733723</v>
      </c>
      <c r="Q105" s="9">
        <v>35597.999322266274</v>
      </c>
      <c r="R105" s="10">
        <v>0.08</v>
      </c>
      <c r="S105" s="9">
        <v>102.4108150813184</v>
      </c>
      <c r="T105" s="16">
        <v>0</v>
      </c>
      <c r="U105" s="9">
        <v>0</v>
      </c>
      <c r="V105" s="9">
        <v>445000</v>
      </c>
      <c r="W105" s="9"/>
    </row>
    <row r="106" spans="1:23" x14ac:dyDescent="0.25">
      <c r="A106" s="5" t="s">
        <v>1502</v>
      </c>
      <c r="B106" s="5" t="s">
        <v>1503</v>
      </c>
      <c r="C106" s="5" t="s">
        <v>167</v>
      </c>
      <c r="D106" s="5" t="s">
        <v>1504</v>
      </c>
      <c r="E106" s="5" t="s">
        <v>1183</v>
      </c>
      <c r="F106" s="5" t="s">
        <v>298</v>
      </c>
      <c r="G106" s="5" t="s">
        <v>135</v>
      </c>
      <c r="H106" s="6">
        <v>138291</v>
      </c>
      <c r="I106" s="6">
        <v>34140</v>
      </c>
      <c r="J106" s="14" t="s">
        <v>48</v>
      </c>
      <c r="K106" s="8">
        <v>14</v>
      </c>
      <c r="L106" s="9">
        <v>477960</v>
      </c>
      <c r="M106" s="10">
        <v>0.05</v>
      </c>
      <c r="N106" s="9">
        <v>454062</v>
      </c>
      <c r="O106" s="10">
        <v>0.48666258104602311</v>
      </c>
      <c r="P106" s="15">
        <v>220974.98487491935</v>
      </c>
      <c r="Q106" s="9">
        <v>233087.01512508065</v>
      </c>
      <c r="R106" s="10">
        <v>0.08</v>
      </c>
      <c r="S106" s="9">
        <v>85.342345901098653</v>
      </c>
      <c r="T106" s="16">
        <v>1731</v>
      </c>
      <c r="U106" s="9">
        <v>25965</v>
      </c>
      <c r="V106" s="9">
        <v>2940000</v>
      </c>
      <c r="W106" s="9"/>
    </row>
    <row r="107" spans="1:23" ht="45" x14ac:dyDescent="0.25">
      <c r="A107" s="5" t="s">
        <v>1505</v>
      </c>
      <c r="B107" s="5" t="s">
        <v>1506</v>
      </c>
      <c r="C107" s="5" t="s">
        <v>1507</v>
      </c>
      <c r="D107" s="5" t="s">
        <v>1508</v>
      </c>
      <c r="E107" s="5" t="s">
        <v>471</v>
      </c>
      <c r="F107" s="5" t="s">
        <v>1509</v>
      </c>
      <c r="G107" s="5" t="s">
        <v>135</v>
      </c>
      <c r="H107" s="6">
        <v>30495</v>
      </c>
      <c r="I107" s="6">
        <v>13394</v>
      </c>
      <c r="J107" s="14" t="s">
        <v>48</v>
      </c>
      <c r="K107" s="8">
        <v>15.400000000000002</v>
      </c>
      <c r="L107" s="9">
        <v>206267.60000000003</v>
      </c>
      <c r="M107" s="10">
        <v>0.05</v>
      </c>
      <c r="N107" s="9">
        <v>195954.22000000003</v>
      </c>
      <c r="O107" s="10">
        <v>0.486662581046023</v>
      </c>
      <c r="P107" s="15">
        <v>95363.58647206024</v>
      </c>
      <c r="Q107" s="9">
        <v>100590.6335279398</v>
      </c>
      <c r="R107" s="10">
        <v>0.08</v>
      </c>
      <c r="S107" s="9">
        <v>93.876580491208543</v>
      </c>
      <c r="T107" s="16">
        <v>0</v>
      </c>
      <c r="U107" s="9">
        <v>0</v>
      </c>
      <c r="V107" s="9">
        <v>1257000</v>
      </c>
      <c r="W107" s="9"/>
    </row>
    <row r="108" spans="1:23" x14ac:dyDescent="0.25">
      <c r="A108" s="5" t="s">
        <v>1510</v>
      </c>
      <c r="B108" s="5" t="s">
        <v>1510</v>
      </c>
      <c r="C108" s="5" t="s">
        <v>5</v>
      </c>
      <c r="D108" s="5" t="s">
        <v>1511</v>
      </c>
      <c r="E108" s="5" t="s">
        <v>1183</v>
      </c>
      <c r="F108" s="5" t="s">
        <v>277</v>
      </c>
      <c r="G108" s="5" t="s">
        <v>134</v>
      </c>
      <c r="H108" s="6">
        <v>188774</v>
      </c>
      <c r="I108" s="6">
        <v>10260</v>
      </c>
      <c r="J108" s="14" t="s">
        <v>48</v>
      </c>
      <c r="K108" s="8">
        <v>15.400000000000002</v>
      </c>
      <c r="L108" s="9">
        <v>158004.00000000003</v>
      </c>
      <c r="M108" s="10">
        <v>0.05</v>
      </c>
      <c r="N108" s="9">
        <v>150103.80000000002</v>
      </c>
      <c r="O108" s="10">
        <v>0.48666258104602306</v>
      </c>
      <c r="P108" s="15">
        <v>73049.902732816045</v>
      </c>
      <c r="Q108" s="9">
        <v>77053.897267183973</v>
      </c>
      <c r="R108" s="10">
        <v>0.08</v>
      </c>
      <c r="S108" s="9">
        <v>93.876580491208543</v>
      </c>
      <c r="T108" s="16">
        <v>147734</v>
      </c>
      <c r="U108" s="9">
        <v>2216010</v>
      </c>
      <c r="V108" s="9">
        <v>3179000</v>
      </c>
      <c r="W108" s="9"/>
    </row>
    <row r="109" spans="1:23" ht="45" x14ac:dyDescent="0.25">
      <c r="A109" s="5" t="s">
        <v>1512</v>
      </c>
      <c r="B109" s="5" t="s">
        <v>1513</v>
      </c>
      <c r="C109" s="5" t="s">
        <v>1514</v>
      </c>
      <c r="D109" s="5" t="s">
        <v>1515</v>
      </c>
      <c r="E109" s="5" t="s">
        <v>1183</v>
      </c>
      <c r="F109" s="5" t="s">
        <v>431</v>
      </c>
      <c r="G109" s="5" t="s">
        <v>135</v>
      </c>
      <c r="H109" s="6">
        <v>711277</v>
      </c>
      <c r="I109" s="6">
        <v>110428</v>
      </c>
      <c r="J109" s="14" t="s">
        <v>48</v>
      </c>
      <c r="K109" s="8">
        <v>12.6</v>
      </c>
      <c r="L109" s="9">
        <v>1391392.8</v>
      </c>
      <c r="M109" s="10">
        <v>0.05</v>
      </c>
      <c r="N109" s="9">
        <v>1321823.1599999999</v>
      </c>
      <c r="O109" s="10">
        <v>0.48666258104602306</v>
      </c>
      <c r="P109" s="15">
        <v>643281.87073201034</v>
      </c>
      <c r="Q109" s="9">
        <v>678541.28926798981</v>
      </c>
      <c r="R109" s="10">
        <v>0.08</v>
      </c>
      <c r="S109" s="9">
        <v>76.808111310988821</v>
      </c>
      <c r="T109" s="16">
        <v>269565</v>
      </c>
      <c r="U109" s="9">
        <v>4043475</v>
      </c>
      <c r="V109" s="9">
        <v>12525000</v>
      </c>
      <c r="W109" s="9"/>
    </row>
    <row r="110" spans="1:23" x14ac:dyDescent="0.25">
      <c r="A110" s="5" t="s">
        <v>1516</v>
      </c>
      <c r="B110" s="5" t="s">
        <v>1516</v>
      </c>
      <c r="C110" s="5" t="s">
        <v>5</v>
      </c>
      <c r="D110" s="5" t="s">
        <v>1517</v>
      </c>
      <c r="E110" s="5" t="s">
        <v>1183</v>
      </c>
      <c r="F110" s="5" t="s">
        <v>1518</v>
      </c>
      <c r="G110" s="5" t="s">
        <v>135</v>
      </c>
      <c r="H110" s="6">
        <v>16953</v>
      </c>
      <c r="I110" s="6">
        <v>22591</v>
      </c>
      <c r="J110" s="14" t="s">
        <v>48</v>
      </c>
      <c r="K110" s="8">
        <v>14</v>
      </c>
      <c r="L110" s="9">
        <v>316274</v>
      </c>
      <c r="M110" s="10">
        <v>0.05</v>
      </c>
      <c r="N110" s="9">
        <v>300460.3</v>
      </c>
      <c r="O110" s="10">
        <v>0.48666258104602311</v>
      </c>
      <c r="P110" s="15">
        <v>146222.78509986241</v>
      </c>
      <c r="Q110" s="9">
        <v>154237.51490013758</v>
      </c>
      <c r="R110" s="10">
        <v>0.08</v>
      </c>
      <c r="S110" s="9">
        <v>85.342345901098653</v>
      </c>
      <c r="T110" s="16">
        <v>0</v>
      </c>
      <c r="U110" s="9">
        <v>0</v>
      </c>
      <c r="V110" s="9">
        <v>1928000</v>
      </c>
      <c r="W110" s="9"/>
    </row>
    <row r="111" spans="1:23" x14ac:dyDescent="0.25">
      <c r="A111" s="5" t="s">
        <v>1519</v>
      </c>
      <c r="B111" s="5" t="s">
        <v>1519</v>
      </c>
      <c r="C111" s="5" t="s">
        <v>5</v>
      </c>
      <c r="D111" s="5" t="s">
        <v>1520</v>
      </c>
      <c r="E111" s="5" t="s">
        <v>1183</v>
      </c>
      <c r="F111" s="5" t="s">
        <v>52</v>
      </c>
      <c r="G111" s="5" t="s">
        <v>1521</v>
      </c>
      <c r="H111" s="6">
        <v>5000</v>
      </c>
      <c r="I111" s="6">
        <v>5000</v>
      </c>
      <c r="J111" s="14" t="s">
        <v>48</v>
      </c>
      <c r="K111" s="8">
        <v>16.8</v>
      </c>
      <c r="L111" s="9">
        <v>84000</v>
      </c>
      <c r="M111" s="10">
        <v>0.05</v>
      </c>
      <c r="N111" s="9">
        <v>79800</v>
      </c>
      <c r="O111" s="10">
        <v>0.48666258104602306</v>
      </c>
      <c r="P111" s="15">
        <v>38835.673967472641</v>
      </c>
      <c r="Q111" s="9">
        <v>40964.326032527359</v>
      </c>
      <c r="R111" s="10">
        <v>0.08</v>
      </c>
      <c r="S111" s="9">
        <v>102.4108150813184</v>
      </c>
      <c r="T111" s="16">
        <v>0</v>
      </c>
      <c r="U111" s="9">
        <v>0</v>
      </c>
      <c r="V111" s="9">
        <v>512000</v>
      </c>
      <c r="W111" s="9"/>
    </row>
    <row r="112" spans="1:23" x14ac:dyDescent="0.25">
      <c r="A112" s="5" t="s">
        <v>1522</v>
      </c>
      <c r="B112" s="5" t="s">
        <v>1522</v>
      </c>
      <c r="C112" s="5" t="s">
        <v>5</v>
      </c>
      <c r="D112" s="5" t="s">
        <v>1523</v>
      </c>
      <c r="E112" s="5" t="s">
        <v>1524</v>
      </c>
      <c r="F112" s="5" t="s">
        <v>219</v>
      </c>
      <c r="G112" s="5" t="s">
        <v>1521</v>
      </c>
      <c r="H112" s="6">
        <v>6623</v>
      </c>
      <c r="I112" s="6">
        <v>5000</v>
      </c>
      <c r="J112" s="14" t="s">
        <v>48</v>
      </c>
      <c r="K112" s="8">
        <v>16.8</v>
      </c>
      <c r="L112" s="9">
        <v>84000</v>
      </c>
      <c r="M112" s="10">
        <v>0.05</v>
      </c>
      <c r="N112" s="9">
        <v>79800</v>
      </c>
      <c r="O112" s="10">
        <v>0.48666258104602306</v>
      </c>
      <c r="P112" s="15">
        <v>38835.673967472641</v>
      </c>
      <c r="Q112" s="9">
        <v>40964.326032527359</v>
      </c>
      <c r="R112" s="10">
        <v>0.08</v>
      </c>
      <c r="S112" s="9">
        <v>102.4108150813184</v>
      </c>
      <c r="T112" s="16">
        <v>0</v>
      </c>
      <c r="U112" s="9">
        <v>0</v>
      </c>
      <c r="V112" s="9">
        <v>512000</v>
      </c>
      <c r="W112" s="9"/>
    </row>
    <row r="113" spans="1:23" x14ac:dyDescent="0.25">
      <c r="A113" s="5" t="s">
        <v>1525</v>
      </c>
      <c r="B113" s="5" t="s">
        <v>1525</v>
      </c>
      <c r="C113" s="5" t="s">
        <v>5</v>
      </c>
      <c r="D113" s="5" t="s">
        <v>1526</v>
      </c>
      <c r="E113" s="5" t="s">
        <v>471</v>
      </c>
      <c r="F113" s="5" t="s">
        <v>1527</v>
      </c>
      <c r="G113" s="5" t="s">
        <v>136</v>
      </c>
      <c r="H113" s="6">
        <v>103455</v>
      </c>
      <c r="I113" s="6">
        <v>95934</v>
      </c>
      <c r="J113" s="14" t="s">
        <v>48</v>
      </c>
      <c r="K113" s="8">
        <v>14</v>
      </c>
      <c r="L113" s="9">
        <v>1343076</v>
      </c>
      <c r="M113" s="10">
        <v>0.05</v>
      </c>
      <c r="N113" s="9">
        <v>1275922.2</v>
      </c>
      <c r="O113" s="10">
        <v>0.486662581046023</v>
      </c>
      <c r="P113" s="15">
        <v>620943.59106591996</v>
      </c>
      <c r="Q113" s="9">
        <v>654978.60893408</v>
      </c>
      <c r="R113" s="10">
        <v>0.08</v>
      </c>
      <c r="S113" s="9">
        <v>85.342345901098668</v>
      </c>
      <c r="T113" s="16">
        <v>0</v>
      </c>
      <c r="U113" s="9">
        <v>0</v>
      </c>
      <c r="V113" s="9">
        <v>8187000</v>
      </c>
      <c r="W113" s="9"/>
    </row>
    <row r="114" spans="1:23" x14ac:dyDescent="0.25">
      <c r="A114" s="5" t="s">
        <v>1528</v>
      </c>
      <c r="B114" s="5" t="s">
        <v>1528</v>
      </c>
      <c r="C114" s="5" t="s">
        <v>5</v>
      </c>
      <c r="D114" s="5" t="s">
        <v>1529</v>
      </c>
      <c r="E114" s="5" t="s">
        <v>1183</v>
      </c>
      <c r="F114" s="5" t="s">
        <v>210</v>
      </c>
      <c r="G114" s="5" t="s">
        <v>135</v>
      </c>
      <c r="H114" s="6">
        <v>2310</v>
      </c>
      <c r="I114" s="6">
        <v>2798</v>
      </c>
      <c r="J114" s="14" t="s">
        <v>48</v>
      </c>
      <c r="K114" s="8">
        <v>16.8</v>
      </c>
      <c r="L114" s="9">
        <v>47006.400000000001</v>
      </c>
      <c r="M114" s="10">
        <v>0.05</v>
      </c>
      <c r="N114" s="9">
        <v>44656.08</v>
      </c>
      <c r="O114" s="10">
        <v>0.486662581046023</v>
      </c>
      <c r="P114" s="15">
        <v>21732.443152197688</v>
      </c>
      <c r="Q114" s="9">
        <v>22923.636847802311</v>
      </c>
      <c r="R114" s="10">
        <v>0.08</v>
      </c>
      <c r="S114" s="9">
        <v>102.4108150813184</v>
      </c>
      <c r="T114" s="16">
        <v>0</v>
      </c>
      <c r="U114" s="9">
        <v>0</v>
      </c>
      <c r="V114" s="9">
        <v>287000</v>
      </c>
      <c r="W114" s="9"/>
    </row>
    <row r="115" spans="1:23" x14ac:dyDescent="0.25">
      <c r="A115" s="5" t="s">
        <v>1530</v>
      </c>
      <c r="B115" s="5" t="s">
        <v>1530</v>
      </c>
      <c r="C115" s="5" t="s">
        <v>5</v>
      </c>
      <c r="D115" s="5" t="s">
        <v>1531</v>
      </c>
      <c r="E115" s="5" t="s">
        <v>1524</v>
      </c>
      <c r="F115" s="5" t="s">
        <v>60</v>
      </c>
      <c r="G115" s="5" t="s">
        <v>1410</v>
      </c>
      <c r="H115" s="6">
        <v>38960</v>
      </c>
      <c r="I115" s="6">
        <v>14945</v>
      </c>
      <c r="J115" s="14" t="s">
        <v>48</v>
      </c>
      <c r="K115" s="8">
        <v>15.400000000000002</v>
      </c>
      <c r="L115" s="9">
        <v>230153.00000000003</v>
      </c>
      <c r="M115" s="10">
        <v>0.05</v>
      </c>
      <c r="N115" s="9">
        <v>218645.35000000003</v>
      </c>
      <c r="O115" s="10">
        <v>0.48666258104602306</v>
      </c>
      <c r="P115" s="15">
        <v>106406.5103647111</v>
      </c>
      <c r="Q115" s="9">
        <v>112238.83963528894</v>
      </c>
      <c r="R115" s="10">
        <v>0.08</v>
      </c>
      <c r="S115" s="9">
        <v>93.876580491208543</v>
      </c>
      <c r="T115" s="16">
        <v>0</v>
      </c>
      <c r="U115" s="9">
        <v>0</v>
      </c>
      <c r="V115" s="9">
        <v>1403000</v>
      </c>
      <c r="W115" s="9"/>
    </row>
    <row r="116" spans="1:23" x14ac:dyDescent="0.25">
      <c r="A116" s="5" t="s">
        <v>1532</v>
      </c>
      <c r="B116" s="5" t="s">
        <v>1533</v>
      </c>
      <c r="C116" s="5" t="s">
        <v>166</v>
      </c>
      <c r="D116" s="5" t="s">
        <v>1534</v>
      </c>
      <c r="E116" s="5" t="s">
        <v>471</v>
      </c>
      <c r="F116" s="5" t="s">
        <v>1535</v>
      </c>
      <c r="G116" s="5" t="s">
        <v>136</v>
      </c>
      <c r="H116" s="6">
        <v>3862</v>
      </c>
      <c r="I116" s="6">
        <v>3636</v>
      </c>
      <c r="J116" s="14" t="s">
        <v>48</v>
      </c>
      <c r="K116" s="8">
        <v>16.8</v>
      </c>
      <c r="L116" s="9">
        <v>61084.800000000003</v>
      </c>
      <c r="M116" s="10">
        <v>0.05</v>
      </c>
      <c r="N116" s="9">
        <v>58030.560000000005</v>
      </c>
      <c r="O116" s="10">
        <v>0.48666258104602306</v>
      </c>
      <c r="P116" s="15">
        <v>28241.302109146105</v>
      </c>
      <c r="Q116" s="9">
        <v>29789.2578908539</v>
      </c>
      <c r="R116" s="10">
        <v>0.08</v>
      </c>
      <c r="S116" s="9">
        <v>102.41081508131842</v>
      </c>
      <c r="T116" s="16">
        <v>0</v>
      </c>
      <c r="U116" s="9">
        <v>0</v>
      </c>
      <c r="V116" s="9">
        <v>372000</v>
      </c>
      <c r="W116" s="9"/>
    </row>
    <row r="117" spans="1:23" x14ac:dyDescent="0.25">
      <c r="A117" s="5" t="s">
        <v>1181</v>
      </c>
      <c r="B117" s="5" t="s">
        <v>1181</v>
      </c>
      <c r="C117" s="5" t="s">
        <v>5</v>
      </c>
      <c r="D117" s="5" t="s">
        <v>1182</v>
      </c>
      <c r="E117" s="5" t="s">
        <v>1183</v>
      </c>
      <c r="F117" s="5" t="s">
        <v>210</v>
      </c>
      <c r="G117" s="5" t="s">
        <v>1184</v>
      </c>
      <c r="H117" s="6">
        <v>20163</v>
      </c>
      <c r="I117" s="6">
        <v>2265</v>
      </c>
      <c r="J117" s="14" t="s">
        <v>116</v>
      </c>
      <c r="K117" s="8">
        <v>13.44</v>
      </c>
      <c r="L117" s="9">
        <v>30441.599999999999</v>
      </c>
      <c r="M117" s="10">
        <v>0.05</v>
      </c>
      <c r="N117" s="9">
        <v>28919.52</v>
      </c>
      <c r="O117" s="10">
        <v>0.4621768602120998</v>
      </c>
      <c r="P117" s="15">
        <v>13365.932952441024</v>
      </c>
      <c r="Q117" s="9">
        <v>15553.587047558976</v>
      </c>
      <c r="R117" s="10">
        <v>0.1</v>
      </c>
      <c r="S117" s="9">
        <v>68.669258488119098</v>
      </c>
      <c r="T117" s="16">
        <v>11103</v>
      </c>
      <c r="U117" s="9">
        <v>166545</v>
      </c>
      <c r="V117" s="9">
        <v>322000</v>
      </c>
      <c r="W117" s="9"/>
    </row>
    <row r="118" spans="1:23" x14ac:dyDescent="0.25">
      <c r="A118" s="5" t="s">
        <v>1536</v>
      </c>
      <c r="B118" s="5" t="s">
        <v>1537</v>
      </c>
      <c r="C118" s="5" t="s">
        <v>1538</v>
      </c>
      <c r="D118" s="5" t="s">
        <v>1539</v>
      </c>
      <c r="E118" s="5" t="s">
        <v>1183</v>
      </c>
      <c r="F118" s="5" t="s">
        <v>1540</v>
      </c>
      <c r="G118" s="5" t="s">
        <v>135</v>
      </c>
      <c r="H118" s="6">
        <v>177010</v>
      </c>
      <c r="I118" s="6">
        <v>123816</v>
      </c>
      <c r="J118" s="14" t="s">
        <v>48</v>
      </c>
      <c r="K118" s="8">
        <v>12.6</v>
      </c>
      <c r="L118" s="9">
        <v>1560081.6</v>
      </c>
      <c r="M118" s="10">
        <v>0.05</v>
      </c>
      <c r="N118" s="9">
        <v>1482077.5199999998</v>
      </c>
      <c r="O118" s="10">
        <v>0.48666258104602306</v>
      </c>
      <c r="P118" s="15">
        <v>721271.67119348876</v>
      </c>
      <c r="Q118" s="9">
        <v>760805.84880651103</v>
      </c>
      <c r="R118" s="10">
        <v>0.08</v>
      </c>
      <c r="S118" s="9">
        <v>76.808111310988807</v>
      </c>
      <c r="T118" s="16">
        <v>0</v>
      </c>
      <c r="U118" s="9">
        <v>0</v>
      </c>
      <c r="V118" s="9">
        <v>9510000</v>
      </c>
      <c r="W118" s="9"/>
    </row>
    <row r="119" spans="1:23" x14ac:dyDescent="0.25">
      <c r="A119" s="5" t="s">
        <v>1541</v>
      </c>
      <c r="B119" s="5" t="s">
        <v>1542</v>
      </c>
      <c r="C119" s="5" t="s">
        <v>1543</v>
      </c>
      <c r="D119" s="5" t="s">
        <v>1544</v>
      </c>
      <c r="E119" s="5" t="s">
        <v>1183</v>
      </c>
      <c r="F119" s="5" t="s">
        <v>1545</v>
      </c>
      <c r="G119" s="5" t="s">
        <v>136</v>
      </c>
      <c r="H119" s="6">
        <v>103325</v>
      </c>
      <c r="I119" s="6">
        <v>34176</v>
      </c>
      <c r="J119" s="14" t="s">
        <v>48</v>
      </c>
      <c r="K119" s="8">
        <v>14</v>
      </c>
      <c r="L119" s="9">
        <v>478464</v>
      </c>
      <c r="M119" s="10">
        <v>0.05</v>
      </c>
      <c r="N119" s="9">
        <v>454540.79999999999</v>
      </c>
      <c r="O119" s="10">
        <v>0.48666258104602306</v>
      </c>
      <c r="P119" s="15">
        <v>221207.99891872416</v>
      </c>
      <c r="Q119" s="9">
        <v>233332.80108127583</v>
      </c>
      <c r="R119" s="10">
        <v>0.08</v>
      </c>
      <c r="S119" s="9">
        <v>85.342345901098668</v>
      </c>
      <c r="T119" s="16">
        <v>0</v>
      </c>
      <c r="U119" s="9">
        <v>0</v>
      </c>
      <c r="V119" s="9">
        <v>2917000</v>
      </c>
      <c r="W119" s="9"/>
    </row>
    <row r="120" spans="1:23" x14ac:dyDescent="0.25">
      <c r="A120" s="5" t="s">
        <v>1546</v>
      </c>
      <c r="B120" s="5" t="s">
        <v>1547</v>
      </c>
      <c r="C120" s="5" t="s">
        <v>1548</v>
      </c>
      <c r="D120" s="5" t="s">
        <v>1549</v>
      </c>
      <c r="E120" s="5" t="s">
        <v>1183</v>
      </c>
      <c r="F120" s="5" t="s">
        <v>1550</v>
      </c>
      <c r="G120" s="5" t="s">
        <v>136</v>
      </c>
      <c r="H120" s="6">
        <v>69812</v>
      </c>
      <c r="I120" s="6">
        <v>19260</v>
      </c>
      <c r="J120" s="14" t="s">
        <v>48</v>
      </c>
      <c r="K120" s="8">
        <v>15.400000000000002</v>
      </c>
      <c r="L120" s="9">
        <v>296604.00000000006</v>
      </c>
      <c r="M120" s="10">
        <v>0.05</v>
      </c>
      <c r="N120" s="9">
        <v>281773.80000000005</v>
      </c>
      <c r="O120" s="10">
        <v>0.48666258104602306</v>
      </c>
      <c r="P120" s="15">
        <v>137128.76477914592</v>
      </c>
      <c r="Q120" s="9">
        <v>144645.03522085413</v>
      </c>
      <c r="R120" s="10">
        <v>0.08</v>
      </c>
      <c r="S120" s="9">
        <v>93.876580491208543</v>
      </c>
      <c r="T120" s="16">
        <v>0</v>
      </c>
      <c r="U120" s="9">
        <v>0</v>
      </c>
      <c r="V120" s="9">
        <v>1808000</v>
      </c>
      <c r="W120" s="9"/>
    </row>
    <row r="121" spans="1:23" x14ac:dyDescent="0.25">
      <c r="A121" s="5" t="s">
        <v>1551</v>
      </c>
      <c r="B121" s="5" t="s">
        <v>1551</v>
      </c>
      <c r="C121" s="5" t="s">
        <v>5</v>
      </c>
      <c r="D121" s="5" t="s">
        <v>1552</v>
      </c>
      <c r="E121" s="5" t="s">
        <v>471</v>
      </c>
      <c r="F121" s="5" t="s">
        <v>1553</v>
      </c>
      <c r="G121" s="5" t="s">
        <v>136</v>
      </c>
      <c r="H121" s="6">
        <v>13125</v>
      </c>
      <c r="I121" s="6">
        <v>3917</v>
      </c>
      <c r="J121" s="14" t="s">
        <v>48</v>
      </c>
      <c r="K121" s="8">
        <v>16.8</v>
      </c>
      <c r="L121" s="9">
        <v>65805.600000000006</v>
      </c>
      <c r="M121" s="10">
        <v>0.05</v>
      </c>
      <c r="N121" s="9">
        <v>62515.320000000007</v>
      </c>
      <c r="O121" s="10">
        <v>0.48666258104602306</v>
      </c>
      <c r="P121" s="15">
        <v>30423.866986118068</v>
      </c>
      <c r="Q121" s="9">
        <v>32091.453013881939</v>
      </c>
      <c r="R121" s="10">
        <v>0.08</v>
      </c>
      <c r="S121" s="9">
        <v>102.41081508131842</v>
      </c>
      <c r="T121" s="16">
        <v>0</v>
      </c>
      <c r="U121" s="9">
        <v>0</v>
      </c>
      <c r="V121" s="9">
        <v>401000</v>
      </c>
      <c r="W121" s="9"/>
    </row>
    <row r="122" spans="1:23" ht="120" x14ac:dyDescent="0.25">
      <c r="A122" s="5" t="s">
        <v>1554</v>
      </c>
      <c r="B122" s="5" t="s">
        <v>1555</v>
      </c>
      <c r="C122" s="5" t="s">
        <v>1556</v>
      </c>
      <c r="D122" s="5" t="s">
        <v>1557</v>
      </c>
      <c r="E122" s="5" t="s">
        <v>471</v>
      </c>
      <c r="F122" s="5" t="s">
        <v>260</v>
      </c>
      <c r="G122" s="5" t="s">
        <v>1558</v>
      </c>
      <c r="H122" s="6">
        <v>339731</v>
      </c>
      <c r="I122" s="6">
        <v>13790</v>
      </c>
      <c r="J122" s="14" t="s">
        <v>48</v>
      </c>
      <c r="K122" s="8">
        <v>15.400000000000002</v>
      </c>
      <c r="L122" s="9">
        <v>212366.00000000003</v>
      </c>
      <c r="M122" s="10">
        <v>0.05</v>
      </c>
      <c r="N122" s="9">
        <v>201747.7</v>
      </c>
      <c r="O122" s="10">
        <v>0.48666258104602306</v>
      </c>
      <c r="P122" s="15">
        <v>98183.056402098751</v>
      </c>
      <c r="Q122" s="9">
        <v>103564.64359790126</v>
      </c>
      <c r="R122" s="10">
        <v>0.08</v>
      </c>
      <c r="S122" s="9">
        <v>93.876580491208543</v>
      </c>
      <c r="T122" s="16">
        <v>284571</v>
      </c>
      <c r="U122" s="9">
        <v>4268565</v>
      </c>
      <c r="V122" s="9">
        <v>5563000</v>
      </c>
      <c r="W122" s="9"/>
    </row>
    <row r="123" spans="1:23" ht="90" x14ac:dyDescent="0.25">
      <c r="A123" s="5" t="s">
        <v>1559</v>
      </c>
      <c r="B123" s="5" t="s">
        <v>1560</v>
      </c>
      <c r="C123" s="5" t="s">
        <v>1561</v>
      </c>
      <c r="D123" s="5" t="s">
        <v>1562</v>
      </c>
      <c r="E123" s="5" t="s">
        <v>1183</v>
      </c>
      <c r="F123" s="5" t="s">
        <v>1563</v>
      </c>
      <c r="G123" s="5" t="s">
        <v>343</v>
      </c>
      <c r="H123" s="6">
        <v>233394</v>
      </c>
      <c r="I123" s="6">
        <v>103578</v>
      </c>
      <c r="J123" s="14" t="s">
        <v>48</v>
      </c>
      <c r="K123" s="8">
        <v>12.6</v>
      </c>
      <c r="L123" s="9">
        <v>1305082.8</v>
      </c>
      <c r="M123" s="10">
        <v>0.05</v>
      </c>
      <c r="N123" s="9">
        <v>1239828.6599999999</v>
      </c>
      <c r="O123" s="10">
        <v>0.486662581046023</v>
      </c>
      <c r="P123" s="15">
        <v>603378.21573043219</v>
      </c>
      <c r="Q123" s="9">
        <v>636450.44426956796</v>
      </c>
      <c r="R123" s="10">
        <v>0.08</v>
      </c>
      <c r="S123" s="9">
        <v>76.808111310988821</v>
      </c>
      <c r="T123" s="16">
        <v>0</v>
      </c>
      <c r="U123" s="9">
        <v>0</v>
      </c>
      <c r="V123" s="9">
        <v>7956000</v>
      </c>
      <c r="W123" s="9"/>
    </row>
    <row r="124" spans="1:23" x14ac:dyDescent="0.25">
      <c r="A124" s="5" t="s">
        <v>1564</v>
      </c>
      <c r="B124" s="5" t="s">
        <v>1565</v>
      </c>
      <c r="C124" s="5" t="s">
        <v>1566</v>
      </c>
      <c r="D124" s="5" t="s">
        <v>1567</v>
      </c>
      <c r="E124" s="5" t="s">
        <v>478</v>
      </c>
      <c r="F124" s="5" t="s">
        <v>1568</v>
      </c>
      <c r="G124" s="5" t="s">
        <v>135</v>
      </c>
      <c r="H124" s="6">
        <v>40680</v>
      </c>
      <c r="I124" s="6">
        <v>18900</v>
      </c>
      <c r="J124" s="14" t="s">
        <v>48</v>
      </c>
      <c r="K124" s="8">
        <v>15.400000000000002</v>
      </c>
      <c r="L124" s="9">
        <v>291060.00000000006</v>
      </c>
      <c r="M124" s="10">
        <v>0.05</v>
      </c>
      <c r="N124" s="9">
        <v>276507.00000000006</v>
      </c>
      <c r="O124" s="10">
        <v>0.48666258104602306</v>
      </c>
      <c r="P124" s="15">
        <v>134565.61029729273</v>
      </c>
      <c r="Q124" s="9">
        <v>141941.38970270733</v>
      </c>
      <c r="R124" s="10">
        <v>0.08</v>
      </c>
      <c r="S124" s="9">
        <v>93.876580491208543</v>
      </c>
      <c r="T124" s="16">
        <v>0</v>
      </c>
      <c r="U124" s="9">
        <v>0</v>
      </c>
      <c r="V124" s="9">
        <v>1774000</v>
      </c>
      <c r="W124" s="9"/>
    </row>
    <row r="125" spans="1:23" x14ac:dyDescent="0.25">
      <c r="A125" s="5" t="s">
        <v>1569</v>
      </c>
      <c r="B125" s="5" t="s">
        <v>1570</v>
      </c>
      <c r="C125" s="5" t="s">
        <v>166</v>
      </c>
      <c r="D125" s="5" t="s">
        <v>1571</v>
      </c>
      <c r="E125" s="5" t="s">
        <v>478</v>
      </c>
      <c r="F125" s="5" t="s">
        <v>1572</v>
      </c>
      <c r="G125" s="5" t="s">
        <v>135</v>
      </c>
      <c r="H125" s="6">
        <v>58288</v>
      </c>
      <c r="I125" s="6">
        <v>16663</v>
      </c>
      <c r="J125" s="14" t="s">
        <v>48</v>
      </c>
      <c r="K125" s="8">
        <v>15.400000000000002</v>
      </c>
      <c r="L125" s="9">
        <v>256610.20000000004</v>
      </c>
      <c r="M125" s="10">
        <v>0.05</v>
      </c>
      <c r="N125" s="9">
        <v>243779.69000000003</v>
      </c>
      <c r="O125" s="10">
        <v>0.48666258104602311</v>
      </c>
      <c r="P125" s="15">
        <v>118638.4531419994</v>
      </c>
      <c r="Q125" s="9">
        <v>125141.23685800064</v>
      </c>
      <c r="R125" s="10">
        <v>0.08</v>
      </c>
      <c r="S125" s="9">
        <v>93.876580491208529</v>
      </c>
      <c r="T125" s="16">
        <v>0</v>
      </c>
      <c r="U125" s="9">
        <v>0</v>
      </c>
      <c r="V125" s="9">
        <v>1564000</v>
      </c>
      <c r="W125" s="9"/>
    </row>
    <row r="126" spans="1:23" x14ac:dyDescent="0.25">
      <c r="A126" s="5" t="s">
        <v>1573</v>
      </c>
      <c r="B126" s="5" t="s">
        <v>1574</v>
      </c>
      <c r="C126" s="5" t="s">
        <v>165</v>
      </c>
      <c r="D126" s="5" t="s">
        <v>1575</v>
      </c>
      <c r="E126" s="5" t="s">
        <v>478</v>
      </c>
      <c r="F126" s="5" t="s">
        <v>1576</v>
      </c>
      <c r="G126" s="5" t="s">
        <v>136</v>
      </c>
      <c r="H126" s="6">
        <v>7575</v>
      </c>
      <c r="I126" s="6">
        <v>7200</v>
      </c>
      <c r="J126" s="14" t="s">
        <v>48</v>
      </c>
      <c r="K126" s="8">
        <v>15.400000000000002</v>
      </c>
      <c r="L126" s="9">
        <v>110880</v>
      </c>
      <c r="M126" s="10">
        <v>0.05</v>
      </c>
      <c r="N126" s="9">
        <v>105336</v>
      </c>
      <c r="O126" s="10">
        <v>0.486662581046023</v>
      </c>
      <c r="P126" s="15">
        <v>51263.089637063887</v>
      </c>
      <c r="Q126" s="9">
        <v>54072.910362936127</v>
      </c>
      <c r="R126" s="10">
        <v>0.08</v>
      </c>
      <c r="S126" s="9">
        <v>93.876580491208557</v>
      </c>
      <c r="T126" s="16">
        <v>0</v>
      </c>
      <c r="U126" s="9">
        <v>0</v>
      </c>
      <c r="V126" s="9">
        <v>676000</v>
      </c>
      <c r="W126" s="9"/>
    </row>
    <row r="127" spans="1:23" x14ac:dyDescent="0.25">
      <c r="A127" s="5" t="s">
        <v>1577</v>
      </c>
      <c r="B127" s="5" t="s">
        <v>1578</v>
      </c>
      <c r="C127" s="5" t="s">
        <v>166</v>
      </c>
      <c r="D127" s="5" t="s">
        <v>1579</v>
      </c>
      <c r="E127" s="5" t="s">
        <v>478</v>
      </c>
      <c r="F127" s="5" t="s">
        <v>1580</v>
      </c>
      <c r="G127" s="5" t="s">
        <v>136</v>
      </c>
      <c r="H127" s="6">
        <v>5050</v>
      </c>
      <c r="I127" s="6">
        <v>7200</v>
      </c>
      <c r="J127" s="14" t="s">
        <v>48</v>
      </c>
      <c r="K127" s="8">
        <v>15.400000000000002</v>
      </c>
      <c r="L127" s="9">
        <v>110880</v>
      </c>
      <c r="M127" s="10">
        <v>0.05</v>
      </c>
      <c r="N127" s="9">
        <v>105336</v>
      </c>
      <c r="O127" s="10">
        <v>0.486662581046023</v>
      </c>
      <c r="P127" s="15">
        <v>51263.089637063887</v>
      </c>
      <c r="Q127" s="9">
        <v>54072.910362936127</v>
      </c>
      <c r="R127" s="10">
        <v>0.08</v>
      </c>
      <c r="S127" s="9">
        <v>93.876580491208557</v>
      </c>
      <c r="T127" s="16">
        <v>0</v>
      </c>
      <c r="U127" s="9">
        <v>0</v>
      </c>
      <c r="V127" s="9">
        <v>676000</v>
      </c>
      <c r="W127" s="9"/>
    </row>
    <row r="128" spans="1:23" ht="30" x14ac:dyDescent="0.25">
      <c r="A128" s="5" t="s">
        <v>1892</v>
      </c>
      <c r="B128" s="5" t="s">
        <v>1893</v>
      </c>
      <c r="C128" s="5" t="s">
        <v>414</v>
      </c>
      <c r="D128" s="5" t="s">
        <v>1579</v>
      </c>
      <c r="E128" s="5" t="s">
        <v>478</v>
      </c>
      <c r="F128" s="5" t="s">
        <v>1894</v>
      </c>
      <c r="G128" s="5" t="s">
        <v>163</v>
      </c>
      <c r="H128" s="6">
        <v>17675</v>
      </c>
      <c r="I128" s="6">
        <v>13900</v>
      </c>
      <c r="J128" s="14" t="s">
        <v>48</v>
      </c>
      <c r="K128" s="8">
        <v>15.400000000000002</v>
      </c>
      <c r="L128" s="9">
        <v>214060.00000000003</v>
      </c>
      <c r="M128" s="10">
        <v>0.05</v>
      </c>
      <c r="N128" s="9">
        <v>203357.00000000003</v>
      </c>
      <c r="O128" s="10">
        <v>0.48666258104602306</v>
      </c>
      <c r="P128" s="15">
        <v>98966.242493776124</v>
      </c>
      <c r="Q128" s="9">
        <v>104390.7575062239</v>
      </c>
      <c r="R128" s="10">
        <v>0.08</v>
      </c>
      <c r="S128" s="9">
        <v>93.876580491208543</v>
      </c>
      <c r="T128" s="16">
        <v>0</v>
      </c>
      <c r="U128" s="9">
        <v>0</v>
      </c>
      <c r="V128" s="9">
        <v>1305000</v>
      </c>
      <c r="W128" s="9"/>
    </row>
    <row r="129" spans="1:23" ht="30" x14ac:dyDescent="0.25">
      <c r="A129" s="5" t="s">
        <v>1895</v>
      </c>
      <c r="B129" s="5" t="s">
        <v>1896</v>
      </c>
      <c r="C129" s="5" t="s">
        <v>1897</v>
      </c>
      <c r="D129" s="5" t="s">
        <v>1898</v>
      </c>
      <c r="E129" s="5" t="s">
        <v>471</v>
      </c>
      <c r="F129" s="5" t="s">
        <v>1899</v>
      </c>
      <c r="G129" s="5" t="s">
        <v>163</v>
      </c>
      <c r="H129" s="6">
        <v>47844</v>
      </c>
      <c r="I129" s="6">
        <v>31700</v>
      </c>
      <c r="J129" s="14" t="s">
        <v>48</v>
      </c>
      <c r="K129" s="8">
        <v>11.34</v>
      </c>
      <c r="L129" s="9">
        <v>359478</v>
      </c>
      <c r="M129" s="10">
        <v>0.05</v>
      </c>
      <c r="N129" s="9">
        <v>341504.1</v>
      </c>
      <c r="O129" s="10">
        <v>0.49572147667462263</v>
      </c>
      <c r="P129" s="15">
        <v>169290.91674243798</v>
      </c>
      <c r="Q129" s="9">
        <v>172213.18325756199</v>
      </c>
      <c r="R129" s="10">
        <v>0.08</v>
      </c>
      <c r="S129" s="9">
        <v>67.907406647303631</v>
      </c>
      <c r="T129" s="16">
        <v>0</v>
      </c>
      <c r="U129" s="9">
        <v>0</v>
      </c>
      <c r="V129" s="9">
        <v>2153000</v>
      </c>
      <c r="W129" s="9"/>
    </row>
    <row r="130" spans="1:23" ht="30" x14ac:dyDescent="0.25">
      <c r="A130" s="5" t="s">
        <v>1581</v>
      </c>
      <c r="B130" s="5" t="s">
        <v>1582</v>
      </c>
      <c r="C130" s="5" t="s">
        <v>162</v>
      </c>
      <c r="D130" s="5" t="s">
        <v>1583</v>
      </c>
      <c r="E130" s="5" t="s">
        <v>471</v>
      </c>
      <c r="F130" s="5" t="s">
        <v>1584</v>
      </c>
      <c r="G130" s="5" t="s">
        <v>136</v>
      </c>
      <c r="H130" s="6">
        <v>13685</v>
      </c>
      <c r="I130" s="6">
        <v>8658</v>
      </c>
      <c r="J130" s="14" t="s">
        <v>48</v>
      </c>
      <c r="K130" s="8">
        <v>15.400000000000002</v>
      </c>
      <c r="L130" s="9">
        <v>133333.20000000001</v>
      </c>
      <c r="M130" s="10">
        <v>0.05</v>
      </c>
      <c r="N130" s="9">
        <v>126666.54</v>
      </c>
      <c r="O130" s="10">
        <v>0.48666258104602306</v>
      </c>
      <c r="P130" s="15">
        <v>61643.865288569323</v>
      </c>
      <c r="Q130" s="9">
        <v>65022.674711430685</v>
      </c>
      <c r="R130" s="10">
        <v>0.08</v>
      </c>
      <c r="S130" s="9">
        <v>93.876580491208543</v>
      </c>
      <c r="T130" s="16">
        <v>0</v>
      </c>
      <c r="U130" s="9">
        <v>0</v>
      </c>
      <c r="V130" s="9">
        <v>813000</v>
      </c>
      <c r="W130" s="9"/>
    </row>
    <row r="131" spans="1:23" x14ac:dyDescent="0.25">
      <c r="A131" s="5" t="s">
        <v>1585</v>
      </c>
      <c r="B131" s="5" t="s">
        <v>1586</v>
      </c>
      <c r="C131" s="5" t="s">
        <v>1216</v>
      </c>
      <c r="D131" s="5" t="s">
        <v>1587</v>
      </c>
      <c r="E131" s="5" t="s">
        <v>471</v>
      </c>
      <c r="F131" s="5" t="s">
        <v>207</v>
      </c>
      <c r="G131" s="5" t="s">
        <v>135</v>
      </c>
      <c r="H131" s="6">
        <v>9384</v>
      </c>
      <c r="I131" s="6">
        <v>7264</v>
      </c>
      <c r="J131" s="14" t="s">
        <v>48</v>
      </c>
      <c r="K131" s="8">
        <v>15.400000000000002</v>
      </c>
      <c r="L131" s="9">
        <v>111865.60000000002</v>
      </c>
      <c r="M131" s="10">
        <v>0.05</v>
      </c>
      <c r="N131" s="9">
        <v>106272.32000000002</v>
      </c>
      <c r="O131" s="10">
        <v>0.48666258104602306</v>
      </c>
      <c r="P131" s="15">
        <v>51718.761544948909</v>
      </c>
      <c r="Q131" s="9">
        <v>54553.558455051112</v>
      </c>
      <c r="R131" s="10">
        <v>0.08</v>
      </c>
      <c r="S131" s="9">
        <v>93.876580491208543</v>
      </c>
      <c r="T131" s="16">
        <v>0</v>
      </c>
      <c r="U131" s="9">
        <v>0</v>
      </c>
      <c r="V131" s="9">
        <v>682000</v>
      </c>
      <c r="W131" s="9"/>
    </row>
    <row r="132" spans="1:23" x14ac:dyDescent="0.25">
      <c r="A132" s="5" t="s">
        <v>1588</v>
      </c>
      <c r="B132" s="5" t="s">
        <v>1588</v>
      </c>
      <c r="C132" s="5" t="s">
        <v>5</v>
      </c>
      <c r="D132" s="5" t="s">
        <v>1589</v>
      </c>
      <c r="E132" s="5" t="s">
        <v>478</v>
      </c>
      <c r="F132" s="5" t="s">
        <v>226</v>
      </c>
      <c r="G132" s="5" t="s">
        <v>136</v>
      </c>
      <c r="H132" s="6">
        <v>22035</v>
      </c>
      <c r="I132" s="6">
        <v>4410</v>
      </c>
      <c r="J132" s="14" t="s">
        <v>48</v>
      </c>
      <c r="K132" s="8">
        <v>16.8</v>
      </c>
      <c r="L132" s="9">
        <v>74088</v>
      </c>
      <c r="M132" s="10">
        <v>0.05</v>
      </c>
      <c r="N132" s="9">
        <v>70383.600000000006</v>
      </c>
      <c r="O132" s="10">
        <v>0.486662581046023</v>
      </c>
      <c r="P132" s="15">
        <v>34253.064439310867</v>
      </c>
      <c r="Q132" s="9">
        <v>36130.535560689139</v>
      </c>
      <c r="R132" s="10">
        <v>0.08</v>
      </c>
      <c r="S132" s="9">
        <v>102.41081508131842</v>
      </c>
      <c r="T132" s="16">
        <v>4395</v>
      </c>
      <c r="U132" s="9">
        <v>65925</v>
      </c>
      <c r="V132" s="9">
        <v>518000</v>
      </c>
      <c r="W132" s="9"/>
    </row>
    <row r="133" spans="1:23" ht="30" x14ac:dyDescent="0.25">
      <c r="A133" s="5" t="s">
        <v>1900</v>
      </c>
      <c r="B133" s="5" t="s">
        <v>1901</v>
      </c>
      <c r="C133" s="5" t="s">
        <v>1902</v>
      </c>
      <c r="D133" s="5" t="s">
        <v>1903</v>
      </c>
      <c r="E133" s="5" t="s">
        <v>471</v>
      </c>
      <c r="F133" s="5" t="s">
        <v>1904</v>
      </c>
      <c r="G133" s="5" t="s">
        <v>1905</v>
      </c>
      <c r="H133" s="6">
        <v>34316</v>
      </c>
      <c r="I133" s="6">
        <v>49925</v>
      </c>
      <c r="J133" s="14" t="s">
        <v>48</v>
      </c>
      <c r="K133" s="8">
        <v>10.080000000000002</v>
      </c>
      <c r="L133" s="9">
        <v>503244.00000000017</v>
      </c>
      <c r="M133" s="10">
        <v>0.05</v>
      </c>
      <c r="N133" s="9">
        <v>478081.8000000001</v>
      </c>
      <c r="O133" s="10">
        <v>0.49572147667462263</v>
      </c>
      <c r="P133" s="15">
        <v>236995.41586726165</v>
      </c>
      <c r="Q133" s="9">
        <v>241086.38413273849</v>
      </c>
      <c r="R133" s="10">
        <v>0.08</v>
      </c>
      <c r="S133" s="9">
        <v>60.362139242047682</v>
      </c>
      <c r="T133" s="16">
        <v>0</v>
      </c>
      <c r="U133" s="9">
        <v>0</v>
      </c>
      <c r="V133" s="9">
        <v>3014000</v>
      </c>
      <c r="W133" s="9"/>
    </row>
    <row r="134" spans="1:23" x14ac:dyDescent="0.25">
      <c r="A134" s="5" t="s">
        <v>1590</v>
      </c>
      <c r="B134" s="5" t="s">
        <v>1590</v>
      </c>
      <c r="C134" s="5" t="s">
        <v>1591</v>
      </c>
      <c r="D134" s="5" t="s">
        <v>1592</v>
      </c>
      <c r="E134" s="5" t="s">
        <v>478</v>
      </c>
      <c r="F134" s="5" t="s">
        <v>191</v>
      </c>
      <c r="G134" s="5" t="s">
        <v>135</v>
      </c>
      <c r="H134" s="6">
        <v>12768</v>
      </c>
      <c r="I134" s="6">
        <v>12350</v>
      </c>
      <c r="J134" s="14" t="s">
        <v>48</v>
      </c>
      <c r="K134" s="8">
        <v>15.400000000000002</v>
      </c>
      <c r="L134" s="9">
        <v>190190.00000000003</v>
      </c>
      <c r="M134" s="10">
        <v>0.05</v>
      </c>
      <c r="N134" s="9">
        <v>180680.50000000003</v>
      </c>
      <c r="O134" s="10">
        <v>0.3266432786067785</v>
      </c>
      <c r="P134" s="15">
        <v>59018.07090031205</v>
      </c>
      <c r="Q134" s="9">
        <v>121662.429099688</v>
      </c>
      <c r="R134" s="10">
        <v>0.08</v>
      </c>
      <c r="S134" s="9">
        <v>123.14011042478542</v>
      </c>
      <c r="T134" s="16">
        <v>0</v>
      </c>
      <c r="U134" s="9">
        <v>0</v>
      </c>
      <c r="V134" s="9">
        <v>1521000</v>
      </c>
      <c r="W134" s="9"/>
    </row>
    <row r="135" spans="1:23" x14ac:dyDescent="0.25">
      <c r="A135" s="5" t="s">
        <v>1593</v>
      </c>
      <c r="B135" s="5" t="s">
        <v>1593</v>
      </c>
      <c r="C135" s="5" t="s">
        <v>5</v>
      </c>
      <c r="D135" s="5" t="s">
        <v>1594</v>
      </c>
      <c r="E135" s="5" t="s">
        <v>471</v>
      </c>
      <c r="F135" s="5" t="s">
        <v>319</v>
      </c>
      <c r="G135" s="5" t="s">
        <v>136</v>
      </c>
      <c r="H135" s="6">
        <v>17928</v>
      </c>
      <c r="I135" s="6">
        <v>44488</v>
      </c>
      <c r="J135" s="14" t="s">
        <v>48</v>
      </c>
      <c r="K135" s="8">
        <v>14</v>
      </c>
      <c r="L135" s="9">
        <v>622832</v>
      </c>
      <c r="M135" s="10">
        <v>0.05</v>
      </c>
      <c r="N135" s="9">
        <v>591690.4</v>
      </c>
      <c r="O135" s="10">
        <v>0.48666258104602306</v>
      </c>
      <c r="P135" s="15">
        <v>287953.57724415383</v>
      </c>
      <c r="Q135" s="9">
        <v>303736.82275584619</v>
      </c>
      <c r="R135" s="10">
        <v>0.08</v>
      </c>
      <c r="S135" s="9">
        <v>85.342345901098668</v>
      </c>
      <c r="T135" s="16">
        <v>0</v>
      </c>
      <c r="U135" s="9">
        <v>0</v>
      </c>
      <c r="V135" s="9">
        <v>3797000</v>
      </c>
      <c r="W135" s="9"/>
    </row>
    <row r="136" spans="1:23" x14ac:dyDescent="0.25">
      <c r="A136" s="5" t="s">
        <v>1595</v>
      </c>
      <c r="B136" s="5" t="s">
        <v>1596</v>
      </c>
      <c r="C136" s="5" t="s">
        <v>167</v>
      </c>
      <c r="D136" s="5" t="s">
        <v>1597</v>
      </c>
      <c r="E136" s="5" t="s">
        <v>471</v>
      </c>
      <c r="F136" s="5" t="s">
        <v>242</v>
      </c>
      <c r="G136" s="5" t="s">
        <v>136</v>
      </c>
      <c r="H136" s="6">
        <v>10545</v>
      </c>
      <c r="I136" s="6">
        <v>7018</v>
      </c>
      <c r="J136" s="14" t="s">
        <v>48</v>
      </c>
      <c r="K136" s="8">
        <v>15.400000000000002</v>
      </c>
      <c r="L136" s="9">
        <v>108077.2</v>
      </c>
      <c r="M136" s="10">
        <v>0.05</v>
      </c>
      <c r="N136" s="9">
        <v>102673.34</v>
      </c>
      <c r="O136" s="10">
        <v>0.486662581046023</v>
      </c>
      <c r="P136" s="15">
        <v>49967.272649015882</v>
      </c>
      <c r="Q136" s="9">
        <v>52706.067350984129</v>
      </c>
      <c r="R136" s="10">
        <v>0.08</v>
      </c>
      <c r="S136" s="9">
        <v>93.876580491208557</v>
      </c>
      <c r="T136" s="16">
        <v>0</v>
      </c>
      <c r="U136" s="9">
        <v>0</v>
      </c>
      <c r="V136" s="9">
        <v>659000</v>
      </c>
      <c r="W136" s="9"/>
    </row>
    <row r="137" spans="1:23" x14ac:dyDescent="0.25">
      <c r="A137" s="5" t="s">
        <v>1598</v>
      </c>
      <c r="B137" s="5" t="s">
        <v>1599</v>
      </c>
      <c r="C137" s="5" t="s">
        <v>165</v>
      </c>
      <c r="D137" s="5" t="s">
        <v>1600</v>
      </c>
      <c r="E137" s="5" t="s">
        <v>471</v>
      </c>
      <c r="F137" s="5" t="s">
        <v>1601</v>
      </c>
      <c r="G137" s="5" t="s">
        <v>136</v>
      </c>
      <c r="H137" s="6">
        <v>8200</v>
      </c>
      <c r="I137" s="6">
        <v>4164</v>
      </c>
      <c r="J137" s="14" t="s">
        <v>48</v>
      </c>
      <c r="K137" s="8">
        <v>16.8</v>
      </c>
      <c r="L137" s="9">
        <v>69955.199999999997</v>
      </c>
      <c r="M137" s="10">
        <v>0.05</v>
      </c>
      <c r="N137" s="9">
        <v>66457.440000000002</v>
      </c>
      <c r="O137" s="10">
        <v>0.48666258104602306</v>
      </c>
      <c r="P137" s="15">
        <v>32342.349280111215</v>
      </c>
      <c r="Q137" s="9">
        <v>34115.090719888787</v>
      </c>
      <c r="R137" s="10">
        <v>0.08</v>
      </c>
      <c r="S137" s="9">
        <v>102.4108150813184</v>
      </c>
      <c r="T137" s="16">
        <v>0</v>
      </c>
      <c r="U137" s="9">
        <v>0</v>
      </c>
      <c r="V137" s="9">
        <v>426000</v>
      </c>
      <c r="W137" s="9"/>
    </row>
    <row r="138" spans="1:23" x14ac:dyDescent="0.25">
      <c r="A138" s="5" t="s">
        <v>1602</v>
      </c>
      <c r="B138" s="5" t="s">
        <v>1602</v>
      </c>
      <c r="C138" s="5" t="s">
        <v>5</v>
      </c>
      <c r="D138" s="5" t="s">
        <v>1603</v>
      </c>
      <c r="E138" s="5" t="s">
        <v>471</v>
      </c>
      <c r="F138" s="5" t="s">
        <v>179</v>
      </c>
      <c r="G138" s="5" t="s">
        <v>136</v>
      </c>
      <c r="H138" s="6">
        <v>7975</v>
      </c>
      <c r="I138" s="6">
        <v>11220</v>
      </c>
      <c r="J138" s="14" t="s">
        <v>48</v>
      </c>
      <c r="K138" s="8">
        <v>15.400000000000002</v>
      </c>
      <c r="L138" s="9">
        <v>172788.00000000003</v>
      </c>
      <c r="M138" s="10">
        <v>0.05</v>
      </c>
      <c r="N138" s="9">
        <v>164148.60000000003</v>
      </c>
      <c r="O138" s="10">
        <v>0.48666258104602306</v>
      </c>
      <c r="P138" s="15">
        <v>79884.981351091235</v>
      </c>
      <c r="Q138" s="9">
        <v>84263.6186489088</v>
      </c>
      <c r="R138" s="10">
        <v>0.08</v>
      </c>
      <c r="S138" s="9">
        <v>93.876580491208543</v>
      </c>
      <c r="T138" s="16">
        <v>0</v>
      </c>
      <c r="U138" s="9">
        <v>0</v>
      </c>
      <c r="V138" s="9">
        <v>1053000</v>
      </c>
      <c r="W138" s="9"/>
    </row>
    <row r="139" spans="1:23" x14ac:dyDescent="0.25">
      <c r="A139" s="5" t="s">
        <v>1604</v>
      </c>
      <c r="B139" s="5" t="s">
        <v>1604</v>
      </c>
      <c r="C139" s="5" t="s">
        <v>5</v>
      </c>
      <c r="D139" s="5" t="s">
        <v>1605</v>
      </c>
      <c r="E139" s="5" t="s">
        <v>686</v>
      </c>
      <c r="F139" s="5" t="s">
        <v>1606</v>
      </c>
      <c r="G139" s="5" t="s">
        <v>1558</v>
      </c>
      <c r="H139" s="6">
        <v>216887</v>
      </c>
      <c r="I139" s="6">
        <v>39260</v>
      </c>
      <c r="J139" s="14" t="s">
        <v>48</v>
      </c>
      <c r="K139" s="8">
        <v>14</v>
      </c>
      <c r="L139" s="9">
        <v>549640</v>
      </c>
      <c r="M139" s="10">
        <v>0.05</v>
      </c>
      <c r="N139" s="9">
        <v>522158</v>
      </c>
      <c r="O139" s="10">
        <v>0.48666258104602306</v>
      </c>
      <c r="P139" s="15">
        <v>254114.7599938293</v>
      </c>
      <c r="Q139" s="9">
        <v>268043.2400061707</v>
      </c>
      <c r="R139" s="10">
        <v>0.08</v>
      </c>
      <c r="S139" s="9">
        <v>85.342345901098668</v>
      </c>
      <c r="T139" s="16">
        <v>59847</v>
      </c>
      <c r="U139" s="9">
        <v>897705</v>
      </c>
      <c r="V139" s="9">
        <v>4248000</v>
      </c>
      <c r="W139" s="9"/>
    </row>
    <row r="140" spans="1:23" x14ac:dyDescent="0.25">
      <c r="A140" s="5" t="s">
        <v>1607</v>
      </c>
      <c r="B140" s="5" t="s">
        <v>1607</v>
      </c>
      <c r="C140" s="5" t="s">
        <v>5</v>
      </c>
      <c r="D140" s="5" t="s">
        <v>1608</v>
      </c>
      <c r="E140" s="5" t="s">
        <v>686</v>
      </c>
      <c r="F140" s="5" t="s">
        <v>1609</v>
      </c>
      <c r="G140" s="5" t="s">
        <v>343</v>
      </c>
      <c r="H140" s="6">
        <v>98165</v>
      </c>
      <c r="I140" s="6">
        <v>40770</v>
      </c>
      <c r="J140" s="14" t="s">
        <v>48</v>
      </c>
      <c r="K140" s="8">
        <v>14</v>
      </c>
      <c r="L140" s="9">
        <v>570780</v>
      </c>
      <c r="M140" s="10">
        <v>0.05</v>
      </c>
      <c r="N140" s="9">
        <v>542241</v>
      </c>
      <c r="O140" s="10">
        <v>0.486662581046023</v>
      </c>
      <c r="P140" s="15">
        <v>263888.40460897656</v>
      </c>
      <c r="Q140" s="9">
        <v>278352.59539102344</v>
      </c>
      <c r="R140" s="10">
        <v>0.08</v>
      </c>
      <c r="S140" s="9">
        <v>85.342345901098668</v>
      </c>
      <c r="T140" s="16">
        <v>0</v>
      </c>
      <c r="U140" s="9">
        <v>0</v>
      </c>
      <c r="V140" s="9">
        <v>3479000</v>
      </c>
      <c r="W140" s="9"/>
    </row>
    <row r="141" spans="1:23" x14ac:dyDescent="0.25">
      <c r="A141" s="5" t="s">
        <v>1610</v>
      </c>
      <c r="B141" s="5" t="s">
        <v>1610</v>
      </c>
      <c r="C141" s="5" t="s">
        <v>5</v>
      </c>
      <c r="D141" s="5" t="s">
        <v>1611</v>
      </c>
      <c r="E141" s="5" t="s">
        <v>686</v>
      </c>
      <c r="F141" s="5" t="s">
        <v>266</v>
      </c>
      <c r="G141" s="5" t="s">
        <v>136</v>
      </c>
      <c r="H141" s="6">
        <v>171396</v>
      </c>
      <c r="I141" s="6">
        <v>10800</v>
      </c>
      <c r="J141" s="14" t="s">
        <v>48</v>
      </c>
      <c r="K141" s="8">
        <v>15.400000000000002</v>
      </c>
      <c r="L141" s="9">
        <v>166320.00000000003</v>
      </c>
      <c r="M141" s="10">
        <v>0.05</v>
      </c>
      <c r="N141" s="9">
        <v>158004.00000000003</v>
      </c>
      <c r="O141" s="10">
        <v>0.486662581046023</v>
      </c>
      <c r="P141" s="15">
        <v>76894.634455595835</v>
      </c>
      <c r="Q141" s="9">
        <v>81109.365544404194</v>
      </c>
      <c r="R141" s="10">
        <v>0.08</v>
      </c>
      <c r="S141" s="9">
        <v>93.876580491208557</v>
      </c>
      <c r="T141" s="16">
        <v>128196</v>
      </c>
      <c r="U141" s="9">
        <v>1922940</v>
      </c>
      <c r="V141" s="9">
        <v>2937000</v>
      </c>
      <c r="W141" s="9"/>
    </row>
    <row r="142" spans="1:23" x14ac:dyDescent="0.25">
      <c r="A142" s="5" t="s">
        <v>1612</v>
      </c>
      <c r="B142" s="5" t="s">
        <v>1613</v>
      </c>
      <c r="C142" s="5" t="s">
        <v>1548</v>
      </c>
      <c r="D142" s="5" t="s">
        <v>1614</v>
      </c>
      <c r="E142" s="5" t="s">
        <v>523</v>
      </c>
      <c r="F142" s="5" t="s">
        <v>1615</v>
      </c>
      <c r="G142" s="5" t="s">
        <v>136</v>
      </c>
      <c r="H142" s="6">
        <v>752268</v>
      </c>
      <c r="I142" s="6">
        <v>475000</v>
      </c>
      <c r="J142" s="14" t="s">
        <v>48</v>
      </c>
      <c r="K142" s="8">
        <v>11.2</v>
      </c>
      <c r="L142" s="9">
        <v>5320000.0000000009</v>
      </c>
      <c r="M142" s="10">
        <v>0.05</v>
      </c>
      <c r="N142" s="9">
        <v>5054000.0000000009</v>
      </c>
      <c r="O142" s="10">
        <v>0.5023412051035</v>
      </c>
      <c r="P142" s="15">
        <v>2538832.4505930892</v>
      </c>
      <c r="Q142" s="9">
        <v>2515167.5494069117</v>
      </c>
      <c r="R142" s="10">
        <v>0.08</v>
      </c>
      <c r="S142" s="9">
        <v>66.188619721234517</v>
      </c>
      <c r="T142" s="16">
        <v>0</v>
      </c>
      <c r="U142" s="9">
        <v>0</v>
      </c>
      <c r="V142" s="9">
        <v>31440000</v>
      </c>
      <c r="W142" s="9"/>
    </row>
    <row r="143" spans="1:23" x14ac:dyDescent="0.25">
      <c r="A143" s="5" t="s">
        <v>1616</v>
      </c>
      <c r="B143" s="5" t="s">
        <v>1616</v>
      </c>
      <c r="C143" s="5" t="s">
        <v>5</v>
      </c>
      <c r="D143" s="5" t="s">
        <v>1617</v>
      </c>
      <c r="E143" s="5" t="s">
        <v>523</v>
      </c>
      <c r="F143" s="5" t="s">
        <v>1618</v>
      </c>
      <c r="G143" s="5" t="s">
        <v>136</v>
      </c>
      <c r="H143" s="6">
        <v>216413</v>
      </c>
      <c r="I143" s="6">
        <v>82800</v>
      </c>
      <c r="J143" s="14" t="s">
        <v>48</v>
      </c>
      <c r="K143" s="8">
        <v>14</v>
      </c>
      <c r="L143" s="9">
        <v>1159200</v>
      </c>
      <c r="M143" s="10">
        <v>0.05</v>
      </c>
      <c r="N143" s="9">
        <v>1101240</v>
      </c>
      <c r="O143" s="10">
        <v>0.50234120510349989</v>
      </c>
      <c r="P143" s="15">
        <v>553198.22870817827</v>
      </c>
      <c r="Q143" s="9">
        <v>548041.77129182173</v>
      </c>
      <c r="R143" s="10">
        <v>0.08</v>
      </c>
      <c r="S143" s="9">
        <v>82.735774651543139</v>
      </c>
      <c r="T143" s="16">
        <v>0</v>
      </c>
      <c r="U143" s="9">
        <v>0</v>
      </c>
      <c r="V143" s="9">
        <v>6851000</v>
      </c>
      <c r="W143" s="9"/>
    </row>
    <row r="144" spans="1:23" ht="30" x14ac:dyDescent="0.25">
      <c r="A144" s="5" t="s">
        <v>1619</v>
      </c>
      <c r="B144" s="5" t="s">
        <v>1620</v>
      </c>
      <c r="C144" s="5" t="s">
        <v>1621</v>
      </c>
      <c r="D144" s="5" t="s">
        <v>1622</v>
      </c>
      <c r="E144" s="5" t="s">
        <v>686</v>
      </c>
      <c r="F144" s="5" t="s">
        <v>211</v>
      </c>
      <c r="G144" s="5" t="s">
        <v>1230</v>
      </c>
      <c r="H144" s="6">
        <v>624657</v>
      </c>
      <c r="I144" s="6">
        <v>63180</v>
      </c>
      <c r="J144" s="14" t="s">
        <v>48</v>
      </c>
      <c r="K144" s="8">
        <v>14</v>
      </c>
      <c r="L144" s="9">
        <v>884520</v>
      </c>
      <c r="M144" s="10">
        <v>0.05</v>
      </c>
      <c r="N144" s="9">
        <v>840294</v>
      </c>
      <c r="O144" s="10">
        <v>0.48666258104602306</v>
      </c>
      <c r="P144" s="15">
        <v>408939.6468774869</v>
      </c>
      <c r="Q144" s="9">
        <v>431354.3531225131</v>
      </c>
      <c r="R144" s="10">
        <v>0.08</v>
      </c>
      <c r="S144" s="9">
        <v>85.342345901098668</v>
      </c>
      <c r="T144" s="16">
        <v>371937</v>
      </c>
      <c r="U144" s="9">
        <v>5579055</v>
      </c>
      <c r="V144" s="9">
        <v>10971000</v>
      </c>
      <c r="W144" s="9"/>
    </row>
    <row r="145" spans="1:23" x14ac:dyDescent="0.25">
      <c r="A145" s="5" t="s">
        <v>1623</v>
      </c>
      <c r="B145" s="5" t="s">
        <v>1624</v>
      </c>
      <c r="C145" s="5" t="s">
        <v>166</v>
      </c>
      <c r="D145" s="5" t="s">
        <v>1625</v>
      </c>
      <c r="E145" s="5" t="s">
        <v>686</v>
      </c>
      <c r="F145" s="5" t="s">
        <v>253</v>
      </c>
      <c r="G145" s="5" t="s">
        <v>136</v>
      </c>
      <c r="H145" s="6">
        <v>6500</v>
      </c>
      <c r="I145" s="6">
        <v>6163</v>
      </c>
      <c r="J145" s="14" t="s">
        <v>48</v>
      </c>
      <c r="K145" s="8">
        <v>15.400000000000002</v>
      </c>
      <c r="L145" s="9">
        <v>94910.200000000012</v>
      </c>
      <c r="M145" s="10">
        <v>0.05</v>
      </c>
      <c r="N145" s="9">
        <v>90164.690000000017</v>
      </c>
      <c r="O145" s="10">
        <v>0.486662581046023</v>
      </c>
      <c r="P145" s="15">
        <v>43879.780754614549</v>
      </c>
      <c r="Q145" s="9">
        <v>46284.909245385476</v>
      </c>
      <c r="R145" s="10">
        <v>0.08</v>
      </c>
      <c r="S145" s="9">
        <v>93.876580491208571</v>
      </c>
      <c r="T145" s="16">
        <v>0</v>
      </c>
      <c r="U145" s="9">
        <v>0</v>
      </c>
      <c r="V145" s="9">
        <v>579000</v>
      </c>
      <c r="W145" s="9"/>
    </row>
    <row r="146" spans="1:23" x14ac:dyDescent="0.25">
      <c r="A146" s="5" t="s">
        <v>1626</v>
      </c>
      <c r="B146" s="5" t="s">
        <v>1627</v>
      </c>
      <c r="C146" s="5" t="s">
        <v>166</v>
      </c>
      <c r="D146" s="5" t="s">
        <v>1628</v>
      </c>
      <c r="E146" s="5" t="s">
        <v>686</v>
      </c>
      <c r="F146" s="5" t="s">
        <v>319</v>
      </c>
      <c r="G146" s="5" t="s">
        <v>135</v>
      </c>
      <c r="H146" s="6">
        <v>9375</v>
      </c>
      <c r="I146" s="6">
        <v>22298</v>
      </c>
      <c r="J146" s="14" t="s">
        <v>48</v>
      </c>
      <c r="K146" s="8">
        <v>14</v>
      </c>
      <c r="L146" s="9">
        <v>312172</v>
      </c>
      <c r="M146" s="10">
        <v>0.05</v>
      </c>
      <c r="N146" s="9">
        <v>296563.40000000002</v>
      </c>
      <c r="O146" s="10">
        <v>0.48666258104602311</v>
      </c>
      <c r="P146" s="15">
        <v>144326.30968778417</v>
      </c>
      <c r="Q146" s="9">
        <v>152237.09031221585</v>
      </c>
      <c r="R146" s="10">
        <v>0.08</v>
      </c>
      <c r="S146" s="9">
        <v>85.342345901098668</v>
      </c>
      <c r="T146" s="16">
        <v>0</v>
      </c>
      <c r="U146" s="9">
        <v>0</v>
      </c>
      <c r="V146" s="9">
        <v>1903000</v>
      </c>
      <c r="W146" s="9"/>
    </row>
    <row r="147" spans="1:23" x14ac:dyDescent="0.25">
      <c r="A147" s="5" t="s">
        <v>1629</v>
      </c>
      <c r="B147" s="5" t="s">
        <v>1629</v>
      </c>
      <c r="C147" s="5" t="s">
        <v>5</v>
      </c>
      <c r="D147" s="5" t="s">
        <v>1630</v>
      </c>
      <c r="E147" s="5" t="s">
        <v>523</v>
      </c>
      <c r="F147" s="5" t="s">
        <v>255</v>
      </c>
      <c r="G147" s="5" t="s">
        <v>136</v>
      </c>
      <c r="H147" s="6">
        <v>18000</v>
      </c>
      <c r="I147" s="6">
        <v>21000</v>
      </c>
      <c r="J147" s="14" t="s">
        <v>48</v>
      </c>
      <c r="K147" s="8">
        <v>14</v>
      </c>
      <c r="L147" s="9">
        <v>294000</v>
      </c>
      <c r="M147" s="10">
        <v>0.05</v>
      </c>
      <c r="N147" s="9">
        <v>279300</v>
      </c>
      <c r="O147" s="10">
        <v>0.50234120510349989</v>
      </c>
      <c r="P147" s="15">
        <v>140303.89858540753</v>
      </c>
      <c r="Q147" s="9">
        <v>138996.10141459247</v>
      </c>
      <c r="R147" s="10">
        <v>0.08</v>
      </c>
      <c r="S147" s="9">
        <v>82.735774651543139</v>
      </c>
      <c r="T147" s="16">
        <v>0</v>
      </c>
      <c r="U147" s="9">
        <v>0</v>
      </c>
      <c r="V147" s="9">
        <v>1737000</v>
      </c>
      <c r="W147" s="9"/>
    </row>
    <row r="148" spans="1:23" x14ac:dyDescent="0.25">
      <c r="A148" s="5" t="s">
        <v>1631</v>
      </c>
      <c r="B148" s="5" t="s">
        <v>1631</v>
      </c>
      <c r="C148" s="5" t="s">
        <v>5</v>
      </c>
      <c r="D148" s="5" t="s">
        <v>1632</v>
      </c>
      <c r="E148" s="5" t="s">
        <v>523</v>
      </c>
      <c r="F148" s="5" t="s">
        <v>257</v>
      </c>
      <c r="G148" s="5" t="s">
        <v>136</v>
      </c>
      <c r="H148" s="6">
        <v>13647</v>
      </c>
      <c r="I148" s="6">
        <v>32000</v>
      </c>
      <c r="J148" s="14" t="s">
        <v>48</v>
      </c>
      <c r="K148" s="8">
        <v>14</v>
      </c>
      <c r="L148" s="9">
        <v>448000</v>
      </c>
      <c r="M148" s="10">
        <v>0.05</v>
      </c>
      <c r="N148" s="9">
        <v>425600</v>
      </c>
      <c r="O148" s="10">
        <v>0.50234120510349989</v>
      </c>
      <c r="P148" s="15">
        <v>213796.41689204957</v>
      </c>
      <c r="Q148" s="9">
        <v>211803.58310795043</v>
      </c>
      <c r="R148" s="10">
        <v>0.08</v>
      </c>
      <c r="S148" s="9">
        <v>82.735774651543139</v>
      </c>
      <c r="T148" s="16">
        <v>0</v>
      </c>
      <c r="U148" s="9">
        <v>0</v>
      </c>
      <c r="V148" s="9">
        <v>2648000</v>
      </c>
      <c r="W148" s="9"/>
    </row>
    <row r="149" spans="1:23" x14ac:dyDescent="0.25">
      <c r="A149" s="5" t="s">
        <v>1633</v>
      </c>
      <c r="B149" s="5" t="s">
        <v>1634</v>
      </c>
      <c r="C149" s="5" t="s">
        <v>1277</v>
      </c>
      <c r="D149" s="5" t="s">
        <v>1635</v>
      </c>
      <c r="E149" s="5" t="s">
        <v>523</v>
      </c>
      <c r="F149" s="5" t="s">
        <v>257</v>
      </c>
      <c r="G149" s="5" t="s">
        <v>136</v>
      </c>
      <c r="H149" s="6">
        <v>42600</v>
      </c>
      <c r="I149" s="6">
        <v>38400</v>
      </c>
      <c r="J149" s="14" t="s">
        <v>48</v>
      </c>
      <c r="K149" s="8">
        <v>14</v>
      </c>
      <c r="L149" s="9">
        <v>537600</v>
      </c>
      <c r="M149" s="10">
        <v>0.05</v>
      </c>
      <c r="N149" s="9">
        <v>510720</v>
      </c>
      <c r="O149" s="10">
        <v>0.50234120510349989</v>
      </c>
      <c r="P149" s="15">
        <v>256555.70027045943</v>
      </c>
      <c r="Q149" s="9">
        <v>254164.29972954057</v>
      </c>
      <c r="R149" s="10">
        <v>0.08</v>
      </c>
      <c r="S149" s="9">
        <v>82.735774651543139</v>
      </c>
      <c r="T149" s="16">
        <v>0</v>
      </c>
      <c r="U149" s="9">
        <v>0</v>
      </c>
      <c r="V149" s="9">
        <v>3177000</v>
      </c>
      <c r="W149" s="9"/>
    </row>
    <row r="150" spans="1:23" x14ac:dyDescent="0.25">
      <c r="A150" s="5" t="s">
        <v>1636</v>
      </c>
      <c r="B150" s="5" t="s">
        <v>1637</v>
      </c>
      <c r="C150" s="5" t="s">
        <v>1248</v>
      </c>
      <c r="D150" s="5" t="s">
        <v>1638</v>
      </c>
      <c r="E150" s="5" t="s">
        <v>523</v>
      </c>
      <c r="F150" s="5" t="s">
        <v>217</v>
      </c>
      <c r="G150" s="5" t="s">
        <v>135</v>
      </c>
      <c r="H150" s="6">
        <v>35405</v>
      </c>
      <c r="I150" s="6">
        <v>25200</v>
      </c>
      <c r="J150" s="14" t="s">
        <v>48</v>
      </c>
      <c r="K150" s="8">
        <v>14</v>
      </c>
      <c r="L150" s="9">
        <v>352800</v>
      </c>
      <c r="M150" s="10">
        <v>0.05</v>
      </c>
      <c r="N150" s="9">
        <v>335160</v>
      </c>
      <c r="O150" s="10">
        <v>0.5023412051035</v>
      </c>
      <c r="P150" s="15">
        <v>168364.67830248905</v>
      </c>
      <c r="Q150" s="9">
        <v>166795.32169751095</v>
      </c>
      <c r="R150" s="10">
        <v>0.08</v>
      </c>
      <c r="S150" s="9">
        <v>82.735774651543124</v>
      </c>
      <c r="T150" s="16">
        <v>0</v>
      </c>
      <c r="U150" s="9">
        <v>0</v>
      </c>
      <c r="V150" s="9">
        <v>2085000</v>
      </c>
      <c r="W150" s="9"/>
    </row>
    <row r="151" spans="1:23" x14ac:dyDescent="0.25">
      <c r="A151" s="5" t="s">
        <v>1639</v>
      </c>
      <c r="B151" s="5" t="s">
        <v>1639</v>
      </c>
      <c r="C151" s="5" t="s">
        <v>5</v>
      </c>
      <c r="D151" s="5" t="s">
        <v>1640</v>
      </c>
      <c r="E151" s="5" t="s">
        <v>523</v>
      </c>
      <c r="F151" s="5" t="s">
        <v>238</v>
      </c>
      <c r="G151" s="5" t="s">
        <v>136</v>
      </c>
      <c r="H151" s="6">
        <v>35720</v>
      </c>
      <c r="I151" s="6">
        <v>95592</v>
      </c>
      <c r="J151" s="14" t="s">
        <v>48</v>
      </c>
      <c r="K151" s="8">
        <v>14</v>
      </c>
      <c r="L151" s="9">
        <v>1338288</v>
      </c>
      <c r="M151" s="10">
        <v>0.05</v>
      </c>
      <c r="N151" s="9">
        <v>1271373.6000000001</v>
      </c>
      <c r="O151" s="10">
        <v>0.50234120510349989</v>
      </c>
      <c r="P151" s="15">
        <v>638663.34636077506</v>
      </c>
      <c r="Q151" s="9">
        <v>632710.25363922503</v>
      </c>
      <c r="R151" s="10">
        <v>0.08</v>
      </c>
      <c r="S151" s="9">
        <v>82.735774651543139</v>
      </c>
      <c r="T151" s="16">
        <v>0</v>
      </c>
      <c r="U151" s="9">
        <v>0</v>
      </c>
      <c r="V151" s="9">
        <v>7909000</v>
      </c>
      <c r="W151" s="9"/>
    </row>
    <row r="152" spans="1:23" x14ac:dyDescent="0.25">
      <c r="A152" s="5" t="s">
        <v>1641</v>
      </c>
      <c r="B152" s="5" t="s">
        <v>1642</v>
      </c>
      <c r="C152" s="5" t="s">
        <v>1216</v>
      </c>
      <c r="D152" s="5" t="s">
        <v>1643</v>
      </c>
      <c r="E152" s="5" t="s">
        <v>523</v>
      </c>
      <c r="F152" s="5" t="s">
        <v>57</v>
      </c>
      <c r="G152" s="5" t="s">
        <v>136</v>
      </c>
      <c r="H152" s="6">
        <v>74067</v>
      </c>
      <c r="I152" s="6">
        <v>22864</v>
      </c>
      <c r="J152" s="14" t="s">
        <v>48</v>
      </c>
      <c r="K152" s="8">
        <v>14</v>
      </c>
      <c r="L152" s="9">
        <v>320096</v>
      </c>
      <c r="M152" s="10">
        <v>0.05</v>
      </c>
      <c r="N152" s="9">
        <v>304091.2</v>
      </c>
      <c r="O152" s="10">
        <v>0.50234120510349989</v>
      </c>
      <c r="P152" s="15">
        <v>152757.53986936942</v>
      </c>
      <c r="Q152" s="9">
        <v>151333.6601306306</v>
      </c>
      <c r="R152" s="10">
        <v>0.08</v>
      </c>
      <c r="S152" s="9">
        <v>82.735774651543153</v>
      </c>
      <c r="T152" s="16">
        <v>0</v>
      </c>
      <c r="U152" s="9">
        <v>0</v>
      </c>
      <c r="V152" s="9">
        <v>1892000</v>
      </c>
      <c r="W152" s="9"/>
    </row>
    <row r="153" spans="1:23" x14ac:dyDescent="0.25">
      <c r="A153" s="5" t="s">
        <v>1644</v>
      </c>
      <c r="B153" s="5" t="s">
        <v>1645</v>
      </c>
      <c r="C153" s="5" t="s">
        <v>1216</v>
      </c>
      <c r="D153" s="5" t="s">
        <v>1646</v>
      </c>
      <c r="E153" s="5" t="s">
        <v>523</v>
      </c>
      <c r="F153" s="5" t="s">
        <v>217</v>
      </c>
      <c r="G153" s="5" t="s">
        <v>343</v>
      </c>
      <c r="H153" s="6">
        <v>76556</v>
      </c>
      <c r="I153" s="6">
        <v>161955</v>
      </c>
      <c r="J153" s="14" t="s">
        <v>48</v>
      </c>
      <c r="K153" s="8">
        <v>12.6</v>
      </c>
      <c r="L153" s="9">
        <v>2040633</v>
      </c>
      <c r="M153" s="10">
        <v>0.05</v>
      </c>
      <c r="N153" s="9">
        <v>1938601.35</v>
      </c>
      <c r="O153" s="10">
        <v>0.50234120510349989</v>
      </c>
      <c r="P153" s="15">
        <v>973839.33837427164</v>
      </c>
      <c r="Q153" s="9">
        <v>964762.01162572834</v>
      </c>
      <c r="R153" s="10">
        <v>0.08</v>
      </c>
      <c r="S153" s="9">
        <v>74.462197186388835</v>
      </c>
      <c r="T153" s="16">
        <v>0</v>
      </c>
      <c r="U153" s="9">
        <v>0</v>
      </c>
      <c r="V153" s="9">
        <v>12060000</v>
      </c>
      <c r="W153" s="9"/>
    </row>
    <row r="154" spans="1:23" x14ac:dyDescent="0.25">
      <c r="A154" s="5" t="s">
        <v>1647</v>
      </c>
      <c r="B154" s="5" t="s">
        <v>1647</v>
      </c>
      <c r="C154" s="5" t="s">
        <v>5</v>
      </c>
      <c r="D154" s="5" t="s">
        <v>1648</v>
      </c>
      <c r="E154" s="5" t="s">
        <v>523</v>
      </c>
      <c r="F154" s="5" t="s">
        <v>242</v>
      </c>
      <c r="G154" s="5" t="s">
        <v>136</v>
      </c>
      <c r="H154" s="6">
        <v>50000</v>
      </c>
      <c r="I154" s="6">
        <v>36000</v>
      </c>
      <c r="J154" s="14" t="s">
        <v>48</v>
      </c>
      <c r="K154" s="8">
        <v>14</v>
      </c>
      <c r="L154" s="9">
        <v>504000</v>
      </c>
      <c r="M154" s="10">
        <v>0.05</v>
      </c>
      <c r="N154" s="9">
        <v>478800</v>
      </c>
      <c r="O154" s="10">
        <v>0.50234120510349989</v>
      </c>
      <c r="P154" s="15">
        <v>240520.96900355577</v>
      </c>
      <c r="Q154" s="9">
        <v>238279.03099644423</v>
      </c>
      <c r="R154" s="10">
        <v>0.08</v>
      </c>
      <c r="S154" s="9">
        <v>82.735774651543139</v>
      </c>
      <c r="T154" s="16">
        <v>0</v>
      </c>
      <c r="U154" s="9">
        <v>0</v>
      </c>
      <c r="V154" s="9">
        <v>2978000</v>
      </c>
      <c r="W154" s="9"/>
    </row>
    <row r="155" spans="1:23" ht="30" x14ac:dyDescent="0.25">
      <c r="A155" s="5" t="s">
        <v>1649</v>
      </c>
      <c r="B155" s="5" t="s">
        <v>1650</v>
      </c>
      <c r="C155" s="5" t="s">
        <v>1651</v>
      </c>
      <c r="D155" s="5" t="s">
        <v>1652</v>
      </c>
      <c r="E155" s="5" t="s">
        <v>523</v>
      </c>
      <c r="F155" s="5" t="s">
        <v>186</v>
      </c>
      <c r="G155" s="5" t="s">
        <v>135</v>
      </c>
      <c r="H155" s="6">
        <v>278220</v>
      </c>
      <c r="I155" s="6">
        <v>276952</v>
      </c>
      <c r="J155" s="14" t="s">
        <v>48</v>
      </c>
      <c r="K155" s="8">
        <v>11.2</v>
      </c>
      <c r="L155" s="9">
        <v>3101862.4000000004</v>
      </c>
      <c r="M155" s="10">
        <v>0.05</v>
      </c>
      <c r="N155" s="9">
        <v>2946769.2800000003</v>
      </c>
      <c r="O155" s="10">
        <v>0.33759300931509945</v>
      </c>
      <c r="P155" s="15">
        <v>994808.70899248892</v>
      </c>
      <c r="Q155" s="9">
        <v>1951960.5710075111</v>
      </c>
      <c r="R155" s="10">
        <v>0.08</v>
      </c>
      <c r="S155" s="9">
        <v>88.100129761091779</v>
      </c>
      <c r="T155" s="16">
        <v>0</v>
      </c>
      <c r="U155" s="9">
        <v>0</v>
      </c>
      <c r="V155" s="9">
        <v>24400000</v>
      </c>
      <c r="W155" s="9"/>
    </row>
    <row r="156" spans="1:23" ht="30" x14ac:dyDescent="0.25">
      <c r="A156" s="5" t="s">
        <v>1653</v>
      </c>
      <c r="B156" s="5" t="s">
        <v>1654</v>
      </c>
      <c r="C156" s="5" t="s">
        <v>162</v>
      </c>
      <c r="D156" s="5" t="s">
        <v>1655</v>
      </c>
      <c r="E156" s="5" t="s">
        <v>523</v>
      </c>
      <c r="F156" s="5" t="s">
        <v>1656</v>
      </c>
      <c r="G156" s="5" t="s">
        <v>136</v>
      </c>
      <c r="H156" s="6">
        <v>175616</v>
      </c>
      <c r="I156" s="6">
        <v>154453</v>
      </c>
      <c r="J156" s="14" t="s">
        <v>48</v>
      </c>
      <c r="K156" s="8">
        <v>12.6</v>
      </c>
      <c r="L156" s="9">
        <v>1946107.8</v>
      </c>
      <c r="M156" s="10">
        <v>0.05</v>
      </c>
      <c r="N156" s="9">
        <v>1848802.41</v>
      </c>
      <c r="O156" s="10">
        <v>0.50234120510349989</v>
      </c>
      <c r="P156" s="15">
        <v>928729.63063765503</v>
      </c>
      <c r="Q156" s="9">
        <v>920072.77936234511</v>
      </c>
      <c r="R156" s="10">
        <v>0.08</v>
      </c>
      <c r="S156" s="9">
        <v>74.462197186388821</v>
      </c>
      <c r="T156" s="16">
        <v>0</v>
      </c>
      <c r="U156" s="9">
        <v>0</v>
      </c>
      <c r="V156" s="9">
        <v>11501000</v>
      </c>
      <c r="W156" s="9"/>
    </row>
    <row r="157" spans="1:23" x14ac:dyDescent="0.25">
      <c r="A157" s="5" t="s">
        <v>1657</v>
      </c>
      <c r="B157" s="5" t="s">
        <v>1657</v>
      </c>
      <c r="C157" s="5" t="s">
        <v>5</v>
      </c>
      <c r="D157" s="5" t="s">
        <v>1658</v>
      </c>
      <c r="E157" s="5" t="s">
        <v>523</v>
      </c>
      <c r="F157" s="5" t="s">
        <v>209</v>
      </c>
      <c r="G157" s="5" t="s">
        <v>135</v>
      </c>
      <c r="H157" s="6">
        <v>44836</v>
      </c>
      <c r="I157" s="6">
        <v>15000</v>
      </c>
      <c r="J157" s="14" t="s">
        <v>48</v>
      </c>
      <c r="K157" s="8">
        <v>15.400000000000002</v>
      </c>
      <c r="L157" s="9">
        <v>231000.00000000003</v>
      </c>
      <c r="M157" s="10">
        <v>0.05</v>
      </c>
      <c r="N157" s="9">
        <v>219450.00000000003</v>
      </c>
      <c r="O157" s="10">
        <v>0.50234120510349989</v>
      </c>
      <c r="P157" s="15">
        <v>110238.77745996306</v>
      </c>
      <c r="Q157" s="9">
        <v>109211.22254003696</v>
      </c>
      <c r="R157" s="10">
        <v>0.08</v>
      </c>
      <c r="S157" s="9">
        <v>91.009352116697471</v>
      </c>
      <c r="T157" s="16">
        <v>0</v>
      </c>
      <c r="U157" s="9">
        <v>0</v>
      </c>
      <c r="V157" s="9">
        <v>1365000</v>
      </c>
      <c r="W157" s="9"/>
    </row>
    <row r="158" spans="1:23" x14ac:dyDescent="0.25">
      <c r="A158" s="5" t="s">
        <v>1659</v>
      </c>
      <c r="B158" s="5" t="s">
        <v>1659</v>
      </c>
      <c r="C158" s="5" t="s">
        <v>5</v>
      </c>
      <c r="D158" s="5" t="s">
        <v>1660</v>
      </c>
      <c r="E158" s="5" t="s">
        <v>523</v>
      </c>
      <c r="F158" s="5" t="s">
        <v>428</v>
      </c>
      <c r="G158" s="5" t="s">
        <v>136</v>
      </c>
      <c r="H158" s="6">
        <v>70341</v>
      </c>
      <c r="I158" s="6">
        <v>93581</v>
      </c>
      <c r="J158" s="14" t="s">
        <v>48</v>
      </c>
      <c r="K158" s="8">
        <v>14</v>
      </c>
      <c r="L158" s="9">
        <v>1310134</v>
      </c>
      <c r="M158" s="10">
        <v>0.05</v>
      </c>
      <c r="N158" s="9">
        <v>1244627.3</v>
      </c>
      <c r="O158" s="10">
        <v>0.50234120510349989</v>
      </c>
      <c r="P158" s="15">
        <v>625227.57778671535</v>
      </c>
      <c r="Q158" s="9">
        <v>619399.72221328469</v>
      </c>
      <c r="R158" s="10">
        <v>0.08</v>
      </c>
      <c r="S158" s="9">
        <v>82.735774651543139</v>
      </c>
      <c r="T158" s="16">
        <v>0</v>
      </c>
      <c r="U158" s="9">
        <v>0</v>
      </c>
      <c r="V158" s="9">
        <v>7742000</v>
      </c>
      <c r="W158" s="9"/>
    </row>
    <row r="159" spans="1:23" x14ac:dyDescent="0.25">
      <c r="A159" s="5" t="s">
        <v>1661</v>
      </c>
      <c r="B159" s="5" t="s">
        <v>1661</v>
      </c>
      <c r="C159" s="5" t="s">
        <v>5</v>
      </c>
      <c r="D159" s="5" t="s">
        <v>1662</v>
      </c>
      <c r="E159" s="5" t="s">
        <v>523</v>
      </c>
      <c r="F159" s="5" t="s">
        <v>1663</v>
      </c>
      <c r="G159" s="5" t="s">
        <v>136</v>
      </c>
      <c r="H159" s="6">
        <v>31200</v>
      </c>
      <c r="I159" s="6">
        <v>37520</v>
      </c>
      <c r="J159" s="14" t="s">
        <v>48</v>
      </c>
      <c r="K159" s="8">
        <v>14</v>
      </c>
      <c r="L159" s="9">
        <v>525280</v>
      </c>
      <c r="M159" s="10">
        <v>0.05</v>
      </c>
      <c r="N159" s="9">
        <v>499016</v>
      </c>
      <c r="O159" s="10">
        <v>0.50234120510349989</v>
      </c>
      <c r="P159" s="15">
        <v>250676.29880592809</v>
      </c>
      <c r="Q159" s="9">
        <v>248339.70119407191</v>
      </c>
      <c r="R159" s="10">
        <v>0.08</v>
      </c>
      <c r="S159" s="9">
        <v>82.735774651543153</v>
      </c>
      <c r="T159" s="16">
        <v>0</v>
      </c>
      <c r="U159" s="9">
        <v>0</v>
      </c>
      <c r="V159" s="9">
        <v>3104000</v>
      </c>
      <c r="W159" s="9"/>
    </row>
    <row r="160" spans="1:23" x14ac:dyDescent="0.25">
      <c r="A160" s="5" t="s">
        <v>1664</v>
      </c>
      <c r="B160" s="5" t="s">
        <v>1664</v>
      </c>
      <c r="C160" s="5" t="s">
        <v>5</v>
      </c>
      <c r="D160" s="5" t="s">
        <v>1665</v>
      </c>
      <c r="E160" s="5" t="s">
        <v>523</v>
      </c>
      <c r="F160" s="5" t="s">
        <v>191</v>
      </c>
      <c r="G160" s="5" t="s">
        <v>136</v>
      </c>
      <c r="H160" s="6">
        <v>25400</v>
      </c>
      <c r="I160" s="6">
        <v>40762</v>
      </c>
      <c r="J160" s="14" t="s">
        <v>48</v>
      </c>
      <c r="K160" s="8">
        <v>14</v>
      </c>
      <c r="L160" s="9">
        <v>570668</v>
      </c>
      <c r="M160" s="10">
        <v>0.05</v>
      </c>
      <c r="N160" s="9">
        <v>542134.6</v>
      </c>
      <c r="O160" s="10">
        <v>0.50234120510349989</v>
      </c>
      <c r="P160" s="15">
        <v>272336.54829230387</v>
      </c>
      <c r="Q160" s="9">
        <v>269798.05170769611</v>
      </c>
      <c r="R160" s="10">
        <v>0.08</v>
      </c>
      <c r="S160" s="9">
        <v>82.735774651543139</v>
      </c>
      <c r="T160" s="16">
        <v>0</v>
      </c>
      <c r="U160" s="9">
        <v>0</v>
      </c>
      <c r="V160" s="9">
        <v>3372000</v>
      </c>
      <c r="W160" s="9"/>
    </row>
    <row r="161" spans="1:23" x14ac:dyDescent="0.25">
      <c r="A161" s="5" t="s">
        <v>1666</v>
      </c>
      <c r="B161" s="5" t="s">
        <v>1666</v>
      </c>
      <c r="C161" s="5" t="s">
        <v>5</v>
      </c>
      <c r="D161" s="5" t="s">
        <v>1667</v>
      </c>
      <c r="E161" s="5" t="s">
        <v>523</v>
      </c>
      <c r="F161" s="5" t="s">
        <v>226</v>
      </c>
      <c r="G161" s="5" t="s">
        <v>135</v>
      </c>
      <c r="H161" s="6">
        <v>21171</v>
      </c>
      <c r="I161" s="6">
        <v>20258</v>
      </c>
      <c r="J161" s="14" t="s">
        <v>48</v>
      </c>
      <c r="K161" s="8">
        <v>14</v>
      </c>
      <c r="L161" s="9">
        <v>283612</v>
      </c>
      <c r="M161" s="10">
        <v>0.05</v>
      </c>
      <c r="N161" s="9">
        <v>269431.40000000002</v>
      </c>
      <c r="O161" s="10">
        <v>0.5023412051035</v>
      </c>
      <c r="P161" s="15">
        <v>135346.49416872315</v>
      </c>
      <c r="Q161" s="9">
        <v>134084.90583127688</v>
      </c>
      <c r="R161" s="10">
        <v>0.08</v>
      </c>
      <c r="S161" s="9">
        <v>82.735774651543139</v>
      </c>
      <c r="T161" s="16">
        <v>0</v>
      </c>
      <c r="U161" s="9">
        <v>0</v>
      </c>
      <c r="V161" s="9">
        <v>1676000</v>
      </c>
      <c r="W161" s="9"/>
    </row>
    <row r="162" spans="1:23" x14ac:dyDescent="0.25">
      <c r="A162" s="5" t="s">
        <v>1668</v>
      </c>
      <c r="B162" s="5" t="s">
        <v>1668</v>
      </c>
      <c r="C162" s="5" t="s">
        <v>5</v>
      </c>
      <c r="D162" s="5" t="s">
        <v>1669</v>
      </c>
      <c r="E162" s="5" t="s">
        <v>523</v>
      </c>
      <c r="F162" s="5" t="s">
        <v>1308</v>
      </c>
      <c r="G162" s="5" t="s">
        <v>136</v>
      </c>
      <c r="H162" s="6">
        <v>219849</v>
      </c>
      <c r="I162" s="6">
        <v>291161</v>
      </c>
      <c r="J162" s="14" t="s">
        <v>48</v>
      </c>
      <c r="K162" s="8">
        <v>11.2</v>
      </c>
      <c r="L162" s="9">
        <v>3261003.2</v>
      </c>
      <c r="M162" s="10">
        <v>0.05</v>
      </c>
      <c r="N162" s="9">
        <v>3097953.04</v>
      </c>
      <c r="O162" s="10">
        <v>0.50234120510349989</v>
      </c>
      <c r="P162" s="15">
        <v>1556229.463467651</v>
      </c>
      <c r="Q162" s="9">
        <v>1541723.576532349</v>
      </c>
      <c r="R162" s="10">
        <v>0.08</v>
      </c>
      <c r="S162" s="9">
        <v>66.188619721234517</v>
      </c>
      <c r="T162" s="16">
        <v>0</v>
      </c>
      <c r="U162" s="9">
        <v>0</v>
      </c>
      <c r="V162" s="9">
        <v>19272000</v>
      </c>
      <c r="W162" s="9"/>
    </row>
    <row r="163" spans="1:23" x14ac:dyDescent="0.25">
      <c r="A163" s="5" t="s">
        <v>1670</v>
      </c>
      <c r="B163" s="5" t="s">
        <v>1671</v>
      </c>
      <c r="C163" s="5" t="s">
        <v>166</v>
      </c>
      <c r="D163" s="5" t="s">
        <v>1672</v>
      </c>
      <c r="E163" s="5" t="s">
        <v>523</v>
      </c>
      <c r="F163" s="5" t="s">
        <v>1673</v>
      </c>
      <c r="G163" s="5" t="s">
        <v>136</v>
      </c>
      <c r="H163" s="6">
        <v>47831</v>
      </c>
      <c r="I163" s="6">
        <v>88387</v>
      </c>
      <c r="J163" s="14" t="s">
        <v>48</v>
      </c>
      <c r="K163" s="8">
        <v>14</v>
      </c>
      <c r="L163" s="9">
        <v>1237418</v>
      </c>
      <c r="M163" s="10">
        <v>0.05</v>
      </c>
      <c r="N163" s="9">
        <v>1175547.1000000001</v>
      </c>
      <c r="O163" s="10">
        <v>0.50234120510349989</v>
      </c>
      <c r="P163" s="15">
        <v>590525.74686992459</v>
      </c>
      <c r="Q163" s="9">
        <v>585021.3531300755</v>
      </c>
      <c r="R163" s="10">
        <v>0.08</v>
      </c>
      <c r="S163" s="9">
        <v>82.735774651543139</v>
      </c>
      <c r="T163" s="16">
        <v>0</v>
      </c>
      <c r="U163" s="9">
        <v>0</v>
      </c>
      <c r="V163" s="9">
        <v>7313000</v>
      </c>
      <c r="W163" s="9"/>
    </row>
    <row r="164" spans="1:23" x14ac:dyDescent="0.25">
      <c r="A164" s="5" t="s">
        <v>1674</v>
      </c>
      <c r="B164" s="5" t="s">
        <v>1674</v>
      </c>
      <c r="C164" s="5" t="s">
        <v>5</v>
      </c>
      <c r="D164" s="5" t="s">
        <v>1675</v>
      </c>
      <c r="E164" s="5" t="s">
        <v>523</v>
      </c>
      <c r="F164" s="5" t="s">
        <v>196</v>
      </c>
      <c r="G164" s="5" t="s">
        <v>343</v>
      </c>
      <c r="H164" s="6">
        <v>13269</v>
      </c>
      <c r="I164" s="6">
        <v>11300</v>
      </c>
      <c r="J164" s="14" t="s">
        <v>48</v>
      </c>
      <c r="K164" s="8">
        <v>15.400000000000002</v>
      </c>
      <c r="L164" s="9">
        <v>174020.00000000003</v>
      </c>
      <c r="M164" s="10">
        <v>0.05</v>
      </c>
      <c r="N164" s="9">
        <v>165319.00000000003</v>
      </c>
      <c r="O164" s="10">
        <v>0.50234120510349989</v>
      </c>
      <c r="P164" s="15">
        <v>83046.545686505517</v>
      </c>
      <c r="Q164" s="9">
        <v>82272.454313494512</v>
      </c>
      <c r="R164" s="10">
        <v>0.08</v>
      </c>
      <c r="S164" s="9">
        <v>91.009352116697457</v>
      </c>
      <c r="T164" s="16">
        <v>0</v>
      </c>
      <c r="U164" s="9">
        <v>0</v>
      </c>
      <c r="V164" s="9">
        <v>1028000</v>
      </c>
      <c r="W164" s="9"/>
    </row>
    <row r="165" spans="1:23" x14ac:dyDescent="0.25">
      <c r="A165" s="5" t="s">
        <v>1676</v>
      </c>
      <c r="B165" s="5" t="s">
        <v>1677</v>
      </c>
      <c r="C165" s="5" t="s">
        <v>1678</v>
      </c>
      <c r="D165" s="5" t="s">
        <v>1679</v>
      </c>
      <c r="E165" s="5" t="s">
        <v>523</v>
      </c>
      <c r="F165" s="5" t="s">
        <v>196</v>
      </c>
      <c r="G165" s="5" t="s">
        <v>136</v>
      </c>
      <c r="H165" s="6">
        <v>24919</v>
      </c>
      <c r="I165" s="6">
        <v>12800</v>
      </c>
      <c r="J165" s="14" t="s">
        <v>48</v>
      </c>
      <c r="K165" s="8">
        <v>15.400000000000002</v>
      </c>
      <c r="L165" s="9">
        <v>197120.00000000003</v>
      </c>
      <c r="M165" s="10">
        <v>0.05</v>
      </c>
      <c r="N165" s="9">
        <v>187264.00000000003</v>
      </c>
      <c r="O165" s="10">
        <v>0.50234120510349989</v>
      </c>
      <c r="P165" s="15">
        <v>94070.423432501819</v>
      </c>
      <c r="Q165" s="9">
        <v>93193.576567498196</v>
      </c>
      <c r="R165" s="10">
        <v>0.08</v>
      </c>
      <c r="S165" s="9">
        <v>91.009352116697471</v>
      </c>
      <c r="T165" s="16">
        <v>0</v>
      </c>
      <c r="U165" s="9">
        <v>0</v>
      </c>
      <c r="V165" s="9">
        <v>1165000</v>
      </c>
      <c r="W165" s="9"/>
    </row>
    <row r="166" spans="1:23" x14ac:dyDescent="0.25">
      <c r="A166" s="5" t="s">
        <v>1680</v>
      </c>
      <c r="B166" s="5" t="s">
        <v>1680</v>
      </c>
      <c r="C166" s="5" t="s">
        <v>5</v>
      </c>
      <c r="D166" s="5" t="s">
        <v>1681</v>
      </c>
      <c r="E166" s="5" t="s">
        <v>523</v>
      </c>
      <c r="F166" s="5" t="s">
        <v>328</v>
      </c>
      <c r="G166" s="5" t="s">
        <v>135</v>
      </c>
      <c r="H166" s="6">
        <v>58513</v>
      </c>
      <c r="I166" s="6">
        <v>14700</v>
      </c>
      <c r="J166" s="14" t="s">
        <v>48</v>
      </c>
      <c r="K166" s="8">
        <v>15.400000000000002</v>
      </c>
      <c r="L166" s="9">
        <v>226380.00000000003</v>
      </c>
      <c r="M166" s="10">
        <v>0.05</v>
      </c>
      <c r="N166" s="9">
        <v>215061.00000000003</v>
      </c>
      <c r="O166" s="10">
        <v>0.50234120510349989</v>
      </c>
      <c r="P166" s="15">
        <v>108034.00191076381</v>
      </c>
      <c r="Q166" s="9">
        <v>107026.99808923624</v>
      </c>
      <c r="R166" s="10">
        <v>0.08</v>
      </c>
      <c r="S166" s="9">
        <v>91.009352116697471</v>
      </c>
      <c r="T166" s="16">
        <v>0</v>
      </c>
      <c r="U166" s="9">
        <v>0</v>
      </c>
      <c r="V166" s="9">
        <v>1338000</v>
      </c>
      <c r="W166" s="9"/>
    </row>
    <row r="167" spans="1:23" x14ac:dyDescent="0.25">
      <c r="A167" s="5" t="s">
        <v>1682</v>
      </c>
      <c r="B167" s="5" t="s">
        <v>1682</v>
      </c>
      <c r="C167" s="5" t="s">
        <v>1683</v>
      </c>
      <c r="D167" s="5" t="s">
        <v>1684</v>
      </c>
      <c r="E167" s="5" t="s">
        <v>523</v>
      </c>
      <c r="F167" s="5" t="s">
        <v>290</v>
      </c>
      <c r="G167" s="5" t="s">
        <v>135</v>
      </c>
      <c r="H167" s="6">
        <v>24550</v>
      </c>
      <c r="I167" s="6">
        <v>6000</v>
      </c>
      <c r="J167" s="14" t="s">
        <v>48</v>
      </c>
      <c r="K167" s="8">
        <v>15.400000000000002</v>
      </c>
      <c r="L167" s="9">
        <v>92400.000000000015</v>
      </c>
      <c r="M167" s="10">
        <v>0.05</v>
      </c>
      <c r="N167" s="9">
        <v>87780.000000000015</v>
      </c>
      <c r="O167" s="10">
        <v>0.50234120510349989</v>
      </c>
      <c r="P167" s="15">
        <v>44095.51098398523</v>
      </c>
      <c r="Q167" s="9">
        <v>43684.489016014784</v>
      </c>
      <c r="R167" s="10">
        <v>0.08</v>
      </c>
      <c r="S167" s="9">
        <v>91.009352116697471</v>
      </c>
      <c r="T167" s="16">
        <v>550</v>
      </c>
      <c r="U167" s="9">
        <v>8250</v>
      </c>
      <c r="V167" s="9">
        <v>554000</v>
      </c>
      <c r="W167" s="9"/>
    </row>
    <row r="168" spans="1:23" x14ac:dyDescent="0.25">
      <c r="A168" s="5" t="s">
        <v>1685</v>
      </c>
      <c r="B168" s="5" t="s">
        <v>1686</v>
      </c>
      <c r="C168" s="5" t="s">
        <v>1687</v>
      </c>
      <c r="D168" s="5" t="s">
        <v>1688</v>
      </c>
      <c r="E168" s="5" t="s">
        <v>523</v>
      </c>
      <c r="F168" s="5" t="s">
        <v>1689</v>
      </c>
      <c r="G168" s="5" t="s">
        <v>136</v>
      </c>
      <c r="H168" s="6">
        <v>146535</v>
      </c>
      <c r="I168" s="6">
        <v>99010</v>
      </c>
      <c r="J168" s="14" t="s">
        <v>48</v>
      </c>
      <c r="K168" s="8">
        <v>14</v>
      </c>
      <c r="L168" s="9">
        <v>1386140</v>
      </c>
      <c r="M168" s="10">
        <v>0.05</v>
      </c>
      <c r="N168" s="9">
        <v>1316833</v>
      </c>
      <c r="O168" s="10">
        <v>0.50234120510349989</v>
      </c>
      <c r="P168" s="15">
        <v>661499.47614005709</v>
      </c>
      <c r="Q168" s="9">
        <v>655333.52385994291</v>
      </c>
      <c r="R168" s="10">
        <v>0.08</v>
      </c>
      <c r="S168" s="9">
        <v>82.735774651543139</v>
      </c>
      <c r="T168" s="16">
        <v>0</v>
      </c>
      <c r="U168" s="9">
        <v>0</v>
      </c>
      <c r="V168" s="9">
        <v>8192000</v>
      </c>
      <c r="W168" s="9"/>
    </row>
    <row r="169" spans="1:23" x14ac:dyDescent="0.25">
      <c r="A169" s="5" t="s">
        <v>1690</v>
      </c>
      <c r="B169" s="5" t="s">
        <v>1690</v>
      </c>
      <c r="C169" s="5" t="s">
        <v>5</v>
      </c>
      <c r="D169" s="5" t="s">
        <v>1691</v>
      </c>
      <c r="E169" s="5" t="s">
        <v>523</v>
      </c>
      <c r="F169" s="5" t="s">
        <v>238</v>
      </c>
      <c r="G169" s="5" t="s">
        <v>136</v>
      </c>
      <c r="H169" s="6">
        <v>22728</v>
      </c>
      <c r="I169" s="6">
        <v>36924</v>
      </c>
      <c r="J169" s="14" t="s">
        <v>48</v>
      </c>
      <c r="K169" s="8">
        <v>14</v>
      </c>
      <c r="L169" s="9">
        <v>516936</v>
      </c>
      <c r="M169" s="10">
        <v>0.05</v>
      </c>
      <c r="N169" s="9">
        <v>491089.2</v>
      </c>
      <c r="O169" s="10">
        <v>0.50234120510349989</v>
      </c>
      <c r="P169" s="15">
        <v>246694.34054131369</v>
      </c>
      <c r="Q169" s="9">
        <v>244394.85945868632</v>
      </c>
      <c r="R169" s="10">
        <v>0.08</v>
      </c>
      <c r="S169" s="9">
        <v>82.735774651543139</v>
      </c>
      <c r="T169" s="16">
        <v>0</v>
      </c>
      <c r="U169" s="9">
        <v>0</v>
      </c>
      <c r="V169" s="9">
        <v>3055000</v>
      </c>
      <c r="W169" s="9"/>
    </row>
    <row r="170" spans="1:23" x14ac:dyDescent="0.25">
      <c r="A170" s="5" t="s">
        <v>1692</v>
      </c>
      <c r="B170" s="5" t="s">
        <v>1693</v>
      </c>
      <c r="C170" s="5" t="s">
        <v>1248</v>
      </c>
      <c r="D170" s="5" t="s">
        <v>1694</v>
      </c>
      <c r="E170" s="5" t="s">
        <v>523</v>
      </c>
      <c r="F170" s="5" t="s">
        <v>1252</v>
      </c>
      <c r="G170" s="5" t="s">
        <v>136</v>
      </c>
      <c r="H170" s="6">
        <v>313884</v>
      </c>
      <c r="I170" s="6">
        <v>68906</v>
      </c>
      <c r="J170" s="14" t="s">
        <v>48</v>
      </c>
      <c r="K170" s="8">
        <v>14</v>
      </c>
      <c r="L170" s="9">
        <v>964684</v>
      </c>
      <c r="M170" s="10">
        <v>0.05</v>
      </c>
      <c r="N170" s="9">
        <v>916449.8</v>
      </c>
      <c r="O170" s="10">
        <v>0.50234120510349989</v>
      </c>
      <c r="P170" s="15">
        <v>460370.49694886152</v>
      </c>
      <c r="Q170" s="9">
        <v>456079.30305113859</v>
      </c>
      <c r="R170" s="10">
        <v>0.08</v>
      </c>
      <c r="S170" s="9">
        <v>82.735774651543139</v>
      </c>
      <c r="T170" s="16">
        <v>38260</v>
      </c>
      <c r="U170" s="9">
        <v>573900</v>
      </c>
      <c r="V170" s="9">
        <v>6275000</v>
      </c>
      <c r="W170" s="9"/>
    </row>
    <row r="171" spans="1:23" x14ac:dyDescent="0.25">
      <c r="A171" s="5" t="s">
        <v>1695</v>
      </c>
      <c r="B171" s="5" t="s">
        <v>1695</v>
      </c>
      <c r="C171" s="5" t="s">
        <v>5</v>
      </c>
      <c r="D171" s="5" t="s">
        <v>1696</v>
      </c>
      <c r="E171" s="5" t="s">
        <v>523</v>
      </c>
      <c r="F171" s="5" t="s">
        <v>238</v>
      </c>
      <c r="G171" s="5" t="s">
        <v>136</v>
      </c>
      <c r="H171" s="6">
        <v>16287</v>
      </c>
      <c r="I171" s="6">
        <v>25740</v>
      </c>
      <c r="J171" s="14" t="s">
        <v>48</v>
      </c>
      <c r="K171" s="8">
        <v>14</v>
      </c>
      <c r="L171" s="9">
        <v>360360</v>
      </c>
      <c r="M171" s="10">
        <v>0.05</v>
      </c>
      <c r="N171" s="9">
        <v>342342</v>
      </c>
      <c r="O171" s="10">
        <v>0.50234120510349989</v>
      </c>
      <c r="P171" s="15">
        <v>171972.49283754238</v>
      </c>
      <c r="Q171" s="9">
        <v>170369.50716245762</v>
      </c>
      <c r="R171" s="10">
        <v>0.08</v>
      </c>
      <c r="S171" s="9">
        <v>82.735774651543139</v>
      </c>
      <c r="T171" s="16">
        <v>0</v>
      </c>
      <c r="U171" s="9">
        <v>0</v>
      </c>
      <c r="V171" s="9">
        <v>2130000</v>
      </c>
      <c r="W171" s="9"/>
    </row>
    <row r="172" spans="1:23" x14ac:dyDescent="0.25">
      <c r="A172" s="5" t="s">
        <v>1697</v>
      </c>
      <c r="B172" s="5" t="s">
        <v>1697</v>
      </c>
      <c r="C172" s="5" t="s">
        <v>5</v>
      </c>
      <c r="D172" s="5" t="s">
        <v>1698</v>
      </c>
      <c r="E172" s="5" t="s">
        <v>523</v>
      </c>
      <c r="F172" s="5" t="s">
        <v>1699</v>
      </c>
      <c r="G172" s="5" t="s">
        <v>136</v>
      </c>
      <c r="H172" s="6">
        <v>28713</v>
      </c>
      <c r="I172" s="6">
        <v>43875</v>
      </c>
      <c r="J172" s="14" t="s">
        <v>48</v>
      </c>
      <c r="K172" s="8">
        <v>14</v>
      </c>
      <c r="L172" s="9">
        <v>614250</v>
      </c>
      <c r="M172" s="10">
        <v>0.05</v>
      </c>
      <c r="N172" s="9">
        <v>583537.5</v>
      </c>
      <c r="O172" s="10">
        <v>0.50234120510349989</v>
      </c>
      <c r="P172" s="15">
        <v>293134.9309730836</v>
      </c>
      <c r="Q172" s="9">
        <v>290402.5690269164</v>
      </c>
      <c r="R172" s="10">
        <v>0.08</v>
      </c>
      <c r="S172" s="9">
        <v>82.735774651543139</v>
      </c>
      <c r="T172" s="16">
        <v>0</v>
      </c>
      <c r="U172" s="9">
        <v>0</v>
      </c>
      <c r="V172" s="9">
        <v>3630000</v>
      </c>
      <c r="W172" s="9"/>
    </row>
    <row r="173" spans="1:23" x14ac:dyDescent="0.25">
      <c r="A173" s="5" t="s">
        <v>1700</v>
      </c>
      <c r="B173" s="5" t="s">
        <v>1700</v>
      </c>
      <c r="C173" s="5" t="s">
        <v>5</v>
      </c>
      <c r="D173" s="5" t="s">
        <v>1701</v>
      </c>
      <c r="E173" s="5" t="s">
        <v>523</v>
      </c>
      <c r="F173" s="5" t="s">
        <v>1702</v>
      </c>
      <c r="G173" s="5" t="s">
        <v>135</v>
      </c>
      <c r="H173" s="6">
        <v>133751</v>
      </c>
      <c r="I173" s="6">
        <v>78455</v>
      </c>
      <c r="J173" s="14" t="s">
        <v>48</v>
      </c>
      <c r="K173" s="8">
        <v>14</v>
      </c>
      <c r="L173" s="9">
        <v>1098370</v>
      </c>
      <c r="M173" s="10">
        <v>0.05</v>
      </c>
      <c r="N173" s="9">
        <v>1043451.5</v>
      </c>
      <c r="O173" s="10">
        <v>0.50234120510349989</v>
      </c>
      <c r="P173" s="15">
        <v>524168.68397705466</v>
      </c>
      <c r="Q173" s="9">
        <v>519282.81602294534</v>
      </c>
      <c r="R173" s="10">
        <v>0.08</v>
      </c>
      <c r="S173" s="9">
        <v>82.735774651543139</v>
      </c>
      <c r="T173" s="16">
        <v>0</v>
      </c>
      <c r="U173" s="9">
        <v>0</v>
      </c>
      <c r="V173" s="9">
        <v>6491000</v>
      </c>
      <c r="W173" s="9"/>
    </row>
    <row r="174" spans="1:23" ht="30" x14ac:dyDescent="0.25">
      <c r="A174" s="5" t="s">
        <v>1703</v>
      </c>
      <c r="B174" s="5" t="s">
        <v>1704</v>
      </c>
      <c r="C174" s="5" t="s">
        <v>1705</v>
      </c>
      <c r="D174" s="5" t="s">
        <v>1706</v>
      </c>
      <c r="E174" s="5" t="s">
        <v>523</v>
      </c>
      <c r="F174" s="5" t="s">
        <v>1707</v>
      </c>
      <c r="G174" s="5" t="s">
        <v>135</v>
      </c>
      <c r="H174" s="6">
        <v>157461</v>
      </c>
      <c r="I174" s="6">
        <v>95287</v>
      </c>
      <c r="J174" s="14" t="s">
        <v>48</v>
      </c>
      <c r="K174" s="8">
        <v>14</v>
      </c>
      <c r="L174" s="9">
        <v>1334018</v>
      </c>
      <c r="M174" s="10">
        <v>0.05</v>
      </c>
      <c r="N174" s="9">
        <v>1267317.1000000001</v>
      </c>
      <c r="O174" s="10">
        <v>0.50234120510349989</v>
      </c>
      <c r="P174" s="15">
        <v>636625.59926227271</v>
      </c>
      <c r="Q174" s="9">
        <v>630691.50073772739</v>
      </c>
      <c r="R174" s="10">
        <v>0.08</v>
      </c>
      <c r="S174" s="9">
        <v>82.735774651543153</v>
      </c>
      <c r="T174" s="16">
        <v>0</v>
      </c>
      <c r="U174" s="9">
        <v>0</v>
      </c>
      <c r="V174" s="9">
        <v>7884000</v>
      </c>
      <c r="W174" s="9"/>
    </row>
    <row r="175" spans="1:23" x14ac:dyDescent="0.25">
      <c r="A175" s="5" t="s">
        <v>1708</v>
      </c>
      <c r="B175" s="5" t="s">
        <v>1708</v>
      </c>
      <c r="C175" s="5" t="s">
        <v>5</v>
      </c>
      <c r="D175" s="5" t="s">
        <v>1709</v>
      </c>
      <c r="E175" s="5" t="s">
        <v>523</v>
      </c>
      <c r="F175" s="5" t="s">
        <v>1710</v>
      </c>
      <c r="G175" s="5" t="s">
        <v>136</v>
      </c>
      <c r="H175" s="6">
        <v>61112</v>
      </c>
      <c r="I175" s="6">
        <v>39305</v>
      </c>
      <c r="J175" s="14" t="s">
        <v>48</v>
      </c>
      <c r="K175" s="8">
        <v>14</v>
      </c>
      <c r="L175" s="9">
        <v>550270</v>
      </c>
      <c r="M175" s="10">
        <v>0.05</v>
      </c>
      <c r="N175" s="9">
        <v>522756.5</v>
      </c>
      <c r="O175" s="10">
        <v>0.50234120510349989</v>
      </c>
      <c r="P175" s="15">
        <v>262602.13018568774</v>
      </c>
      <c r="Q175" s="9">
        <v>260154.36981431223</v>
      </c>
      <c r="R175" s="10">
        <v>0.08</v>
      </c>
      <c r="S175" s="9">
        <v>82.735774651543153</v>
      </c>
      <c r="T175" s="16">
        <v>0</v>
      </c>
      <c r="U175" s="9">
        <v>0</v>
      </c>
      <c r="V175" s="9">
        <v>3252000</v>
      </c>
      <c r="W175" s="9"/>
    </row>
    <row r="176" spans="1:23" x14ac:dyDescent="0.25">
      <c r="A176" s="5" t="s">
        <v>1711</v>
      </c>
      <c r="B176" s="5" t="s">
        <v>1711</v>
      </c>
      <c r="C176" s="5" t="s">
        <v>5</v>
      </c>
      <c r="D176" s="5" t="s">
        <v>1712</v>
      </c>
      <c r="E176" s="5" t="s">
        <v>523</v>
      </c>
      <c r="F176" s="5" t="s">
        <v>219</v>
      </c>
      <c r="G176" s="5" t="s">
        <v>136</v>
      </c>
      <c r="H176" s="6">
        <v>50972</v>
      </c>
      <c r="I176" s="6">
        <v>116725</v>
      </c>
      <c r="J176" s="14" t="s">
        <v>48</v>
      </c>
      <c r="K176" s="8">
        <v>12.6</v>
      </c>
      <c r="L176" s="9">
        <v>1470735</v>
      </c>
      <c r="M176" s="10">
        <v>0.05</v>
      </c>
      <c r="N176" s="9">
        <v>1397198.25</v>
      </c>
      <c r="O176" s="10">
        <v>0.50234120510349989</v>
      </c>
      <c r="P176" s="15">
        <v>701870.25267350115</v>
      </c>
      <c r="Q176" s="9">
        <v>695327.99732649885</v>
      </c>
      <c r="R176" s="10">
        <v>0.08</v>
      </c>
      <c r="S176" s="9">
        <v>74.462197186388821</v>
      </c>
      <c r="T176" s="16">
        <v>0</v>
      </c>
      <c r="U176" s="9">
        <v>0</v>
      </c>
      <c r="V176" s="9">
        <v>8692000</v>
      </c>
      <c r="W176" s="9"/>
    </row>
    <row r="177" spans="1:23" x14ac:dyDescent="0.25">
      <c r="A177" s="5" t="s">
        <v>1713</v>
      </c>
      <c r="B177" s="5" t="s">
        <v>1713</v>
      </c>
      <c r="C177" s="5" t="s">
        <v>5</v>
      </c>
      <c r="D177" s="5" t="s">
        <v>1714</v>
      </c>
      <c r="E177" s="5" t="s">
        <v>523</v>
      </c>
      <c r="F177" s="5" t="s">
        <v>192</v>
      </c>
      <c r="G177" s="5" t="s">
        <v>136</v>
      </c>
      <c r="H177" s="6">
        <v>25712</v>
      </c>
      <c r="I177" s="6">
        <v>18091</v>
      </c>
      <c r="J177" s="14" t="s">
        <v>48</v>
      </c>
      <c r="K177" s="8">
        <v>15.400000000000002</v>
      </c>
      <c r="L177" s="9">
        <v>278601.40000000002</v>
      </c>
      <c r="M177" s="10">
        <v>0.05</v>
      </c>
      <c r="N177" s="9">
        <v>264671.33</v>
      </c>
      <c r="O177" s="10">
        <v>0.50234120510349989</v>
      </c>
      <c r="P177" s="15">
        <v>132955.31486854612</v>
      </c>
      <c r="Q177" s="9">
        <v>131716.0151314539</v>
      </c>
      <c r="R177" s="10">
        <v>0.08</v>
      </c>
      <c r="S177" s="9">
        <v>91.009352116697457</v>
      </c>
      <c r="T177" s="16">
        <v>0</v>
      </c>
      <c r="U177" s="9">
        <v>0</v>
      </c>
      <c r="V177" s="9">
        <v>1646000</v>
      </c>
      <c r="W177" s="9"/>
    </row>
    <row r="178" spans="1:23" x14ac:dyDescent="0.25">
      <c r="A178" s="5" t="s">
        <v>1715</v>
      </c>
      <c r="B178" s="5" t="s">
        <v>1715</v>
      </c>
      <c r="C178" s="5" t="s">
        <v>5</v>
      </c>
      <c r="D178" s="5" t="s">
        <v>1716</v>
      </c>
      <c r="E178" s="5" t="s">
        <v>523</v>
      </c>
      <c r="F178" s="5" t="s">
        <v>221</v>
      </c>
      <c r="G178" s="5" t="s">
        <v>135</v>
      </c>
      <c r="H178" s="6">
        <v>20710</v>
      </c>
      <c r="I178" s="6">
        <v>44832</v>
      </c>
      <c r="J178" s="14" t="s">
        <v>48</v>
      </c>
      <c r="K178" s="8">
        <v>14</v>
      </c>
      <c r="L178" s="9">
        <v>627648</v>
      </c>
      <c r="M178" s="10">
        <v>0.05</v>
      </c>
      <c r="N178" s="9">
        <v>596265.6</v>
      </c>
      <c r="O178" s="10">
        <v>0.50234120510349989</v>
      </c>
      <c r="P178" s="15">
        <v>299528.78006576141</v>
      </c>
      <c r="Q178" s="9">
        <v>296736.81993423856</v>
      </c>
      <c r="R178" s="10">
        <v>0.08</v>
      </c>
      <c r="S178" s="9">
        <v>82.735774651543139</v>
      </c>
      <c r="T178" s="16">
        <v>0</v>
      </c>
      <c r="U178" s="9">
        <v>0</v>
      </c>
      <c r="V178" s="9">
        <v>3709000</v>
      </c>
      <c r="W178" s="9"/>
    </row>
    <row r="179" spans="1:23" x14ac:dyDescent="0.25">
      <c r="A179" s="5" t="s">
        <v>1717</v>
      </c>
      <c r="B179" s="5" t="s">
        <v>1718</v>
      </c>
      <c r="C179" s="5" t="s">
        <v>322</v>
      </c>
      <c r="D179" s="5" t="s">
        <v>1719</v>
      </c>
      <c r="E179" s="5" t="s">
        <v>523</v>
      </c>
      <c r="F179" s="5" t="s">
        <v>298</v>
      </c>
      <c r="G179" s="5" t="s">
        <v>135</v>
      </c>
      <c r="H179" s="6">
        <v>800242</v>
      </c>
      <c r="I179" s="6">
        <v>113143</v>
      </c>
      <c r="J179" s="14" t="s">
        <v>48</v>
      </c>
      <c r="K179" s="8">
        <v>12.6</v>
      </c>
      <c r="L179" s="9">
        <v>1425601.8</v>
      </c>
      <c r="M179" s="10">
        <v>0.05</v>
      </c>
      <c r="N179" s="9">
        <v>1354321.71</v>
      </c>
      <c r="O179" s="10">
        <v>0.50234120510349989</v>
      </c>
      <c r="P179" s="15">
        <v>680331.59989923274</v>
      </c>
      <c r="Q179" s="9">
        <v>673990.11010076723</v>
      </c>
      <c r="R179" s="10">
        <v>0.08</v>
      </c>
      <c r="S179" s="9">
        <v>74.462197186388821</v>
      </c>
      <c r="T179" s="16">
        <v>347670</v>
      </c>
      <c r="U179" s="9">
        <v>5215050</v>
      </c>
      <c r="V179" s="9">
        <v>13640000</v>
      </c>
      <c r="W179" s="9"/>
    </row>
    <row r="180" spans="1:23" x14ac:dyDescent="0.25">
      <c r="A180" s="5" t="s">
        <v>1720</v>
      </c>
      <c r="B180" s="5" t="s">
        <v>1721</v>
      </c>
      <c r="C180" s="5" t="s">
        <v>166</v>
      </c>
      <c r="D180" s="5" t="s">
        <v>1722</v>
      </c>
      <c r="E180" s="5" t="s">
        <v>523</v>
      </c>
      <c r="F180" s="5" t="s">
        <v>1723</v>
      </c>
      <c r="G180" s="5" t="s">
        <v>136</v>
      </c>
      <c r="H180" s="6">
        <v>21212</v>
      </c>
      <c r="I180" s="6">
        <v>26420</v>
      </c>
      <c r="J180" s="14" t="s">
        <v>48</v>
      </c>
      <c r="K180" s="8">
        <v>14</v>
      </c>
      <c r="L180" s="9">
        <v>369880</v>
      </c>
      <c r="M180" s="10">
        <v>0.05</v>
      </c>
      <c r="N180" s="9">
        <v>351386</v>
      </c>
      <c r="O180" s="10">
        <v>0.50234120510349989</v>
      </c>
      <c r="P180" s="15">
        <v>176515.6666964984</v>
      </c>
      <c r="Q180" s="9">
        <v>174870.3333035016</v>
      </c>
      <c r="R180" s="10">
        <v>0.08</v>
      </c>
      <c r="S180" s="9">
        <v>82.735774651543153</v>
      </c>
      <c r="T180" s="16">
        <v>0</v>
      </c>
      <c r="U180" s="9">
        <v>0</v>
      </c>
      <c r="V180" s="9">
        <v>2186000</v>
      </c>
      <c r="W180" s="9"/>
    </row>
    <row r="181" spans="1:23" x14ac:dyDescent="0.25">
      <c r="A181" s="5" t="s">
        <v>1724</v>
      </c>
      <c r="B181" s="5" t="s">
        <v>1724</v>
      </c>
      <c r="C181" s="5" t="s">
        <v>5</v>
      </c>
      <c r="D181" s="5" t="s">
        <v>1725</v>
      </c>
      <c r="E181" s="5" t="s">
        <v>523</v>
      </c>
      <c r="F181" s="5" t="s">
        <v>248</v>
      </c>
      <c r="G181" s="5" t="s">
        <v>1410</v>
      </c>
      <c r="H181" s="6">
        <v>21280</v>
      </c>
      <c r="I181" s="6">
        <v>50880</v>
      </c>
      <c r="J181" s="14" t="s">
        <v>48</v>
      </c>
      <c r="K181" s="8">
        <v>14</v>
      </c>
      <c r="L181" s="9">
        <v>712320</v>
      </c>
      <c r="M181" s="10">
        <v>0.05</v>
      </c>
      <c r="N181" s="9">
        <v>676704</v>
      </c>
      <c r="O181" s="10">
        <v>0.5023412051035</v>
      </c>
      <c r="P181" s="15">
        <v>339936.30285835883</v>
      </c>
      <c r="Q181" s="9">
        <v>336767.69714164117</v>
      </c>
      <c r="R181" s="10">
        <v>0.08</v>
      </c>
      <c r="S181" s="9">
        <v>82.735774651543124</v>
      </c>
      <c r="T181" s="16">
        <v>0</v>
      </c>
      <c r="U181" s="9">
        <v>0</v>
      </c>
      <c r="V181" s="9">
        <v>4210000</v>
      </c>
      <c r="W181" s="9"/>
    </row>
    <row r="182" spans="1:23" ht="45" x14ac:dyDescent="0.25">
      <c r="A182" s="5" t="s">
        <v>1726</v>
      </c>
      <c r="B182" s="5" t="s">
        <v>1727</v>
      </c>
      <c r="C182" s="5" t="s">
        <v>1728</v>
      </c>
      <c r="D182" s="5" t="s">
        <v>1729</v>
      </c>
      <c r="E182" s="5" t="s">
        <v>523</v>
      </c>
      <c r="F182" s="5" t="s">
        <v>1730</v>
      </c>
      <c r="G182" s="5" t="s">
        <v>136</v>
      </c>
      <c r="H182" s="6">
        <v>273487</v>
      </c>
      <c r="I182" s="6">
        <v>428549</v>
      </c>
      <c r="J182" s="14" t="s">
        <v>48</v>
      </c>
      <c r="K182" s="8">
        <v>11.2</v>
      </c>
      <c r="L182" s="9">
        <v>4799748.8000000007</v>
      </c>
      <c r="M182" s="10">
        <v>0.05</v>
      </c>
      <c r="N182" s="9">
        <v>4559761.3600000003</v>
      </c>
      <c r="O182" s="10">
        <v>0.50234120510349989</v>
      </c>
      <c r="P182" s="15">
        <v>2290556.0165667739</v>
      </c>
      <c r="Q182" s="9">
        <v>2269205.3434332265</v>
      </c>
      <c r="R182" s="10">
        <v>0.08</v>
      </c>
      <c r="S182" s="9">
        <v>66.188619721234517</v>
      </c>
      <c r="T182" s="16">
        <v>0</v>
      </c>
      <c r="U182" s="9">
        <v>0</v>
      </c>
      <c r="V182" s="9">
        <v>28365000</v>
      </c>
      <c r="W182" s="9"/>
    </row>
    <row r="183" spans="1:23" x14ac:dyDescent="0.25">
      <c r="A183" s="5" t="s">
        <v>1731</v>
      </c>
      <c r="B183" s="5" t="s">
        <v>1731</v>
      </c>
      <c r="C183" s="5" t="s">
        <v>5</v>
      </c>
      <c r="D183" s="5" t="s">
        <v>1732</v>
      </c>
      <c r="E183" s="5" t="s">
        <v>523</v>
      </c>
      <c r="F183" s="5" t="s">
        <v>1733</v>
      </c>
      <c r="G183" s="5" t="s">
        <v>136</v>
      </c>
      <c r="H183" s="6">
        <v>13845</v>
      </c>
      <c r="I183" s="6">
        <v>11506</v>
      </c>
      <c r="J183" s="14" t="s">
        <v>48</v>
      </c>
      <c r="K183" s="8">
        <v>15.400000000000002</v>
      </c>
      <c r="L183" s="9">
        <v>177192.40000000002</v>
      </c>
      <c r="M183" s="10">
        <v>0.05</v>
      </c>
      <c r="N183" s="9">
        <v>168332.78000000003</v>
      </c>
      <c r="O183" s="10">
        <v>0.50234120510349989</v>
      </c>
      <c r="P183" s="15">
        <v>84560.49156362233</v>
      </c>
      <c r="Q183" s="9">
        <v>83772.288436377698</v>
      </c>
      <c r="R183" s="10">
        <v>0.08</v>
      </c>
      <c r="S183" s="9">
        <v>91.009352116697485</v>
      </c>
      <c r="T183" s="16">
        <v>0</v>
      </c>
      <c r="U183" s="9">
        <v>0</v>
      </c>
      <c r="V183" s="9">
        <v>1047000</v>
      </c>
      <c r="W183" s="9"/>
    </row>
    <row r="184" spans="1:23" x14ac:dyDescent="0.25">
      <c r="A184" s="5" t="s">
        <v>1734</v>
      </c>
      <c r="B184" s="5" t="s">
        <v>1735</v>
      </c>
      <c r="C184" s="5" t="s">
        <v>166</v>
      </c>
      <c r="D184" s="5" t="s">
        <v>1736</v>
      </c>
      <c r="E184" s="5" t="s">
        <v>523</v>
      </c>
      <c r="F184" s="5" t="s">
        <v>1737</v>
      </c>
      <c r="G184" s="5" t="s">
        <v>135</v>
      </c>
      <c r="H184" s="6">
        <v>45148</v>
      </c>
      <c r="I184" s="6">
        <v>29023</v>
      </c>
      <c r="J184" s="14" t="s">
        <v>48</v>
      </c>
      <c r="K184" s="8">
        <v>14</v>
      </c>
      <c r="L184" s="9">
        <v>406322</v>
      </c>
      <c r="M184" s="10">
        <v>0.05</v>
      </c>
      <c r="N184" s="9">
        <v>386005.9</v>
      </c>
      <c r="O184" s="10">
        <v>0.50234120510349989</v>
      </c>
      <c r="P184" s="15">
        <v>193906.6689830611</v>
      </c>
      <c r="Q184" s="9">
        <v>192099.23101693892</v>
      </c>
      <c r="R184" s="10">
        <v>0.08</v>
      </c>
      <c r="S184" s="9">
        <v>82.735774651543139</v>
      </c>
      <c r="T184" s="16">
        <v>0</v>
      </c>
      <c r="U184" s="9">
        <v>0</v>
      </c>
      <c r="V184" s="9">
        <v>2401000</v>
      </c>
      <c r="W184" s="9"/>
    </row>
    <row r="185" spans="1:23" x14ac:dyDescent="0.25">
      <c r="A185" s="5" t="s">
        <v>1738</v>
      </c>
      <c r="B185" s="5" t="s">
        <v>1738</v>
      </c>
      <c r="C185" s="5" t="s">
        <v>5</v>
      </c>
      <c r="D185" s="5" t="s">
        <v>1739</v>
      </c>
      <c r="E185" s="5" t="s">
        <v>523</v>
      </c>
      <c r="F185" s="5" t="s">
        <v>220</v>
      </c>
      <c r="G185" s="5" t="s">
        <v>1410</v>
      </c>
      <c r="H185" s="6">
        <v>13495</v>
      </c>
      <c r="I185" s="6">
        <v>19462</v>
      </c>
      <c r="J185" s="14" t="s">
        <v>48</v>
      </c>
      <c r="K185" s="8">
        <v>15.400000000000002</v>
      </c>
      <c r="L185" s="9">
        <v>299714.80000000005</v>
      </c>
      <c r="M185" s="10">
        <v>0.05</v>
      </c>
      <c r="N185" s="9">
        <v>284729.06000000006</v>
      </c>
      <c r="O185" s="10">
        <v>0.5023412051035</v>
      </c>
      <c r="P185" s="15">
        <v>143031.13912838677</v>
      </c>
      <c r="Q185" s="9">
        <v>141697.92087161329</v>
      </c>
      <c r="R185" s="10">
        <v>0.08</v>
      </c>
      <c r="S185" s="9">
        <v>91.009352116697471</v>
      </c>
      <c r="T185" s="16">
        <v>0</v>
      </c>
      <c r="U185" s="9">
        <v>0</v>
      </c>
      <c r="V185" s="9">
        <v>1771000</v>
      </c>
      <c r="W185" s="9"/>
    </row>
    <row r="186" spans="1:23" x14ac:dyDescent="0.25">
      <c r="A186" s="5" t="s">
        <v>1740</v>
      </c>
      <c r="B186" s="5" t="s">
        <v>1741</v>
      </c>
      <c r="C186" s="5" t="s">
        <v>1678</v>
      </c>
      <c r="D186" s="5" t="s">
        <v>1742</v>
      </c>
      <c r="E186" s="5" t="s">
        <v>523</v>
      </c>
      <c r="F186" s="5" t="s">
        <v>1743</v>
      </c>
      <c r="G186" s="5" t="s">
        <v>136</v>
      </c>
      <c r="H186" s="6">
        <v>46224</v>
      </c>
      <c r="I186" s="6">
        <v>29518</v>
      </c>
      <c r="J186" s="14" t="s">
        <v>48</v>
      </c>
      <c r="K186" s="8">
        <v>14</v>
      </c>
      <c r="L186" s="9">
        <v>413252</v>
      </c>
      <c r="M186" s="10">
        <v>0.05</v>
      </c>
      <c r="N186" s="9">
        <v>392589.4</v>
      </c>
      <c r="O186" s="10">
        <v>0.50234120510349989</v>
      </c>
      <c r="P186" s="15">
        <v>197213.83230685996</v>
      </c>
      <c r="Q186" s="9">
        <v>195375.56769314007</v>
      </c>
      <c r="R186" s="10">
        <v>0.08</v>
      </c>
      <c r="S186" s="9">
        <v>82.735774651543153</v>
      </c>
      <c r="T186" s="16">
        <v>0</v>
      </c>
      <c r="U186" s="9">
        <v>0</v>
      </c>
      <c r="V186" s="9">
        <v>2442000</v>
      </c>
      <c r="W186" s="9"/>
    </row>
    <row r="187" spans="1:23" x14ac:dyDescent="0.25">
      <c r="A187" s="5" t="s">
        <v>1744</v>
      </c>
      <c r="B187" s="5" t="s">
        <v>1744</v>
      </c>
      <c r="C187" s="5" t="s">
        <v>5</v>
      </c>
      <c r="D187" s="5" t="s">
        <v>1745</v>
      </c>
      <c r="E187" s="5" t="s">
        <v>523</v>
      </c>
      <c r="F187" s="5" t="s">
        <v>179</v>
      </c>
      <c r="G187" s="5" t="s">
        <v>135</v>
      </c>
      <c r="H187" s="6">
        <v>45475</v>
      </c>
      <c r="I187" s="6">
        <v>9074</v>
      </c>
      <c r="J187" s="14" t="s">
        <v>48</v>
      </c>
      <c r="K187" s="8">
        <v>15.400000000000002</v>
      </c>
      <c r="L187" s="9">
        <v>139739.6</v>
      </c>
      <c r="M187" s="10">
        <v>0.05</v>
      </c>
      <c r="N187" s="9">
        <v>132752.62</v>
      </c>
      <c r="O187" s="10">
        <v>0.50234120510349989</v>
      </c>
      <c r="P187" s="15">
        <v>66687.111111446982</v>
      </c>
      <c r="Q187" s="9">
        <v>66065.508888553013</v>
      </c>
      <c r="R187" s="10">
        <v>0.08</v>
      </c>
      <c r="S187" s="9">
        <v>91.009352116697443</v>
      </c>
      <c r="T187" s="16">
        <v>9179</v>
      </c>
      <c r="U187" s="9">
        <v>137685</v>
      </c>
      <c r="V187" s="9">
        <v>964000</v>
      </c>
      <c r="W187" s="9"/>
    </row>
    <row r="188" spans="1:23" x14ac:dyDescent="0.25">
      <c r="A188" s="5" t="s">
        <v>1906</v>
      </c>
      <c r="B188" s="5" t="s">
        <v>1907</v>
      </c>
      <c r="C188" s="5" t="s">
        <v>166</v>
      </c>
      <c r="D188" s="5" t="s">
        <v>1908</v>
      </c>
      <c r="E188" s="5" t="s">
        <v>523</v>
      </c>
      <c r="F188" s="5" t="s">
        <v>1909</v>
      </c>
      <c r="G188" s="5" t="s">
        <v>164</v>
      </c>
      <c r="H188" s="6">
        <v>282442</v>
      </c>
      <c r="I188" s="6">
        <v>344941</v>
      </c>
      <c r="J188" s="14" t="s">
        <v>48</v>
      </c>
      <c r="K188" s="8">
        <v>10.080000000000002</v>
      </c>
      <c r="L188" s="9">
        <v>3477005.2800000007</v>
      </c>
      <c r="M188" s="10">
        <v>0.05</v>
      </c>
      <c r="N188" s="9">
        <v>3303155.0160000008</v>
      </c>
      <c r="O188" s="10">
        <v>0.50234120510349989</v>
      </c>
      <c r="P188" s="15">
        <v>1659310.871381111</v>
      </c>
      <c r="Q188" s="9">
        <v>1643844.1446188898</v>
      </c>
      <c r="R188" s="10">
        <v>0.08</v>
      </c>
      <c r="S188" s="9">
        <v>59.569757749111069</v>
      </c>
      <c r="T188" s="16">
        <v>0</v>
      </c>
      <c r="U188" s="9">
        <v>0</v>
      </c>
      <c r="V188" s="9">
        <v>20548000</v>
      </c>
      <c r="W188" s="9"/>
    </row>
    <row r="189" spans="1:23" ht="30" x14ac:dyDescent="0.25">
      <c r="A189" s="5" t="s">
        <v>1749</v>
      </c>
      <c r="B189" s="5" t="s">
        <v>1750</v>
      </c>
      <c r="C189" s="5" t="s">
        <v>1751</v>
      </c>
      <c r="D189" s="5" t="s">
        <v>1752</v>
      </c>
      <c r="E189" s="5" t="s">
        <v>523</v>
      </c>
      <c r="F189" s="5" t="s">
        <v>1753</v>
      </c>
      <c r="G189" s="5" t="s">
        <v>135</v>
      </c>
      <c r="H189" s="6">
        <v>275614</v>
      </c>
      <c r="I189" s="6">
        <v>869660</v>
      </c>
      <c r="J189" s="14" t="s">
        <v>48</v>
      </c>
      <c r="K189" s="8">
        <v>11.2</v>
      </c>
      <c r="L189" s="9">
        <v>9740192</v>
      </c>
      <c r="M189" s="10">
        <v>0.05</v>
      </c>
      <c r="N189" s="9">
        <v>9253182.4000000004</v>
      </c>
      <c r="O189" s="10">
        <v>0.5023412051035</v>
      </c>
      <c r="P189" s="15">
        <v>4648254.7978584962</v>
      </c>
      <c r="Q189" s="9">
        <v>4604927.6021415042</v>
      </c>
      <c r="R189" s="10">
        <v>0.08</v>
      </c>
      <c r="S189" s="9">
        <v>66.188619721234517</v>
      </c>
      <c r="T189" s="16">
        <v>0</v>
      </c>
      <c r="U189" s="9">
        <v>0</v>
      </c>
      <c r="V189" s="9">
        <v>57562000</v>
      </c>
      <c r="W189" s="9"/>
    </row>
    <row r="190" spans="1:23" x14ac:dyDescent="0.25">
      <c r="A190" s="5" t="s">
        <v>1754</v>
      </c>
      <c r="B190" s="5" t="s">
        <v>1755</v>
      </c>
      <c r="C190" s="5" t="s">
        <v>166</v>
      </c>
      <c r="D190" s="5" t="s">
        <v>1756</v>
      </c>
      <c r="E190" s="5" t="s">
        <v>523</v>
      </c>
      <c r="F190" s="5" t="s">
        <v>1757</v>
      </c>
      <c r="G190" s="5" t="s">
        <v>136</v>
      </c>
      <c r="H190" s="6">
        <v>91020</v>
      </c>
      <c r="I190" s="6">
        <v>44384</v>
      </c>
      <c r="J190" s="14" t="s">
        <v>48</v>
      </c>
      <c r="K190" s="8">
        <v>14</v>
      </c>
      <c r="L190" s="9">
        <v>621376</v>
      </c>
      <c r="M190" s="10">
        <v>0.05</v>
      </c>
      <c r="N190" s="9">
        <v>590307.19999999995</v>
      </c>
      <c r="O190" s="10">
        <v>0.5023412051035</v>
      </c>
      <c r="P190" s="15">
        <v>296535.63022927276</v>
      </c>
      <c r="Q190" s="9">
        <v>293771.56977072719</v>
      </c>
      <c r="R190" s="10">
        <v>0.08</v>
      </c>
      <c r="S190" s="9">
        <v>82.735774651543124</v>
      </c>
      <c r="T190" s="16">
        <v>0</v>
      </c>
      <c r="U190" s="9">
        <v>0</v>
      </c>
      <c r="V190" s="9">
        <v>3672000</v>
      </c>
      <c r="W190" s="9"/>
    </row>
    <row r="191" spans="1:23" x14ac:dyDescent="0.25">
      <c r="A191" s="5" t="s">
        <v>1758</v>
      </c>
      <c r="B191" s="5" t="s">
        <v>1759</v>
      </c>
      <c r="C191" s="5" t="s">
        <v>165</v>
      </c>
      <c r="D191" s="5" t="s">
        <v>1760</v>
      </c>
      <c r="E191" s="5" t="s">
        <v>523</v>
      </c>
      <c r="F191" s="5" t="s">
        <v>1761</v>
      </c>
      <c r="G191" s="5" t="s">
        <v>135</v>
      </c>
      <c r="H191" s="6">
        <v>157085</v>
      </c>
      <c r="I191" s="6">
        <v>102240</v>
      </c>
      <c r="J191" s="14" t="s">
        <v>48</v>
      </c>
      <c r="K191" s="8">
        <v>12.6</v>
      </c>
      <c r="L191" s="9">
        <v>1288224</v>
      </c>
      <c r="M191" s="10">
        <v>0.05</v>
      </c>
      <c r="N191" s="9">
        <v>1223812.8</v>
      </c>
      <c r="O191" s="10">
        <v>0.50234120510349989</v>
      </c>
      <c r="P191" s="15">
        <v>614771.59677308856</v>
      </c>
      <c r="Q191" s="9">
        <v>609041.20322691149</v>
      </c>
      <c r="R191" s="10">
        <v>0.08</v>
      </c>
      <c r="S191" s="9">
        <v>74.462197186388835</v>
      </c>
      <c r="T191" s="16">
        <v>0</v>
      </c>
      <c r="U191" s="9">
        <v>0</v>
      </c>
      <c r="V191" s="9">
        <v>7613000</v>
      </c>
      <c r="W191" s="9"/>
    </row>
    <row r="192" spans="1:23" x14ac:dyDescent="0.25">
      <c r="A192" s="5" t="s">
        <v>1762</v>
      </c>
      <c r="B192" s="5" t="s">
        <v>1762</v>
      </c>
      <c r="C192" s="5" t="s">
        <v>5</v>
      </c>
      <c r="D192" s="5" t="s">
        <v>1763</v>
      </c>
      <c r="E192" s="5" t="s">
        <v>523</v>
      </c>
      <c r="F192" s="5" t="s">
        <v>196</v>
      </c>
      <c r="G192" s="5" t="s">
        <v>135</v>
      </c>
      <c r="H192" s="6">
        <v>16736</v>
      </c>
      <c r="I192" s="6">
        <v>9252</v>
      </c>
      <c r="J192" s="14" t="s">
        <v>48</v>
      </c>
      <c r="K192" s="8">
        <v>15.400000000000002</v>
      </c>
      <c r="L192" s="9">
        <v>142480.80000000002</v>
      </c>
      <c r="M192" s="10">
        <v>0.05</v>
      </c>
      <c r="N192" s="9">
        <v>135356.76</v>
      </c>
      <c r="O192" s="10">
        <v>0.50234120510349989</v>
      </c>
      <c r="P192" s="15">
        <v>67995.277937305218</v>
      </c>
      <c r="Q192" s="9">
        <v>67361.482062694791</v>
      </c>
      <c r="R192" s="10">
        <v>0.08</v>
      </c>
      <c r="S192" s="9">
        <v>91.009352116697457</v>
      </c>
      <c r="T192" s="16">
        <v>0</v>
      </c>
      <c r="U192" s="9">
        <v>0</v>
      </c>
      <c r="V192" s="9">
        <v>842000</v>
      </c>
      <c r="W192" s="9"/>
    </row>
    <row r="193" spans="1:23" x14ac:dyDescent="0.25">
      <c r="A193" s="5" t="s">
        <v>1764</v>
      </c>
      <c r="B193" s="5" t="s">
        <v>1765</v>
      </c>
      <c r="C193" s="5" t="s">
        <v>1248</v>
      </c>
      <c r="D193" s="5" t="s">
        <v>1766</v>
      </c>
      <c r="E193" s="5" t="s">
        <v>523</v>
      </c>
      <c r="F193" s="5" t="s">
        <v>1767</v>
      </c>
      <c r="G193" s="5" t="s">
        <v>136</v>
      </c>
      <c r="H193" s="6">
        <v>25269</v>
      </c>
      <c r="I193" s="6">
        <v>15750</v>
      </c>
      <c r="J193" s="14" t="s">
        <v>48</v>
      </c>
      <c r="K193" s="8">
        <v>15.400000000000002</v>
      </c>
      <c r="L193" s="9">
        <v>242550.00000000003</v>
      </c>
      <c r="M193" s="10">
        <v>0.05</v>
      </c>
      <c r="N193" s="9">
        <v>230422.50000000003</v>
      </c>
      <c r="O193" s="10">
        <v>0.50234120510349989</v>
      </c>
      <c r="P193" s="15">
        <v>115750.71633296122</v>
      </c>
      <c r="Q193" s="9">
        <v>114671.78366703881</v>
      </c>
      <c r="R193" s="10">
        <v>0.08</v>
      </c>
      <c r="S193" s="9">
        <v>91.009352116697471</v>
      </c>
      <c r="T193" s="16">
        <v>0</v>
      </c>
      <c r="U193" s="9">
        <v>0</v>
      </c>
      <c r="V193" s="9">
        <v>1433000</v>
      </c>
      <c r="W193" s="9"/>
    </row>
    <row r="194" spans="1:23" ht="45" x14ac:dyDescent="0.25">
      <c r="A194" s="5" t="s">
        <v>1768</v>
      </c>
      <c r="B194" s="5" t="s">
        <v>1768</v>
      </c>
      <c r="C194" s="5" t="s">
        <v>5</v>
      </c>
      <c r="D194" s="5" t="s">
        <v>1769</v>
      </c>
      <c r="E194" s="5" t="s">
        <v>523</v>
      </c>
      <c r="F194" s="5" t="s">
        <v>1770</v>
      </c>
      <c r="G194" s="5" t="s">
        <v>164</v>
      </c>
      <c r="H194" s="6">
        <v>157598</v>
      </c>
      <c r="I194" s="6">
        <v>104520</v>
      </c>
      <c r="J194" s="14" t="s">
        <v>48</v>
      </c>
      <c r="K194" s="8">
        <v>12.6</v>
      </c>
      <c r="L194" s="9">
        <v>1316952</v>
      </c>
      <c r="M194" s="10">
        <v>0.05</v>
      </c>
      <c r="N194" s="9">
        <v>1251104.3999999999</v>
      </c>
      <c r="O194" s="10">
        <v>0.5023412051035</v>
      </c>
      <c r="P194" s="15">
        <v>628481.29200629122</v>
      </c>
      <c r="Q194" s="9">
        <v>622623.10799370869</v>
      </c>
      <c r="R194" s="10">
        <v>0.08</v>
      </c>
      <c r="S194" s="9">
        <v>74.462197186388806</v>
      </c>
      <c r="T194" s="16">
        <v>0</v>
      </c>
      <c r="U194" s="9">
        <v>0</v>
      </c>
      <c r="V194" s="9">
        <v>7783000</v>
      </c>
      <c r="W194" s="9"/>
    </row>
    <row r="195" spans="1:23" x14ac:dyDescent="0.25">
      <c r="A195" s="5" t="s">
        <v>1771</v>
      </c>
      <c r="B195" s="5" t="s">
        <v>1771</v>
      </c>
      <c r="C195" s="5" t="s">
        <v>5</v>
      </c>
      <c r="D195" s="5" t="s">
        <v>1772</v>
      </c>
      <c r="E195" s="5" t="s">
        <v>523</v>
      </c>
      <c r="F195" s="5" t="s">
        <v>228</v>
      </c>
      <c r="G195" s="5" t="s">
        <v>135</v>
      </c>
      <c r="H195" s="6">
        <v>189628</v>
      </c>
      <c r="I195" s="6">
        <v>106638</v>
      </c>
      <c r="J195" s="14" t="s">
        <v>48</v>
      </c>
      <c r="K195" s="8">
        <v>12.6</v>
      </c>
      <c r="L195" s="9">
        <v>1343638.8</v>
      </c>
      <c r="M195" s="10">
        <v>0.05</v>
      </c>
      <c r="N195" s="9">
        <v>1276456.8600000001</v>
      </c>
      <c r="O195" s="10">
        <v>0.50234120510349989</v>
      </c>
      <c r="P195" s="15">
        <v>641216.8773150295</v>
      </c>
      <c r="Q195" s="9">
        <v>635239.9826849706</v>
      </c>
      <c r="R195" s="10">
        <v>0.08</v>
      </c>
      <c r="S195" s="9">
        <v>74.462197186388835</v>
      </c>
      <c r="T195" s="16">
        <v>0</v>
      </c>
      <c r="U195" s="9">
        <v>0</v>
      </c>
      <c r="V195" s="9">
        <v>7940000</v>
      </c>
      <c r="W195" s="9"/>
    </row>
    <row r="196" spans="1:23" x14ac:dyDescent="0.25">
      <c r="A196" s="5" t="s">
        <v>1746</v>
      </c>
      <c r="B196" s="5" t="s">
        <v>1747</v>
      </c>
      <c r="C196" s="5" t="s">
        <v>1216</v>
      </c>
      <c r="D196" s="5" t="s">
        <v>1748</v>
      </c>
      <c r="E196" s="5" t="s">
        <v>523</v>
      </c>
      <c r="F196" s="5" t="s">
        <v>288</v>
      </c>
      <c r="G196" s="5" t="s">
        <v>135</v>
      </c>
      <c r="H196" s="6">
        <v>496403</v>
      </c>
      <c r="I196" s="6">
        <v>179036</v>
      </c>
      <c r="J196" s="14" t="s">
        <v>48</v>
      </c>
      <c r="K196" s="8">
        <v>12.6</v>
      </c>
      <c r="L196" s="9">
        <v>2255853.6</v>
      </c>
      <c r="M196" s="10">
        <v>0.05</v>
      </c>
      <c r="N196" s="9">
        <v>2143060.92</v>
      </c>
      <c r="O196" s="10">
        <v>0.50234120510349989</v>
      </c>
      <c r="P196" s="15">
        <v>1076547.8051630151</v>
      </c>
      <c r="Q196" s="9">
        <v>1066513.1148369848</v>
      </c>
      <c r="R196" s="10">
        <v>0.08</v>
      </c>
      <c r="S196" s="9">
        <v>74.462197186388821</v>
      </c>
      <c r="T196" s="16">
        <v>0</v>
      </c>
      <c r="U196" s="9">
        <v>0</v>
      </c>
      <c r="V196" s="9">
        <v>13331000</v>
      </c>
      <c r="W196" s="9"/>
    </row>
    <row r="197" spans="1:23" x14ac:dyDescent="0.25">
      <c r="A197" s="5" t="s">
        <v>1773</v>
      </c>
      <c r="B197" s="5" t="s">
        <v>1773</v>
      </c>
      <c r="C197" s="5" t="s">
        <v>5</v>
      </c>
      <c r="D197" s="5" t="s">
        <v>1774</v>
      </c>
      <c r="E197" s="5" t="s">
        <v>523</v>
      </c>
      <c r="F197" s="5" t="s">
        <v>241</v>
      </c>
      <c r="G197" s="5" t="s">
        <v>135</v>
      </c>
      <c r="H197" s="6">
        <v>34180</v>
      </c>
      <c r="I197" s="6">
        <v>21814</v>
      </c>
      <c r="J197" s="14" t="s">
        <v>48</v>
      </c>
      <c r="K197" s="8">
        <v>14</v>
      </c>
      <c r="L197" s="9">
        <v>305396</v>
      </c>
      <c r="M197" s="10">
        <v>0.05</v>
      </c>
      <c r="N197" s="9">
        <v>290126.2</v>
      </c>
      <c r="O197" s="10">
        <v>0.50234120510349989</v>
      </c>
      <c r="P197" s="15">
        <v>145742.34494009905</v>
      </c>
      <c r="Q197" s="9">
        <v>144383.85505990096</v>
      </c>
      <c r="R197" s="10">
        <v>0.08</v>
      </c>
      <c r="S197" s="9">
        <v>82.735774651543139</v>
      </c>
      <c r="T197" s="16">
        <v>0</v>
      </c>
      <c r="U197" s="9">
        <v>0</v>
      </c>
      <c r="V197" s="9">
        <v>1805000</v>
      </c>
      <c r="W197" s="9"/>
    </row>
    <row r="198" spans="1:23" x14ac:dyDescent="0.25">
      <c r="A198" s="5" t="s">
        <v>1775</v>
      </c>
      <c r="B198" s="5" t="s">
        <v>1776</v>
      </c>
      <c r="C198" s="5" t="s">
        <v>166</v>
      </c>
      <c r="D198" s="5" t="s">
        <v>1777</v>
      </c>
      <c r="E198" s="5" t="s">
        <v>686</v>
      </c>
      <c r="F198" s="5" t="s">
        <v>1778</v>
      </c>
      <c r="G198" s="5" t="s">
        <v>136</v>
      </c>
      <c r="H198" s="6">
        <v>23400</v>
      </c>
      <c r="I198" s="6">
        <v>18458</v>
      </c>
      <c r="J198" s="14" t="s">
        <v>48</v>
      </c>
      <c r="K198" s="8">
        <v>15.400000000000002</v>
      </c>
      <c r="L198" s="9">
        <v>284253.2</v>
      </c>
      <c r="M198" s="10">
        <v>0.05</v>
      </c>
      <c r="N198" s="9">
        <v>270040.54000000004</v>
      </c>
      <c r="O198" s="10">
        <v>0.48666258104602311</v>
      </c>
      <c r="P198" s="15">
        <v>131418.62618346186</v>
      </c>
      <c r="Q198" s="9">
        <v>138621.91381653817</v>
      </c>
      <c r="R198" s="10">
        <v>0.08</v>
      </c>
      <c r="S198" s="9">
        <v>93.876580491208543</v>
      </c>
      <c r="T198" s="16">
        <v>0</v>
      </c>
      <c r="U198" s="9">
        <v>0</v>
      </c>
      <c r="V198" s="9">
        <v>1733000</v>
      </c>
      <c r="W198" s="9"/>
    </row>
    <row r="199" spans="1:23" x14ac:dyDescent="0.25">
      <c r="A199" s="5" t="s">
        <v>1779</v>
      </c>
      <c r="B199" s="5" t="s">
        <v>1779</v>
      </c>
      <c r="C199" s="5" t="s">
        <v>5</v>
      </c>
      <c r="D199" s="5" t="s">
        <v>1780</v>
      </c>
      <c r="E199" s="5" t="s">
        <v>686</v>
      </c>
      <c r="F199" s="5" t="s">
        <v>221</v>
      </c>
      <c r="G199" s="5" t="s">
        <v>135</v>
      </c>
      <c r="H199" s="6">
        <v>7800</v>
      </c>
      <c r="I199" s="6">
        <v>5997</v>
      </c>
      <c r="J199" s="14" t="s">
        <v>48</v>
      </c>
      <c r="K199" s="8">
        <v>15.400000000000002</v>
      </c>
      <c r="L199" s="9">
        <v>92353.800000000017</v>
      </c>
      <c r="M199" s="10">
        <v>0.05</v>
      </c>
      <c r="N199" s="9">
        <v>87736.110000000015</v>
      </c>
      <c r="O199" s="10">
        <v>0.48666258104602306</v>
      </c>
      <c r="P199" s="15">
        <v>42697.881743537801</v>
      </c>
      <c r="Q199" s="9">
        <v>45038.228256462215</v>
      </c>
      <c r="R199" s="10">
        <v>0.08</v>
      </c>
      <c r="S199" s="9">
        <v>93.876580491208557</v>
      </c>
      <c r="T199" s="16">
        <v>0</v>
      </c>
      <c r="U199" s="9">
        <v>0</v>
      </c>
      <c r="V199" s="9">
        <v>563000</v>
      </c>
      <c r="W199" s="9"/>
    </row>
    <row r="200" spans="1:23" ht="45" x14ac:dyDescent="0.25">
      <c r="A200" s="5" t="s">
        <v>1781</v>
      </c>
      <c r="B200" s="5" t="s">
        <v>1782</v>
      </c>
      <c r="C200" s="5" t="s">
        <v>1783</v>
      </c>
      <c r="D200" s="5" t="s">
        <v>1784</v>
      </c>
      <c r="E200" s="5" t="s">
        <v>686</v>
      </c>
      <c r="F200" s="5" t="s">
        <v>1785</v>
      </c>
      <c r="G200" s="5" t="s">
        <v>135</v>
      </c>
      <c r="H200" s="6">
        <v>42900</v>
      </c>
      <c r="I200" s="6">
        <v>21280</v>
      </c>
      <c r="J200" s="14" t="s">
        <v>48</v>
      </c>
      <c r="K200" s="8">
        <v>14</v>
      </c>
      <c r="L200" s="9">
        <v>297920</v>
      </c>
      <c r="M200" s="10">
        <v>0.05</v>
      </c>
      <c r="N200" s="9">
        <v>283024</v>
      </c>
      <c r="O200" s="10">
        <v>0.48666258104602306</v>
      </c>
      <c r="P200" s="15">
        <v>137737.19033796963</v>
      </c>
      <c r="Q200" s="9">
        <v>145286.80966203037</v>
      </c>
      <c r="R200" s="10">
        <v>0.08</v>
      </c>
      <c r="S200" s="9">
        <v>85.342345901098653</v>
      </c>
      <c r="T200" s="16">
        <v>0</v>
      </c>
      <c r="U200" s="9">
        <v>0</v>
      </c>
      <c r="V200" s="9">
        <v>1816000</v>
      </c>
      <c r="W200" s="9"/>
    </row>
    <row r="201" spans="1:23" ht="30" x14ac:dyDescent="0.25">
      <c r="A201" s="5" t="s">
        <v>1786</v>
      </c>
      <c r="B201" s="5" t="s">
        <v>1787</v>
      </c>
      <c r="C201" s="5" t="s">
        <v>1788</v>
      </c>
      <c r="D201" s="5" t="s">
        <v>1789</v>
      </c>
      <c r="E201" s="5" t="s">
        <v>686</v>
      </c>
      <c r="F201" s="5" t="s">
        <v>324</v>
      </c>
      <c r="G201" s="5" t="s">
        <v>1521</v>
      </c>
      <c r="H201" s="6">
        <v>31200</v>
      </c>
      <c r="I201" s="6">
        <v>9070</v>
      </c>
      <c r="J201" s="14" t="s">
        <v>48</v>
      </c>
      <c r="K201" s="8">
        <v>15.400000000000002</v>
      </c>
      <c r="L201" s="9">
        <v>139678.00000000003</v>
      </c>
      <c r="M201" s="10">
        <v>0.05</v>
      </c>
      <c r="N201" s="9">
        <v>132694.10000000003</v>
      </c>
      <c r="O201" s="10">
        <v>0.48666258104602306</v>
      </c>
      <c r="P201" s="15">
        <v>64577.253195579106</v>
      </c>
      <c r="Q201" s="9">
        <v>68116.846804420929</v>
      </c>
      <c r="R201" s="10">
        <v>0.08</v>
      </c>
      <c r="S201" s="9">
        <v>93.876580491208557</v>
      </c>
      <c r="T201" s="16">
        <v>0</v>
      </c>
      <c r="U201" s="9">
        <v>0</v>
      </c>
      <c r="V201" s="9">
        <v>851000</v>
      </c>
      <c r="W201" s="9"/>
    </row>
    <row r="202" spans="1:23" ht="75" x14ac:dyDescent="0.25">
      <c r="A202" s="5" t="s">
        <v>1185</v>
      </c>
      <c r="B202" s="5" t="s">
        <v>1186</v>
      </c>
      <c r="C202" s="5" t="s">
        <v>1187</v>
      </c>
      <c r="D202" s="5" t="s">
        <v>1188</v>
      </c>
      <c r="E202" s="5" t="s">
        <v>523</v>
      </c>
      <c r="F202" s="5" t="s">
        <v>1189</v>
      </c>
      <c r="G202" s="5" t="s">
        <v>164</v>
      </c>
      <c r="H202" s="6">
        <v>116697</v>
      </c>
      <c r="I202" s="6">
        <v>5841</v>
      </c>
      <c r="J202" s="14" t="s">
        <v>48</v>
      </c>
      <c r="K202" s="8">
        <v>15.400000000000002</v>
      </c>
      <c r="L202" s="9">
        <v>89951.400000000009</v>
      </c>
      <c r="M202" s="10">
        <v>0.05</v>
      </c>
      <c r="N202" s="9">
        <v>85453.83</v>
      </c>
      <c r="O202" s="10">
        <v>0.50234120510349989</v>
      </c>
      <c r="P202" s="15">
        <v>42926.979942909617</v>
      </c>
      <c r="Q202" s="9">
        <v>42526.850057090385</v>
      </c>
      <c r="R202" s="10">
        <v>0.08</v>
      </c>
      <c r="S202" s="9">
        <v>91.009352116697443</v>
      </c>
      <c r="T202" s="16">
        <v>93333</v>
      </c>
      <c r="U202" s="9">
        <v>1399995</v>
      </c>
      <c r="V202" s="9">
        <v>3835000</v>
      </c>
      <c r="W202" s="9"/>
    </row>
    <row r="203" spans="1:23" x14ac:dyDescent="0.25">
      <c r="A203" s="5" t="s">
        <v>1790</v>
      </c>
      <c r="B203" s="5" t="s">
        <v>1791</v>
      </c>
      <c r="C203" s="5" t="s">
        <v>1496</v>
      </c>
      <c r="D203" s="5" t="s">
        <v>1792</v>
      </c>
      <c r="E203" s="5" t="s">
        <v>523</v>
      </c>
      <c r="F203" s="5" t="s">
        <v>1793</v>
      </c>
      <c r="G203" s="5" t="s">
        <v>136</v>
      </c>
      <c r="H203" s="6">
        <v>38844</v>
      </c>
      <c r="I203" s="6">
        <v>38454</v>
      </c>
      <c r="J203" s="14" t="s">
        <v>48</v>
      </c>
      <c r="K203" s="8">
        <v>14</v>
      </c>
      <c r="L203" s="9">
        <v>538356</v>
      </c>
      <c r="M203" s="10">
        <v>0.05</v>
      </c>
      <c r="N203" s="9">
        <v>511438.2</v>
      </c>
      <c r="O203" s="10">
        <v>0.50234120510349989</v>
      </c>
      <c r="P203" s="15">
        <v>256916.4817239648</v>
      </c>
      <c r="Q203" s="9">
        <v>254521.71827603519</v>
      </c>
      <c r="R203" s="10">
        <v>0.08</v>
      </c>
      <c r="S203" s="9">
        <v>82.735774651543153</v>
      </c>
      <c r="T203" s="16">
        <v>0</v>
      </c>
      <c r="U203" s="9">
        <v>0</v>
      </c>
      <c r="V203" s="9">
        <v>3182000</v>
      </c>
      <c r="W203" s="9"/>
    </row>
    <row r="204" spans="1:23" ht="30" x14ac:dyDescent="0.25">
      <c r="A204" s="5" t="s">
        <v>1794</v>
      </c>
      <c r="B204" s="5" t="s">
        <v>1795</v>
      </c>
      <c r="C204" s="5" t="s">
        <v>1468</v>
      </c>
      <c r="D204" s="5" t="s">
        <v>1796</v>
      </c>
      <c r="E204" s="5" t="s">
        <v>523</v>
      </c>
      <c r="F204" s="5" t="s">
        <v>1797</v>
      </c>
      <c r="G204" s="5" t="s">
        <v>136</v>
      </c>
      <c r="H204" s="6">
        <v>17027</v>
      </c>
      <c r="I204" s="6">
        <v>12034</v>
      </c>
      <c r="J204" s="14" t="s">
        <v>48</v>
      </c>
      <c r="K204" s="8">
        <v>15.400000000000002</v>
      </c>
      <c r="L204" s="9">
        <v>185323.60000000003</v>
      </c>
      <c r="M204" s="10">
        <v>0.05</v>
      </c>
      <c r="N204" s="9">
        <v>176057.42000000004</v>
      </c>
      <c r="O204" s="10">
        <v>0.50234120510349989</v>
      </c>
      <c r="P204" s="15">
        <v>88440.896530213038</v>
      </c>
      <c r="Q204" s="9">
        <v>87616.523469787004</v>
      </c>
      <c r="R204" s="10">
        <v>0.08</v>
      </c>
      <c r="S204" s="9">
        <v>91.009352116697485</v>
      </c>
      <c r="T204" s="16">
        <v>0</v>
      </c>
      <c r="U204" s="9">
        <v>0</v>
      </c>
      <c r="V204" s="9">
        <v>1095000</v>
      </c>
      <c r="W204" s="9"/>
    </row>
    <row r="205" spans="1:23" x14ac:dyDescent="0.25">
      <c r="A205" s="5" t="s">
        <v>1798</v>
      </c>
      <c r="B205" s="5" t="s">
        <v>1798</v>
      </c>
      <c r="C205" s="5" t="s">
        <v>5</v>
      </c>
      <c r="D205" s="5" t="s">
        <v>1799</v>
      </c>
      <c r="E205" s="5" t="s">
        <v>523</v>
      </c>
      <c r="F205" s="5" t="s">
        <v>303</v>
      </c>
      <c r="G205" s="5" t="s">
        <v>1410</v>
      </c>
      <c r="H205" s="6">
        <v>14173</v>
      </c>
      <c r="I205" s="6">
        <v>12400</v>
      </c>
      <c r="J205" s="14" t="s">
        <v>48</v>
      </c>
      <c r="K205" s="8">
        <v>15.400000000000002</v>
      </c>
      <c r="L205" s="9">
        <v>190960.00000000003</v>
      </c>
      <c r="M205" s="10">
        <v>0.05</v>
      </c>
      <c r="N205" s="9">
        <v>181412.00000000003</v>
      </c>
      <c r="O205" s="10">
        <v>0.50234120510349989</v>
      </c>
      <c r="P205" s="15">
        <v>91130.722700236132</v>
      </c>
      <c r="Q205" s="9">
        <v>90281.277299763897</v>
      </c>
      <c r="R205" s="10">
        <v>0.08</v>
      </c>
      <c r="S205" s="9">
        <v>91.009352116697471</v>
      </c>
      <c r="T205" s="16">
        <v>0</v>
      </c>
      <c r="U205" s="9">
        <v>0</v>
      </c>
      <c r="V205" s="9">
        <v>1129000</v>
      </c>
      <c r="W205" s="9"/>
    </row>
    <row r="206" spans="1:23" x14ac:dyDescent="0.25">
      <c r="A206" s="5" t="s">
        <v>1800</v>
      </c>
      <c r="B206" s="5" t="s">
        <v>1800</v>
      </c>
      <c r="C206" s="5" t="s">
        <v>5</v>
      </c>
      <c r="D206" s="5" t="s">
        <v>1801</v>
      </c>
      <c r="E206" s="5" t="s">
        <v>523</v>
      </c>
      <c r="F206" s="5" t="s">
        <v>1802</v>
      </c>
      <c r="G206" s="5" t="s">
        <v>343</v>
      </c>
      <c r="H206" s="6">
        <v>18375</v>
      </c>
      <c r="I206" s="6">
        <v>10609</v>
      </c>
      <c r="J206" s="14" t="s">
        <v>48</v>
      </c>
      <c r="K206" s="8">
        <v>15.400000000000002</v>
      </c>
      <c r="L206" s="9">
        <v>163378.60000000003</v>
      </c>
      <c r="M206" s="10">
        <v>0.05</v>
      </c>
      <c r="N206" s="9">
        <v>155209.67000000004</v>
      </c>
      <c r="O206" s="10">
        <v>0.50234120510349989</v>
      </c>
      <c r="P206" s="15">
        <v>77968.21267151655</v>
      </c>
      <c r="Q206" s="9">
        <v>77241.457328483491</v>
      </c>
      <c r="R206" s="10">
        <v>0.08</v>
      </c>
      <c r="S206" s="9">
        <v>91.009352116697485</v>
      </c>
      <c r="T206" s="16">
        <v>0</v>
      </c>
      <c r="U206" s="9">
        <v>0</v>
      </c>
      <c r="V206" s="9">
        <v>966000</v>
      </c>
      <c r="W206" s="9"/>
    </row>
    <row r="207" spans="1:23" x14ac:dyDescent="0.25">
      <c r="A207" s="5" t="s">
        <v>1803</v>
      </c>
      <c r="B207" s="5" t="s">
        <v>1804</v>
      </c>
      <c r="C207" s="5" t="s">
        <v>166</v>
      </c>
      <c r="D207" s="5" t="s">
        <v>1805</v>
      </c>
      <c r="E207" s="5" t="s">
        <v>523</v>
      </c>
      <c r="F207" s="5" t="s">
        <v>1806</v>
      </c>
      <c r="G207" s="5" t="s">
        <v>136</v>
      </c>
      <c r="H207" s="6">
        <v>19571</v>
      </c>
      <c r="I207" s="6">
        <v>13140</v>
      </c>
      <c r="J207" s="14" t="s">
        <v>48</v>
      </c>
      <c r="K207" s="8">
        <v>15.400000000000002</v>
      </c>
      <c r="L207" s="9">
        <v>202356.00000000003</v>
      </c>
      <c r="M207" s="10">
        <v>0.05</v>
      </c>
      <c r="N207" s="9">
        <v>192238.2</v>
      </c>
      <c r="O207" s="10">
        <v>0.50234120510349978</v>
      </c>
      <c r="P207" s="15">
        <v>96569.169054927639</v>
      </c>
      <c r="Q207" s="9">
        <v>95669.030945072387</v>
      </c>
      <c r="R207" s="10">
        <v>0.08</v>
      </c>
      <c r="S207" s="9">
        <v>91.009352116697471</v>
      </c>
      <c r="T207" s="16">
        <v>0</v>
      </c>
      <c r="U207" s="9">
        <v>0</v>
      </c>
      <c r="V207" s="9">
        <v>1196000</v>
      </c>
      <c r="W207" s="9"/>
    </row>
    <row r="208" spans="1:23" ht="90" x14ac:dyDescent="0.25">
      <c r="A208" s="5" t="s">
        <v>1807</v>
      </c>
      <c r="B208" s="5" t="s">
        <v>1808</v>
      </c>
      <c r="C208" s="5" t="s">
        <v>1809</v>
      </c>
      <c r="D208" s="5" t="s">
        <v>1810</v>
      </c>
      <c r="E208" s="5" t="s">
        <v>523</v>
      </c>
      <c r="F208" s="5" t="s">
        <v>1811</v>
      </c>
      <c r="G208" s="5" t="s">
        <v>136</v>
      </c>
      <c r="H208" s="6">
        <v>126113</v>
      </c>
      <c r="I208" s="6">
        <v>32800</v>
      </c>
      <c r="J208" s="14" t="s">
        <v>48</v>
      </c>
      <c r="K208" s="8">
        <v>14</v>
      </c>
      <c r="L208" s="9">
        <v>459200</v>
      </c>
      <c r="M208" s="10">
        <v>0.05</v>
      </c>
      <c r="N208" s="9">
        <v>436240</v>
      </c>
      <c r="O208" s="10">
        <v>0.50234120510349989</v>
      </c>
      <c r="P208" s="15">
        <v>219141.32731435081</v>
      </c>
      <c r="Q208" s="9">
        <v>217098.67268564919</v>
      </c>
      <c r="R208" s="10">
        <v>0.08</v>
      </c>
      <c r="S208" s="9">
        <v>82.735774651543124</v>
      </c>
      <c r="T208" s="16">
        <v>0</v>
      </c>
      <c r="U208" s="9">
        <v>0</v>
      </c>
      <c r="V208" s="9">
        <v>2714000</v>
      </c>
      <c r="W208" s="9"/>
    </row>
    <row r="209" spans="1:23" x14ac:dyDescent="0.25">
      <c r="A209" s="5" t="s">
        <v>1812</v>
      </c>
      <c r="B209" s="5" t="s">
        <v>1813</v>
      </c>
      <c r="C209" s="5" t="s">
        <v>1814</v>
      </c>
      <c r="D209" s="5" t="s">
        <v>1815</v>
      </c>
      <c r="E209" s="5" t="s">
        <v>523</v>
      </c>
      <c r="F209" s="5" t="s">
        <v>1816</v>
      </c>
      <c r="G209" s="5" t="s">
        <v>135</v>
      </c>
      <c r="H209" s="6">
        <v>182912</v>
      </c>
      <c r="I209" s="6">
        <v>26261</v>
      </c>
      <c r="J209" s="14" t="s">
        <v>48</v>
      </c>
      <c r="K209" s="8">
        <v>14</v>
      </c>
      <c r="L209" s="9">
        <v>367654</v>
      </c>
      <c r="M209" s="10">
        <v>0.05</v>
      </c>
      <c r="N209" s="9">
        <v>349271.3</v>
      </c>
      <c r="O209" s="10">
        <v>0.4669903813144306</v>
      </c>
      <c r="P209" s="15">
        <v>163106.33756918687</v>
      </c>
      <c r="Q209" s="9">
        <v>186164.96243081312</v>
      </c>
      <c r="R209" s="10">
        <v>0.08</v>
      </c>
      <c r="S209" s="9">
        <v>88.61284910647592</v>
      </c>
      <c r="T209" s="16">
        <v>77868</v>
      </c>
      <c r="U209" s="9">
        <v>1168020</v>
      </c>
      <c r="V209" s="9">
        <v>3495000</v>
      </c>
      <c r="W209" s="9"/>
    </row>
    <row r="210" spans="1:23" x14ac:dyDescent="0.25">
      <c r="A210" s="5" t="s">
        <v>1817</v>
      </c>
      <c r="B210" s="5" t="s">
        <v>1817</v>
      </c>
      <c r="C210" s="5" t="s">
        <v>1591</v>
      </c>
      <c r="D210" s="5" t="s">
        <v>1818</v>
      </c>
      <c r="E210" s="5" t="s">
        <v>523</v>
      </c>
      <c r="F210" s="5" t="s">
        <v>236</v>
      </c>
      <c r="G210" s="5" t="s">
        <v>135</v>
      </c>
      <c r="H210" s="6">
        <v>57399</v>
      </c>
      <c r="I210" s="6">
        <v>34220</v>
      </c>
      <c r="J210" s="14" t="s">
        <v>48</v>
      </c>
      <c r="K210" s="8">
        <v>14</v>
      </c>
      <c r="L210" s="9">
        <v>479080</v>
      </c>
      <c r="M210" s="10">
        <v>0.05</v>
      </c>
      <c r="N210" s="9">
        <v>455126</v>
      </c>
      <c r="O210" s="10">
        <v>0.33759300931509945</v>
      </c>
      <c r="P210" s="15">
        <v>153647.35595754394</v>
      </c>
      <c r="Q210" s="9">
        <v>301478.64404245606</v>
      </c>
      <c r="R210" s="10">
        <v>0.08</v>
      </c>
      <c r="S210" s="9">
        <v>110.12516220136472</v>
      </c>
      <c r="T210" s="16">
        <v>0</v>
      </c>
      <c r="U210" s="9">
        <v>0</v>
      </c>
      <c r="V210" s="9">
        <v>3768000</v>
      </c>
      <c r="W210" s="9"/>
    </row>
    <row r="211" spans="1:23" ht="45" x14ac:dyDescent="0.25">
      <c r="A211" s="5" t="s">
        <v>1819</v>
      </c>
      <c r="B211" s="5" t="s">
        <v>1820</v>
      </c>
      <c r="C211" s="5" t="s">
        <v>1821</v>
      </c>
      <c r="D211" s="5" t="s">
        <v>1822</v>
      </c>
      <c r="E211" s="5" t="s">
        <v>474</v>
      </c>
      <c r="F211" s="5" t="s">
        <v>1823</v>
      </c>
      <c r="G211" s="5" t="s">
        <v>135</v>
      </c>
      <c r="H211" s="6">
        <v>36912</v>
      </c>
      <c r="I211" s="6">
        <v>23215</v>
      </c>
      <c r="J211" s="14" t="s">
        <v>48</v>
      </c>
      <c r="K211" s="8">
        <v>16</v>
      </c>
      <c r="L211" s="9">
        <v>371440</v>
      </c>
      <c r="M211" s="10">
        <v>0.05</v>
      </c>
      <c r="N211" s="9">
        <v>352868</v>
      </c>
      <c r="O211" s="10">
        <v>0.49117298302139639</v>
      </c>
      <c r="P211" s="15">
        <v>173319.2281727941</v>
      </c>
      <c r="Q211" s="9">
        <v>179548.7718272059</v>
      </c>
      <c r="R211" s="10">
        <v>0.08</v>
      </c>
      <c r="S211" s="9">
        <v>96.677133225934682</v>
      </c>
      <c r="T211" s="16">
        <v>0</v>
      </c>
      <c r="U211" s="9">
        <v>0</v>
      </c>
      <c r="V211" s="9">
        <v>2244000</v>
      </c>
      <c r="W211" s="9"/>
    </row>
    <row r="212" spans="1:23" x14ac:dyDescent="0.25">
      <c r="A212" s="5" t="s">
        <v>1824</v>
      </c>
      <c r="B212" s="5" t="s">
        <v>1825</v>
      </c>
      <c r="C212" s="5" t="s">
        <v>166</v>
      </c>
      <c r="D212" s="5" t="s">
        <v>1826</v>
      </c>
      <c r="E212" s="5" t="s">
        <v>474</v>
      </c>
      <c r="F212" s="5" t="s">
        <v>1827</v>
      </c>
      <c r="G212" s="5" t="s">
        <v>135</v>
      </c>
      <c r="H212" s="6">
        <v>6250</v>
      </c>
      <c r="I212" s="6">
        <v>3000</v>
      </c>
      <c r="J212" s="14" t="s">
        <v>48</v>
      </c>
      <c r="K212" s="8">
        <v>19.2</v>
      </c>
      <c r="L212" s="9">
        <v>57600</v>
      </c>
      <c r="M212" s="10">
        <v>0.05</v>
      </c>
      <c r="N212" s="9">
        <v>54720</v>
      </c>
      <c r="O212" s="10">
        <v>0.4911729830213965</v>
      </c>
      <c r="P212" s="15">
        <v>26876.985630930816</v>
      </c>
      <c r="Q212" s="9">
        <v>27843.014369069184</v>
      </c>
      <c r="R212" s="10">
        <v>0.08</v>
      </c>
      <c r="S212" s="9">
        <v>116.0125598711216</v>
      </c>
      <c r="T212" s="16">
        <v>0</v>
      </c>
      <c r="U212" s="9">
        <v>0</v>
      </c>
      <c r="V212" s="9">
        <v>348000</v>
      </c>
      <c r="W212" s="9"/>
    </row>
    <row r="213" spans="1:23" x14ac:dyDescent="0.25">
      <c r="A213" s="5" t="s">
        <v>1883</v>
      </c>
      <c r="B213" s="5" t="s">
        <v>1884</v>
      </c>
      <c r="C213" s="5" t="s">
        <v>166</v>
      </c>
      <c r="D213" s="5" t="s">
        <v>1885</v>
      </c>
      <c r="E213" s="5" t="s">
        <v>686</v>
      </c>
      <c r="F213" s="5" t="s">
        <v>1886</v>
      </c>
      <c r="G213" s="5" t="s">
        <v>163</v>
      </c>
      <c r="H213" s="6">
        <v>5828</v>
      </c>
      <c r="I213" s="6">
        <v>11488</v>
      </c>
      <c r="J213" s="14" t="s">
        <v>48</v>
      </c>
      <c r="K213" s="8">
        <v>15.840000000000002</v>
      </c>
      <c r="L213" s="9">
        <v>181969.92000000001</v>
      </c>
      <c r="M213" s="10">
        <v>0.05</v>
      </c>
      <c r="N213" s="9">
        <v>172871.424</v>
      </c>
      <c r="O213" s="10">
        <v>0.49572147667462274</v>
      </c>
      <c r="P213" s="15">
        <v>85696.077580124809</v>
      </c>
      <c r="Q213" s="9">
        <v>87175.34641987519</v>
      </c>
      <c r="R213" s="10">
        <v>0.08</v>
      </c>
      <c r="S213" s="9">
        <v>94.854790237503465</v>
      </c>
      <c r="T213" s="16">
        <v>0</v>
      </c>
      <c r="U213" s="9">
        <v>0</v>
      </c>
      <c r="V213" s="9">
        <v>1090000</v>
      </c>
      <c r="W213" s="9"/>
    </row>
    <row r="214" spans="1:23" x14ac:dyDescent="0.25">
      <c r="A214" s="5" t="s">
        <v>1828</v>
      </c>
      <c r="B214" s="5" t="s">
        <v>1828</v>
      </c>
      <c r="C214" s="5" t="s">
        <v>5</v>
      </c>
      <c r="D214" s="5" t="s">
        <v>1829</v>
      </c>
      <c r="E214" s="5" t="s">
        <v>471</v>
      </c>
      <c r="F214" s="5" t="s">
        <v>175</v>
      </c>
      <c r="G214" s="5" t="s">
        <v>135</v>
      </c>
      <c r="H214" s="6">
        <v>40613</v>
      </c>
      <c r="I214" s="6">
        <v>39665</v>
      </c>
      <c r="J214" s="14" t="s">
        <v>48</v>
      </c>
      <c r="K214" s="8">
        <v>16</v>
      </c>
      <c r="L214" s="9">
        <v>634640</v>
      </c>
      <c r="M214" s="10">
        <v>0.05</v>
      </c>
      <c r="N214" s="9">
        <v>602908</v>
      </c>
      <c r="O214" s="10">
        <v>0.48666258104602306</v>
      </c>
      <c r="P214" s="15">
        <v>293412.76341329567</v>
      </c>
      <c r="Q214" s="9">
        <v>309495.23658670433</v>
      </c>
      <c r="R214" s="10">
        <v>0.08</v>
      </c>
      <c r="S214" s="9">
        <v>97.534109601255622</v>
      </c>
      <c r="T214" s="16">
        <v>0</v>
      </c>
      <c r="U214" s="9">
        <v>0</v>
      </c>
      <c r="V214" s="9">
        <v>3869000</v>
      </c>
      <c r="W214" s="9"/>
    </row>
    <row r="215" spans="1:23" x14ac:dyDescent="0.25">
      <c r="A215" s="5" t="s">
        <v>1830</v>
      </c>
      <c r="B215" s="5" t="s">
        <v>1830</v>
      </c>
      <c r="C215" s="5" t="s">
        <v>5</v>
      </c>
      <c r="D215" s="5" t="s">
        <v>1831</v>
      </c>
      <c r="E215" s="5" t="s">
        <v>471</v>
      </c>
      <c r="F215" s="5" t="s">
        <v>271</v>
      </c>
      <c r="G215" s="5" t="s">
        <v>135</v>
      </c>
      <c r="H215" s="6">
        <v>50679</v>
      </c>
      <c r="I215" s="6">
        <v>7640</v>
      </c>
      <c r="J215" s="14" t="s">
        <v>48</v>
      </c>
      <c r="K215" s="8">
        <v>17.600000000000001</v>
      </c>
      <c r="L215" s="9">
        <v>134464</v>
      </c>
      <c r="M215" s="10">
        <v>0.05</v>
      </c>
      <c r="N215" s="9">
        <v>127740.8</v>
      </c>
      <c r="O215" s="10">
        <v>0.48666258104602311</v>
      </c>
      <c r="P215" s="15">
        <v>62166.667432883827</v>
      </c>
      <c r="Q215" s="9">
        <v>65574.132567116176</v>
      </c>
      <c r="R215" s="10">
        <v>0.08</v>
      </c>
      <c r="S215" s="9">
        <v>107.28752056138116</v>
      </c>
      <c r="T215" s="16">
        <v>20119</v>
      </c>
      <c r="U215" s="9">
        <v>301785</v>
      </c>
      <c r="V215" s="9">
        <v>1121000</v>
      </c>
      <c r="W215" s="9"/>
    </row>
    <row r="216" spans="1:23" x14ac:dyDescent="0.25">
      <c r="A216" s="5" t="s">
        <v>1832</v>
      </c>
      <c r="B216" s="5" t="s">
        <v>1832</v>
      </c>
      <c r="C216" s="5" t="s">
        <v>5</v>
      </c>
      <c r="D216" s="5" t="s">
        <v>1833</v>
      </c>
      <c r="E216" s="5" t="s">
        <v>471</v>
      </c>
      <c r="F216" s="5" t="s">
        <v>1834</v>
      </c>
      <c r="G216" s="5" t="s">
        <v>136</v>
      </c>
      <c r="H216" s="6">
        <v>54633</v>
      </c>
      <c r="I216" s="6">
        <v>32923</v>
      </c>
      <c r="J216" s="14" t="s">
        <v>48</v>
      </c>
      <c r="K216" s="8">
        <v>16</v>
      </c>
      <c r="L216" s="9">
        <v>526768</v>
      </c>
      <c r="M216" s="10">
        <v>0.05</v>
      </c>
      <c r="N216" s="9">
        <v>500429.6</v>
      </c>
      <c r="O216" s="10">
        <v>0.48666258104602306</v>
      </c>
      <c r="P216" s="15">
        <v>243540.36076782888</v>
      </c>
      <c r="Q216" s="9">
        <v>256889.23923217109</v>
      </c>
      <c r="R216" s="10">
        <v>0.08</v>
      </c>
      <c r="S216" s="9">
        <v>97.534109601255622</v>
      </c>
      <c r="T216" s="16">
        <v>0</v>
      </c>
      <c r="U216" s="9">
        <v>0</v>
      </c>
      <c r="V216" s="9">
        <v>3211000</v>
      </c>
      <c r="W216" s="9"/>
    </row>
    <row r="217" spans="1:23" x14ac:dyDescent="0.25">
      <c r="A217" s="5" t="s">
        <v>1835</v>
      </c>
      <c r="B217" s="5" t="s">
        <v>1835</v>
      </c>
      <c r="C217" s="5" t="s">
        <v>5</v>
      </c>
      <c r="D217" s="5" t="s">
        <v>1836</v>
      </c>
      <c r="E217" s="5" t="s">
        <v>471</v>
      </c>
      <c r="F217" s="5" t="s">
        <v>265</v>
      </c>
      <c r="G217" s="5" t="s">
        <v>135</v>
      </c>
      <c r="H217" s="6">
        <v>39821</v>
      </c>
      <c r="I217" s="6">
        <v>39018</v>
      </c>
      <c r="J217" s="14" t="s">
        <v>48</v>
      </c>
      <c r="K217" s="8">
        <v>16</v>
      </c>
      <c r="L217" s="9">
        <v>624288</v>
      </c>
      <c r="M217" s="10">
        <v>0.05</v>
      </c>
      <c r="N217" s="9">
        <v>593073.6</v>
      </c>
      <c r="O217" s="10">
        <v>0.48666258104602306</v>
      </c>
      <c r="P217" s="15">
        <v>288626.72892625665</v>
      </c>
      <c r="Q217" s="9">
        <v>304446.87107374333</v>
      </c>
      <c r="R217" s="10">
        <v>0.08</v>
      </c>
      <c r="S217" s="9">
        <v>97.534109601255622</v>
      </c>
      <c r="T217" s="16">
        <v>0</v>
      </c>
      <c r="U217" s="9">
        <v>0</v>
      </c>
      <c r="V217" s="9">
        <v>3806000</v>
      </c>
      <c r="W217" s="9"/>
    </row>
    <row r="218" spans="1:23" ht="30" x14ac:dyDescent="0.25">
      <c r="A218" s="5" t="s">
        <v>1837</v>
      </c>
      <c r="B218" s="5" t="s">
        <v>1838</v>
      </c>
      <c r="C218" s="5" t="s">
        <v>1839</v>
      </c>
      <c r="D218" s="5" t="s">
        <v>1840</v>
      </c>
      <c r="E218" s="5" t="s">
        <v>686</v>
      </c>
      <c r="F218" s="5" t="s">
        <v>1841</v>
      </c>
      <c r="G218" s="5" t="s">
        <v>135</v>
      </c>
      <c r="H218" s="6">
        <v>20832</v>
      </c>
      <c r="I218" s="6">
        <v>19658</v>
      </c>
      <c r="J218" s="14" t="s">
        <v>48</v>
      </c>
      <c r="K218" s="8">
        <v>17.600000000000001</v>
      </c>
      <c r="L218" s="9">
        <v>345980.80000000005</v>
      </c>
      <c r="M218" s="10">
        <v>0.05</v>
      </c>
      <c r="N218" s="9">
        <v>328681.76000000007</v>
      </c>
      <c r="O218" s="10">
        <v>0.48666258104602306</v>
      </c>
      <c r="P218" s="15">
        <v>159957.11366434954</v>
      </c>
      <c r="Q218" s="9">
        <v>168724.64633565053</v>
      </c>
      <c r="R218" s="10">
        <v>0.08</v>
      </c>
      <c r="S218" s="9">
        <v>107.2875205613812</v>
      </c>
      <c r="T218" s="16">
        <v>0</v>
      </c>
      <c r="U218" s="9">
        <v>0</v>
      </c>
      <c r="V218" s="9">
        <v>2109000</v>
      </c>
      <c r="W218" s="9"/>
    </row>
    <row r="219" spans="1:23" ht="30" x14ac:dyDescent="0.25">
      <c r="A219" s="5" t="s">
        <v>1842</v>
      </c>
      <c r="B219" s="5" t="s">
        <v>1843</v>
      </c>
      <c r="C219" s="5" t="s">
        <v>1844</v>
      </c>
      <c r="D219" s="5" t="s">
        <v>1845</v>
      </c>
      <c r="E219" s="5" t="s">
        <v>686</v>
      </c>
      <c r="F219" s="5" t="s">
        <v>1846</v>
      </c>
      <c r="G219" s="5" t="s">
        <v>135</v>
      </c>
      <c r="H219" s="6">
        <v>20832</v>
      </c>
      <c r="I219" s="6">
        <v>13900</v>
      </c>
      <c r="J219" s="14" t="s">
        <v>48</v>
      </c>
      <c r="K219" s="8">
        <v>17.600000000000001</v>
      </c>
      <c r="L219" s="9">
        <v>244640.00000000003</v>
      </c>
      <c r="M219" s="10">
        <v>0.05</v>
      </c>
      <c r="N219" s="9">
        <v>232408.00000000003</v>
      </c>
      <c r="O219" s="10">
        <v>0.48666258104602306</v>
      </c>
      <c r="P219" s="15">
        <v>113104.27713574414</v>
      </c>
      <c r="Q219" s="9">
        <v>119303.72286425588</v>
      </c>
      <c r="R219" s="10">
        <v>0.08</v>
      </c>
      <c r="S219" s="9">
        <v>107.2875205613812</v>
      </c>
      <c r="T219" s="16">
        <v>0</v>
      </c>
      <c r="U219" s="9">
        <v>0</v>
      </c>
      <c r="V219" s="9">
        <v>1491000</v>
      </c>
      <c r="W219" s="9"/>
    </row>
    <row r="220" spans="1:23" x14ac:dyDescent="0.25">
      <c r="A220" s="5" t="s">
        <v>1847</v>
      </c>
      <c r="B220" s="5" t="s">
        <v>1848</v>
      </c>
      <c r="C220" s="5" t="s">
        <v>166</v>
      </c>
      <c r="D220" s="5" t="s">
        <v>1849</v>
      </c>
      <c r="E220" s="5" t="s">
        <v>686</v>
      </c>
      <c r="F220" s="5" t="s">
        <v>1850</v>
      </c>
      <c r="G220" s="5" t="s">
        <v>135</v>
      </c>
      <c r="H220" s="6">
        <v>6448</v>
      </c>
      <c r="I220" s="6">
        <v>5827</v>
      </c>
      <c r="J220" s="14" t="s">
        <v>48</v>
      </c>
      <c r="K220" s="8">
        <v>17.600000000000001</v>
      </c>
      <c r="L220" s="9">
        <v>102555.2</v>
      </c>
      <c r="M220" s="10">
        <v>0.05</v>
      </c>
      <c r="N220" s="9">
        <v>97427.440000000017</v>
      </c>
      <c r="O220" s="10">
        <v>0.48666258104602311</v>
      </c>
      <c r="P220" s="15">
        <v>47414.289415106563</v>
      </c>
      <c r="Q220" s="9">
        <v>50013.150584893454</v>
      </c>
      <c r="R220" s="10">
        <v>0.08</v>
      </c>
      <c r="S220" s="9">
        <v>107.28752056138116</v>
      </c>
      <c r="T220" s="16">
        <v>0</v>
      </c>
      <c r="U220" s="9">
        <v>0</v>
      </c>
      <c r="V220" s="9">
        <v>625000</v>
      </c>
      <c r="W220" s="9"/>
    </row>
    <row r="221" spans="1:23" ht="45" x14ac:dyDescent="0.25">
      <c r="A221" s="5" t="s">
        <v>1851</v>
      </c>
      <c r="B221" s="5" t="s">
        <v>1852</v>
      </c>
      <c r="C221" s="5" t="s">
        <v>1853</v>
      </c>
      <c r="D221" s="5" t="s">
        <v>1854</v>
      </c>
      <c r="E221" s="5" t="s">
        <v>686</v>
      </c>
      <c r="F221" s="5" t="s">
        <v>1855</v>
      </c>
      <c r="G221" s="5" t="s">
        <v>135</v>
      </c>
      <c r="H221" s="6">
        <v>35216</v>
      </c>
      <c r="I221" s="6">
        <v>21010</v>
      </c>
      <c r="J221" s="14" t="s">
        <v>48</v>
      </c>
      <c r="K221" s="8">
        <v>16</v>
      </c>
      <c r="L221" s="9">
        <v>336160</v>
      </c>
      <c r="M221" s="10">
        <v>0.05</v>
      </c>
      <c r="N221" s="9">
        <v>319352</v>
      </c>
      <c r="O221" s="10">
        <v>0.48666258104602306</v>
      </c>
      <c r="P221" s="15">
        <v>155416.66858220956</v>
      </c>
      <c r="Q221" s="9">
        <v>163935.33141779044</v>
      </c>
      <c r="R221" s="10">
        <v>0.08</v>
      </c>
      <c r="S221" s="9">
        <v>97.534109601255622</v>
      </c>
      <c r="T221" s="16">
        <v>0</v>
      </c>
      <c r="U221" s="9">
        <v>0</v>
      </c>
      <c r="V221" s="9">
        <v>2049000</v>
      </c>
      <c r="W221" s="9"/>
    </row>
    <row r="222" spans="1:23" ht="30" x14ac:dyDescent="0.25">
      <c r="A222" s="5" t="s">
        <v>1856</v>
      </c>
      <c r="B222" s="5" t="s">
        <v>1857</v>
      </c>
      <c r="C222" s="5" t="s">
        <v>162</v>
      </c>
      <c r="D222" s="5" t="s">
        <v>1858</v>
      </c>
      <c r="E222" s="5" t="s">
        <v>686</v>
      </c>
      <c r="F222" s="5" t="s">
        <v>1859</v>
      </c>
      <c r="G222" s="5" t="s">
        <v>135</v>
      </c>
      <c r="H222" s="6">
        <v>14880</v>
      </c>
      <c r="I222" s="6">
        <v>15016</v>
      </c>
      <c r="J222" s="14" t="s">
        <v>48</v>
      </c>
      <c r="K222" s="8">
        <v>17.600000000000001</v>
      </c>
      <c r="L222" s="9">
        <v>264281.60000000003</v>
      </c>
      <c r="M222" s="10">
        <v>0.05</v>
      </c>
      <c r="N222" s="9">
        <v>251067.51999999999</v>
      </c>
      <c r="O222" s="10">
        <v>0.42263212912335762</v>
      </c>
      <c r="P222" s="15">
        <v>106109.20053132116</v>
      </c>
      <c r="Q222" s="9">
        <v>144958.31946867885</v>
      </c>
      <c r="R222" s="10">
        <v>0.08</v>
      </c>
      <c r="S222" s="9">
        <v>120.66988501321828</v>
      </c>
      <c r="T222" s="16">
        <v>0</v>
      </c>
      <c r="U222" s="9">
        <v>0</v>
      </c>
      <c r="V222" s="9">
        <v>1812000</v>
      </c>
      <c r="W222" s="9"/>
    </row>
    <row r="223" spans="1:23" x14ac:dyDescent="0.25">
      <c r="A223" s="5" t="s">
        <v>1860</v>
      </c>
      <c r="B223" s="5" t="s">
        <v>1861</v>
      </c>
      <c r="C223" s="5" t="s">
        <v>162</v>
      </c>
      <c r="D223" s="5" t="s">
        <v>1862</v>
      </c>
      <c r="E223" s="5" t="s">
        <v>686</v>
      </c>
      <c r="F223" s="5" t="s">
        <v>1863</v>
      </c>
      <c r="G223" s="5" t="s">
        <v>135</v>
      </c>
      <c r="H223" s="6">
        <v>11904</v>
      </c>
      <c r="I223" s="6">
        <v>11279</v>
      </c>
      <c r="J223" s="14" t="s">
        <v>48</v>
      </c>
      <c r="K223" s="8">
        <v>17.600000000000001</v>
      </c>
      <c r="L223" s="9">
        <v>198510.4</v>
      </c>
      <c r="M223" s="10">
        <v>0.05</v>
      </c>
      <c r="N223" s="9">
        <v>188584.88000000003</v>
      </c>
      <c r="O223" s="10">
        <v>0.48666258104602306</v>
      </c>
      <c r="P223" s="15">
        <v>91777.204447054566</v>
      </c>
      <c r="Q223" s="9">
        <v>96807.675552945482</v>
      </c>
      <c r="R223" s="10">
        <v>0.08</v>
      </c>
      <c r="S223" s="9">
        <v>107.2875205613812</v>
      </c>
      <c r="T223" s="16">
        <v>0</v>
      </c>
      <c r="U223" s="9">
        <v>0</v>
      </c>
      <c r="V223" s="9">
        <v>1210000</v>
      </c>
      <c r="W223" s="9"/>
    </row>
    <row r="224" spans="1:23" x14ac:dyDescent="0.25">
      <c r="A224" s="5" t="s">
        <v>1864</v>
      </c>
      <c r="B224" s="5" t="s">
        <v>1865</v>
      </c>
      <c r="C224" s="5" t="s">
        <v>1687</v>
      </c>
      <c r="D224" s="5" t="s">
        <v>1866</v>
      </c>
      <c r="E224" s="5" t="s">
        <v>686</v>
      </c>
      <c r="F224" s="5" t="s">
        <v>1867</v>
      </c>
      <c r="G224" s="5" t="s">
        <v>135</v>
      </c>
      <c r="H224" s="6">
        <v>8928</v>
      </c>
      <c r="I224" s="6">
        <v>3770</v>
      </c>
      <c r="J224" s="14" t="s">
        <v>48</v>
      </c>
      <c r="K224" s="8">
        <v>19.2</v>
      </c>
      <c r="L224" s="9">
        <v>72384</v>
      </c>
      <c r="M224" s="10">
        <v>0.05</v>
      </c>
      <c r="N224" s="9">
        <v>68764.800000000003</v>
      </c>
      <c r="O224" s="10">
        <v>0.486662581046023</v>
      </c>
      <c r="P224" s="15">
        <v>33465.255053113564</v>
      </c>
      <c r="Q224" s="9">
        <v>35299.544946886439</v>
      </c>
      <c r="R224" s="10">
        <v>0.08</v>
      </c>
      <c r="S224" s="9">
        <v>117.04093152150676</v>
      </c>
      <c r="T224" s="16">
        <v>0</v>
      </c>
      <c r="U224" s="9">
        <v>0</v>
      </c>
      <c r="V224" s="9">
        <v>441000</v>
      </c>
      <c r="W224" s="9"/>
    </row>
    <row r="225" spans="1:23" x14ac:dyDescent="0.25">
      <c r="A225" s="5" t="s">
        <v>1868</v>
      </c>
      <c r="B225" s="5" t="s">
        <v>1868</v>
      </c>
      <c r="C225" s="5" t="s">
        <v>5</v>
      </c>
      <c r="D225" s="5" t="s">
        <v>1869</v>
      </c>
      <c r="E225" s="5" t="s">
        <v>471</v>
      </c>
      <c r="F225" s="5" t="s">
        <v>238</v>
      </c>
      <c r="G225" s="5" t="s">
        <v>134</v>
      </c>
      <c r="H225" s="6">
        <v>18687</v>
      </c>
      <c r="I225" s="6">
        <v>7810</v>
      </c>
      <c r="J225" s="14" t="s">
        <v>48</v>
      </c>
      <c r="K225" s="8">
        <v>17.600000000000001</v>
      </c>
      <c r="L225" s="9">
        <v>137456</v>
      </c>
      <c r="M225" s="10">
        <v>0.05</v>
      </c>
      <c r="N225" s="9">
        <v>130583.2</v>
      </c>
      <c r="O225" s="10">
        <v>0.48666258104602306</v>
      </c>
      <c r="P225" s="15">
        <v>63549.957153249037</v>
      </c>
      <c r="Q225" s="9">
        <v>67033.24284675096</v>
      </c>
      <c r="R225" s="10">
        <v>0.08</v>
      </c>
      <c r="S225" s="9">
        <v>107.2875205613812</v>
      </c>
      <c r="T225" s="16">
        <v>0</v>
      </c>
      <c r="U225" s="9">
        <v>0</v>
      </c>
      <c r="V225" s="9">
        <v>838000</v>
      </c>
      <c r="W225" s="9"/>
    </row>
    <row r="226" spans="1:23" x14ac:dyDescent="0.25">
      <c r="A226" s="5" t="s">
        <v>1870</v>
      </c>
      <c r="B226" s="5" t="s">
        <v>1871</v>
      </c>
      <c r="C226" s="5" t="s">
        <v>162</v>
      </c>
      <c r="D226" s="5" t="s">
        <v>1872</v>
      </c>
      <c r="E226" s="5" t="s">
        <v>471</v>
      </c>
      <c r="F226" s="5" t="s">
        <v>1873</v>
      </c>
      <c r="G226" s="5" t="s">
        <v>135</v>
      </c>
      <c r="H226" s="6">
        <v>15625</v>
      </c>
      <c r="I226" s="6">
        <v>6000</v>
      </c>
      <c r="J226" s="14" t="s">
        <v>48</v>
      </c>
      <c r="K226" s="8">
        <v>17.600000000000001</v>
      </c>
      <c r="L226" s="9">
        <v>105600</v>
      </c>
      <c r="M226" s="10">
        <v>0.05</v>
      </c>
      <c r="N226" s="9">
        <v>100320</v>
      </c>
      <c r="O226" s="10">
        <v>0.486662581046023</v>
      </c>
      <c r="P226" s="15">
        <v>48821.990130537037</v>
      </c>
      <c r="Q226" s="9">
        <v>51498.009869462978</v>
      </c>
      <c r="R226" s="10">
        <v>0.08</v>
      </c>
      <c r="S226" s="9">
        <v>107.2875205613812</v>
      </c>
      <c r="T226" s="16">
        <v>0</v>
      </c>
      <c r="U226" s="9">
        <v>0</v>
      </c>
      <c r="V226" s="9">
        <v>644000</v>
      </c>
      <c r="W226" s="9"/>
    </row>
    <row r="227" spans="1:23" x14ac:dyDescent="0.25">
      <c r="A227" s="5" t="s">
        <v>1874</v>
      </c>
      <c r="B227" s="5" t="s">
        <v>1874</v>
      </c>
      <c r="C227" s="5" t="s">
        <v>5</v>
      </c>
      <c r="D227" s="5" t="s">
        <v>1875</v>
      </c>
      <c r="E227" s="5" t="s">
        <v>471</v>
      </c>
      <c r="F227" s="5" t="s">
        <v>196</v>
      </c>
      <c r="G227" s="5" t="s">
        <v>136</v>
      </c>
      <c r="H227" s="6">
        <v>12000</v>
      </c>
      <c r="I227" s="6">
        <v>12000</v>
      </c>
      <c r="J227" s="14" t="s">
        <v>48</v>
      </c>
      <c r="K227" s="8">
        <v>17.600000000000001</v>
      </c>
      <c r="L227" s="9">
        <v>211200.00000000003</v>
      </c>
      <c r="M227" s="10">
        <v>0.05</v>
      </c>
      <c r="N227" s="9">
        <v>200640.00000000003</v>
      </c>
      <c r="O227" s="10">
        <v>0.486662581046023</v>
      </c>
      <c r="P227" s="15">
        <v>97643.980261074073</v>
      </c>
      <c r="Q227" s="9">
        <v>102996.01973892596</v>
      </c>
      <c r="R227" s="10">
        <v>0.08</v>
      </c>
      <c r="S227" s="9">
        <v>107.2875205613812</v>
      </c>
      <c r="T227" s="16">
        <v>0</v>
      </c>
      <c r="U227" s="9">
        <v>0</v>
      </c>
      <c r="V227" s="9">
        <v>1287000</v>
      </c>
      <c r="W227" s="9"/>
    </row>
    <row r="228" spans="1:23" ht="30" x14ac:dyDescent="0.25">
      <c r="A228" s="5" t="s">
        <v>1876</v>
      </c>
      <c r="B228" s="5" t="s">
        <v>1877</v>
      </c>
      <c r="C228" s="5" t="s">
        <v>1468</v>
      </c>
      <c r="D228" s="5" t="s">
        <v>1878</v>
      </c>
      <c r="E228" s="5" t="s">
        <v>471</v>
      </c>
      <c r="F228" s="5" t="s">
        <v>1879</v>
      </c>
      <c r="G228" s="5" t="s">
        <v>135</v>
      </c>
      <c r="H228" s="6">
        <v>14062</v>
      </c>
      <c r="I228" s="6">
        <v>6153</v>
      </c>
      <c r="J228" s="14" t="s">
        <v>48</v>
      </c>
      <c r="K228" s="8">
        <v>17.600000000000001</v>
      </c>
      <c r="L228" s="9">
        <v>108292.8</v>
      </c>
      <c r="M228" s="10">
        <v>0.05</v>
      </c>
      <c r="N228" s="9">
        <v>102878.16</v>
      </c>
      <c r="O228" s="10">
        <v>0.486662581046023</v>
      </c>
      <c r="P228" s="15">
        <v>50066.950878865726</v>
      </c>
      <c r="Q228" s="9">
        <v>52811.209121134278</v>
      </c>
      <c r="R228" s="10">
        <v>0.08</v>
      </c>
      <c r="S228" s="9">
        <v>107.2875205613812</v>
      </c>
      <c r="T228" s="16">
        <v>0</v>
      </c>
      <c r="U228" s="9">
        <v>0</v>
      </c>
      <c r="V228" s="9">
        <v>660000</v>
      </c>
      <c r="W228" s="9"/>
    </row>
    <row r="229" spans="1:23" x14ac:dyDescent="0.25">
      <c r="A229" s="5" t="s">
        <v>1880</v>
      </c>
      <c r="B229" s="5" t="s">
        <v>1881</v>
      </c>
      <c r="C229" s="5" t="s">
        <v>166</v>
      </c>
      <c r="D229" s="5" t="s">
        <v>1882</v>
      </c>
      <c r="E229" s="5" t="s">
        <v>471</v>
      </c>
      <c r="F229" s="5" t="s">
        <v>385</v>
      </c>
      <c r="G229" s="5" t="s">
        <v>135</v>
      </c>
      <c r="H229" s="6">
        <v>17271</v>
      </c>
      <c r="I229" s="6">
        <v>20400</v>
      </c>
      <c r="J229" s="14" t="s">
        <v>48</v>
      </c>
      <c r="K229" s="8">
        <v>16</v>
      </c>
      <c r="L229" s="9">
        <v>326400</v>
      </c>
      <c r="M229" s="10">
        <v>0.05</v>
      </c>
      <c r="N229" s="9">
        <v>310080</v>
      </c>
      <c r="O229" s="10">
        <v>0.486662581046023</v>
      </c>
      <c r="P229" s="15">
        <v>150904.33313075081</v>
      </c>
      <c r="Q229" s="9">
        <v>159175.66686924919</v>
      </c>
      <c r="R229" s="10">
        <v>0.08</v>
      </c>
      <c r="S229" s="9">
        <v>97.534109601255636</v>
      </c>
      <c r="T229" s="16">
        <v>0</v>
      </c>
      <c r="U229" s="9">
        <v>0</v>
      </c>
      <c r="V229" s="9">
        <v>1990000</v>
      </c>
      <c r="W229" s="9"/>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0FFE-357D-4E4F-B09A-AFFE9A9D3DD4}">
  <dimension ref="A1:G82"/>
  <sheetViews>
    <sheetView workbookViewId="0">
      <selection activeCell="C14" sqref="C14"/>
    </sheetView>
  </sheetViews>
  <sheetFormatPr defaultRowHeight="15" x14ac:dyDescent="0.25"/>
  <cols>
    <col min="1" max="1" width="11.7109375" bestFit="1" customWidth="1"/>
    <col min="2" max="2" width="20.42578125" bestFit="1" customWidth="1"/>
    <col min="3" max="3" width="14.42578125" bestFit="1" customWidth="1"/>
    <col min="4" max="4" width="49.7109375" bestFit="1" customWidth="1"/>
    <col min="5" max="5" width="20.42578125" bestFit="1" customWidth="1"/>
    <col min="6" max="6" width="12.5703125" bestFit="1" customWidth="1"/>
    <col min="7" max="7" width="11.85546875" style="1" customWidth="1"/>
  </cols>
  <sheetData>
    <row r="1" spans="1:6" x14ac:dyDescent="0.25">
      <c r="A1" t="s">
        <v>141</v>
      </c>
      <c r="B1" t="s">
        <v>183</v>
      </c>
      <c r="D1" t="s">
        <v>24</v>
      </c>
      <c r="E1" t="s">
        <v>183</v>
      </c>
      <c r="F1" t="s">
        <v>375</v>
      </c>
    </row>
    <row r="2" spans="1:6" x14ac:dyDescent="0.25">
      <c r="A2" t="s">
        <v>144</v>
      </c>
      <c r="B2" s="3">
        <v>22029527770</v>
      </c>
      <c r="D2" t="s">
        <v>399</v>
      </c>
      <c r="E2" s="3">
        <v>1205320000</v>
      </c>
      <c r="F2" s="20">
        <v>6</v>
      </c>
    </row>
    <row r="3" spans="1:6" x14ac:dyDescent="0.25">
      <c r="A3" t="s">
        <v>142</v>
      </c>
      <c r="B3" s="3">
        <v>2002099940</v>
      </c>
      <c r="D3" t="s">
        <v>398</v>
      </c>
      <c r="E3" s="3">
        <v>2469157000</v>
      </c>
      <c r="F3" s="20">
        <v>26</v>
      </c>
    </row>
    <row r="4" spans="1:6" x14ac:dyDescent="0.25">
      <c r="A4" t="s">
        <v>146</v>
      </c>
      <c r="B4" s="3">
        <v>8769325051</v>
      </c>
      <c r="D4" t="s">
        <v>402</v>
      </c>
      <c r="E4" s="3">
        <v>259676000</v>
      </c>
      <c r="F4" s="20">
        <v>9</v>
      </c>
    </row>
    <row r="5" spans="1:6" x14ac:dyDescent="0.25">
      <c r="A5" t="s">
        <v>145</v>
      </c>
      <c r="B5" s="3">
        <v>975000122</v>
      </c>
      <c r="D5" t="s">
        <v>2751</v>
      </c>
      <c r="E5" s="3">
        <v>99329000</v>
      </c>
      <c r="F5" s="20">
        <v>3</v>
      </c>
    </row>
    <row r="6" spans="1:6" x14ac:dyDescent="0.25">
      <c r="A6" t="s">
        <v>143</v>
      </c>
      <c r="B6" s="3">
        <v>505877000</v>
      </c>
      <c r="D6" t="s">
        <v>400</v>
      </c>
      <c r="E6" s="3">
        <v>21117000</v>
      </c>
      <c r="F6" s="20">
        <v>1</v>
      </c>
    </row>
    <row r="7" spans="1:6" x14ac:dyDescent="0.25">
      <c r="A7" t="s">
        <v>147</v>
      </c>
      <c r="B7" s="3">
        <v>4208556000</v>
      </c>
      <c r="D7" t="s">
        <v>401</v>
      </c>
      <c r="E7" s="3">
        <v>147951000</v>
      </c>
      <c r="F7" s="20">
        <v>5</v>
      </c>
    </row>
    <row r="8" spans="1:6" x14ac:dyDescent="0.25">
      <c r="A8" t="s">
        <v>184</v>
      </c>
      <c r="B8" s="17">
        <f>_xlfn.AGGREGATE(9,3,T76_Summary_bySubclass1[Total Market Value])</f>
        <v>38490385883</v>
      </c>
      <c r="D8" t="s">
        <v>2850</v>
      </c>
      <c r="E8" s="3">
        <v>457000</v>
      </c>
      <c r="F8" s="20">
        <v>1</v>
      </c>
    </row>
    <row r="9" spans="1:6" x14ac:dyDescent="0.25">
      <c r="D9" t="s">
        <v>2816</v>
      </c>
      <c r="E9" s="3">
        <v>5549000</v>
      </c>
      <c r="F9" s="20">
        <v>1</v>
      </c>
    </row>
    <row r="10" spans="1:6" x14ac:dyDescent="0.25">
      <c r="D10" t="s">
        <v>343</v>
      </c>
      <c r="E10" s="3">
        <v>46177000</v>
      </c>
      <c r="F10" s="20">
        <v>10</v>
      </c>
    </row>
    <row r="11" spans="1:6" x14ac:dyDescent="0.25">
      <c r="D11" t="s">
        <v>1521</v>
      </c>
      <c r="E11" s="3">
        <v>1875000</v>
      </c>
      <c r="F11" s="20">
        <v>3</v>
      </c>
    </row>
    <row r="12" spans="1:6" x14ac:dyDescent="0.25">
      <c r="D12" t="s">
        <v>1905</v>
      </c>
      <c r="E12" s="3">
        <v>3014000</v>
      </c>
      <c r="F12" s="20">
        <v>1</v>
      </c>
    </row>
    <row r="13" spans="1:6" x14ac:dyDescent="0.25">
      <c r="D13" t="s">
        <v>163</v>
      </c>
      <c r="E13" s="3">
        <v>4548000</v>
      </c>
      <c r="F13" s="20">
        <v>3</v>
      </c>
    </row>
    <row r="14" spans="1:6" x14ac:dyDescent="0.25">
      <c r="D14" t="s">
        <v>164</v>
      </c>
      <c r="E14" s="3">
        <v>32966000</v>
      </c>
      <c r="F14" s="20">
        <v>4</v>
      </c>
    </row>
    <row r="15" spans="1:6" x14ac:dyDescent="0.25">
      <c r="D15" t="s">
        <v>136</v>
      </c>
      <c r="E15" s="3">
        <v>426371762</v>
      </c>
      <c r="F15" s="20">
        <v>95</v>
      </c>
    </row>
    <row r="16" spans="1:6" x14ac:dyDescent="0.25">
      <c r="D16" t="s">
        <v>1410</v>
      </c>
      <c r="E16" s="3">
        <v>30969000</v>
      </c>
      <c r="F16" s="20">
        <v>5</v>
      </c>
    </row>
    <row r="17" spans="4:6" x14ac:dyDescent="0.25">
      <c r="D17" t="s">
        <v>1184</v>
      </c>
      <c r="E17" s="3">
        <v>2501000</v>
      </c>
      <c r="F17" s="20">
        <v>3</v>
      </c>
    </row>
    <row r="18" spans="4:6" x14ac:dyDescent="0.25">
      <c r="D18" t="s">
        <v>135</v>
      </c>
      <c r="E18" s="3">
        <v>341353460</v>
      </c>
      <c r="F18" s="20">
        <v>87</v>
      </c>
    </row>
    <row r="19" spans="4:6" x14ac:dyDescent="0.25">
      <c r="D19" t="s">
        <v>1558</v>
      </c>
      <c r="E19" s="3">
        <v>9811000</v>
      </c>
      <c r="F19" s="20">
        <v>2</v>
      </c>
    </row>
    <row r="20" spans="4:6" x14ac:dyDescent="0.25">
      <c r="D20" t="s">
        <v>1230</v>
      </c>
      <c r="E20" s="3">
        <v>36499000</v>
      </c>
      <c r="F20" s="20">
        <v>5</v>
      </c>
    </row>
    <row r="21" spans="4:6" x14ac:dyDescent="0.25">
      <c r="D21" t="s">
        <v>1891</v>
      </c>
      <c r="E21" s="3">
        <v>9926000</v>
      </c>
      <c r="F21" s="20">
        <v>1</v>
      </c>
    </row>
    <row r="22" spans="4:6" x14ac:dyDescent="0.25">
      <c r="D22" t="s">
        <v>134</v>
      </c>
      <c r="E22" s="3">
        <v>19430900</v>
      </c>
      <c r="F22" s="20">
        <v>9</v>
      </c>
    </row>
    <row r="23" spans="4:6" x14ac:dyDescent="0.25">
      <c r="D23" t="s">
        <v>1426</v>
      </c>
      <c r="E23" s="3">
        <v>9558000</v>
      </c>
      <c r="F23" s="20">
        <v>1</v>
      </c>
    </row>
    <row r="24" spans="4:6" x14ac:dyDescent="0.25">
      <c r="D24" t="s">
        <v>140</v>
      </c>
      <c r="E24" s="3">
        <v>436096000</v>
      </c>
      <c r="F24" s="20">
        <v>23</v>
      </c>
    </row>
    <row r="25" spans="4:6" x14ac:dyDescent="0.25">
      <c r="D25" t="s">
        <v>934</v>
      </c>
      <c r="E25" s="3">
        <v>11577000</v>
      </c>
      <c r="F25" s="20">
        <v>1</v>
      </c>
    </row>
    <row r="26" spans="4:6" x14ac:dyDescent="0.25">
      <c r="D26" t="s">
        <v>381</v>
      </c>
      <c r="E26" s="3">
        <v>3683000</v>
      </c>
      <c r="F26" s="20">
        <v>1</v>
      </c>
    </row>
    <row r="27" spans="4:6" x14ac:dyDescent="0.25">
      <c r="D27" t="s">
        <v>379</v>
      </c>
      <c r="E27" s="3">
        <v>2481198351</v>
      </c>
      <c r="F27" s="20">
        <v>20</v>
      </c>
    </row>
    <row r="28" spans="4:6" x14ac:dyDescent="0.25">
      <c r="D28" t="s">
        <v>137</v>
      </c>
      <c r="E28" s="3">
        <v>71319000</v>
      </c>
      <c r="F28" s="20">
        <v>53</v>
      </c>
    </row>
    <row r="29" spans="4:6" x14ac:dyDescent="0.25">
      <c r="D29" t="s">
        <v>138</v>
      </c>
      <c r="E29" s="3">
        <v>429214000</v>
      </c>
      <c r="F29" s="20">
        <v>19</v>
      </c>
    </row>
    <row r="30" spans="4:6" x14ac:dyDescent="0.25">
      <c r="D30" t="s">
        <v>158</v>
      </c>
      <c r="E30" s="3">
        <v>154377000</v>
      </c>
      <c r="F30" s="20">
        <v>8</v>
      </c>
    </row>
    <row r="31" spans="4:6" x14ac:dyDescent="0.25">
      <c r="D31" t="s">
        <v>380</v>
      </c>
      <c r="E31" s="3">
        <v>4103198000</v>
      </c>
      <c r="F31" s="20">
        <v>33</v>
      </c>
    </row>
    <row r="32" spans="4:6" x14ac:dyDescent="0.25">
      <c r="D32" t="s">
        <v>318</v>
      </c>
      <c r="E32" s="3">
        <v>69346000</v>
      </c>
      <c r="F32" s="20">
        <v>39</v>
      </c>
    </row>
    <row r="33" spans="4:6" x14ac:dyDescent="0.25">
      <c r="D33" t="s">
        <v>309</v>
      </c>
      <c r="E33" s="3">
        <v>310081000</v>
      </c>
      <c r="F33" s="20">
        <v>31</v>
      </c>
    </row>
    <row r="34" spans="4:6" x14ac:dyDescent="0.25">
      <c r="D34" t="s">
        <v>155</v>
      </c>
      <c r="E34" s="3">
        <v>9677000</v>
      </c>
      <c r="F34" s="20">
        <v>10</v>
      </c>
    </row>
    <row r="35" spans="4:6" x14ac:dyDescent="0.25">
      <c r="D35" t="s">
        <v>139</v>
      </c>
      <c r="E35" s="3">
        <v>43418700</v>
      </c>
      <c r="F35" s="20">
        <v>5</v>
      </c>
    </row>
    <row r="36" spans="4:6" x14ac:dyDescent="0.25">
      <c r="D36" t="s">
        <v>927</v>
      </c>
      <c r="E36" s="3">
        <v>15848000</v>
      </c>
      <c r="F36" s="20">
        <v>1</v>
      </c>
    </row>
    <row r="37" spans="4:6" x14ac:dyDescent="0.25">
      <c r="D37" t="s">
        <v>376</v>
      </c>
      <c r="E37" s="3">
        <v>630292000</v>
      </c>
      <c r="F37" s="20">
        <v>6</v>
      </c>
    </row>
    <row r="38" spans="4:6" x14ac:dyDescent="0.25">
      <c r="D38" t="s">
        <v>348</v>
      </c>
      <c r="E38" s="3">
        <v>137281000</v>
      </c>
      <c r="F38" s="20">
        <v>315</v>
      </c>
    </row>
    <row r="39" spans="4:6" x14ac:dyDescent="0.25">
      <c r="D39" t="s">
        <v>84</v>
      </c>
      <c r="E39" s="3">
        <v>153714000</v>
      </c>
      <c r="F39" s="20">
        <v>27</v>
      </c>
    </row>
    <row r="40" spans="4:6" x14ac:dyDescent="0.25">
      <c r="D40" t="s">
        <v>89</v>
      </c>
      <c r="E40" s="3">
        <v>113467000</v>
      </c>
      <c r="F40" s="20">
        <v>27</v>
      </c>
    </row>
    <row r="41" spans="4:6" x14ac:dyDescent="0.25">
      <c r="D41" t="s">
        <v>4584</v>
      </c>
      <c r="E41" s="3">
        <v>56063000</v>
      </c>
      <c r="F41" s="20">
        <v>1</v>
      </c>
    </row>
    <row r="42" spans="4:6" x14ac:dyDescent="0.25">
      <c r="D42" t="s">
        <v>88</v>
      </c>
      <c r="E42" s="3">
        <v>45352000</v>
      </c>
      <c r="F42" s="20">
        <v>27</v>
      </c>
    </row>
    <row r="43" spans="4:6" x14ac:dyDescent="0.25">
      <c r="D43" t="s">
        <v>369</v>
      </c>
      <c r="E43" s="3">
        <v>7940000</v>
      </c>
      <c r="F43" s="20">
        <v>1</v>
      </c>
    </row>
    <row r="44" spans="4:6" x14ac:dyDescent="0.25">
      <c r="D44" t="s">
        <v>4216</v>
      </c>
      <c r="E44" s="3">
        <v>378000</v>
      </c>
      <c r="F44" s="20">
        <v>1</v>
      </c>
    </row>
    <row r="45" spans="4:6" x14ac:dyDescent="0.25">
      <c r="D45" t="s">
        <v>2868</v>
      </c>
      <c r="E45" s="3">
        <v>605000</v>
      </c>
      <c r="F45" s="20">
        <v>1</v>
      </c>
    </row>
    <row r="46" spans="4:6" x14ac:dyDescent="0.25">
      <c r="D46" t="s">
        <v>112</v>
      </c>
      <c r="E46" s="3">
        <v>5849000</v>
      </c>
      <c r="F46" s="20">
        <v>6</v>
      </c>
    </row>
    <row r="47" spans="4:6" x14ac:dyDescent="0.25">
      <c r="D47" t="s">
        <v>111</v>
      </c>
      <c r="E47" s="3">
        <v>6305000</v>
      </c>
      <c r="F47" s="20">
        <v>3</v>
      </c>
    </row>
    <row r="48" spans="4:6" x14ac:dyDescent="0.25">
      <c r="D48" t="s">
        <v>105</v>
      </c>
      <c r="E48" s="3">
        <v>46899000</v>
      </c>
      <c r="F48" s="20">
        <v>68</v>
      </c>
    </row>
    <row r="49" spans="4:6" x14ac:dyDescent="0.25">
      <c r="D49" t="s">
        <v>113</v>
      </c>
      <c r="E49" s="3">
        <v>16098000</v>
      </c>
      <c r="F49" s="20">
        <v>5</v>
      </c>
    </row>
    <row r="50" spans="4:6" x14ac:dyDescent="0.25">
      <c r="D50" t="s">
        <v>109</v>
      </c>
      <c r="E50" s="3">
        <v>33433000</v>
      </c>
      <c r="F50" s="20">
        <v>16</v>
      </c>
    </row>
    <row r="51" spans="4:6" x14ac:dyDescent="0.25">
      <c r="D51" t="s">
        <v>2066</v>
      </c>
      <c r="E51" s="3">
        <v>9955000</v>
      </c>
      <c r="F51" s="20">
        <v>5</v>
      </c>
    </row>
    <row r="52" spans="4:6" x14ac:dyDescent="0.25">
      <c r="D52" t="s">
        <v>92</v>
      </c>
      <c r="E52" s="3">
        <v>748000</v>
      </c>
      <c r="F52" s="20">
        <v>1</v>
      </c>
    </row>
    <row r="53" spans="4:6" x14ac:dyDescent="0.25">
      <c r="D53" t="s">
        <v>154</v>
      </c>
      <c r="E53" s="3">
        <v>250399000</v>
      </c>
      <c r="F53" s="20">
        <v>3</v>
      </c>
    </row>
    <row r="54" spans="4:6" x14ac:dyDescent="0.25">
      <c r="D54" t="s">
        <v>133</v>
      </c>
      <c r="E54" s="3">
        <v>91268000</v>
      </c>
      <c r="F54" s="20">
        <v>220</v>
      </c>
    </row>
    <row r="55" spans="4:6" x14ac:dyDescent="0.25">
      <c r="D55" t="s">
        <v>87</v>
      </c>
      <c r="E55" s="3">
        <v>277000</v>
      </c>
      <c r="F55" s="20">
        <v>1</v>
      </c>
    </row>
    <row r="56" spans="4:6" x14ac:dyDescent="0.25">
      <c r="D56" t="s">
        <v>93</v>
      </c>
      <c r="E56" s="3">
        <v>15540000</v>
      </c>
      <c r="F56" s="20">
        <v>3</v>
      </c>
    </row>
    <row r="57" spans="4:6" x14ac:dyDescent="0.25">
      <c r="D57" t="s">
        <v>91</v>
      </c>
      <c r="E57" s="3">
        <v>13834000</v>
      </c>
      <c r="F57" s="20">
        <v>19</v>
      </c>
    </row>
    <row r="58" spans="4:6" x14ac:dyDescent="0.25">
      <c r="D58" t="s">
        <v>82</v>
      </c>
      <c r="E58" s="3">
        <v>26570000</v>
      </c>
      <c r="F58" s="20">
        <v>21</v>
      </c>
    </row>
    <row r="59" spans="4:6" x14ac:dyDescent="0.25">
      <c r="D59" t="s">
        <v>475</v>
      </c>
      <c r="E59" s="3">
        <v>867000</v>
      </c>
      <c r="F59" s="20">
        <v>1</v>
      </c>
    </row>
    <row r="60" spans="4:6" x14ac:dyDescent="0.25">
      <c r="D60" t="s">
        <v>128</v>
      </c>
      <c r="E60" s="3">
        <v>35978000</v>
      </c>
      <c r="F60" s="20">
        <v>17</v>
      </c>
    </row>
    <row r="61" spans="4:6" x14ac:dyDescent="0.25">
      <c r="D61" t="s">
        <v>110</v>
      </c>
      <c r="E61" s="3">
        <v>69722000</v>
      </c>
      <c r="F61" s="20">
        <v>6</v>
      </c>
    </row>
    <row r="62" spans="4:6" x14ac:dyDescent="0.25">
      <c r="D62" t="s">
        <v>2176</v>
      </c>
      <c r="E62" s="3">
        <v>670000</v>
      </c>
      <c r="F62" s="20">
        <v>1</v>
      </c>
    </row>
    <row r="63" spans="4:6" x14ac:dyDescent="0.25">
      <c r="D63" t="s">
        <v>90</v>
      </c>
      <c r="E63" s="3">
        <v>2347000</v>
      </c>
      <c r="F63" s="20">
        <v>4</v>
      </c>
    </row>
    <row r="64" spans="4:6" x14ac:dyDescent="0.25">
      <c r="D64" t="s">
        <v>500</v>
      </c>
      <c r="E64" s="3">
        <v>12235000</v>
      </c>
      <c r="F64" s="20">
        <v>2</v>
      </c>
    </row>
    <row r="65" spans="4:6" x14ac:dyDescent="0.25">
      <c r="D65" t="s">
        <v>80</v>
      </c>
      <c r="E65" s="3">
        <v>849515000</v>
      </c>
      <c r="F65" s="20">
        <v>250</v>
      </c>
    </row>
    <row r="66" spans="4:6" x14ac:dyDescent="0.25">
      <c r="D66" t="s">
        <v>83</v>
      </c>
      <c r="E66" s="3">
        <v>56488000</v>
      </c>
      <c r="F66" s="20">
        <v>47</v>
      </c>
    </row>
    <row r="67" spans="4:6" x14ac:dyDescent="0.25">
      <c r="D67" t="s">
        <v>350</v>
      </c>
      <c r="E67" s="3">
        <v>2041000</v>
      </c>
      <c r="F67" s="20">
        <v>1</v>
      </c>
    </row>
    <row r="68" spans="4:6" x14ac:dyDescent="0.25">
      <c r="D68" t="s">
        <v>107</v>
      </c>
      <c r="E68" s="3">
        <v>183058000</v>
      </c>
      <c r="F68" s="20">
        <v>7</v>
      </c>
    </row>
    <row r="69" spans="4:6" x14ac:dyDescent="0.25">
      <c r="D69" t="s">
        <v>81</v>
      </c>
      <c r="E69" s="3">
        <v>246568940</v>
      </c>
      <c r="F69" s="20">
        <v>128</v>
      </c>
    </row>
    <row r="70" spans="4:6" x14ac:dyDescent="0.25">
      <c r="D70" t="s">
        <v>85</v>
      </c>
      <c r="E70" s="3">
        <v>16512000</v>
      </c>
      <c r="F70" s="20">
        <v>7</v>
      </c>
    </row>
    <row r="71" spans="4:6" x14ac:dyDescent="0.25">
      <c r="D71" t="s">
        <v>168</v>
      </c>
      <c r="E71" s="3">
        <v>72154510</v>
      </c>
      <c r="F71" s="20">
        <v>7</v>
      </c>
    </row>
    <row r="72" spans="4:6" x14ac:dyDescent="0.25">
      <c r="D72" t="s">
        <v>3415</v>
      </c>
      <c r="E72" s="3">
        <v>388000</v>
      </c>
      <c r="F72" s="20">
        <v>1</v>
      </c>
    </row>
    <row r="73" spans="4:6" x14ac:dyDescent="0.25">
      <c r="D73" t="s">
        <v>411</v>
      </c>
      <c r="E73" s="3">
        <v>20366134000</v>
      </c>
      <c r="F73" s="20">
        <v>188</v>
      </c>
    </row>
    <row r="74" spans="4:6" x14ac:dyDescent="0.25">
      <c r="D74" t="s">
        <v>3740</v>
      </c>
      <c r="E74" s="3">
        <v>658384000</v>
      </c>
      <c r="F74" s="20">
        <v>5</v>
      </c>
    </row>
    <row r="75" spans="4:6" x14ac:dyDescent="0.25">
      <c r="D75" t="s">
        <v>86</v>
      </c>
      <c r="E75" s="3">
        <v>27049000</v>
      </c>
      <c r="F75" s="20">
        <v>15</v>
      </c>
    </row>
    <row r="76" spans="4:6" x14ac:dyDescent="0.25">
      <c r="D76" t="s">
        <v>126</v>
      </c>
      <c r="E76" s="3">
        <v>59854000</v>
      </c>
      <c r="F76" s="20">
        <v>4</v>
      </c>
    </row>
    <row r="77" spans="4:6" x14ac:dyDescent="0.25">
      <c r="D77" t="s">
        <v>114</v>
      </c>
      <c r="E77" s="3">
        <v>667133260</v>
      </c>
      <c r="F77" s="20">
        <v>30</v>
      </c>
    </row>
    <row r="78" spans="4:6" x14ac:dyDescent="0.25">
      <c r="D78" t="s">
        <v>115</v>
      </c>
      <c r="E78" s="3">
        <v>103225000</v>
      </c>
      <c r="F78" s="20">
        <v>9</v>
      </c>
    </row>
    <row r="79" spans="4:6" x14ac:dyDescent="0.25">
      <c r="D79" t="s">
        <v>169</v>
      </c>
      <c r="E79" s="3">
        <v>57223000</v>
      </c>
      <c r="F79" s="20">
        <v>7</v>
      </c>
    </row>
    <row r="80" spans="4:6" x14ac:dyDescent="0.25">
      <c r="D80" t="s">
        <v>94</v>
      </c>
      <c r="E80" s="3">
        <v>17808000</v>
      </c>
      <c r="F80" s="20">
        <v>1</v>
      </c>
    </row>
    <row r="81" spans="4:6" x14ac:dyDescent="0.25">
      <c r="D81" t="s">
        <v>371</v>
      </c>
      <c r="E81" s="3">
        <v>175000</v>
      </c>
      <c r="F81" s="20">
        <v>5</v>
      </c>
    </row>
    <row r="82" spans="4:6" x14ac:dyDescent="0.25">
      <c r="E82" s="17">
        <f>_xlfn.AGGREGATE(9,3,T76_Summary_byPropertyUse[Total Market Value])</f>
        <v>38490385883</v>
      </c>
      <c r="F82" s="19">
        <f>_xlfn.AGGREGATE(9,3,T76_Summary_byPropertyUse[Properties])</f>
        <v>2045</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2 e f 3 0 f - d b 8 7 - 4 c 5 9 - 9 4 3 9 - a 1 a 0 c 8 9 e 5 4 3 d "   x m l n s = " h t t p : / / s c h e m a s . m i c r o s o f t . c o m / D a t a M a s h u p " > A A A A A A 0 V A A B Q S w M E F A A C A A g A + m R Y 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m R 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k W F l b G 3 5 O B x I A A M W s A A A T A B w A R m 9 y b X V s Y X M v U 2 V j d G l v b j E u b S C i G A A o o B Q A A A A A A A A A A A A A A A A A A A A A A A A A A A D t X e t v 2 z g S / 1 6 g / w P h t o A N u M 4 6 7 W 6 B 3 e s d 7 N h t c + s 4 O T t t 0 c s F g W I z i W 5 l y Z D k N r 6 g / / s N S T 3 4 1 M O O n b h V v z Q e U n w M O T O / G Q 6 l A E 9 C 2 3 P R m P 3 f / u P p k 6 d P g h v L x 1 N 0 Y I f L U 9 8 + O R w G b f Q W O T h 8 + g T B v 7 G 3 8 C c Y K P 3 b C X Z a n z 3 / r 0 v P + 6 v + z n Z w 6 8 B z Q + y G Q b 3 2 / v f / 7 P + y / 7 o V N d P q O A 5 p q r s I 9 w 8 c K w h a t 0 5 w W 2 s 0 k b t w n C Y K / Q V u N F k P X M 8 X p 9 a l Q z p j v d 6 d H Y Z 4 9 r b G 1 a g 1 / 7 T d 6 d s a r V g 7 / 3 7 W s 0 L r P G r p W e 3 g x n K v Y T a n y z m u Q T u 0 W u v U t 9 z g y v N n B 5 6 z m L m k M K g r 3 T b v 7 m p / 4 i U Q a j B A q I N C f B t + b 6 K 7 m o 5 2 M O i M x w q 1 M 5 3 6 O A g U + v H n Y V s h n n r f 3 O D G n k P B o R v + 9 r p F R k Z L h t 0 P P b W 6 d Y t 6 d h D 6 9 i R U H z k 4 P v r U G a j 0 4 + 4 X L b 3 3 u T / Q F n R O R o P O s K c t 6 A 5 6 7 7 U F p 8 e n u i G N h v 0 R G t A y O h f L X d K S f 3 u u 7 V 4 r M x w e n / Z F N n 1 v P H 1 i u 9 r l F X a v N 4 O N 0 M O h Z T v 3 s n + F B r M 2 L 1 / P t H 3 5 O v o N n E 5 S 0 y A / 0 d M 3 v 1 1 A l d m v 7 T e r z b I d h O g E B B I F c x 9 b 0 + A G 4 z C g c 0 e f L G d h U Q V x 5 E 2 x E 0 Q c g d 6 w P 7 E t B / p s J X V o l Q z G k I H C q M I b A 1 O S 8 h y J B o E i 6 7 s I Q m / W T k U a y E y Y 6 1 J H T V S j Q 4 N d h K 3 J D a p F 3 K o J G 0 l s V W W w O / W C r f G X d L a T j C U D L 8 r X 9 1 Y w D u k E L 8 S p b o n N a f / F W W 0 c s 4 H 1 x v o 5 S w H T C z F h 0 s j 7 F q R L M c Y O G G p C q + e M J F q S + l l s U c 6 h E b I T a o 1 G 8 Q W X B 6 K s e D q K w s v + w Q t h C R 5 m y V n f x Z d b O 1 b D U m v r 5 i z z C M 8 d a w J M 6 f u + 5 3 M L H R V Q M m k R 0 E n G W M B Q 3 t V s K 2 B w C N X 6 N W o 7 G W c l Y g p H Y k o E R O K f B 5 7 v Y h 8 N v J A j J t Y 5 J k R w J P 4 p A Z G Y D H 0 j C v b q O G j w 1 V O Y E 5 P m v j f H f r i 8 c K 0 Z 3 p v i Y O L b c z J P r s 5 4 c T k h r e 0 L T Y W W M 7 D c 6 f i d 2 P G B t 3 D 5 s Q x s F w f y 7 9 8 l 7 n S t A K O R F W K e P 5 9 G M o n 0 h 0 5 g b S x p h I f D d 4 O P 6 J 0 1 C T 1 f I q M R t g K h s o t B I I L w I s A T U J y W v 7 z w P W t K G Z B f a w r c v r j i J 3 j p T K + D K 3 4 y Q N C y / w s 0 i b o L E G 1 + Y z g h O u h 9 5 L m R z L A u P H 4 8 m a A X 3 O 8 J M O f a 8 5 c c K f T C i 4 V r h 3 x r I / w V u w u 8 d 4 m n e 6 5 9 f R M i s c 3 F 3 H I n S y Q + A f L N M 7 J n L Q O 0 h 7 7 w t J H n z R C p + k L e F o T K 0 f r d w 9 N e R 6 g W k f b Q 8 P i Q l w F r L i / 5 k e X / h U O q V z B 6 D k 9 0 8 d R Q z J G p L o I p h A C W C h S q e + T j 3 I H V B g w 4 l Z 5 8 1 W J T P P o k 0 d H z P f B Z 9 J U 7 f O X B c U f g t W P j K / m x g 8 6 4 P z w W q f t a a l u l j i 3 Q Z D 1 v s p i B x k b D x e w S + 3 L x C W g M L G w 5 + A 3 c F a f A W h I X h D 0 u i m / c I / U G J D I w 2 J 4 C l o / o 3 x s l j K 2 q q Q v Z 1 x G e e V + 1 2 p 3 Q S c u f 7 f C G l W p s b e J 8 f i 9 l s q V e F Z v N D E k Z 9 H v o T h d E t 1 v O t i B w 2 u M O w m C O X b X G S r Z e H g Q 1 8 E k k g j N y 7 V + 4 3 z u O A A g J F O B 1 Z f O L 2 / w J t h 1 Y l h t M 7 O l j w A J j + 3 9 Y 5 c X A m z A Z V 0 q I y 2 j r i w 7 d r 8 A D a j t g K c T N F 5 n b E S l 8 v i d s A z q C z v S / Y v c S h X Q r k e C X t r 2 T 9 z w y + L R 3 w M M H o W w I s y B i c D z v 3 z 6 r O 1 e N + g v k X S G o 1 M i q F Y + l V a w p U h X U g o A + 1 O r P + S 5 H f V r a D 0 J W S H b 8 F B G V + 4 m v 1 v l 6 3 U L 9 q y s S C / 6 q i A Q 8 T V u x A h S P h S t 9 A U Z g z s + A A Q 4 g 8 s P M A 1 m H 7 s S b Y R H T A A 0 I 8 q q 8 s 1 0 K f g A q C H R i i s D O U G H t g K 0 x F M l Q j I 0 2 L n o w X M c M T F t s S 4 v 0 X i A W + V T B n 8 C O n c R + o j j f P / S L 6 Y g G M l 3 B S T n x P B + l S m m P 2 T T Y N 3 j 6 D 3 6 h j o + O + s P T s W x r E 3 D J g y v Z 8 s v w 6 u J o 4 Y T 2 l T W z n e W W 8 B X X 4 8 M C r F X w F T d 4 D l + V O O i R h k C O e R K D K R 1 Y C O a R P 4 T g c B 0 x 3 k S U S Q c C r i M F E b k u D Z D 0 K e 7 3 + N d H c J s N W v 0 5 q a f V 9 e K A y g B N e f g 7 A D W H B O 1 c e v 6 N 5 0 3 R U E R O W 4 W h w D p 3 s p Q 0 T g V O j S A 0 C B d T 2 5 P j Q u 1 L X y b t q 6 R X K u m 1 S t L F n a y 5 f 3 s B u G J 2 8 S C I + I v l T + 1 D f v 9 m Y F 4 7 w b x + F u Q d U 0 Y a C t v d k a F k 3 1 j y y l j y 2 l h C r K c R J 6 d z Z H C V T E k E 2 x T D o g p d P y y 6 5 n A 0 N T y 5 y N e I l L c c 6 j Q D Y G k e O w m B p T n s D A h m i o n p h 0 j 8 x q E Q w W + / 7 I 6 y y v d z y l / l l L / O K W c E S e 9 E 4 E W l l c b z w 4 U f g N 7 + A I L 2 M E e c 3 A C K I 3 v z q A 1 Q 3 / z A 2 g f b e W O J v A B N 4 P 0 e z 7 W 5 Q Z S K l I / n e L L F M H n c 3 Q 4 G y e O h V x H y d V 2 T 6 u T 8 3 h 0 V F 4 C P D 2 J J R U Q o m Q M q E l c 5 o i D J 0 / F 8 W 2 B a F Y C v A v C 7 6 S J s J Q C / s 9 5 G F W 7 f k K e R 7 W i s h s 7 5 D P 8 T 7 A N e 2 O 7 F h v e + t 5 j j a X f J k I o p a V S s l Z c f r m 2 U n / U z g u p e R o A r Q r Y 1 7 c T N 2 F v J a d G E u 0 l B H O 5 m T T Y 5 C C Y i r R h Q i U g q h V A x d u J R U C b Q 4 X F L A l h E p C J A F B 6 b q K B E R i M S D M n B H / n A Q z b m i R V P 8 u B O b S b B a t Z c n a i A h l B Z S 2 P s i 9 L g S B t c L U m L m N S H q D d i h R F l v g m q Q t A R s n J Q t I K i D v I i D r w G 4 A 5 J E y 0 Q K d h U s 0 o q V d K l k v L n t b u g 1 h V 9 r q I 4 1 U I p N o Q H c + K C E A q I L x h F M L L U e H / x v p C / w X D C X g W L z y z 6 7 R y 7 A d v S n U m 4 Y H a d b R j o Y p X D K F m M m 2 I G M f w J 6 s + Z M n n V + y n 0 B w 7 0 z k 3 8 W + t q U G 7 B n x L 4 p s y N y U I k / x n B O 7 D t o s 4 O e y c f 0 A A 2 I z D l G R V P j g B c i K y s L t 0 0 5 j w 0 R n a Z t U y w V S u O / 5 D / U u I n a 0 K l i T I 7 / a G A F j 4 n l M N G h K I F O F E d n p o B b B g V + z M 7 h E b j Y p g A L G P 2 0 5 z W y m 8 k r s w f J 5 Y 6 V 1 V O E + 8 I 7 G N b F X q e E J / q G q f H q + p y K C e w b F U k I r 8 q u n Y Z 0 J U v n 6 V 4 V / e M t G r C 4 x w / D m G P + e T o 4 h T f h q h z F Y L 5 6 o H e A a 6 C 0 t Q G m 8 S T X 6 r 9 q S F D H w P y m w Z E S G s t 2 l r S W P 0 s c d v P 4 a m X U P W X B n c K r S a a R m x v m 6 x y 3 u i b f K S A m / N 4 7 t h h 1 D q 6 X O r m C 6 s M U j 0 A k Y 8 D Q L p 9 o l E 9 U e x G c I N p f 9 B 8 i / 5 B h t p d p m y p E U n + 1 8 I L 8 T h c E m g W f A W 2 A J p B U D w j T I Z R 1 S m b C A S j G I v y C 8 1 w a K G z M S a 5 m e C l T l u U C 2 8 p R j t H t s t 4 e x c 3 8 5 2 s O + K H p h e L d q 5 c m B n Y l O c u b V q d h B j y E M p E z 8 T h 0 x X Q 9 c T g d d J H B D W l 4 C 2 l a n O k + Z C c a F I 4 + 0 G M W h p w S w y H K i e J 3 e B s h W A c V E u g 1 f i R j h f 0 O b O y 7 I / I S + b d Y 0 U 3 6 P R 3 M T 1 d T h G r s k G 1 B Z G z 1 p F 1 W z 9 L y 8 5 j 3 Z B s e p c C O X G T e P 4 U + 6 n 0 7 f P 7 h J a l g i q s d n P N t R T D X N X K y k 6 r s i 6 q B 5 d e t t N 7 b 8 Y r g Y q d O A 5 v s K + C R H Y K o 7 h w w r r H K 6 5 Z 5 h j 7 K U h R i D 5 L W D C F f + I O 0 f N f j 4 t 0 e G c d U C y y J x 8 a Z 4 P f H O B c H h r v L J T M S / z T Z a M p g U Z 2 + q f O + X z v L O L S + V p g T U w N X B 2 s F U J q 9 w 3 U F D 2 S o d 5 V F / A + N b x e o 8 t 6 X 4 k i b 0 v 5 r u r e y O w l y k G e h N 5 v W B 2 f M X i m r I j p / O j 7 y h f Q d A B O U n c b 9 g n S j i u P Q O c R a N a 2 6 4 U h u Q A r Q H J W O L C C c K i C / X Z x Q K 9 2 s T a o X 1 E x F B f u d b T I x v F 2 + 2 H w 9 i P X x p l Q u K 2 B w v w V A C 0 W l u 9 V b A I C K 8 A u A x O L y 1 E M E E v p 0 n y e N J 8 g z W d G 8 y n R Q g R V T o L W J R r L S b n x U T v 7 l R 4 w C y f L 2 S 5 V n M d 4 j 2 h + B U h n w P U 7 h + 1 + l N i + t L G j p N G P 9 D e t w G / 1 N u q O + D J + 6 + 9 L Z b w o v J L K e N F 4 L Z U J o s K 2 N 1 c q y w 4 5 u E r m o h M k N X G G T 1 2 R D h G 4 x A 0 a p t h t F 6 + c A y I f F m w / x C T s P X G 3 i f t L 3 F H i H p I 2 D b d F t J t B p 2 q F c F W U 2 B N H r V b Q t 7 v o R u W d 6 f R 1 B 0 F Z h 0 s 8 3 + S 3 K e r O h 1 Q + y m 8 1 F F d t M 3 6 e k s R q c v w 4 g T D m r f L i k Z V v K A s L n 6 0 p 5 A d x o h O n 9 k g S F J F F Q Y q T l 3 T E V z r i a x 1 R E r I k l T C R t Q K J i 6 a b R 4 I A 6 p I L E 3 F c J 7 / O f N 1 G L 7 F C Q l u e 4 B a u L G b D b c 6 n V 6 I J l V O f 4 9 R n + + P K o d 0 2 j t c q C / m Y z + 8 e K J 5 Q b Z 1 t g i s J K L e z X D 9 l f x D N I 3 O E p j j J Y R e p D z X o w r / X y h h 0 4 S o 9 h p z R 3 U o L V V 7 n p O Y b 8 s m E x i x S 6 R K I 5 v a H 7 t q H 7 k 4 H f 5 m D u 8 X B X 9 / I u X W R f d 2 i 6 D 0 L 0 w W L v J s V p i s V + r s U w v U H 6 d 6 D l D O q Z H k W T y I t m a y 6 V q 5 u t I o P l K q b 5 O d K W b L b i W p t + V h e u b + U E t h C V E G g r Q e B 9 L j E h B q E 1 W o a c o l W x w + R j 6 q 7 I K W 7 G b V 1 m F H o 3 a J K 5 G a 1 K D o J o q + S v y r d + i 2 a B p E F k 9 V 8 1 A e A y t W W 1 G 7 J v P N p F e 1 u x y n + 0 Z e r x G q h n z t H 9 U f f C d t 3 W f e j W y P q 1 G D Z K O i M o S S l m 6 8 W y 9 U j 0 K O L 1 b M i O V R P q S p G A S 3 z S 5 N e 7 o z q + c I D T U E Y V j 8 j E Y a m x A 9 L f x C J + f D R J 1 q M 7 j s r 3 4 7 n L r u v 2 Z 6 8 h M j X c e w 3 7 c Z n e + 2 V l 1 5 5 6 Y / Q S 7 8 v n 3 w d r 1 u N u J 1 M Q n T 8 j S i N Q 5 e 8 s C l u x + C D / 7 D e d X Q Q n B H t y A 8 / r J u J v 3 K 2 1 G q R A e k d v Z u E d p p d V q G 8 R 5 L 1 c Y 8 J H l k X g I u n 8 R c F t s r 7 n j c J a U s e 5 f z a f p M J A u k H E n f x 2 l i O o O 6 J Y m p I c L 1 X o a w u s p W 0 1 r t n m L X 4 o t h x Q B k p l + t n 6 5 B 1 U 6 b v z / z / 3 B f h t h 9 G K q K + t H v G u P V + V G x R N q N 0 z d e K q L C i R O Q m + m y b 1 m h r v w 3 6 0 O Y 7 8 3 V d q 9 h 2 / j u T Q s a + + M 4 r 4 4 t / 4 m 9 J i t + G l L 4 A y U u N 6 f 0 + P 4 t J z 3 7 h W q z X e h w 9 F w n w a 3 g Q / 6 3 e w a B v f i A f 9 o x G I q 4 w / G r F Z l a / 2 p 2 v 1 6 h n k e / p 0 L V U c I X h b U 3 k q 5 M 7 i k E 0 E O v e E Q B V M 2 y / V A C g P A D o i Q I k c j P r F S h M E H i J U b d 4 K h Y r K j u 9 g Z e E 4 9 G b f G W 8 5 Y y 1 x C D p Y Z 6 X 6 m u a I o 5 L B c m i y N 1 t K u 1 e v V F S 5 d w / w p z 7 S h n 8 l P n y 1 b J v O t d d Y q n g f p c P l C a f q T A G S + M a D + 1 u F f O o N F 8 2 2 E A A d X N H H D + L 6 7 V C N F W z t M M o U Y C S f s a o a 3 7 Q d W O 5 R V X Q 9 T H 4 X J l B V 1 k 8 8 t X f Z g 9 6 H 3 9 Q t m Q + 7 j 3 i 5 W o h K 3 R d S f s u H c E w O J 4 u Q N E v a x c 6 E 6 H I e z G b W f 5 y X w / N 6 V g P v N m l 7 e L 6 n f Y b K E 3 1 x b o x i X / B W E z j 7 7 / G t C i f N v 5 J 8 y q a 4 o l N U 3 Y l N C / x W 8 N X W F e j r v 6 u P C W d L E 4 3 h J p s z C V f x 0 U 7 l U Z C F Z R 9 h c 6 e F R k T + R g k U V g I m n a 1 b 4 l F s C S 4 a G s r I C c j K 5 q m d 3 w U Y r X o t o p j M c j F x e U y X m t Y 6 k p I K i H 5 0 Y V k 9 f f e S r 5 I 7 K m K 7 m / a f v 5 X b D W v t K W L x H 8 N r O y 7 o u R v 1 t 7 p R s k + O 7 b G B 1 y k l / Y Y O i n 0 7 q t 2 z o T U o 4 o i 8 y n 1 E Q o W s h e D g L S n 6 F K A R o 4 o G g Y d W j 9 T R m M E x V w n 7 L O f z F F n U / e + 0 Z s q 9 Y u G i W / C y r Y N G 0 o E 0 K y H + h k / t X P 0 t 7 + j W q 0 h W A u p b b O x i F 3 6 d m U q H t p U l B R Z U 3 i y k G u g f w l e E W k v Z 9 D k j y B V d m y X 7 Z h O O V L t 0 + e v e 2 S r a s W e 3 b + e t t z l J v V s 0 n D / N v S t S R I w 7 W I Q U 6 w L 9 2 o O 7 K V B 0 V k b w 7 6 s 5 T T u e 6 F E e z M u K 5 i P O P L G 3 1 T H l I S A 2 8 Z P R L V 1 5 l k O c d / x D R V e c r U O Z 5 u j O B V v B c V h K U a Q 5 B B Q V Z 8 a 8 R 2 2 g n / i e Y h 6 C 5 g U S b e L z y 7 R h P J 8 C P w n k 0 v M H j D d I n o a I I q 0 X J G B 5 B + k C x R f v B X x j c z + J g q o W K U D 0 c l b 3 H X 8 Y R f 6 4 x z 9 H b W h A T / S t / z Q R B 0 s d 0 F M N h 1 d g + S c s C f + 6 d m u f i 5 c + 1 I J e Y Z 8 d r d 1 6 L r Y X x F g q C v x G M F G 5 Z d u z Z 6 P P X q o J l l b I B r u 0 i Z 7 5 Z i E V l u d Y I J h a O 5 1 E R R m e I M P P 4 R m + o a u e K W o k Q G 1 5 Y c U W k h 2 j z z A q b A G W y m B x p Y I W n K 9 U G 0 t 2 u G k o V 9 f t t 8 k L a R p F v T x q J B X 4 O Z p / v F / U E s B A i 0 A F A A C A A g A + m R Y W S 3 e 0 R a k A A A A 9 g A A A B I A A A A A A A A A A A A A A A A A A A A A A E N v b m Z p Z y 9 Q Y W N r Y W d l L n h t b F B L A Q I t A B Q A A g A I A P p k W F k P y u m r p A A A A O k A A A A T A A A A A A A A A A A A A A A A A P A A A A B b Q 2 9 u d G V u d F 9 U e X B l c 1 0 u e G 1 s U E s B A i 0 A F A A C A A g A + m R Y W V s b f k 4 H E g A A x a w A A B M A A A A A A A A A A A A A A A A A 4 Q E A A E Z v c m 1 1 b G F z L 1 N l Y 3 R p b 2 4 x L m 1 Q S w U G A A A A A A M A A w D C A A A A N R Q 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u q N A g A A A A A A y I 0 C 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0 Z h b H N l I i A v P j x F b n R y e S B U e X B l P S J R d W V y e U d y b 3 V w c y I g V m F s d W U 9 I n N B d 0 F B Q U F B Q U F B Q U R n U U h k c n h T S 1 J w Q y s y L 0 4 4 d T F B Y k J r M X Z a R 1 Z z Y 3 d B Q U F B Q U F B Q U F B Q U F B L 1 d R M m U x O W s x U X B x U E V l T G o w c j B C R G x K b F p t V n l a V z V q W l V a c G J H V n p B Q U F C Q U F B Q U F B Q U F B S 3 F h S V l z c 3 N E a E Z o b E t D W T d V U X J s Q U 1 V S F Z p Y k d s a l R X O W t a V 3 h 6 Q U F B Q 0 F B Q U E i I C 8 + P C 9 T d G F i b G V F b n R y a W V z P j w v S X R l b T 4 8 S X R l b T 4 8 S X R l b U x v Y 2 F 0 a W 9 u P j x J d G V t V H l w Z T 5 G b 3 J t d W x h P C 9 J d G V t V H l w Z T 4 8 S X R l b V B h d G g + U 2 V j d G l v b j E v Q 2 l 0 e V R y a V B J T n M x P C 9 J d G V t U G F 0 a D 4 8 L 0 l 0 Z W 1 M b 2 N h d G l v b j 4 8 U 3 R h Y m x l R W 5 0 c m l l c z 4 8 R W 5 0 c n k g V H l w Z T 0 i S X N Q c m l 2 Y X R l I i B W Y W x 1 Z T 0 i b D A i I C 8 + P E V u d H J 5 I F R 5 c G U 9 I l F 1 Z X J 5 S U Q i I F Z h b H V l P S J z Z D k 1 N G J m M G M t N z R l N S 0 0 M T B m L W F j N G U t Z T g x M D A 3 N 2 U z M W E z 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y O F Q y M T o 1 N D o 0 N y 4 w N z A 0 M z I 3 W i I g L z 4 8 R W 5 0 c n k g V H l w Z T 0 i R m l s b F N 0 Y X R 1 c y I g V m F s d W U 9 I n N D b 2 1 w b G V 0 Z S I g L z 4 8 R W 5 0 c n k g V H l w Z T 0 i U X V l c n l H c m 9 1 c E l E I i B W Y W x 1 Z T 0 i c z l l M G Q 1 O T N m L W Q 5 Z D c t N D I z N S 0 5 Y T h m L T E x Z T J l M 2 Q y Y m Q w M S I g L z 4 8 L 1 N 0 Y W J s Z U V u d H J p Z X M + P C 9 J d G V t P j x J d G V t P j x J d G V t T G 9 j Y X R p b 2 4 + P E l 0 Z W 1 U e X B l P k Z v c m 1 1 b G E 8 L 0 l 0 Z W 1 U e X B l P j x J d G V t U G F 0 a D 5 T Z W N 0 a W 9 u M S 9 D a X R 5 V H J p U E l O c z E v U 2 9 1 c m N l P C 9 J d G V t U G F 0 a D 4 8 L 0 l 0 Z W 1 M b 2 N h d G l v b j 4 8 U 3 R h Y m x l R W 5 0 c m l l c y A v P j w v S X R l b T 4 8 S X R l b T 4 8 S X R l b U x v Y 2 F 0 a W 9 u P j x J d G V t V H l w Z T 5 G b 3 J t d W x h P C 9 J d G V t V H l w Z T 4 8 S X R l b V B h d G g + U 2 V j d G l v b j E v Q 2 l 0 e V R y a V B J T n M x L 0 N p d H l U c m l Q S U 5 z X 1 R h Y m x l P C 9 J d G V t U G F 0 a D 4 8 L 0 l 0 Z W 1 M b 2 N h d G l v b j 4 8 U 3 R h Y m x l R W 5 0 c m l l c y A v P j w v S X R l b T 4 8 S X R l b T 4 8 S X R l b U x v Y 2 F 0 a W 9 u P j x J d G V t V H l w Z T 5 G b 3 J t d W x h P C 9 J d G V t V H l w Z T 4 8 S X R l b V B h d G g + U 2 V j d G l v b j E v Q 2 l 0 e V R y a V B J T n M x L 0 N o Y W 5 n Z W Q l M j B U e X B l P C 9 J d G V t U G F 0 a D 4 8 L 0 l 0 Z W 1 M b 2 N h d G l v b j 4 8 U 3 R h Y m x l R W 5 0 c m l l c y A v P j w v S X R l b T 4 8 S X R l b T 4 8 S X R l b U x v Y 2 F 0 a W 9 u P j x J d G V t V H l w Z T 5 G b 3 J t d W x h P C 9 J d G V t V H l w Z T 4 8 S X R l b V B h d G g + U 2 V j d G l v b j E v Q 2 9 t R G F 0 R G V 0 Y W l s c z E 8 L 0 l 0 Z W 1 Q Y X R o P j w v S X R l b U x v Y 2 F 0 a W 9 u P j x T d G F i b G V F b n R y a W V z P j x F b n R y e S B U e X B l P S J J c 1 B y a X Z h d G U i I F Z h b H V l P S J s M C I g L z 4 8 R W 5 0 c n k g V H l w Z T 0 i U X V l c n l J R C I g V m F s d W U 9 I n M x M T Q 5 M j V k N y 0 3 N z I 5 L T Q w Z W Q t O D B l Y y 0 w M 2 E 0 N j l m M T E 2 Z G 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5 h d m l n Y X R p b 2 5 T d G V w T m F t Z S I g V m F s d W U 9 I n N O Y X Z p Z 2 F 0 a W 9 u I i A v P j x F b n R y e S B U e X B l P S J G a W x s T G F z d F V w Z G F 0 Z W Q i I F Z h b H V l P S J k M j A y N C 0 w M y 0 w M V Q x N D o 0 M D o z M i 4 1 M j E 5 M T A 5 W i I g L z 4 8 R W 5 0 c n k g V H l w Z T 0 i R m l s b F N 0 Y X R 1 c y I g V m F s d W U 9 I n N D b 2 1 w b G V 0 Z S I g L z 4 8 R W 5 0 c n k g V H l w Z T 0 i U X V l c n l H c m 9 1 c E l E I i B W Y W x 1 Z T 0 i c z l l M G Q 1 O T N m L W Q 5 Z D c t N D I z N S 0 5 Y T h m L T E x Z T J l M 2 Q y Y m Q w M S I g L z 4 8 L 1 N 0 Y W J s Z U V u d H J p Z X M + P C 9 J d G V t P j x J d G V t P j x J d G V t T G 9 j Y X R p b 2 4 + P E l 0 Z W 1 U e X B l P k Z v c m 1 1 b G E 8 L 0 l 0 Z W 1 U e X B l P j x J d G V t U G F 0 a D 5 T Z W N 0 a W 9 u M S 9 D b 2 1 E Y X R E Z X R h a W x z M S 9 T b 3 V y Y 2 U 8 L 0 l 0 Z W 1 Q Y X R o P j w v S X R l b U x v Y 2 F 0 a W 9 u P j x T d G F i b G V F b n R y a W V z I C 8 + P C 9 J d G V t P j x J d G V t P j x J d G V t T G 9 j Y X R p b 2 4 + P E l 0 Z W 1 U e X B l P k Z v c m 1 1 b G E 8 L 0 l 0 Z W 1 U e X B l P j x J d G V t U G F 0 a D 5 T Z W N 0 a W 9 u M S 9 D b 2 1 E Y X R E Z X R h a W x z M S 9 D b 2 1 E Y X R E Z X R h a W x z X 1 R h Y m x l P C 9 J d G V t U G F 0 a D 4 8 L 0 l 0 Z W 1 M b 2 N h d G l v b j 4 8 U 3 R h Y m x l R W 5 0 c m l l c y A v P j w v S X R l b T 4 8 S X R l b T 4 8 S X R l b U x v Y 2 F 0 a W 9 u P j x J d G V t V H l w Z T 5 G b 3 J t d W x h P C 9 J d G V t V H l w Z T 4 8 S X R l b V B h d G g + U 2 V j d G l v b j E v R 2 F z U 3 R h d G l v b l 9 W Y W x 1 Y X R p b 2 5 N b 2 R l b D w v S X R l b V B h d G g + P C 9 J d G V t T G 9 j Y X R p b 2 4 + P F N 0 Y W J s Z U V u d H J p Z X M + P E V u d H J 5 I F R 5 c G U 9 I k l z U H J p d m F 0 Z S I g V m F s d W U 9 I m w w I i A v P j x F b n R y e S B U e X B l P S J R d W V y e U l E I i B W Y W x 1 Z T 0 i c z R m Z G E 1 O T h m L T U x Y j M t N D I 0 Y y 0 5 Z j M 5 L T h k Z G M w Z D Q 3 Y T l h N 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X V l c n l H c m 9 1 c E l E I i B W Y W x 1 Z T 0 i c 2 R k M D E 4 M T A z L T E 0 Y W Y t N D Y 4 Y S 0 5 M G J l L W R i Z j M 3 Y 2 J i N T A x Y i I g L z 4 8 R W 5 0 c n k g V H l w Z T 0 i R m l s b F R v R G F 0 Y U 1 v Z G V s R W 5 h Y m x l Z C I g V m F s d W U 9 I m w w I i A v P j x F b n R y e S B U e X B l P S J G a W x s T 2 J q Z W N 0 V H l w Z S I g V m F s d W U 9 I n N D b 2 5 u Z W N 0 a W 9 u T 2 5 s e S I g L z 4 8 R W 5 0 c n k g V H l w Z T 0 i R m l s b E x h c 3 R V c G R h d G V k I i B W Y W x 1 Z T 0 i Z D I w M j Q t M T A t M j R U M T c 6 M z M 6 M D c u N T U 2 N j I w N l o i I C 8 + P E V u d H J 5 I F R 5 c G U 9 I k Z p b G x D b 2 x 1 b W 5 U e X B l c y I g V m F s d W U 9 I n N B Q U F B Q U F B Q U F B Q U F B Q U F B Q U F B Q U F B Q U F B Q U F B Q U F B Q U F B Q U F B Q U F B Q U F B Q U F B Q U F B Q U F B Q U F B Q U F B Q U F B Q U F B Q U F B Q U F B Q U F B Q U F B Q U F B Q U F B Q U F B Q U F B Q U F B Q U F B P T 0 i I C 8 + P E V u d H J 5 I F R 5 c G U 9 I k Z p b G x F c n J v c k N v Z G U i I F Z h b H V l P S J z V W 5 r b m 9 3 b i I g L z 4 8 R W 5 0 c n k g V H l w Z T 0 i Q W R k Z W R U b 0 R h d G F N b 2 R l b C I g V m F s d W U 9 I m w w I i A v P j x F b n R y e S B U e X B l P S J G a W x s Q 2 9 s d W 1 u T m F t Z X M i I F Z h b H V l P S J z W y Z x d W 9 0 O 0 t l e V B J T i Z x d W 9 0 O y w m c X V v d D t Q S U 4 x M C Z x d W 9 0 O y w m c X V v d D t p Y X N Q S U 5 z J n F 1 b 3 Q 7 L C Z x d W 9 0 O 0 1 v Z G V s I F B J T n M m c X V v d D s s J n F 1 b 3 Q 7 Q W R k c m V z c y Z x d W 9 0 O y w m c X V v d D t P V 0 4 x J n F 1 b 3 Q 7 L C Z x d W 9 0 O 0 N v c m 5 l c i B M b 3 Q m c X V v d D s s J n F 1 b 3 Q 7 W m 9 u a W 5 n J n F 1 b 3 Q 7 L C Z x d W 9 0 O 0 5 C S E Q m c X V v d D s s J n F 1 b 3 Q 7 V G F 4 I E R p c 3 R y a W N 0 J n F 1 b 3 Q 7 L C Z x d W 9 0 O 1 B J T i B D b G F z c y h l c y k m c X V v d D s s J n F 1 b 3 Q 7 V G 9 3 b n N o a X A m c X V v d D s s J n F 1 b 3 Q 7 c H J v c G V y d H l f b m F t Z S 9 k Z X N j c m l w d G l v b i Z x d W 9 0 O y w m c X V v d D t T d W J j b G F z c z I m c X V v d D s s J n F 1 b 3 Q 7 V G 9 0 Y W x M Y W 5 k U 0 Y m c X V v d D s s J n F 1 b 3 Q 7 U E l O Q 2 9 1 b n Q m c X V v d D s s J n F 1 b 3 Q 7 T G l u Z X M m c X V v d D s s J n F 1 b 3 Q 7 T G l u Z X M 6 U E l O c y Z x d W 9 0 O y w m c X V v d D t C Y X N l I F J h d G U m c X V v d D s s J n F 1 b 3 Q 7 T 1 Z S I F J h d G U m c X V v d D s s J n F 1 b 3 Q 7 T G F u Z C B Q c m 9 y Y X R p b 2 4 m c X V v d D s s J n F 1 b 3 Q 7 S U 5 G T F U g R m F j d G 9 y J n F 1 b 3 Q 7 L C Z x d W 9 0 O 0 l O R k w g U m V h c 2 9 u J n F 1 b 3 Q 7 L C Z x d W 9 0 O 2 5 l Y X J l c 3 R f c 2 V j b 2 5 k Y X J 5 X 3 J v Y W R f b m F t Z S Z x d W 9 0 O y w m c X V v d D t u Z W F y Z X N 0 X 3 N l Y 2 9 u Z G F y e V 9 y b 2 F k X 2 R p c 3 R f Z n Q m c X V v d D s s J n F 1 b 3 Q 7 Y m x k Z 3 N m J n F 1 b 3 Q 7 L C Z x d W 9 0 O 3 N 0 b 3 J l U 0 Y m c X V v d D s s J n F 1 b 3 Q 7 Q m x k Z y B D b G F z c y h l c y k m c X V v d D s s J n F 1 b 3 Q 7 W W V h c i B C d W l s d C Z x d W 9 0 O y w m c X V v d D t B b H Q g Q 0 R V c y Z x d W 9 0 O y w m c X V v d D t Q c m 9 y Y X R p b 2 4 o c y k m c X V v d D s s J n F 1 b 3 Q 7 T 2 N j I C U m c X V v d D s s J n F 1 b 3 Q 7 U 3 R v c m U g U 2 l 6 Z S B G Y W N 0 b 3 I m c X V v d D s s J n F 1 b 3 Q 7 T G F u Z C B T a X p l I E Z h Y 3 R v c i Z x d W 9 0 O y w m c X V v d D t M b 2 N h d G l v b i B G Y W N 0 b 3 I m c X V v d D s s J n F 1 b 3 Q 7 Q 2 9 u Z G l 0 a W 9 u I E Z h Y 3 R v c i Z x d W 9 0 O y w m c X V v d D t j Y X J 3 Y X N o J n F 1 b 3 Q 7 L C Z x d W 9 0 O 2 Y v c i Z x d W 9 0 O y w m c X V v d D t N Z W R p Y W 4 g Q 2 9 t c C 4 g J C 9 T R i A o T G F u Z C k m c X V v d D s s J n F 1 b 3 Q 7 U 3 R v c m U g U 2 l 6 Z S B B Z G o m c X V v d D s s J n F 1 b 3 Q 7 T G F u Z C B T a X p l I E F k a i Z x d W 9 0 O y w m c X V v d D t M b 2 M g Q W R q J n F 1 b 3 Q 7 L C Z x d W 9 0 O 0 N v b m Q g Q W R q J n F 1 b 3 Q 7 L C Z x d W 9 0 O 0 N h c l d h c 2 g g Q W R q J n F 1 b 3 Q 7 L C Z x d W 9 0 O 0 Y v U i B B Z G o m c X V v d D s s J n F 1 b 3 Q 7 Q W R q L i B D b 2 1 w I C Q v U 0 Y g K E x h b m Q p J n F 1 b 3 Q 7 L C Z x d W 9 0 O 0 1 h c m t l d C B W Y W x 1 Z S Z x d W 9 0 O y w m c X V v d D t U b 3 R h b C B M Y W 5 k I F Z h b C Z x d W 9 0 O y w m c X V v d D s y M D I 0 I F B h c n R p Y W w g V m F s d W U m c X V v d D s s J n F 1 b 3 Q 7 M j A y N C B Q Y X J 0 a W F s I F Z h b H V l I F J l Y X N v b i Z x d W 9 0 O y w m c X V v d D t V c G x v Y W Q g Q 2 9 k Z S Z x d W 9 0 O y w m c X V v d D s y M D I z L l R v d G F s I E 1 W J n F 1 b 3 Q 7 L C Z x d W 9 0 O y U g Q 2 h h b m d l J n F 1 b 3 Q 7 L C Z x d W 9 0 O z I w M j M g J C 9 T R i Z x d W 9 0 O y w m c X V v d D s y M D I z L l R v d G F s I E F W J n F 1 b 3 Q 7 L C Z x d W 9 0 O 0 x P Q S Z x d W 9 0 O y w m c X V v d D t S Z W x p Z W Y m c X V v d D s s J n F 1 b 3 Q 7 M j A y M y 5 D Q V N F T k 8 m c X V v d D s s J n F 1 b 3 Q 7 M j A y M i 5 D Q V N F T k 8 m c X V v d D s s J n F 1 b 3 Q 7 M j A y M S 5 D Q V N F T k 8 m c X V v d D s s J n F 1 b 3 Q 7 U 2 F s Z S 5 E b 2 N 1 b W V u d C B O d W 1 i Z X I m c X V v d D s s J n F 1 b 3 Q 7 U 2 F s Z S 5 Q c m l j Z S Z x d W 9 0 O y w m c X V v d D t Q c m l j Z S A v I F N G J n F 1 b 3 Q 7 L C Z x d W 9 0 O 1 N h b G U u R G F 0 Z S Z x d W 9 0 O y w m c X V v d D t T Y W x l L l B J T n M m c X V v d D s s J n F 1 b 3 Q 7 U 2 F s Z S 5 E b 2 N U e X B l J n F 1 b 3 Q 7 L C Z x d W 9 0 O 1 N h b G U u V m F s a W R p d H k m c X V v d D s s J n F 1 b 3 Q 7 U 2 F s Z S B D b 2 1 t Z W 5 0 c y Z x d W 9 0 O y w m c X V v d D t Q b 2 9 y I E N v b m R p d G l v b i A v I E R p c 3 R y Z X N z Z W Q / J n F 1 b 3 Q 7 L C Z x d W 9 0 O 0 N P T U 1 F T l R T J n F 1 b 3 Q 7 X S I g L z 4 8 R W 5 0 c n k g V H l w Z T 0 i R m l s b F N 0 Y X R 1 c y I g V m F s d W U 9 I n N D b 2 1 w b G V 0 Z S I g L z 4 8 R W 5 0 c n k g V H l w Z T 0 i U m V s Y X R p b 2 5 z a G l w S W 5 m b 0 N v b n R h a W 5 l c i I g V m F s d W U 9 I n N 7 J n F 1 b 3 Q 7 Y 2 9 s d W 1 u Q 2 9 1 b n Q m c X V v d D s 6 N z A s J n F 1 b 3 Q 7 a 2 V 5 Q 2 9 s d W 1 u T m F t Z X M m c X V v d D s 6 W 1 0 s J n F 1 b 3 Q 7 c X V l c n l S Z W x h d G l v b n N o a X B z J n F 1 b 3 Q 7 O l t d L C Z x d W 9 0 O 2 N v b H V t b k l k Z W 5 0 a X R p Z X M m c X V v d D s 6 W y Z x d W 9 0 O 1 N l Y 3 R p b 2 4 x L 0 d h c 1 N 0 Y X R p b 2 5 f V m F s d W F 0 a W 9 u T W 9 k Z W w v Q X V 0 b 1 J l b W 9 2 Z W R D b 2 x 1 b W 5 z M S 5 7 S 2 V 5 U E l O L D B 9 J n F 1 b 3 Q 7 L C Z x d W 9 0 O 1 N l Y 3 R p b 2 4 x L 0 d h c 1 N 0 Y X R p b 2 5 f V m F s d W F 0 a W 9 u T W 9 k Z W w v Q X V 0 b 1 J l b W 9 2 Z W R D b 2 x 1 b W 5 z M S 5 7 U E l O M T A s M X 0 m c X V v d D s s J n F 1 b 3 Q 7 U 2 V j d G l v b j E v R 2 F z U 3 R h d G l v b l 9 W Y W x 1 Y X R p b 2 5 N b 2 R l b C 9 B d X R v U m V t b 3 Z l Z E N v b H V t b n M x L n t p Y X N Q S U 5 z L D J 9 J n F 1 b 3 Q 7 L C Z x d W 9 0 O 1 N l Y 3 R p b 2 4 x L 0 d h c 1 N 0 Y X R p b 2 5 f V m F s d W F 0 a W 9 u T W 9 k Z W w v Q X V 0 b 1 J l b W 9 2 Z W R D b 2 x 1 b W 5 z M S 5 7 T W 9 k Z W w g U E l O c y w z f S Z x d W 9 0 O y w m c X V v d D t T Z W N 0 a W 9 u M S 9 H Y X N T d G F 0 a W 9 u X 1 Z h b H V h d G l v b k 1 v Z G V s L 0 F 1 d G 9 S Z W 1 v d m V k Q 2 9 s d W 1 u c z E u e 0 F k Z H J l c 3 M s N H 0 m c X V v d D s s J n F 1 b 3 Q 7 U 2 V j d G l v b j E v R 2 F z U 3 R h d G l v b l 9 W Y W x 1 Y X R p b 2 5 N b 2 R l b C 9 B d X R v U m V t b 3 Z l Z E N v b H V t b n M x L n t P V 0 4 x L D V 9 J n F 1 b 3 Q 7 L C Z x d W 9 0 O 1 N l Y 3 R p b 2 4 x L 0 d h c 1 N 0 Y X R p b 2 5 f V m F s d W F 0 a W 9 u T W 9 k Z W w v Q X V 0 b 1 J l b W 9 2 Z W R D b 2 x 1 b W 5 z M S 5 7 Q 2 9 y b m V y I E x v d C w 2 f S Z x d W 9 0 O y w m c X V v d D t T Z W N 0 a W 9 u M S 9 H Y X N T d G F 0 a W 9 u X 1 Z h b H V h d G l v b k 1 v Z G V s L 0 F 1 d G 9 S Z W 1 v d m V k Q 2 9 s d W 1 u c z E u e 1 p v b m l u Z y w 3 f S Z x d W 9 0 O y w m c X V v d D t T Z W N 0 a W 9 u M S 9 H Y X N T d G F 0 a W 9 u X 1 Z h b H V h d G l v b k 1 v Z G V s L 0 F 1 d G 9 S Z W 1 v d m V k Q 2 9 s d W 1 u c z E u e 0 5 C S E Q s O H 0 m c X V v d D s s J n F 1 b 3 Q 7 U 2 V j d G l v b j E v R 2 F z U 3 R h d G l v b l 9 W Y W x 1 Y X R p b 2 5 N b 2 R l b C 9 B d X R v U m V t b 3 Z l Z E N v b H V t b n M x L n t U Y X g g R G l z d H J p Y 3 Q s O X 0 m c X V v d D s s J n F 1 b 3 Q 7 U 2 V j d G l v b j E v R 2 F z U 3 R h d G l v b l 9 W Y W x 1 Y X R p b 2 5 N b 2 R l b C 9 B d X R v U m V t b 3 Z l Z E N v b H V t b n M x L n t Q S U 4 g Q 2 x h c 3 M o Z X M p L D E w f S Z x d W 9 0 O y w m c X V v d D t T Z W N 0 a W 9 u M S 9 H Y X N T d G F 0 a W 9 u X 1 Z h b H V h d G l v b k 1 v Z G V s L 0 F 1 d G 9 S Z W 1 v d m V k Q 2 9 s d W 1 u c z E u e 1 R v d 2 5 z a G l w L D E x f S Z x d W 9 0 O y w m c X V v d D t T Z W N 0 a W 9 u M S 9 H Y X N T d G F 0 a W 9 u X 1 Z h b H V h d G l v b k 1 v Z G V s L 0 F 1 d G 9 S Z W 1 v d m V k Q 2 9 s d W 1 u c z E u e 3 B y b 3 B l c n R 5 X 2 5 h b W U v Z G V z Y 3 J p c H R p b 2 4 s M T J 9 J n F 1 b 3 Q 7 L C Z x d W 9 0 O 1 N l Y 3 R p b 2 4 x L 0 d h c 1 N 0 Y X R p b 2 5 f V m F s d W F 0 a W 9 u T W 9 k Z W w v Q X V 0 b 1 J l b W 9 2 Z W R D b 2 x 1 b W 5 z M S 5 7 U 3 V i Y 2 x h c 3 M y L D E z f S Z x d W 9 0 O y w m c X V v d D t T Z W N 0 a W 9 u M S 9 H Y X N T d G F 0 a W 9 u X 1 Z h b H V h d G l v b k 1 v Z G V s L 0 F 1 d G 9 S Z W 1 v d m V k Q 2 9 s d W 1 u c z E u e 1 R v d G F s T G F u Z F N G L D E 0 f S Z x d W 9 0 O y w m c X V v d D t T Z W N 0 a W 9 u M S 9 H Y X N T d G F 0 a W 9 u X 1 Z h b H V h d G l v b k 1 v Z G V s L 0 F 1 d G 9 S Z W 1 v d m V k Q 2 9 s d W 1 u c z E u e 1 B J T k N v d W 5 0 L D E 1 f S Z x d W 9 0 O y w m c X V v d D t T Z W N 0 a W 9 u M S 9 H Y X N T d G F 0 a W 9 u X 1 Z h b H V h d G l v b k 1 v Z G V s L 0 F 1 d G 9 S Z W 1 v d m V k Q 2 9 s d W 1 u c z E u e 0 x p b m V z L D E 2 f S Z x d W 9 0 O y w m c X V v d D t T Z W N 0 a W 9 u M S 9 H Y X N T d G F 0 a W 9 u X 1 Z h b H V h d G l v b k 1 v Z G V s L 0 F 1 d G 9 S Z W 1 v d m V k Q 2 9 s d W 1 u c z E u e 0 x p b m V z O l B J T n M s M T d 9 J n F 1 b 3 Q 7 L C Z x d W 9 0 O 1 N l Y 3 R p b 2 4 x L 0 d h c 1 N 0 Y X R p b 2 5 f V m F s d W F 0 a W 9 u T W 9 k Z W w v Q X V 0 b 1 J l b W 9 2 Z W R D b 2 x 1 b W 5 z M S 5 7 Q m F z Z S B S Y X R l L D E 4 f S Z x d W 9 0 O y w m c X V v d D t T Z W N 0 a W 9 u M S 9 H Y X N T d G F 0 a W 9 u X 1 Z h b H V h d G l v b k 1 v Z G V s L 0 F 1 d G 9 S Z W 1 v d m V k Q 2 9 s d W 1 u c z E u e 0 9 W U i B S Y X R l L D E 5 f S Z x d W 9 0 O y w m c X V v d D t T Z W N 0 a W 9 u M S 9 H Y X N T d G F 0 a W 9 u X 1 Z h b H V h d G l v b k 1 v Z G V s L 0 F 1 d G 9 S Z W 1 v d m V k Q 2 9 s d W 1 u c z E u e 0 x h b m Q g U H J v c m F 0 a W 9 u L D I w f S Z x d W 9 0 O y w m c X V v d D t T Z W N 0 a W 9 u M S 9 H Y X N T d G F 0 a W 9 u X 1 Z h b H V h d G l v b k 1 v Z G V s L 0 F 1 d G 9 S Z W 1 v d m V k Q 2 9 s d W 1 u c z E u e 0 l O R k x V I E Z h Y 3 R v c i w y M X 0 m c X V v d D s s J n F 1 b 3 Q 7 U 2 V j d G l v b j E v R 2 F z U 3 R h d G l v b l 9 W Y W x 1 Y X R p b 2 5 N b 2 R l b C 9 B d X R v U m V t b 3 Z l Z E N v b H V t b n M x L n t J T k Z M I F J l Y X N v b i w y M n 0 m c X V v d D s s J n F 1 b 3 Q 7 U 2 V j d G l v b j E v R 2 F z U 3 R h d G l v b l 9 W Y W x 1 Y X R p b 2 5 N b 2 R l b C 9 B d X R v U m V t b 3 Z l Z E N v b H V t b n M x L n t u Z W F y Z X N 0 X 3 N l Y 2 9 u Z G F y e V 9 y b 2 F k X 2 5 h b W U s M j N 9 J n F 1 b 3 Q 7 L C Z x d W 9 0 O 1 N l Y 3 R p b 2 4 x L 0 d h c 1 N 0 Y X R p b 2 5 f V m F s d W F 0 a W 9 u T W 9 k Z W w v Q X V 0 b 1 J l b W 9 2 Z W R D b 2 x 1 b W 5 z M S 5 7 b m V h c m V z d F 9 z Z W N v b m R h c n l f c m 9 h Z F 9 k a X N 0 X 2 Z 0 L D I 0 f S Z x d W 9 0 O y w m c X V v d D t T Z W N 0 a W 9 u M S 9 H Y X N T d G F 0 a W 9 u X 1 Z h b H V h d G l v b k 1 v Z G V s L 0 F 1 d G 9 S Z W 1 v d m V k Q 2 9 s d W 1 u c z E u e 2 J s Z G d z Z i w y N X 0 m c X V v d D s s J n F 1 b 3 Q 7 U 2 V j d G l v b j E v R 2 F z U 3 R h d G l v b l 9 W Y W x 1 Y X R p b 2 5 N b 2 R l b C 9 B d X R v U m V t b 3 Z l Z E N v b H V t b n M x L n t z d G 9 y Z V N G L D I 2 f S Z x d W 9 0 O y w m c X V v d D t T Z W N 0 a W 9 u M S 9 H Y X N T d G F 0 a W 9 u X 1 Z h b H V h d G l v b k 1 v Z G V s L 0 F 1 d G 9 S Z W 1 v d m V k Q 2 9 s d W 1 u c z E u e 0 J s Z G c g Q 2 x h c 3 M o Z X M p L D I 3 f S Z x d W 9 0 O y w m c X V v d D t T Z W N 0 a W 9 u M S 9 H Y X N T d G F 0 a W 9 u X 1 Z h b H V h d G l v b k 1 v Z G V s L 0 F 1 d G 9 S Z W 1 v d m V k Q 2 9 s d W 1 u c z E u e 1 l l Y X I g Q n V p b H Q s M j h 9 J n F 1 b 3 Q 7 L C Z x d W 9 0 O 1 N l Y 3 R p b 2 4 x L 0 d h c 1 N 0 Y X R p b 2 5 f V m F s d W F 0 a W 9 u T W 9 k Z W w v Q X V 0 b 1 J l b W 9 2 Z W R D b 2 x 1 b W 5 z M S 5 7 Q W x 0 I E N E V X M s M j l 9 J n F 1 b 3 Q 7 L C Z x d W 9 0 O 1 N l Y 3 R p b 2 4 x L 0 d h c 1 N 0 Y X R p b 2 5 f V m F s d W F 0 a W 9 u T W 9 k Z W w v Q X V 0 b 1 J l b W 9 2 Z W R D b 2 x 1 b W 5 z M S 5 7 U H J v c m F 0 a W 9 u K H M p L D M w f S Z x d W 9 0 O y w m c X V v d D t T Z W N 0 a W 9 u M S 9 H Y X N T d G F 0 a W 9 u X 1 Z h b H V h d G l v b k 1 v Z G V s L 0 F 1 d G 9 S Z W 1 v d m V k Q 2 9 s d W 1 u c z E u e 0 9 j Y y A l L D M x f S Z x d W 9 0 O y w m c X V v d D t T Z W N 0 a W 9 u M S 9 H Y X N T d G F 0 a W 9 u X 1 Z h b H V h d G l v b k 1 v Z G V s L 0 F 1 d G 9 S Z W 1 v d m V k Q 2 9 s d W 1 u c z E u e 1 N 0 b 3 J l I F N p e m U g R m F j d G 9 y L D M y f S Z x d W 9 0 O y w m c X V v d D t T Z W N 0 a W 9 u M S 9 H Y X N T d G F 0 a W 9 u X 1 Z h b H V h d G l v b k 1 v Z G V s L 0 F 1 d G 9 S Z W 1 v d m V k Q 2 9 s d W 1 u c z E u e 0 x h b m Q g U 2 l 6 Z S B G Y W N 0 b 3 I s M z N 9 J n F 1 b 3 Q 7 L C Z x d W 9 0 O 1 N l Y 3 R p b 2 4 x L 0 d h c 1 N 0 Y X R p b 2 5 f V m F s d W F 0 a W 9 u T W 9 k Z W w v Q X V 0 b 1 J l b W 9 2 Z W R D b 2 x 1 b W 5 z M S 5 7 T G 9 j Y X R p b 2 4 g R m F j d G 9 y L D M 0 f S Z x d W 9 0 O y w m c X V v d D t T Z W N 0 a W 9 u M S 9 H Y X N T d G F 0 a W 9 u X 1 Z h b H V h d G l v b k 1 v Z G V s L 0 F 1 d G 9 S Z W 1 v d m V k Q 2 9 s d W 1 u c z E u e 0 N v b m R p d G l v b i B G Y W N 0 b 3 I s M z V 9 J n F 1 b 3 Q 7 L C Z x d W 9 0 O 1 N l Y 3 R p b 2 4 x L 0 d h c 1 N 0 Y X R p b 2 5 f V m F s d W F 0 a W 9 u T W 9 k Z W w v Q X V 0 b 1 J l b W 9 2 Z W R D b 2 x 1 b W 5 z M S 5 7 Y 2 F y d 2 F z a C w z N n 0 m c X V v d D s s J n F 1 b 3 Q 7 U 2 V j d G l v b j E v R 2 F z U 3 R h d G l v b l 9 W Y W x 1 Y X R p b 2 5 N b 2 R l b C 9 B d X R v U m V t b 3 Z l Z E N v b H V t b n M x L n t m L 3 I s M z d 9 J n F 1 b 3 Q 7 L C Z x d W 9 0 O 1 N l Y 3 R p b 2 4 x L 0 d h c 1 N 0 Y X R p b 2 5 f V m F s d W F 0 a W 9 u T W 9 k Z W w v Q X V 0 b 1 J l b W 9 2 Z W R D b 2 x 1 b W 5 z M S 5 7 T W V k a W F u I E N v b X A u I C Q v U 0 Y g K E x h b m Q p L D M 4 f S Z x d W 9 0 O y w m c X V v d D t T Z W N 0 a W 9 u M S 9 H Y X N T d G F 0 a W 9 u X 1 Z h b H V h d G l v b k 1 v Z G V s L 0 F 1 d G 9 S Z W 1 v d m V k Q 2 9 s d W 1 u c z E u e 1 N 0 b 3 J l I F N p e m U g Q W R q L D M 5 f S Z x d W 9 0 O y w m c X V v d D t T Z W N 0 a W 9 u M S 9 H Y X N T d G F 0 a W 9 u X 1 Z h b H V h d G l v b k 1 v Z G V s L 0 F 1 d G 9 S Z W 1 v d m V k Q 2 9 s d W 1 u c z E u e 0 x h b m Q g U 2 l 6 Z S B B Z G o s N D B 9 J n F 1 b 3 Q 7 L C Z x d W 9 0 O 1 N l Y 3 R p b 2 4 x L 0 d h c 1 N 0 Y X R p b 2 5 f V m F s d W F 0 a W 9 u T W 9 k Z W w v Q X V 0 b 1 J l b W 9 2 Z W R D b 2 x 1 b W 5 z M S 5 7 T G 9 j I E F k a i w 0 M X 0 m c X V v d D s s J n F 1 b 3 Q 7 U 2 V j d G l v b j E v R 2 F z U 3 R h d G l v b l 9 W Y W x 1 Y X R p b 2 5 N b 2 R l b C 9 B d X R v U m V t b 3 Z l Z E N v b H V t b n M x L n t D b 2 5 k I E F k a i w 0 M n 0 m c X V v d D s s J n F 1 b 3 Q 7 U 2 V j d G l v b j E v R 2 F z U 3 R h d G l v b l 9 W Y W x 1 Y X R p b 2 5 N b 2 R l b C 9 B d X R v U m V t b 3 Z l Z E N v b H V t b n M x L n t D Y X J X Y X N o I E F k a i w 0 M 3 0 m c X V v d D s s J n F 1 b 3 Q 7 U 2 V j d G l v b j E v R 2 F z U 3 R h d G l v b l 9 W Y W x 1 Y X R p b 2 5 N b 2 R l b C 9 B d X R v U m V t b 3 Z l Z E N v b H V t b n M x L n t G L 1 I g Q W R q L D Q 0 f S Z x d W 9 0 O y w m c X V v d D t T Z W N 0 a W 9 u M S 9 H Y X N T d G F 0 a W 9 u X 1 Z h b H V h d G l v b k 1 v Z G V s L 0 F 1 d G 9 S Z W 1 v d m V k Q 2 9 s d W 1 u c z E u e 0 F k a i 4 g Q 2 9 t c C A k L 1 N G I C h M Y W 5 k K S w 0 N X 0 m c X V v d D s s J n F 1 b 3 Q 7 U 2 V j d G l v b j E v R 2 F z U 3 R h d G l v b l 9 W Y W x 1 Y X R p b 2 5 N b 2 R l b C 9 B d X R v U m V t b 3 Z l Z E N v b H V t b n M x L n t N Y X J r Z X Q g V m F s d W U s N D Z 9 J n F 1 b 3 Q 7 L C Z x d W 9 0 O 1 N l Y 3 R p b 2 4 x L 0 d h c 1 N 0 Y X R p b 2 5 f V m F s d W F 0 a W 9 u T W 9 k Z W w v Q X V 0 b 1 J l b W 9 2 Z W R D b 2 x 1 b W 5 z M S 5 7 V G 9 0 Y W w g T G F u Z C B W Y W w s N D d 9 J n F 1 b 3 Q 7 L C Z x d W 9 0 O 1 N l Y 3 R p b 2 4 x L 0 d h c 1 N 0 Y X R p b 2 5 f V m F s d W F 0 a W 9 u T W 9 k Z W w v Q X V 0 b 1 J l b W 9 2 Z W R D b 2 x 1 b W 5 z M S 5 7 M j A y N C B Q Y X J 0 a W F s I F Z h b H V l L D Q 4 f S Z x d W 9 0 O y w m c X V v d D t T Z W N 0 a W 9 u M S 9 H Y X N T d G F 0 a W 9 u X 1 Z h b H V h d G l v b k 1 v Z G V s L 0 F 1 d G 9 S Z W 1 v d m V k Q 2 9 s d W 1 u c z E u e z I w M j Q g U G F y d G l h b C B W Y W x 1 Z S B S Z W F z b 2 4 s N D l 9 J n F 1 b 3 Q 7 L C Z x d W 9 0 O 1 N l Y 3 R p b 2 4 x L 0 d h c 1 N 0 Y X R p b 2 5 f V m F s d W F 0 a W 9 u T W 9 k Z W w v Q X V 0 b 1 J l b W 9 2 Z W R D b 2 x 1 b W 5 z M S 5 7 V X B s b 2 F k I E N v Z G U s N T B 9 J n F 1 b 3 Q 7 L C Z x d W 9 0 O 1 N l Y 3 R p b 2 4 x L 0 d h c 1 N 0 Y X R p b 2 5 f V m F s d W F 0 a W 9 u T W 9 k Z W w v Q X V 0 b 1 J l b W 9 2 Z W R D b 2 x 1 b W 5 z M S 5 7 M j A y M y 5 U b 3 R h b C B N V i w 1 M X 0 m c X V v d D s s J n F 1 b 3 Q 7 U 2 V j d G l v b j E v R 2 F z U 3 R h d G l v b l 9 W Y W x 1 Y X R p b 2 5 N b 2 R l b C 9 B d X R v U m V t b 3 Z l Z E N v b H V t b n M x L n s l I E N o Y W 5 n Z S w 1 M n 0 m c X V v d D s s J n F 1 b 3 Q 7 U 2 V j d G l v b j E v R 2 F z U 3 R h d G l v b l 9 W Y W x 1 Y X R p b 2 5 N b 2 R l b C 9 B d X R v U m V t b 3 Z l Z E N v b H V t b n M x L n s y M D I z I C Q v U 0 Y s N T N 9 J n F 1 b 3 Q 7 L C Z x d W 9 0 O 1 N l Y 3 R p b 2 4 x L 0 d h c 1 N 0 Y X R p b 2 5 f V m F s d W F 0 a W 9 u T W 9 k Z W w v Q X V 0 b 1 J l b W 9 2 Z W R D b 2 x 1 b W 5 z M S 5 7 M j A y M y 5 U b 3 R h b C B B V i w 1 N H 0 m c X V v d D s s J n F 1 b 3 Q 7 U 2 V j d G l v b j E v R 2 F z U 3 R h d G l v b l 9 W Y W x 1 Y X R p b 2 5 N b 2 R l b C 9 B d X R v U m V t b 3 Z l Z E N v b H V t b n M x L n t M T 0 E s N T V 9 J n F 1 b 3 Q 7 L C Z x d W 9 0 O 1 N l Y 3 R p b 2 4 x L 0 d h c 1 N 0 Y X R p b 2 5 f V m F s d W F 0 a W 9 u T W 9 k Z W w v Q X V 0 b 1 J l b W 9 2 Z W R D b 2 x 1 b W 5 z M S 5 7 U m V s a W V m L D U 2 f S Z x d W 9 0 O y w m c X V v d D t T Z W N 0 a W 9 u M S 9 H Y X N T d G F 0 a W 9 u X 1 Z h b H V h d G l v b k 1 v Z G V s L 0 F 1 d G 9 S Z W 1 v d m V k Q 2 9 s d W 1 u c z E u e z I w M j M u Q 0 F T R U 5 P L D U 3 f S Z x d W 9 0 O y w m c X V v d D t T Z W N 0 a W 9 u M S 9 H Y X N T d G F 0 a W 9 u X 1 Z h b H V h d G l v b k 1 v Z G V s L 0 F 1 d G 9 S Z W 1 v d m V k Q 2 9 s d W 1 u c z E u e z I w M j I u Q 0 F T R U 5 P L D U 4 f S Z x d W 9 0 O y w m c X V v d D t T Z W N 0 a W 9 u M S 9 H Y X N T d G F 0 a W 9 u X 1 Z h b H V h d G l v b k 1 v Z G V s L 0 F 1 d G 9 S Z W 1 v d m V k Q 2 9 s d W 1 u c z E u e z I w M j E u Q 0 F T R U 5 P L D U 5 f S Z x d W 9 0 O y w m c X V v d D t T Z W N 0 a W 9 u M S 9 H Y X N T d G F 0 a W 9 u X 1 Z h b H V h d G l v b k 1 v Z G V s L 0 F 1 d G 9 S Z W 1 v d m V k Q 2 9 s d W 1 u c z E u e 1 N h b G U u R G 9 j d W 1 l b n Q g T n V t Y m V y L D Y w f S Z x d W 9 0 O y w m c X V v d D t T Z W N 0 a W 9 u M S 9 H Y X N T d G F 0 a W 9 u X 1 Z h b H V h d G l v b k 1 v Z G V s L 0 F 1 d G 9 S Z W 1 v d m V k Q 2 9 s d W 1 u c z E u e 1 N h b G U u U H J p Y 2 U s N j F 9 J n F 1 b 3 Q 7 L C Z x d W 9 0 O 1 N l Y 3 R p b 2 4 x L 0 d h c 1 N 0 Y X R p b 2 5 f V m F s d W F 0 a W 9 u T W 9 k Z W w v Q X V 0 b 1 J l b W 9 2 Z W R D b 2 x 1 b W 5 z M S 5 7 U H J p Y 2 U g L y B T R i w 2 M n 0 m c X V v d D s s J n F 1 b 3 Q 7 U 2 V j d G l v b j E v R 2 F z U 3 R h d G l v b l 9 W Y W x 1 Y X R p b 2 5 N b 2 R l b C 9 B d X R v U m V t b 3 Z l Z E N v b H V t b n M x L n t T Y W x l L k R h d G U s N j N 9 J n F 1 b 3 Q 7 L C Z x d W 9 0 O 1 N l Y 3 R p b 2 4 x L 0 d h c 1 N 0 Y X R p b 2 5 f V m F s d W F 0 a W 9 u T W 9 k Z W w v Q X V 0 b 1 J l b W 9 2 Z W R D b 2 x 1 b W 5 z M S 5 7 U 2 F s Z S 5 Q S U 5 z L D Y 0 f S Z x d W 9 0 O y w m c X V v d D t T Z W N 0 a W 9 u M S 9 H Y X N T d G F 0 a W 9 u X 1 Z h b H V h d G l v b k 1 v Z G V s L 0 F 1 d G 9 S Z W 1 v d m V k Q 2 9 s d W 1 u c z E u e 1 N h b G U u R G 9 j V H l w Z S w 2 N X 0 m c X V v d D s s J n F 1 b 3 Q 7 U 2 V j d G l v b j E v R 2 F z U 3 R h d G l v b l 9 W Y W x 1 Y X R p b 2 5 N b 2 R l b C 9 B d X R v U m V t b 3 Z l Z E N v b H V t b n M x L n t T Y W x l L l Z h b G l k a X R 5 L D Y 2 f S Z x d W 9 0 O y w m c X V v d D t T Z W N 0 a W 9 u M S 9 H Y X N T d G F 0 a W 9 u X 1 Z h b H V h d G l v b k 1 v Z G V s L 0 F 1 d G 9 S Z W 1 v d m V k Q 2 9 s d W 1 u c z E u e 1 N h b G U g Q 2 9 t b W V u d H M s N j d 9 J n F 1 b 3 Q 7 L C Z x d W 9 0 O 1 N l Y 3 R p b 2 4 x L 0 d h c 1 N 0 Y X R p b 2 5 f V m F s d W F 0 a W 9 u T W 9 k Z W w v Q X V 0 b 1 J l b W 9 2 Z W R D b 2 x 1 b W 5 z M S 5 7 U G 9 v c i B D b 2 5 k a X R p b 2 4 g L y B E a X N 0 c m V z c 2 V k P y w 2 O H 0 m c X V v d D s s J n F 1 b 3 Q 7 U 2 V j d G l v b j E v R 2 F z U 3 R h d G l v b l 9 W Y W x 1 Y X R p b 2 5 N b 2 R l b C 9 B d X R v U m V t b 3 Z l Z E N v b H V t b n M x L n t D T 0 1 N R U 5 U U y w 2 O X 0 m c X V v d D t d L C Z x d W 9 0 O 0 N v b H V t b k N v d W 5 0 J n F 1 b 3 Q 7 O j c w L C Z x d W 9 0 O 0 t l e U N v b H V t b k 5 h b W V z J n F 1 b 3 Q 7 O l t d L C Z x d W 9 0 O 0 N v b H V t b k l k Z W 5 0 a X R p Z X M m c X V v d D s 6 W y Z x d W 9 0 O 1 N l Y 3 R p b 2 4 x L 0 d h c 1 N 0 Y X R p b 2 5 f V m F s d W F 0 a W 9 u T W 9 k Z W w v Q X V 0 b 1 J l b W 9 2 Z W R D b 2 x 1 b W 5 z M S 5 7 S 2 V 5 U E l O L D B 9 J n F 1 b 3 Q 7 L C Z x d W 9 0 O 1 N l Y 3 R p b 2 4 x L 0 d h c 1 N 0 Y X R p b 2 5 f V m F s d W F 0 a W 9 u T W 9 k Z W w v Q X V 0 b 1 J l b W 9 2 Z W R D b 2 x 1 b W 5 z M S 5 7 U E l O M T A s M X 0 m c X V v d D s s J n F 1 b 3 Q 7 U 2 V j d G l v b j E v R 2 F z U 3 R h d G l v b l 9 W Y W x 1 Y X R p b 2 5 N b 2 R l b C 9 B d X R v U m V t b 3 Z l Z E N v b H V t b n M x L n t p Y X N Q S U 5 z L D J 9 J n F 1 b 3 Q 7 L C Z x d W 9 0 O 1 N l Y 3 R p b 2 4 x L 0 d h c 1 N 0 Y X R p b 2 5 f V m F s d W F 0 a W 9 u T W 9 k Z W w v Q X V 0 b 1 J l b W 9 2 Z W R D b 2 x 1 b W 5 z M S 5 7 T W 9 k Z W w g U E l O c y w z f S Z x d W 9 0 O y w m c X V v d D t T Z W N 0 a W 9 u M S 9 H Y X N T d G F 0 a W 9 u X 1 Z h b H V h d G l v b k 1 v Z G V s L 0 F 1 d G 9 S Z W 1 v d m V k Q 2 9 s d W 1 u c z E u e 0 F k Z H J l c 3 M s N H 0 m c X V v d D s s J n F 1 b 3 Q 7 U 2 V j d G l v b j E v R 2 F z U 3 R h d G l v b l 9 W Y W x 1 Y X R p b 2 5 N b 2 R l b C 9 B d X R v U m V t b 3 Z l Z E N v b H V t b n M x L n t P V 0 4 x L D V 9 J n F 1 b 3 Q 7 L C Z x d W 9 0 O 1 N l Y 3 R p b 2 4 x L 0 d h c 1 N 0 Y X R p b 2 5 f V m F s d W F 0 a W 9 u T W 9 k Z W w v Q X V 0 b 1 J l b W 9 2 Z W R D b 2 x 1 b W 5 z M S 5 7 Q 2 9 y b m V y I E x v d C w 2 f S Z x d W 9 0 O y w m c X V v d D t T Z W N 0 a W 9 u M S 9 H Y X N T d G F 0 a W 9 u X 1 Z h b H V h d G l v b k 1 v Z G V s L 0 F 1 d G 9 S Z W 1 v d m V k Q 2 9 s d W 1 u c z E u e 1 p v b m l u Z y w 3 f S Z x d W 9 0 O y w m c X V v d D t T Z W N 0 a W 9 u M S 9 H Y X N T d G F 0 a W 9 u X 1 Z h b H V h d G l v b k 1 v Z G V s L 0 F 1 d G 9 S Z W 1 v d m V k Q 2 9 s d W 1 u c z E u e 0 5 C S E Q s O H 0 m c X V v d D s s J n F 1 b 3 Q 7 U 2 V j d G l v b j E v R 2 F z U 3 R h d G l v b l 9 W Y W x 1 Y X R p b 2 5 N b 2 R l b C 9 B d X R v U m V t b 3 Z l Z E N v b H V t b n M x L n t U Y X g g R G l z d H J p Y 3 Q s O X 0 m c X V v d D s s J n F 1 b 3 Q 7 U 2 V j d G l v b j E v R 2 F z U 3 R h d G l v b l 9 W Y W x 1 Y X R p b 2 5 N b 2 R l b C 9 B d X R v U m V t b 3 Z l Z E N v b H V t b n M x L n t Q S U 4 g Q 2 x h c 3 M o Z X M p L D E w f S Z x d W 9 0 O y w m c X V v d D t T Z W N 0 a W 9 u M S 9 H Y X N T d G F 0 a W 9 u X 1 Z h b H V h d G l v b k 1 v Z G V s L 0 F 1 d G 9 S Z W 1 v d m V k Q 2 9 s d W 1 u c z E u e 1 R v d 2 5 z a G l w L D E x f S Z x d W 9 0 O y w m c X V v d D t T Z W N 0 a W 9 u M S 9 H Y X N T d G F 0 a W 9 u X 1 Z h b H V h d G l v b k 1 v Z G V s L 0 F 1 d G 9 S Z W 1 v d m V k Q 2 9 s d W 1 u c z E u e 3 B y b 3 B l c n R 5 X 2 5 h b W U v Z G V z Y 3 J p c H R p b 2 4 s M T J 9 J n F 1 b 3 Q 7 L C Z x d W 9 0 O 1 N l Y 3 R p b 2 4 x L 0 d h c 1 N 0 Y X R p b 2 5 f V m F s d W F 0 a W 9 u T W 9 k Z W w v Q X V 0 b 1 J l b W 9 2 Z W R D b 2 x 1 b W 5 z M S 5 7 U 3 V i Y 2 x h c 3 M y L D E z f S Z x d W 9 0 O y w m c X V v d D t T Z W N 0 a W 9 u M S 9 H Y X N T d G F 0 a W 9 u X 1 Z h b H V h d G l v b k 1 v Z G V s L 0 F 1 d G 9 S Z W 1 v d m V k Q 2 9 s d W 1 u c z E u e 1 R v d G F s T G F u Z F N G L D E 0 f S Z x d W 9 0 O y w m c X V v d D t T Z W N 0 a W 9 u M S 9 H Y X N T d G F 0 a W 9 u X 1 Z h b H V h d G l v b k 1 v Z G V s L 0 F 1 d G 9 S Z W 1 v d m V k Q 2 9 s d W 1 u c z E u e 1 B J T k N v d W 5 0 L D E 1 f S Z x d W 9 0 O y w m c X V v d D t T Z W N 0 a W 9 u M S 9 H Y X N T d G F 0 a W 9 u X 1 Z h b H V h d G l v b k 1 v Z G V s L 0 F 1 d G 9 S Z W 1 v d m V k Q 2 9 s d W 1 u c z E u e 0 x p b m V z L D E 2 f S Z x d W 9 0 O y w m c X V v d D t T Z W N 0 a W 9 u M S 9 H Y X N T d G F 0 a W 9 u X 1 Z h b H V h d G l v b k 1 v Z G V s L 0 F 1 d G 9 S Z W 1 v d m V k Q 2 9 s d W 1 u c z E u e 0 x p b m V z O l B J T n M s M T d 9 J n F 1 b 3 Q 7 L C Z x d W 9 0 O 1 N l Y 3 R p b 2 4 x L 0 d h c 1 N 0 Y X R p b 2 5 f V m F s d W F 0 a W 9 u T W 9 k Z W w v Q X V 0 b 1 J l b W 9 2 Z W R D b 2 x 1 b W 5 z M S 5 7 Q m F z Z S B S Y X R l L D E 4 f S Z x d W 9 0 O y w m c X V v d D t T Z W N 0 a W 9 u M S 9 H Y X N T d G F 0 a W 9 u X 1 Z h b H V h d G l v b k 1 v Z G V s L 0 F 1 d G 9 S Z W 1 v d m V k Q 2 9 s d W 1 u c z E u e 0 9 W U i B S Y X R l L D E 5 f S Z x d W 9 0 O y w m c X V v d D t T Z W N 0 a W 9 u M S 9 H Y X N T d G F 0 a W 9 u X 1 Z h b H V h d G l v b k 1 v Z G V s L 0 F 1 d G 9 S Z W 1 v d m V k Q 2 9 s d W 1 u c z E u e 0 x h b m Q g U H J v c m F 0 a W 9 u L D I w f S Z x d W 9 0 O y w m c X V v d D t T Z W N 0 a W 9 u M S 9 H Y X N T d G F 0 a W 9 u X 1 Z h b H V h d G l v b k 1 v Z G V s L 0 F 1 d G 9 S Z W 1 v d m V k Q 2 9 s d W 1 u c z E u e 0 l O R k x V I E Z h Y 3 R v c i w y M X 0 m c X V v d D s s J n F 1 b 3 Q 7 U 2 V j d G l v b j E v R 2 F z U 3 R h d G l v b l 9 W Y W x 1 Y X R p b 2 5 N b 2 R l b C 9 B d X R v U m V t b 3 Z l Z E N v b H V t b n M x L n t J T k Z M I F J l Y X N v b i w y M n 0 m c X V v d D s s J n F 1 b 3 Q 7 U 2 V j d G l v b j E v R 2 F z U 3 R h d G l v b l 9 W Y W x 1 Y X R p b 2 5 N b 2 R l b C 9 B d X R v U m V t b 3 Z l Z E N v b H V t b n M x L n t u Z W F y Z X N 0 X 3 N l Y 2 9 u Z G F y e V 9 y b 2 F k X 2 5 h b W U s M j N 9 J n F 1 b 3 Q 7 L C Z x d W 9 0 O 1 N l Y 3 R p b 2 4 x L 0 d h c 1 N 0 Y X R p b 2 5 f V m F s d W F 0 a W 9 u T W 9 k Z W w v Q X V 0 b 1 J l b W 9 2 Z W R D b 2 x 1 b W 5 z M S 5 7 b m V h c m V z d F 9 z Z W N v b m R h c n l f c m 9 h Z F 9 k a X N 0 X 2 Z 0 L D I 0 f S Z x d W 9 0 O y w m c X V v d D t T Z W N 0 a W 9 u M S 9 H Y X N T d G F 0 a W 9 u X 1 Z h b H V h d G l v b k 1 v Z G V s L 0 F 1 d G 9 S Z W 1 v d m V k Q 2 9 s d W 1 u c z E u e 2 J s Z G d z Z i w y N X 0 m c X V v d D s s J n F 1 b 3 Q 7 U 2 V j d G l v b j E v R 2 F z U 3 R h d G l v b l 9 W Y W x 1 Y X R p b 2 5 N b 2 R l b C 9 B d X R v U m V t b 3 Z l Z E N v b H V t b n M x L n t z d G 9 y Z V N G L D I 2 f S Z x d W 9 0 O y w m c X V v d D t T Z W N 0 a W 9 u M S 9 H Y X N T d G F 0 a W 9 u X 1 Z h b H V h d G l v b k 1 v Z G V s L 0 F 1 d G 9 S Z W 1 v d m V k Q 2 9 s d W 1 u c z E u e 0 J s Z G c g Q 2 x h c 3 M o Z X M p L D I 3 f S Z x d W 9 0 O y w m c X V v d D t T Z W N 0 a W 9 u M S 9 H Y X N T d G F 0 a W 9 u X 1 Z h b H V h d G l v b k 1 v Z G V s L 0 F 1 d G 9 S Z W 1 v d m V k Q 2 9 s d W 1 u c z E u e 1 l l Y X I g Q n V p b H Q s M j h 9 J n F 1 b 3 Q 7 L C Z x d W 9 0 O 1 N l Y 3 R p b 2 4 x L 0 d h c 1 N 0 Y X R p b 2 5 f V m F s d W F 0 a W 9 u T W 9 k Z W w v Q X V 0 b 1 J l b W 9 2 Z W R D b 2 x 1 b W 5 z M S 5 7 Q W x 0 I E N E V X M s M j l 9 J n F 1 b 3 Q 7 L C Z x d W 9 0 O 1 N l Y 3 R p b 2 4 x L 0 d h c 1 N 0 Y X R p b 2 5 f V m F s d W F 0 a W 9 u T W 9 k Z W w v Q X V 0 b 1 J l b W 9 2 Z W R D b 2 x 1 b W 5 z M S 5 7 U H J v c m F 0 a W 9 u K H M p L D M w f S Z x d W 9 0 O y w m c X V v d D t T Z W N 0 a W 9 u M S 9 H Y X N T d G F 0 a W 9 u X 1 Z h b H V h d G l v b k 1 v Z G V s L 0 F 1 d G 9 S Z W 1 v d m V k Q 2 9 s d W 1 u c z E u e 0 9 j Y y A l L D M x f S Z x d W 9 0 O y w m c X V v d D t T Z W N 0 a W 9 u M S 9 H Y X N T d G F 0 a W 9 u X 1 Z h b H V h d G l v b k 1 v Z G V s L 0 F 1 d G 9 S Z W 1 v d m V k Q 2 9 s d W 1 u c z E u e 1 N 0 b 3 J l I F N p e m U g R m F j d G 9 y L D M y f S Z x d W 9 0 O y w m c X V v d D t T Z W N 0 a W 9 u M S 9 H Y X N T d G F 0 a W 9 u X 1 Z h b H V h d G l v b k 1 v Z G V s L 0 F 1 d G 9 S Z W 1 v d m V k Q 2 9 s d W 1 u c z E u e 0 x h b m Q g U 2 l 6 Z S B G Y W N 0 b 3 I s M z N 9 J n F 1 b 3 Q 7 L C Z x d W 9 0 O 1 N l Y 3 R p b 2 4 x L 0 d h c 1 N 0 Y X R p b 2 5 f V m F s d W F 0 a W 9 u T W 9 k Z W w v Q X V 0 b 1 J l b W 9 2 Z W R D b 2 x 1 b W 5 z M S 5 7 T G 9 j Y X R p b 2 4 g R m F j d G 9 y L D M 0 f S Z x d W 9 0 O y w m c X V v d D t T Z W N 0 a W 9 u M S 9 H Y X N T d G F 0 a W 9 u X 1 Z h b H V h d G l v b k 1 v Z G V s L 0 F 1 d G 9 S Z W 1 v d m V k Q 2 9 s d W 1 u c z E u e 0 N v b m R p d G l v b i B G Y W N 0 b 3 I s M z V 9 J n F 1 b 3 Q 7 L C Z x d W 9 0 O 1 N l Y 3 R p b 2 4 x L 0 d h c 1 N 0 Y X R p b 2 5 f V m F s d W F 0 a W 9 u T W 9 k Z W w v Q X V 0 b 1 J l b W 9 2 Z W R D b 2 x 1 b W 5 z M S 5 7 Y 2 F y d 2 F z a C w z N n 0 m c X V v d D s s J n F 1 b 3 Q 7 U 2 V j d G l v b j E v R 2 F z U 3 R h d G l v b l 9 W Y W x 1 Y X R p b 2 5 N b 2 R l b C 9 B d X R v U m V t b 3 Z l Z E N v b H V t b n M x L n t m L 3 I s M z d 9 J n F 1 b 3 Q 7 L C Z x d W 9 0 O 1 N l Y 3 R p b 2 4 x L 0 d h c 1 N 0 Y X R p b 2 5 f V m F s d W F 0 a W 9 u T W 9 k Z W w v Q X V 0 b 1 J l b W 9 2 Z W R D b 2 x 1 b W 5 z M S 5 7 T W V k a W F u I E N v b X A u I C Q v U 0 Y g K E x h b m Q p L D M 4 f S Z x d W 9 0 O y w m c X V v d D t T Z W N 0 a W 9 u M S 9 H Y X N T d G F 0 a W 9 u X 1 Z h b H V h d G l v b k 1 v Z G V s L 0 F 1 d G 9 S Z W 1 v d m V k Q 2 9 s d W 1 u c z E u e 1 N 0 b 3 J l I F N p e m U g Q W R q L D M 5 f S Z x d W 9 0 O y w m c X V v d D t T Z W N 0 a W 9 u M S 9 H Y X N T d G F 0 a W 9 u X 1 Z h b H V h d G l v b k 1 v Z G V s L 0 F 1 d G 9 S Z W 1 v d m V k Q 2 9 s d W 1 u c z E u e 0 x h b m Q g U 2 l 6 Z S B B Z G o s N D B 9 J n F 1 b 3 Q 7 L C Z x d W 9 0 O 1 N l Y 3 R p b 2 4 x L 0 d h c 1 N 0 Y X R p b 2 5 f V m F s d W F 0 a W 9 u T W 9 k Z W w v Q X V 0 b 1 J l b W 9 2 Z W R D b 2 x 1 b W 5 z M S 5 7 T G 9 j I E F k a i w 0 M X 0 m c X V v d D s s J n F 1 b 3 Q 7 U 2 V j d G l v b j E v R 2 F z U 3 R h d G l v b l 9 W Y W x 1 Y X R p b 2 5 N b 2 R l b C 9 B d X R v U m V t b 3 Z l Z E N v b H V t b n M x L n t D b 2 5 k I E F k a i w 0 M n 0 m c X V v d D s s J n F 1 b 3 Q 7 U 2 V j d G l v b j E v R 2 F z U 3 R h d G l v b l 9 W Y W x 1 Y X R p b 2 5 N b 2 R l b C 9 B d X R v U m V t b 3 Z l Z E N v b H V t b n M x L n t D Y X J X Y X N o I E F k a i w 0 M 3 0 m c X V v d D s s J n F 1 b 3 Q 7 U 2 V j d G l v b j E v R 2 F z U 3 R h d G l v b l 9 W Y W x 1 Y X R p b 2 5 N b 2 R l b C 9 B d X R v U m V t b 3 Z l Z E N v b H V t b n M x L n t G L 1 I g Q W R q L D Q 0 f S Z x d W 9 0 O y w m c X V v d D t T Z W N 0 a W 9 u M S 9 H Y X N T d G F 0 a W 9 u X 1 Z h b H V h d G l v b k 1 v Z G V s L 0 F 1 d G 9 S Z W 1 v d m V k Q 2 9 s d W 1 u c z E u e 0 F k a i 4 g Q 2 9 t c C A k L 1 N G I C h M Y W 5 k K S w 0 N X 0 m c X V v d D s s J n F 1 b 3 Q 7 U 2 V j d G l v b j E v R 2 F z U 3 R h d G l v b l 9 W Y W x 1 Y X R p b 2 5 N b 2 R l b C 9 B d X R v U m V t b 3 Z l Z E N v b H V t b n M x L n t N Y X J r Z X Q g V m F s d W U s N D Z 9 J n F 1 b 3 Q 7 L C Z x d W 9 0 O 1 N l Y 3 R p b 2 4 x L 0 d h c 1 N 0 Y X R p b 2 5 f V m F s d W F 0 a W 9 u T W 9 k Z W w v Q X V 0 b 1 J l b W 9 2 Z W R D b 2 x 1 b W 5 z M S 5 7 V G 9 0 Y W w g T G F u Z C B W Y W w s N D d 9 J n F 1 b 3 Q 7 L C Z x d W 9 0 O 1 N l Y 3 R p b 2 4 x L 0 d h c 1 N 0 Y X R p b 2 5 f V m F s d W F 0 a W 9 u T W 9 k Z W w v Q X V 0 b 1 J l b W 9 2 Z W R D b 2 x 1 b W 5 z M S 5 7 M j A y N C B Q Y X J 0 a W F s I F Z h b H V l L D Q 4 f S Z x d W 9 0 O y w m c X V v d D t T Z W N 0 a W 9 u M S 9 H Y X N T d G F 0 a W 9 u X 1 Z h b H V h d G l v b k 1 v Z G V s L 0 F 1 d G 9 S Z W 1 v d m V k Q 2 9 s d W 1 u c z E u e z I w M j Q g U G F y d G l h b C B W Y W x 1 Z S B S Z W F z b 2 4 s N D l 9 J n F 1 b 3 Q 7 L C Z x d W 9 0 O 1 N l Y 3 R p b 2 4 x L 0 d h c 1 N 0 Y X R p b 2 5 f V m F s d W F 0 a W 9 u T W 9 k Z W w v Q X V 0 b 1 J l b W 9 2 Z W R D b 2 x 1 b W 5 z M S 5 7 V X B s b 2 F k I E N v Z G U s N T B 9 J n F 1 b 3 Q 7 L C Z x d W 9 0 O 1 N l Y 3 R p b 2 4 x L 0 d h c 1 N 0 Y X R p b 2 5 f V m F s d W F 0 a W 9 u T W 9 k Z W w v Q X V 0 b 1 J l b W 9 2 Z W R D b 2 x 1 b W 5 z M S 5 7 M j A y M y 5 U b 3 R h b C B N V i w 1 M X 0 m c X V v d D s s J n F 1 b 3 Q 7 U 2 V j d G l v b j E v R 2 F z U 3 R h d G l v b l 9 W Y W x 1 Y X R p b 2 5 N b 2 R l b C 9 B d X R v U m V t b 3 Z l Z E N v b H V t b n M x L n s l I E N o Y W 5 n Z S w 1 M n 0 m c X V v d D s s J n F 1 b 3 Q 7 U 2 V j d G l v b j E v R 2 F z U 3 R h d G l v b l 9 W Y W x 1 Y X R p b 2 5 N b 2 R l b C 9 B d X R v U m V t b 3 Z l Z E N v b H V t b n M x L n s y M D I z I C Q v U 0 Y s N T N 9 J n F 1 b 3 Q 7 L C Z x d W 9 0 O 1 N l Y 3 R p b 2 4 x L 0 d h c 1 N 0 Y X R p b 2 5 f V m F s d W F 0 a W 9 u T W 9 k Z W w v Q X V 0 b 1 J l b W 9 2 Z W R D b 2 x 1 b W 5 z M S 5 7 M j A y M y 5 U b 3 R h b C B B V i w 1 N H 0 m c X V v d D s s J n F 1 b 3 Q 7 U 2 V j d G l v b j E v R 2 F z U 3 R h d G l v b l 9 W Y W x 1 Y X R p b 2 5 N b 2 R l b C 9 B d X R v U m V t b 3 Z l Z E N v b H V t b n M x L n t M T 0 E s N T V 9 J n F 1 b 3 Q 7 L C Z x d W 9 0 O 1 N l Y 3 R p b 2 4 x L 0 d h c 1 N 0 Y X R p b 2 5 f V m F s d W F 0 a W 9 u T W 9 k Z W w v Q X V 0 b 1 J l b W 9 2 Z W R D b 2 x 1 b W 5 z M S 5 7 U m V s a W V m L D U 2 f S Z x d W 9 0 O y w m c X V v d D t T Z W N 0 a W 9 u M S 9 H Y X N T d G F 0 a W 9 u X 1 Z h b H V h d G l v b k 1 v Z G V s L 0 F 1 d G 9 S Z W 1 v d m V k Q 2 9 s d W 1 u c z E u e z I w M j M u Q 0 F T R U 5 P L D U 3 f S Z x d W 9 0 O y w m c X V v d D t T Z W N 0 a W 9 u M S 9 H Y X N T d G F 0 a W 9 u X 1 Z h b H V h d G l v b k 1 v Z G V s L 0 F 1 d G 9 S Z W 1 v d m V k Q 2 9 s d W 1 u c z E u e z I w M j I u Q 0 F T R U 5 P L D U 4 f S Z x d W 9 0 O y w m c X V v d D t T Z W N 0 a W 9 u M S 9 H Y X N T d G F 0 a W 9 u X 1 Z h b H V h d G l v b k 1 v Z G V s L 0 F 1 d G 9 S Z W 1 v d m V k Q 2 9 s d W 1 u c z E u e z I w M j E u Q 0 F T R U 5 P L D U 5 f S Z x d W 9 0 O y w m c X V v d D t T Z W N 0 a W 9 u M S 9 H Y X N T d G F 0 a W 9 u X 1 Z h b H V h d G l v b k 1 v Z G V s L 0 F 1 d G 9 S Z W 1 v d m V k Q 2 9 s d W 1 u c z E u e 1 N h b G U u R G 9 j d W 1 l b n Q g T n V t Y m V y L D Y w f S Z x d W 9 0 O y w m c X V v d D t T Z W N 0 a W 9 u M S 9 H Y X N T d G F 0 a W 9 u X 1 Z h b H V h d G l v b k 1 v Z G V s L 0 F 1 d G 9 S Z W 1 v d m V k Q 2 9 s d W 1 u c z E u e 1 N h b G U u U H J p Y 2 U s N j F 9 J n F 1 b 3 Q 7 L C Z x d W 9 0 O 1 N l Y 3 R p b 2 4 x L 0 d h c 1 N 0 Y X R p b 2 5 f V m F s d W F 0 a W 9 u T W 9 k Z W w v Q X V 0 b 1 J l b W 9 2 Z W R D b 2 x 1 b W 5 z M S 5 7 U H J p Y 2 U g L y B T R i w 2 M n 0 m c X V v d D s s J n F 1 b 3 Q 7 U 2 V j d G l v b j E v R 2 F z U 3 R h d G l v b l 9 W Y W x 1 Y X R p b 2 5 N b 2 R l b C 9 B d X R v U m V t b 3 Z l Z E N v b H V t b n M x L n t T Y W x l L k R h d G U s N j N 9 J n F 1 b 3 Q 7 L C Z x d W 9 0 O 1 N l Y 3 R p b 2 4 x L 0 d h c 1 N 0 Y X R p b 2 5 f V m F s d W F 0 a W 9 u T W 9 k Z W w v Q X V 0 b 1 J l b W 9 2 Z W R D b 2 x 1 b W 5 z M S 5 7 U 2 F s Z S 5 Q S U 5 z L D Y 0 f S Z x d W 9 0 O y w m c X V v d D t T Z W N 0 a W 9 u M S 9 H Y X N T d G F 0 a W 9 u X 1 Z h b H V h d G l v b k 1 v Z G V s L 0 F 1 d G 9 S Z W 1 v d m V k Q 2 9 s d W 1 u c z E u e 1 N h b G U u R G 9 j V H l w Z S w 2 N X 0 m c X V v d D s s J n F 1 b 3 Q 7 U 2 V j d G l v b j E v R 2 F z U 3 R h d G l v b l 9 W Y W x 1 Y X R p b 2 5 N b 2 R l b C 9 B d X R v U m V t b 3 Z l Z E N v b H V t b n M x L n t T Y W x l L l Z h b G l k a X R 5 L D Y 2 f S Z x d W 9 0 O y w m c X V v d D t T Z W N 0 a W 9 u M S 9 H Y X N T d G F 0 a W 9 u X 1 Z h b H V h d G l v b k 1 v Z G V s L 0 F 1 d G 9 S Z W 1 v d m V k Q 2 9 s d W 1 u c z E u e 1 N h b G U g Q 2 9 t b W V u d H M s N j d 9 J n F 1 b 3 Q 7 L C Z x d W 9 0 O 1 N l Y 3 R p b 2 4 x L 0 d h c 1 N 0 Y X R p b 2 5 f V m F s d W F 0 a W 9 u T W 9 k Z W w v Q X V 0 b 1 J l b W 9 2 Z W R D b 2 x 1 b W 5 z M S 5 7 U G 9 v c i B D b 2 5 k a X R p b 2 4 g L y B E a X N 0 c m V z c 2 V k P y w 2 O H 0 m c X V v d D s s J n F 1 b 3 Q 7 U 2 V j d G l v b j E v R 2 F z U 3 R h d G l v b l 9 W Y W x 1 Y X R p b 2 5 N b 2 R l b C 9 B d X R v U m V t b 3 Z l Z E N v b H V t b n M x L n t D T 0 1 N R U 5 U U y w 2 O X 0 m c X V v d D t d L C Z x d W 9 0 O 1 J l b G F 0 a W 9 u c 2 h p c E l u Z m 8 m c X V v d D s 6 W 1 1 9 I i A v P j w v U 3 R h Y m x l R W 5 0 c m l l c z 4 8 L 0 l 0 Z W 0 + P E l 0 Z W 0 + P E l 0 Z W 1 M b 2 N h d G l v b j 4 8 S X R l b V R 5 c G U + R m 9 y b X V s Y T w v S X R l b V R 5 c G U + P E l 0 Z W 1 Q Y X R o P l N l Y 3 R p b 2 4 x L 0 d h c 1 N 0 Y X R p b 2 5 f V m F s d W F 0 a W 9 u T W 9 k Z W w v U 2 9 1 c m N l P C 9 J d G V t U G F 0 a D 4 8 L 0 l 0 Z W 1 M b 2 N h d G l v b j 4 8 U 3 R h Y m x l R W 5 0 c m l l c y A v P j w v S X R l b T 4 8 S X R l b T 4 8 S X R l b U x v Y 2 F 0 a W 9 u P j x J d G V t V H l w Z T 5 G b 3 J t d W x h P C 9 J d G V t V H l w Z T 4 8 S X R l b V B h d G g + U 2 V j d G l v b j E v R 2 F z U 3 R h d G l v b l 9 W Y W x 1 Y X R p b 2 5 N b 2 R l b C 9 H Y X N T d G F 0 a W 9 u X 1 Z h b H V h d G l v b k 1 v Z G V s X 1 R h Y m x l P C 9 J d G V t U G F 0 a D 4 8 L 0 l 0 Z W 1 M b 2 N h d G l v b j 4 8 U 3 R h Y m x l R W 5 0 c m l l c y A v P j w v S X R l b T 4 8 S X R l b T 4 8 S X R l b U x v Y 2 F 0 a W 9 u P j x J d G V t V H l w Z T 5 G b 3 J t d W x h P C 9 J d G V t V H l w Z T 4 8 S X R l b V B h d G g + U 2 V j d G l v b j E v R 2 F z U 3 R h d G l v b l 9 W Y W x 1 Y X R p b 2 5 N b 2 R l b C 9 G a W x 0 Z X J l Z C U y M F J v d 3 M 8 L 0 l 0 Z W 1 Q Y X R o P j w v S X R l b U x v Y 2 F 0 a W 9 u P j x T d G F i b G V F b n R y a W V z I C 8 + P C 9 J d G V t P j x J d G V t P j x J d G V t T G 9 j Y X R p b 2 4 + P E l 0 Z W 1 U e X B l P k Z v c m 1 1 b G E 8 L 0 l 0 Z W 1 U e X B l P j x J d G V t U G F 0 a D 5 T Z W N 0 a W 9 u M S 9 I b 3 R l b H N f V m F s d W F 0 a W 9 u T W 9 k Z W w 8 L 0 l 0 Z W 1 Q Y X R o P j w v S X R l b U x v Y 2 F 0 a W 9 u P j x T d G F i b G V F b n R y a W V z P j x F b n R y e S B U e X B l P S J J c 1 B y a X Z h d G U i I F Z h b H V l P S J s M C I g L z 4 8 R W 5 0 c n k g V H l w Z T 0 i U X V l c n l J R C I g V m F s d W U 9 I n N i O D Y 1 Z W F l N C 1 j Y T c z L T R h Z m I t Y j Y 5 Y y 0 0 O T Y 0 M W J h Y T I w N T 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X V l c n l H c m 9 1 c E l E I i B W Y W x 1 Z T 0 i c 2 R k M D E 4 M T A z L T E 0 Y W Y t N D Y 4 Y S 0 5 M G J l L W R i Z j M 3 Y 2 J i N T A x Y i I g L z 4 8 R W 5 0 c n k g V H l w Z T 0 i T m F 2 a W d h d G l v b l N 0 Z X B O Y W 1 l I i B W Y W x 1 Z T 0 i c 0 5 h d m l n Y X R p b 2 4 i I C 8 + P E V u d H J 5 I F R 5 c G U 9 I l J l c 3 V s d F R 5 c G U i I F Z h b H V l P S J z V G F i b G U i I C 8 + P E V u d H J 5 I F R 5 c G U 9 I k J 1 Z m Z l c k 5 l e H R S Z W Z y Z X N o I i B W Y W x 1 Z T 0 i b D E i I C 8 + P E V u d H J 5 I F R 5 c G U 9 I k Z p b G x F c n J v c k N v Z G U i I F Z h b H V l P S J z V W 5 r b m 9 3 b i I g L z 4 8 R W 5 0 c n k g V H l w Z T 0 i Q W R k Z W R U b 0 R h d G F N b 2 R l b C I g V m F s d W U 9 I m w w I i A v P j x F b n R y e S B U e X B l P S J G a W x s T G F z d F V w Z G F 0 Z W Q i I F Z h b H V l P S J k M j A y N C 0 x M C 0 y N F Q x N z o z M z o y N y 4 5 N z M x M T A z W i I g L z 4 8 R W 5 0 c n k g V H l w Z T 0 i R m l s b F N 0 Y X R 1 c y I g V m F s d W U 9 I n N D b 2 1 w b G V 0 Z S I g L z 4 8 L 1 N 0 Y W J s Z U V u d H J p Z X M + P C 9 J d G V t P j x J d G V t P j x J d G V t T G 9 j Y X R p b 2 4 + P E l 0 Z W 1 U e X B l P k Z v c m 1 1 b G E 8 L 0 l 0 Z W 1 U e X B l P j x J d G V t U G F 0 a D 5 T Z W N 0 a W 9 u M S 9 I b 3 R l b H N f V m F s d W F 0 a W 9 u T W 9 k Z W w v U 2 9 1 c m N l P C 9 J d G V t U G F 0 a D 4 8 L 0 l 0 Z W 1 M b 2 N h d G l v b j 4 8 U 3 R h Y m x l R W 5 0 c m l l c y A v P j w v S X R l b T 4 8 S X R l b T 4 8 S X R l b U x v Y 2 F 0 a W 9 u P j x J d G V t V H l w Z T 5 G b 3 J t d W x h P C 9 J d G V t V H l w Z T 4 8 S X R l b V B h d G g + U 2 V j d G l v b j E v S G 9 0 Z W x z X 1 Z h b H V h d G l v b k 1 v Z G V s L 0 h v d G V s c 1 9 W Y W x 1 Y X R p b 2 5 N b 2 R l b F 9 U Y W J s Z T w v S X R l b V B h d G g + P C 9 J d G V t T G 9 j Y X R p b 2 4 + P F N 0 Y W J s Z U V u d H J p Z X M g L z 4 8 L 0 l 0 Z W 0 + P E l 0 Z W 0 + P E l 0 Z W 1 M b 2 N h d G l v b j 4 8 S X R l b V R 5 c G U + R m 9 y b X V s Y T w v S X R l b V R 5 c G U + P E l 0 Z W 1 Q Y X R o P l N l Y 3 R p b 2 4 x L 0 h v d G V s c 1 9 W Y W x 1 Y X R p b 2 5 N b 2 R l b C 9 G a W x 0 Z X J l Z C U y M F J v d 3 M 8 L 0 l 0 Z W 1 Q Y X R o P j w v S X R l b U x v Y 2 F 0 a W 9 u P j x T d G F i b G V F b n R y a W V z I C 8 + P C 9 J d G V t P j x J d G V t P j x J d G V t T G 9 j Y X R p b 2 4 + P E l 0 Z W 1 U e X B l P k Z v c m 1 1 b G E 8 L 0 l 0 Z W 1 U e X B l P j x J d G V t U G F 0 a D 5 T Z W N 0 a W 9 u M S 9 I b 3 R l b H N f V m F s d W F 0 a W 9 u T W 9 k Z W w v U m V t b 3 Z l Z C U y M E V y c m 9 y c z w v S X R l b V B h d G g + P C 9 J d G V t T G 9 j Y X R p b 2 4 + P F N 0 Y W J s Z U V u d H J p Z X M g L z 4 8 L 0 l 0 Z W 0 + P E l 0 Z W 0 + P E l 0 Z W 1 M b 2 N h d G l v b j 4 8 S X R l b V R 5 c G U + R m 9 y b X V s Y T w v S X R l b V R 5 c G U + P E l 0 Z W 1 Q Y X R o P l N l Y 3 R p b 2 4 x L 0 h v d G V s c 1 9 W Y W x 1 Y X R p b 2 5 N b 2 R l b C 9 S Z X B s Y W N l Z C U y M E V y c m 9 y c z w v S X R l b V B h d G g + P C 9 J d G V t T G 9 j Y X R p b 2 4 + P F N 0 Y W J s Z U V u d H J p Z X M g L z 4 8 L 0 l 0 Z W 0 + P E l 0 Z W 0 + P E l 0 Z W 1 M b 2 N h d G l v b j 4 8 S X R l b V R 5 c G U + R m 9 y b X V s Y T w v S X R l b V R 5 c G U + P E l 0 Z W 1 Q Y X R o P l N l Y 3 R p b 2 4 x L 0 d h c 1 N 0 Y X R p b 2 5 f V m F s d W F 0 a W 9 u T W 9 k Z W w v Q W R k Z W Q l M j B D d X N 0 b 2 0 x P C 9 J d G V t U G F 0 a D 4 8 L 0 l 0 Z W 1 M b 2 N h d G l v b j 4 8 U 3 R h Y m x l R W 5 0 c m l l c y A v P j w v S X R l b T 4 8 S X R l b T 4 8 S X R l b U x v Y 2 F 0 a W 9 u P j x J d G V t V H l w Z T 5 G b 3 J t d W x h P C 9 J d G V t V H l w Z T 4 8 S X R l b V B h d G g + U 2 V j d G l v b j E v S G 9 0 Z W x z X 1 Z h b H V h d G l v b k 1 v Z G V s L 0 F k Z G V k J T I w Q 3 V z d G 9 t M T w v S X R l b V B h d G g + P C 9 J d G V t T G 9 j Y X R p b 2 4 + P F N 0 Y W J s Z U V u d H J p Z X M g L z 4 8 L 0 l 0 Z W 0 + P E l 0 Z W 0 + P E l 0 Z W 1 M b 2 N h d G l v b j 4 8 S X R l b V R 5 c G U + R m 9 y b X V s Y T w v S X R l b V R 5 c G U + P E l 0 Z W 1 Q Y X R o P l N l Y 3 R p b 2 4 x L 0 N p d H l U c m l Q S U 5 z X 1 B l c k t l e T w v S X R l b V B h d G g + P C 9 J d G V t T G 9 j Y X R p b 2 4 + P F N 0 Y W J s Z U V u d H J p Z X M + P E V u d H J 5 I F R 5 c G U 9 I k l z U H J p d m F 0 Z S I g V m F s d W U 9 I m w w I i A v P j x F b n R y e S B U e X B l P S J R d W V y e U l E I i B W Y W x 1 Z T 0 i c z I 3 Z T Z j O T l i L T U x O W M t N D A w O S 1 h Y W M 2 L T l m M z c z Y T Y 1 M G Y 5 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k Z p b G x l Z E N v b X B s Z X R l U m V z d W x 0 V G 9 X b 3 J r c 2 h l Z X Q i I F Z h b H V l P S J s M C I g L z 4 8 R W 5 0 c n k g V H l w Z T 0 i R m l s b F N 0 Y X R 1 c y I g V m F s d W U 9 I n N D b 2 1 w b G V 0 Z S I g L z 4 8 R W 5 0 c n k g V H l w Z T 0 i U X V l c n l H c m 9 1 c E l E I i B W Y W x 1 Z T 0 i c z l l M G Q 1 O T N m L W Q 5 Z D c t N D I z N S 0 5 Y T h m L T E x Z T J l M 2 Q y Y m Q w M S I g L z 4 8 R W 5 0 c n k g V H l w Z T 0 i T G 9 h Z G V k V G 9 B b m F s e X N p c 1 N l c n Z p Y 2 V z I i B W Y W x 1 Z T 0 i b D A i I C 8 + P E V u d H J 5 I F R 5 c G U 9 I k Z p b G x M Y X N 0 V X B k Y X R l Z C I g V m F s d W U 9 I m Q y M D I 0 L T A z L T A 1 V D I y O j Q x O j M y L j k 1 N z U z M j B a I i A v P j x F b n R y e S B U e X B l P S J G a W x s R X J y b 3 J D b 2 R l I i B W Y W x 1 Z T 0 i c 1 V u a 2 5 v d 2 4 i I C 8 + P E V u d H J 5 I F R 5 c G U 9 I k F k Z G V k V G 9 E Y X R h T W 9 k Z W w i I F Z h b H V l P S J s M C I g L z 4 8 R W 5 0 c n k g V H l w Z T 0 i U m V z d W x 0 V H l w Z S I g V m F s d W U 9 I n N U Y W J s Z S I g L z 4 8 R W 5 0 c n k g V H l w Z T 0 i Q n V m Z m V y T m V 4 d F J l Z n J l c 2 g i I F Z h b H V l P S J s M S I g L z 4 8 L 1 N 0 Y W J s Z U V u d H J p Z X M + P C 9 J d G V t P j x J d G V t P j x J d G V t T G 9 j Y X R p b 2 4 + P E l 0 Z W 1 U e X B l P k Z v c m 1 1 b G E 8 L 0 l 0 Z W 1 U e X B l P j x J d G V t U G F 0 a D 5 T Z W N 0 a W 9 u M S 9 D a X R 5 V H J p U E l O c 1 9 Q Z X J L Z X k v U 2 9 1 c m N l P C 9 J d G V t U G F 0 a D 4 8 L 0 l 0 Z W 1 M b 2 N h d G l v b j 4 8 U 3 R h Y m x l R W 5 0 c m l l c y A v P j w v S X R l b T 4 8 S X R l b T 4 8 S X R l b U x v Y 2 F 0 a W 9 u P j x J d G V t V H l w Z T 5 G b 3 J t d W x h P C 9 J d G V t V H l w Z T 4 8 S X R l b V B h d G g + U 2 V j d G l v b j E v Q 2 l 0 e V R y a V B J T n N f U G V y S 2 V 5 L 0 d y b 3 V w Z W R C e U t l e V B J T l 9 U Y W J s Z T w v S X R l b V B h d G g + P C 9 J d G V t T G 9 j Y X R p b 2 4 + P F N 0 Y W J s Z U V u d H J p Z X M g L z 4 8 L 0 l 0 Z W 0 + P E l 0 Z W 0 + P E l 0 Z W 1 M b 2 N h d G l v b j 4 8 S X R l b V R 5 c G U + R m 9 y b X V s Y T w v S X R l b V R 5 c G U + P E l 0 Z W 1 Q Y X R o P l N l Y 3 R p b 2 4 x L 0 5 1 c n N p b m d I b 2 1 l X 1 Z h b H V h d G l v b k 1 v Z G V s P C 9 J d G V t U G F 0 a D 4 8 L 0 l 0 Z W 1 M b 2 N h d G l v b j 4 8 U 3 R h Y m x l R W 5 0 c m l l c z 4 8 R W 5 0 c n k g V H l w Z T 0 i S X N Q c m l 2 Y X R l I i B W Y W x 1 Z T 0 i b D A i I C 8 + P E V u d H J 5 I F R 5 c G U 9 I l F 1 Z X J 5 S U Q i I F Z h b H V l P S J z M D R h N G Q 1 N W Y t Z W Q w O C 0 0 Y 2 Y z L W I 0 O T U t M 2 Y x Z D c w M z Q x N 2 R m I i A v P j x F b n R y e S B U e X B l P S J G a W x s R W 5 h Y m x l Z C I g V m F s d W U 9 I m w w I i A v P j x F b n R y e S B U e X B l P S J G a W x s Z W R D b 2 1 w b G V 0 Z V J l c 3 V s d F R v V 2 9 y a 3 N o Z W V 0 I i B W Y W x 1 Z T 0 i b D A i I C 8 + P E V u d H J 5 I F R 5 c G U 9 I l J l c 3 V s d F R 5 c G U i I F Z h b H V l P S J z V G F i b G U i I C 8 + P E V u d H J 5 I F R 5 c G U 9 I k Z p b G x P Y m p l Y 3 R U e X B l I i B W Y W x 1 Z T 0 i c 0 N v b m 5 l Y 3 R p b 2 5 P b m x 5 I i A v P j x F b n R y e S B U e X B l P S J R d W V y e U d y b 3 V w S U Q i I F Z h b H V l P S J z Z G Q w M T g x M D M t M T R h Z i 0 0 N j h h L T k w Y m U t Z G J m M z d j Y m I 1 M D F i I i A v P j x F b n R y e S B U e X B l P S J G a W x s V G 9 E Y X R h T W 9 k Z W x F b m F i b G V k I i B W Y W x 1 Z T 0 i b D A i I C 8 + P E V u d H J 5 I F R 5 c G U 9 I k 5 h d m l n Y X R p b 2 5 T d G V w T m F t Z S I g V m F s d W U 9 I n N O Y X Z p Z 2 F 0 a W 9 u I i A v P j x F b n R y e S B U e X B l P S J G a W x s R X J y b 3 J D b 2 R l I i B W Y W x 1 Z T 0 i c 1 V u a 2 5 v d 2 4 i I C 8 + P E V u d H J 5 I F R 5 c G U 9 I k J 1 Z m Z l c k 5 l e H R S Z W Z y Z X N o I i B W Y W x 1 Z T 0 i b D E i I C 8 + P E V u d H J 5 I F R 5 c G U 9 I k F k Z G V k V G 9 E Y X R h T W 9 k Z W w i I F Z h b H V l P S J s M C I g L z 4 8 R W 5 0 c n k g V H l w Z T 0 i R m l s b E x h c 3 R V c G R h d G V k I i B W Y W x 1 Z T 0 i Z D I w M j Q t M T A t M j R U M T c 6 M z Y 6 M D A u O T k 0 O T g 1 N F o i I C 8 + P E V u d H J 5 I F R 5 c G U 9 I k Z p b G x T d G F 0 d X M i I F Z h b H V l P S J z Q 2 9 t c G x l d G U i I C 8 + P C 9 T d G F i b G V F b n R y a W V z P j w v S X R l b T 4 8 S X R l b T 4 8 S X R l b U x v Y 2 F 0 a W 9 u P j x J d G V t V H l w Z T 5 G b 3 J t d W x h P C 9 J d G V t V H l w Z T 4 8 S X R l b V B h d G g + U 2 V j d G l v b j E v T n V y c 2 l u Z 0 h v b W V f V m F s d W F 0 a W 9 u T W 9 k Z W w v U 2 9 1 c m N l P C 9 J d G V t U G F 0 a D 4 8 L 0 l 0 Z W 1 M b 2 N h d G l v b j 4 8 U 3 R h Y m x l R W 5 0 c m l l c y A v P j w v S X R l b T 4 8 S X R l b T 4 8 S X R l b U x v Y 2 F 0 a W 9 u P j x J d G V t V H l w Z T 5 G b 3 J t d W x h P C 9 J d G V t V H l w Z T 4 8 S X R l b V B h d G g + U 2 V j d G l v b j E v T n V y c 2 l u Z 0 h v b W V f V m F s d W F 0 a W 9 u T W 9 k Z W w v T n V y c 2 l u Z 0 h v b W V f V m F s d W F 0 a W 9 u T W 9 k Z W x f V G F i b G U 8 L 0 l 0 Z W 1 Q Y X R o P j w v S X R l b U x v Y 2 F 0 a W 9 u P j x T d G F i b G V F b n R y a W V z I C 8 + P C 9 J d G V t P j x J d G V t P j x J d G V t T G 9 j Y X R p b 2 4 + P E l 0 Z W 1 U e X B l P k Z v c m 1 1 b G E 8 L 0 l 0 Z W 1 U e X B l P j x J d G V t U G F 0 a D 5 T Z W N 0 a W 9 u M S 9 O d X J z a W 5 n S G 9 t Z V 9 W Y W x 1 Y X R p b 2 5 N b 2 R l b C 9 G a W x 0 Z X J l Z C U y M F J v d 3 M 8 L 0 l 0 Z W 1 Q Y X R o P j w v S X R l b U x v Y 2 F 0 a W 9 u P j x T d G F i b G V F b n R y a W V z I C 8 + P C 9 J d G V t P j x J d G V t P j x J d G V t T G 9 j Y X R p b 2 4 + P E l 0 Z W 1 U e X B l P k Z v c m 1 1 b G E 8 L 0 l 0 Z W 1 U e X B l P j x J d G V t U G F 0 a D 5 T Z W N 0 a W 9 u M S 9 O d X J z a W 5 n S G 9 t Z V 9 W Y W x 1 Y X R p b 2 5 N b 2 R l b C 9 B Z G R l Z C U y M E N 1 c 3 R v b T E 8 L 0 l 0 Z W 1 Q Y X R o P j w v S X R l b U x v Y 2 F 0 a W 9 u P j x T d G F i b G V F b n R y a W V z I C 8 + P C 9 J d G V t P j x J d G V t P j x J d G V t T G 9 j Y X R p b 2 4 + P E l 0 Z W 1 U e X B l P k Z v c m 1 1 b G E 8 L 0 l 0 Z W 1 U e X B l P j x J d G V t U G F 0 a D 5 T Z W N 0 a W 9 u M S 9 U N z Z f Q 2 9 t b T U x N z w v S X R l b V B h d G g + P C 9 J d G V t T G 9 j Y X R p b 2 4 + P F N 0 Y W J s Z U V u d H J p Z X M + P E V u d H J 5 I F R 5 c G U 9 I k l z U H J p d m F 0 Z S I g V m F s d W U 9 I m w w I i A v P j x F b n R y e S B U e X B l P S J R d W V y e U l E I i B W Y W x 1 Z T 0 i c 2 M 4 Z W F j M m Q 2 L W V m N D k t N G U 2 N y 0 4 M T I 4 L W V l Y 2 I z M T E 4 O D A 0 N S I g L z 4 8 R W 5 0 c n k g V H l w Z T 0 i R m l s 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9 i a m V j d F R 5 c G U i I F Z h b H V l P S J z Q 2 9 u b m V j d G l v b k 9 u b H k i I C 8 + P E V u d H J 5 I F R 5 c G U 9 I k Z p b G x U b 0 R h d G F N b 2 R l b E V u Y W J s Z W Q i I F Z h b H V l P S J s M C I g L z 4 8 R W 5 0 c n k g V H l w Z T 0 i U X V l c n l H c m 9 1 c E l E I i B W Y W x 1 Z T 0 i c 2 R k M D E 4 M T A z L T E 0 Y W Y t N D Y 4 Y S 0 5 M G J l L W R i Z j M 3 Y 2 J i N T A x Y i I g L z 4 8 R W 5 0 c n k g V H l w Z T 0 i R m l s b E V y c m 9 y Q 2 9 k Z S I g V m F s d W U 9 I n N V b m t u b 3 d u I i A v P j x F b n R y e S B U e X B l P S J B Z G R l Z F R v R G F 0 Y U 1 v Z G V s I i B W Y W x 1 Z T 0 i b D A i I C 8 + P E V u d H J 5 I F R 5 c G U 9 I k Z p b G x M Y X N 0 V X B k Y X R l Z C I g V m F s d W U 9 I m Q y M D I 0 L T E w L T I 0 V D E 3 O j M y O j M 1 L j M x O T I x M D h a I i A v P j x F b n R y e S B U e X B l P S J G a W x s U 3 R h d H V z I i B W Y W x 1 Z T 0 i c 0 N v b X B s Z X R l I i A v P j w v U 3 R h Y m x l R W 5 0 c m l l c z 4 8 L 0 l 0 Z W 0 + P E l 0 Z W 0 + P E l 0 Z W 1 M b 2 N h d G l v b j 4 8 S X R l b V R 5 c G U + R m 9 y b X V s Y T w v S X R l b V R 5 c G U + P E l 0 Z W 1 Q Y X R o P l N l Y 3 R p b 2 4 x L 1 Q 3 N l 9 D b 2 1 t N T E 3 L 1 N v d X J j Z T w v S X R l b V B h d G g + P C 9 J d G V t T G 9 j Y X R p b 2 4 + P F N 0 Y W J s Z U V u d H J p Z X M g L z 4 8 L 0 l 0 Z W 0 + P E l 0 Z W 0 + P E l 0 Z W 1 M b 2 N h d G l v b j 4 8 S X R l b V R 5 c G U + R m 9 y b X V s Y T w v S X R l b V R 5 c G U + P E l 0 Z W 1 Q Y X R o P l N l Y 3 R p b 2 4 x L 1 Q 3 N l 9 D b 2 1 t N T E 3 L 0 F k Z G V k J T I w Q 3 V z d G 9 t M T w v S X R l b V B h d G g + P C 9 J d G V t T G 9 j Y X R p b 2 4 + P F N 0 Y W J s Z U V u d H J p Z X M g L z 4 8 L 0 l 0 Z W 0 + P E l 0 Z W 0 + P E l 0 Z W 1 M b 2 N h d G l v b j 4 8 S X R l b V R 5 c G U + R m 9 y b X V s Y T w v S X R l b V R 5 c G U + P E l 0 Z W 1 Q Y X R o P l N l Y 3 R p b 2 4 x L 1 Q 3 N l 9 D b 2 1 t N T E 3 L 1 Q 3 N l 9 T b 3 V 0 a F 9 U Y W J s Z T w v S X R l b V B h d G g + P C 9 J d G V t T G 9 j Y X R p b 2 4 + P F N 0 Y W J s Z U V u d H J p Z X M g L z 4 8 L 0 l 0 Z W 0 + P E l 0 Z W 0 + P E l 0 Z W 1 M b 2 N h d G l v b j 4 8 S X R l b V R 5 c G U + R m 9 y b X V s Y T w v S X R l b V R 5 c G U + P E l 0 Z W 1 Q Y X R o P l N l Y 3 R p b 2 4 x L 1 Q 3 N l 9 D b 2 5 k b 3 M 8 L 0 l 0 Z W 1 Q Y X R o P j w v S X R l b U x v Y 2 F 0 a W 9 u P j x T d G F i b G V F b n R y a W V z P j x F b n R y e S B U e X B l P S J J c 1 B y a X Z h d G U i I F Z h b H V l P S J s M C I g L z 4 8 R W 5 0 c n k g V H l w Z T 0 i U X V l c n l J R C I g V m F s d W U 9 I n M 3 M 2 Z i M T U 1 M i 0 4 M D Y z L T R h Z T E t Y j l k Y y 0 0 O T A 0 Y T Q 1 M D E y M 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R 3 J v d X B J R C I g V m F s d W U 9 I n N k Z D A x O D E w M y 0 x N G F m L T Q 2 O G E t O T B i Z S 1 k Y m Y z N 2 N i Y j U w M W I i I C 8 + P E V u d H J 5 I F R 5 c G U 9 I k Z p b G x M Y X N 0 V X B k Y X R l Z C I g V m F s d W U 9 I m Q y M D I 0 L T E w L T I 0 V D E 3 O j M y O j U 2 L j M 4 N j U 4 M D B a I i A v P j x F b n R y e S B U e X B l P S J G a W x s Q 2 9 s d W 1 u V H l w Z X M i I F Z h b H V l P S J z Q U F B Q U F B Q U F B Q U F B Q U F B Q U F B Q U F B Q U F B Q U F B Q U F B Q U F B Q U F B Q U F B Q U F B Q U F B Q U F B Q U F B Q U F B Q U F B Q U F B Q U F B Q U F B Q U F B Q U F B Q U F B Q U F B Q U F B Q U F B Q U F B Q U F B Q U F B Q U F B Q U F B Q U F B Q U F B Q U F B I i A v P j x F b n R y e S B U e X B l P S J G a W x s R X J y b 3 J D b 2 R l I i B W Y W x 1 Z T 0 i c 1 V u a 2 5 v d 2 4 i I C 8 + P E V u d H J 5 I F R 5 c G U 9 I k F k Z G V k V G 9 E Y X R h T W 9 k Z W w i I F Z h b H V l P S J s M C I g L z 4 8 R W 5 0 c n k g V H l w Z T 0 i R m l s b E N v b H V t b k 5 h b W V z I i B W Y W x 1 Z T 0 i c 1 s m c X V v d D t L Z X l Q S U 4 m c X V v d D s s J n F 1 b 3 Q 7 U E l O M T A m c X V v d D s s J n F 1 b 3 Q 7 a W F z U E l O c y Z x d W 9 0 O y w m c X V v d D t N b 2 R l b C B Q S U 5 z J n F 1 b 3 Q 7 L C Z x d W 9 0 O 0 F k Z H J l c 3 M m c X V v d D s s J n F 1 b 3 Q 7 T 1 d O M S Z x d W 9 0 O y w m c X V v d D t D b 3 J u Z X I g T G 9 0 J n F 1 b 3 Q 7 L C Z x d W 9 0 O 1 p v b m l u Z y Z x d W 9 0 O y w m c X V v d D t O Q k h E J n F 1 b 3 Q 7 L C Z x d W 9 0 O 1 R h e C B E a X N 0 c m l j d C Z x d W 9 0 O y w m c X V v d D t Q S U 4 g Q 2 x h c 3 M o Z X M p J n F 1 b 3 Q 7 L C Z x d W 9 0 O 1 R v d 2 5 z a G l w J n F 1 b 3 Q 7 L C Z x d W 9 0 O 1 N 1 Y m N s Y X N z M i Z x d W 9 0 O y w m c X V v d D t U b 3 R h b E x h b m R T R i Z x d W 9 0 O y w m c X V v d D t Q S U 5 D b 3 V u d C Z x d W 9 0 O y w m c X V v d D t M a W 5 l c y Z x d W 9 0 O y w m c X V v d D t M a W 5 l c z p Q S U 5 z J n F 1 b 3 Q 7 L C Z x d W 9 0 O 0 J h c 2 U g U m F 0 Z S Z x d W 9 0 O y w m c X V v d D t P V l I g U m F 0 Z S Z x d W 9 0 O y w m c X V v d D t M Y W 5 k I F B y b 3 J h d G l v b i Z x d W 9 0 O y w m c X V v d D t J T k Z M V S B G Y W N 0 b 3 I m c X V v d D s s J n F 1 b 3 Q 7 S U 5 G T C B S Z W F z b 2 4 m c X V v d D s s J n F 1 b 3 Q 7 b m V h c m V z d F 9 z Z W N v b m R h c n l f c m 9 h Z F 9 u Y W 1 l J n F 1 b 3 Q 7 L C Z x d W 9 0 O 2 5 l Y X J l c 3 R f c 2 V j b 2 5 k Y X J 5 X 3 J v Y W R f Z G l z d F 9 m d C Z x d W 9 0 O y w m c X V v d D t i b G R n c 2 Y m c X V v d D s s J n F 1 b 3 Q 7 Q m x k Z y B D b G F z c y h l c y k m c X V v d D s s J n F 1 b 3 Q 7 W W V h c i B C d W l s d C Z x d W 9 0 O y w m c X V v d D t B b H Q g Q 0 R V c y Z x d W 9 0 O y w m c X V v d D t Q c m 9 y Y X R p b 2 4 o c y k m c X V v d D s s J n F 1 b 3 Q 7 T 2 N j I C U m c X V v d D s s J n F 1 b 3 Q 7 U 2 l 6 Z S B G Y W N 0 b 3 I m c X V v d D s s J n F 1 b 3 Q 7 T G 9 j Y X R p b 2 4 g R m F j d G 9 y J n F 1 b 3 Q 7 L C Z x d W 9 0 O 0 N v b m R p d G l v b i B G Y W N 0 b 3 I m c X V v d D s s J n F 1 b 3 Q 7 S W 5 2 Z X N 0 b W V u d C B S Y X R p b m c m c X V v d D s s J n F 1 b 3 Q 7 T W F y a 2 V 0 I F J l b n Q g J C 9 T R i Z x d W 9 0 O y w m c X V v d D t T a X p l I E F k a i Z x d W 9 0 O y w m c X V v d D t M b 2 M g Q W R q J n F 1 b 3 Q 7 L C Z x d W 9 0 O 0 N v b m Q g Q W R q J n F 1 b 3 Q 7 L C Z x d W 9 0 O 0 F k a i B S Z W 5 0 I C Q v U 0 Y m c X V v d D s s J n F 1 b 3 Q 7 U E d J J n F 1 b 3 Q 7 L C Z x d W 9 0 O 1 Y v Q y Z x d W 9 0 O y w m c X V v d D t F R 0 k m c X V v d D s s J n F 1 b 3 Q 7 T m 9 u I F R h e C B P c E V 4 X G 4 o J S B v Z i B F R 0 k p J n F 1 b 3 Q 7 L C Z x d W 9 0 O 0 5 v b i B U Y X g g T 3 B F e F x u Q 2 9 u Z C B B Z G o u J n F 1 b 3 Q 7 L C Z x d W 9 0 O 0 5 v b i B U Y X g g T 3 B F e F x u K C U g b 2 Y g R U d J K S B B Z G p 1 c 3 R l Z C Z x d W 9 0 O y w m c X V v d D t O b 2 4 g V G F 4 I E 9 w R X h c b i g k K S Z x d W 9 0 O y w m c X V v d D t S R S B U Y X g g R X N 0 X G 4 o Q m F z Z W Q g b 2 4 g T V Y p J n F 1 b 3 Q 7 L C Z x d W 9 0 O 0 F 2 Z y 4 g R W Z m Z W N 0 a X Z l I F J h d G U m c X V v d D s s J n F 1 b 3 Q 7 R X N 0 I F R h e C B h c y A l I G 9 m I E V H S S Z x d W 9 0 O y w m c X V v d D s l I E V 4 c C 4 m c X V v d D s s J n F 1 b 3 Q 7 V G 9 0 Y W w g R X h w J n F 1 b 3 Q 7 L C Z x d W 9 0 O 0 5 P S S Z x d W 9 0 O y w m c X V v d D t D Y X A g U m F 0 Z S Z x d W 9 0 O y w m c X V v d D t J b m N v b W U g T V Y m c X V v d D s s J n F 1 b 3 Q 7 S W 5 j I E 1 W I C Q v U 0 Y m c X V v d D s s J n F 1 b 3 Q 7 R m l u Y W w g T V Y g L y B T R i Z x d W 9 0 O y w m c X V v d D t F e G N l c 3 M g T G F u Z C B B c m V h J n F 1 b 3 Q 7 L C Z x d W 9 0 O 0 V 4 Y 2 V z c y B M Y W 5 k I F Z h b H V l J n F 1 b 3 Q 7 L C Z x d W 9 0 O 0 1 h c m t l d C B W Y W x 1 Z S Z x d W 9 0 O y w m c X V v d D s y M D I 0 I F B h c n R p Y W w g V m F s d W U m c X V v d D s s J n F 1 b 3 Q 7 M j A y N C B Q Y X J 0 a W F s I F Z h b H V l I F J l Y X N v b i Z x d W 9 0 O y w m c X V v d D t V c G x v Y W Q g Q 2 9 k Z S Z x d W 9 0 O y w m c X V v d D s y M D I z L l R v d G F s I E 1 W J n F 1 b 3 Q 7 L C Z x d W 9 0 O y U g Q 2 h h b m d l J n F 1 b 3 Q 7 L C Z x d W 9 0 O z I w M j M g J C 9 T R i Z x d W 9 0 O y w m c X V v d D s y M D I z L l R v d G F s I E F W J n F 1 b 3 Q 7 L C Z x d W 9 0 O 0 x P Q S Z x d W 9 0 O y w m c X V v d D t S Z W x p Z W Y m c X V v d D s s J n F 1 b 3 Q 7 M j A y M y 5 D Q V N F T k 8 m c X V v d D s s J n F 1 b 3 Q 7 M j A y M i 5 D Q V N F T k 8 m c X V v d D s s J n F 1 b 3 Q 7 M j A y M S 5 D Q V N F T k 8 m c X V v d D s s J n F 1 b 3 Q 7 U 2 F s Z S 5 E b 2 N 1 b W V u d C B O d W 1 i Z X I m c X V v d D s s J n F 1 b 3 Q 7 U 2 F s Z S 5 Q c m l j Z S Z x d W 9 0 O y w m c X V v d D t Q c m l j Z S A v I F N G J n F 1 b 3 Q 7 L C Z x d W 9 0 O 1 N h b G U u R G F 0 Z S Z x d W 9 0 O y w m c X V v d D t T Y W x l L l B J T n M m c X V v d D s s J n F 1 b 3 Q 7 U 2 F s Z S 5 E b 2 N U e X B l J n F 1 b 3 Q 7 L C Z x d W 9 0 O 1 N h b G U u V m F s a W R p d H k m c X V v d D s s J n F 1 b 3 Q 7 U 2 F s Z S B D b 2 1 t Z W 5 0 c y Z x d W 9 0 O y w m c X V v d D t Q b 2 9 y I E N v b m R p d G l v b i A v I E R p c 3 R y Z X N z Z W Q / J n F 1 b 3 Q 7 L C Z x d W 9 0 O 0 N P T U 1 F T l R T J n F 1 b 3 Q 7 X S I g L z 4 8 R W 5 0 c n k g V H l w Z T 0 i R m l s b F N 0 Y X R 1 c y I g V m F s d W U 9 I n N D b 2 1 w b G V 0 Z S I g L z 4 8 R W 5 0 c n k g V H l w Z T 0 i U m V s Y X R p b 2 5 z a G l w S W 5 m b 0 N v b n R h a W 5 l c i I g V m F s d W U 9 I n N 7 J n F 1 b 3 Q 7 Y 2 9 s d W 1 u Q 2 9 1 b n Q m c X V v d D s 6 O D E s J n F 1 b 3 Q 7 a 2 V 5 Q 2 9 s d W 1 u T m F t Z X M m c X V v d D s 6 W 1 0 s J n F 1 b 3 Q 7 c X V l c n l S Z W x h d G l v b n N o a X B z J n F 1 b 3 Q 7 O l t d L C Z x d W 9 0 O 2 N v b H V t b k l k Z W 5 0 a X R p Z X M m c X V v d D s 6 W y Z x d W 9 0 O 1 N l Y 3 R p b 2 4 x L 1 Q 3 N V 9 S b 2 d l c n N Q Y X J r X 0 N v b m R v c y 9 B d X R v U m V t b 3 Z l Z E N v b H V t b n M x L n t L Z X l Q S U 4 s M H 0 m c X V v d D s s J n F 1 b 3 Q 7 U 2 V j d G l v b j E v V D c 1 X 1 J v Z 2 V y c 1 B h c m t f Q 2 9 u Z G 9 z L 0 F 1 d G 9 S Z W 1 v d m V k Q 2 9 s d W 1 u c z E u e 1 B J T j E w L D F 9 J n F 1 b 3 Q 7 L C Z x d W 9 0 O 1 N l Y 3 R p b 2 4 x L 1 Q 3 N V 9 S b 2 d l c n N Q Y X J r X 0 N v b m R v c y 9 B d X R v U m V t b 3 Z l Z E N v b H V t b n M x L n t p Y X N Q S U 5 z L D J 9 J n F 1 b 3 Q 7 L C Z x d W 9 0 O 1 N l Y 3 R p b 2 4 x L 1 Q 3 N V 9 S b 2 d l c n N Q Y X J r X 0 N v b m R v c y 9 B d X R v U m V t b 3 Z l Z E N v b H V t b n M x L n t N b 2 R l b C B Q S U 5 z L D N 9 J n F 1 b 3 Q 7 L C Z x d W 9 0 O 1 N l Y 3 R p b 2 4 x L 1 Q 3 N V 9 S b 2 d l c n N Q Y X J r X 0 N v b m R v c y 9 B d X R v U m V t b 3 Z l Z E N v b H V t b n M x L n t B Z G R y Z X N z L D R 9 J n F 1 b 3 Q 7 L C Z x d W 9 0 O 1 N l Y 3 R p b 2 4 x L 1 Q 3 N V 9 S b 2 d l c n N Q Y X J r X 0 N v b m R v c y 9 B d X R v U m V t b 3 Z l Z E N v b H V t b n M x L n t P V 0 4 x L D V 9 J n F 1 b 3 Q 7 L C Z x d W 9 0 O 1 N l Y 3 R p b 2 4 x L 1 Q 3 N V 9 S b 2 d l c n N Q Y X J r X 0 N v b m R v c y 9 B d X R v U m V t b 3 Z l Z E N v b H V t b n M x L n t D b 3 J u Z X I g T G 9 0 L D Z 9 J n F 1 b 3 Q 7 L C Z x d W 9 0 O 1 N l Y 3 R p b 2 4 x L 1 Q 3 N V 9 S b 2 d l c n N Q Y X J r X 0 N v b m R v c y 9 B d X R v U m V t b 3 Z l Z E N v b H V t b n M x L n t a b 2 5 p b m c s N 3 0 m c X V v d D s s J n F 1 b 3 Q 7 U 2 V j d G l v b j E v V D c 1 X 1 J v Z 2 V y c 1 B h c m t f Q 2 9 u Z G 9 z L 0 F 1 d G 9 S Z W 1 v d m V k Q 2 9 s d W 1 u c z E u e 0 5 C S E Q s O H 0 m c X V v d D s s J n F 1 b 3 Q 7 U 2 V j d G l v b j E v V D c 1 X 1 J v Z 2 V y c 1 B h c m t f Q 2 9 u Z G 9 z L 0 F 1 d G 9 S Z W 1 v d m V k Q 2 9 s d W 1 u c z E u e 1 R h e C B E a X N 0 c m l j d C w 5 f S Z x d W 9 0 O y w m c X V v d D t T Z W N 0 a W 9 u M S 9 U N z V f U m 9 n Z X J z U G F y a 1 9 D b 2 5 k b 3 M v Q X V 0 b 1 J l b W 9 2 Z W R D b 2 x 1 b W 5 z M S 5 7 U E l O I E N s Y X N z K G V z K S w x M H 0 m c X V v d D s s J n F 1 b 3 Q 7 U 2 V j d G l v b j E v V D c 1 X 1 J v Z 2 V y c 1 B h c m t f Q 2 9 u Z G 9 z L 0 F 1 d G 9 S Z W 1 v d m V k Q 2 9 s d W 1 u c z E u e 1 R v d 2 5 z a G l w L D E x f S Z x d W 9 0 O y w m c X V v d D t T Z W N 0 a W 9 u M S 9 U N z V f U m 9 n Z X J z U G F y a 1 9 D b 2 5 k b 3 M v Q X V 0 b 1 J l b W 9 2 Z W R D b 2 x 1 b W 5 z M S 5 7 U 3 V i Y 2 x h c 3 M y L D E y f S Z x d W 9 0 O y w m c X V v d D t T Z W N 0 a W 9 u M S 9 U N z V f U m 9 n Z X J z U G F y a 1 9 D b 2 5 k b 3 M v Q X V 0 b 1 J l b W 9 2 Z W R D b 2 x 1 b W 5 z M S 5 7 V G 9 0 Y W x M Y W 5 k U 0 Y s M T N 9 J n F 1 b 3 Q 7 L C Z x d W 9 0 O 1 N l Y 3 R p b 2 4 x L 1 Q 3 N V 9 S b 2 d l c n N Q Y X J r X 0 N v b m R v c y 9 B d X R v U m V t b 3 Z l Z E N v b H V t b n M x L n t Q S U 5 D b 3 V u d C w x N H 0 m c X V v d D s s J n F 1 b 3 Q 7 U 2 V j d G l v b j E v V D c 1 X 1 J v Z 2 V y c 1 B h c m t f Q 2 9 u Z G 9 z L 0 F 1 d G 9 S Z W 1 v d m V k Q 2 9 s d W 1 u c z E u e 0 x p b m V z L D E 1 f S Z x d W 9 0 O y w m c X V v d D t T Z W N 0 a W 9 u M S 9 U N z V f U m 9 n Z X J z U G F y a 1 9 D b 2 5 k b 3 M v Q X V 0 b 1 J l b W 9 2 Z W R D b 2 x 1 b W 5 z M S 5 7 T G l u Z X M 6 U E l O c y w x N n 0 m c X V v d D s s J n F 1 b 3 Q 7 U 2 V j d G l v b j E v V D c 1 X 1 J v Z 2 V y c 1 B h c m t f Q 2 9 u Z G 9 z L 0 F 1 d G 9 S Z W 1 v d m V k Q 2 9 s d W 1 u c z E u e 0 J h c 2 U g U m F 0 Z S w x N 3 0 m c X V v d D s s J n F 1 b 3 Q 7 U 2 V j d G l v b j E v V D c 1 X 1 J v Z 2 V y c 1 B h c m t f Q 2 9 u Z G 9 z L 0 F 1 d G 9 S Z W 1 v d m V k Q 2 9 s d W 1 u c z E u e 0 9 W U i B S Y X R l L D E 4 f S Z x d W 9 0 O y w m c X V v d D t T Z W N 0 a W 9 u M S 9 U N z V f U m 9 n Z X J z U G F y a 1 9 D b 2 5 k b 3 M v Q X V 0 b 1 J l b W 9 2 Z W R D b 2 x 1 b W 5 z M S 5 7 T G F u Z C B Q c m 9 y Y X R p b 2 4 s M T l 9 J n F 1 b 3 Q 7 L C Z x d W 9 0 O 1 N l Y 3 R p b 2 4 x L 1 Q 3 N V 9 S b 2 d l c n N Q Y X J r X 0 N v b m R v c y 9 B d X R v U m V t b 3 Z l Z E N v b H V t b n M x L n t J T k Z M V S B G Y W N 0 b 3 I s M j B 9 J n F 1 b 3 Q 7 L C Z x d W 9 0 O 1 N l Y 3 R p b 2 4 x L 1 Q 3 N V 9 S b 2 d l c n N Q Y X J r X 0 N v b m R v c y 9 B d X R v U m V t b 3 Z l Z E N v b H V t b n M x L n t J T k Z M I F J l Y X N v b i w y M X 0 m c X V v d D s s J n F 1 b 3 Q 7 U 2 V j d G l v b j E v V D c 1 X 1 J v Z 2 V y c 1 B h c m t f Q 2 9 u Z G 9 z L 0 F 1 d G 9 S Z W 1 v d m V k Q 2 9 s d W 1 u c z E u e 2 5 l Y X J l c 3 R f c 2 V j b 2 5 k Y X J 5 X 3 J v Y W R f b m F t Z S w y M n 0 m c X V v d D s s J n F 1 b 3 Q 7 U 2 V j d G l v b j E v V D c 1 X 1 J v Z 2 V y c 1 B h c m t f Q 2 9 u Z G 9 z L 0 F 1 d G 9 S Z W 1 v d m V k Q 2 9 s d W 1 u c z E u e 2 5 l Y X J l c 3 R f c 2 V j b 2 5 k Y X J 5 X 3 J v Y W R f Z G l z d F 9 m d C w y M 3 0 m c X V v d D s s J n F 1 b 3 Q 7 U 2 V j d G l v b j E v V D c 1 X 1 J v Z 2 V y c 1 B h c m t f Q 2 9 u Z G 9 z L 0 F 1 d G 9 S Z W 1 v d m V k Q 2 9 s d W 1 u c z E u e 2 J s Z G d z Z i w y N H 0 m c X V v d D s s J n F 1 b 3 Q 7 U 2 V j d G l v b j E v V D c 1 X 1 J v Z 2 V y c 1 B h c m t f Q 2 9 u Z G 9 z L 0 F 1 d G 9 S Z W 1 v d m V k Q 2 9 s d W 1 u c z E u e 0 J s Z G c g Q 2 x h c 3 M o Z X M p L D I 1 f S Z x d W 9 0 O y w m c X V v d D t T Z W N 0 a W 9 u M S 9 U N z V f U m 9 n Z X J z U G F y a 1 9 D b 2 5 k b 3 M v Q X V 0 b 1 J l b W 9 2 Z W R D b 2 x 1 b W 5 z M S 5 7 W W V h c i B C d W l s d C w y N n 0 m c X V v d D s s J n F 1 b 3 Q 7 U 2 V j d G l v b j E v V D c 1 X 1 J v Z 2 V y c 1 B h c m t f Q 2 9 u Z G 9 z L 0 F 1 d G 9 S Z W 1 v d m V k Q 2 9 s d W 1 u c z E u e 0 F s d C B D R F V z L D I 3 f S Z x d W 9 0 O y w m c X V v d D t T Z W N 0 a W 9 u M S 9 U N z V f U m 9 n Z X J z U G F y a 1 9 D b 2 5 k b 3 M v Q X V 0 b 1 J l b W 9 2 Z W R D b 2 x 1 b W 5 z M S 5 7 U H J v c m F 0 a W 9 u K H M p L D I 4 f S Z x d W 9 0 O y w m c X V v d D t T Z W N 0 a W 9 u M S 9 U N z V f U m 9 n Z X J z U G F y a 1 9 D b 2 5 k b 3 M v Q X V 0 b 1 J l b W 9 2 Z W R D b 2 x 1 b W 5 z M S 5 7 T 2 N j I C U s M j l 9 J n F 1 b 3 Q 7 L C Z x d W 9 0 O 1 N l Y 3 R p b 2 4 x L 1 Q 3 N V 9 S b 2 d l c n N Q Y X J r X 0 N v b m R v c y 9 B d X R v U m V t b 3 Z l Z E N v b H V t b n M x L n t T a X p l I E Z h Y 3 R v c i w z M H 0 m c X V v d D s s J n F 1 b 3 Q 7 U 2 V j d G l v b j E v V D c 1 X 1 J v Z 2 V y c 1 B h c m t f Q 2 9 u Z G 9 z L 0 F 1 d G 9 S Z W 1 v d m V k Q 2 9 s d W 1 u c z E u e 0 x v Y 2 F 0 a W 9 u I E Z h Y 3 R v c i w z M X 0 m c X V v d D s s J n F 1 b 3 Q 7 U 2 V j d G l v b j E v V D c 1 X 1 J v Z 2 V y c 1 B h c m t f Q 2 9 u Z G 9 z L 0 F 1 d G 9 S Z W 1 v d m V k Q 2 9 s d W 1 u c z E u e 0 N v b m R p d G l v b i B G Y W N 0 b 3 I s M z J 9 J n F 1 b 3 Q 7 L C Z x d W 9 0 O 1 N l Y 3 R p b 2 4 x L 1 Q 3 N V 9 S b 2 d l c n N Q Y X J r X 0 N v b m R v c y 9 B d X R v U m V t b 3 Z l Z E N v b H V t b n M x L n t J b n Z l c 3 R t Z W 5 0 I F J h d G l u Z y w z M 3 0 m c X V v d D s s J n F 1 b 3 Q 7 U 2 V j d G l v b j E v V D c 1 X 1 J v Z 2 V y c 1 B h c m t f Q 2 9 u Z G 9 z L 0 F 1 d G 9 S Z W 1 v d m V k Q 2 9 s d W 1 u c z E u e 0 1 h c m t l d C B S Z W 5 0 I C Q v U 0 Y s M z R 9 J n F 1 b 3 Q 7 L C Z x d W 9 0 O 1 N l Y 3 R p b 2 4 x L 1 Q 3 N V 9 S b 2 d l c n N Q Y X J r X 0 N v b m R v c y 9 B d X R v U m V t b 3 Z l Z E N v b H V t b n M x L n t T a X p l I E F k a i w z N X 0 m c X V v d D s s J n F 1 b 3 Q 7 U 2 V j d G l v b j E v V D c 1 X 1 J v Z 2 V y c 1 B h c m t f Q 2 9 u Z G 9 z L 0 F 1 d G 9 S Z W 1 v d m V k Q 2 9 s d W 1 u c z E u e 0 x v Y y B B Z G o s M z Z 9 J n F 1 b 3 Q 7 L C Z x d W 9 0 O 1 N l Y 3 R p b 2 4 x L 1 Q 3 N V 9 S b 2 d l c n N Q Y X J r X 0 N v b m R v c y 9 B d X R v U m V t b 3 Z l Z E N v b H V t b n M x L n t D b 2 5 k I E F k a i w z N 3 0 m c X V v d D s s J n F 1 b 3 Q 7 U 2 V j d G l v b j E v V D c 1 X 1 J v Z 2 V y c 1 B h c m t f Q 2 9 u Z G 9 z L 0 F 1 d G 9 S Z W 1 v d m V k Q 2 9 s d W 1 u c z E u e 0 F k a i B S Z W 5 0 I C Q v U 0 Y s M z h 9 J n F 1 b 3 Q 7 L C Z x d W 9 0 O 1 N l Y 3 R p b 2 4 x L 1 Q 3 N V 9 S b 2 d l c n N Q Y X J r X 0 N v b m R v c y 9 B d X R v U m V t b 3 Z l Z E N v b H V t b n M x L n t Q R 0 k s M z l 9 J n F 1 b 3 Q 7 L C Z x d W 9 0 O 1 N l Y 3 R p b 2 4 x L 1 Q 3 N V 9 S b 2 d l c n N Q Y X J r X 0 N v b m R v c y 9 B d X R v U m V t b 3 Z l Z E N v b H V t b n M x L n t W L 0 M s N D B 9 J n F 1 b 3 Q 7 L C Z x d W 9 0 O 1 N l Y 3 R p b 2 4 x L 1 Q 3 N V 9 S b 2 d l c n N Q Y X J r X 0 N v b m R v c y 9 B d X R v U m V t b 3 Z l Z E N v b H V t b n M x L n t F R 0 k s N D F 9 J n F 1 b 3 Q 7 L C Z x d W 9 0 O 1 N l Y 3 R p b 2 4 x L 1 Q 3 N V 9 S b 2 d l c n N Q Y X J r X 0 N v b m R v c y 9 B d X R v U m V t b 3 Z l Z E N v b H V t b n M x L n t O b 2 4 g V G F 4 I E 9 w R X h c b i g l I G 9 m I E V H S S k s N D J 9 J n F 1 b 3 Q 7 L C Z x d W 9 0 O 1 N l Y 3 R p b 2 4 x L 1 Q 3 N V 9 S b 2 d l c n N Q Y X J r X 0 N v b m R v c y 9 B d X R v U m V t b 3 Z l Z E N v b H V t b n M x L n t O b 2 4 g V G F 4 I E 9 w R X h c b k N v b m Q g Q W R q L i w 0 M 3 0 m c X V v d D s s J n F 1 b 3 Q 7 U 2 V j d G l v b j E v V D c 1 X 1 J v Z 2 V y c 1 B h c m t f Q 2 9 u Z G 9 z L 0 F 1 d G 9 S Z W 1 v d m V k Q 2 9 s d W 1 u c z E u e 0 5 v b i B U Y X g g T 3 B F e F x u K C U g b 2 Y g R U d J K S B B Z G p 1 c 3 R l Z C w 0 N H 0 m c X V v d D s s J n F 1 b 3 Q 7 U 2 V j d G l v b j E v V D c 1 X 1 J v Z 2 V y c 1 B h c m t f Q 2 9 u Z G 9 z L 0 F 1 d G 9 S Z W 1 v d m V k Q 2 9 s d W 1 u c z E u e 0 5 v b i B U Y X g g T 3 B F e F x u K C Q p L D Q 1 f S Z x d W 9 0 O y w m c X V v d D t T Z W N 0 a W 9 u M S 9 U N z V f U m 9 n Z X J z U G F y a 1 9 D b 2 5 k b 3 M v Q X V 0 b 1 J l b W 9 2 Z W R D b 2 x 1 b W 5 z M S 5 7 U k U g V G F 4 I E V z d F x u K E J h c 2 V k I G 9 u I E 1 W K S w 0 N n 0 m c X V v d D s s J n F 1 b 3 Q 7 U 2 V j d G l v b j E v V D c 1 X 1 J v Z 2 V y c 1 B h c m t f Q 2 9 u Z G 9 z L 0 F 1 d G 9 S Z W 1 v d m V k Q 2 9 s d W 1 u c z E u e 0 F 2 Z y 4 g R W Z m Z W N 0 a X Z l I F J h d G U s N D d 9 J n F 1 b 3 Q 7 L C Z x d W 9 0 O 1 N l Y 3 R p b 2 4 x L 1 Q 3 N V 9 S b 2 d l c n N Q Y X J r X 0 N v b m R v c y 9 B d X R v U m V t b 3 Z l Z E N v b H V t b n M x L n t F c 3 Q g V G F 4 I G F z I C U g b 2 Y g R U d J L D Q 4 f S Z x d W 9 0 O y w m c X V v d D t T Z W N 0 a W 9 u M S 9 U N z V f U m 9 n Z X J z U G F y a 1 9 D b 2 5 k b 3 M v Q X V 0 b 1 J l b W 9 2 Z W R D b 2 x 1 b W 5 z M S 5 7 J S B F e H A u L D Q 5 f S Z x d W 9 0 O y w m c X V v d D t T Z W N 0 a W 9 u M S 9 U N z V f U m 9 n Z X J z U G F y a 1 9 D b 2 5 k b 3 M v Q X V 0 b 1 J l b W 9 2 Z W R D b 2 x 1 b W 5 z M S 5 7 V G 9 0 Y W w g R X h w L D U w f S Z x d W 9 0 O y w m c X V v d D t T Z W N 0 a W 9 u M S 9 U N z V f U m 9 n Z X J z U G F y a 1 9 D b 2 5 k b 3 M v Q X V 0 b 1 J l b W 9 2 Z W R D b 2 x 1 b W 5 z M S 5 7 T k 9 J L D U x f S Z x d W 9 0 O y w m c X V v d D t T Z W N 0 a W 9 u M S 9 U N z V f U m 9 n Z X J z U G F y a 1 9 D b 2 5 k b 3 M v Q X V 0 b 1 J l b W 9 2 Z W R D b 2 x 1 b W 5 z M S 5 7 Q 2 F w I F J h d G U s N T J 9 J n F 1 b 3 Q 7 L C Z x d W 9 0 O 1 N l Y 3 R p b 2 4 x L 1 Q 3 N V 9 S b 2 d l c n N Q Y X J r X 0 N v b m R v c y 9 B d X R v U m V t b 3 Z l Z E N v b H V t b n M x L n t J b m N v b W U g T V Y s N T N 9 J n F 1 b 3 Q 7 L C Z x d W 9 0 O 1 N l Y 3 R p b 2 4 x L 1 Q 3 N V 9 S b 2 d l c n N Q Y X J r X 0 N v b m R v c y 9 B d X R v U m V t b 3 Z l Z E N v b H V t b n M x L n t J b m M g T V Y g J C 9 T R i w 1 N H 0 m c X V v d D s s J n F 1 b 3 Q 7 U 2 V j d G l v b j E v V D c 1 X 1 J v Z 2 V y c 1 B h c m t f Q 2 9 u Z G 9 z L 0 F 1 d G 9 S Z W 1 v d m V k Q 2 9 s d W 1 u c z E u e 0 Z p b m F s I E 1 W I C 8 g U 0 Y s N T V 9 J n F 1 b 3 Q 7 L C Z x d W 9 0 O 1 N l Y 3 R p b 2 4 x L 1 Q 3 N V 9 S b 2 d l c n N Q Y X J r X 0 N v b m R v c y 9 B d X R v U m V t b 3 Z l Z E N v b H V t b n M x L n t F e G N l c 3 M g T G F u Z C B B c m V h L D U 2 f S Z x d W 9 0 O y w m c X V v d D t T Z W N 0 a W 9 u M S 9 U N z V f U m 9 n Z X J z U G F y a 1 9 D b 2 5 k b 3 M v Q X V 0 b 1 J l b W 9 2 Z W R D b 2 x 1 b W 5 z M S 5 7 R X h j Z X N z I E x h b m Q g V m F s d W U s N T d 9 J n F 1 b 3 Q 7 L C Z x d W 9 0 O 1 N l Y 3 R p b 2 4 x L 1 Q 3 N V 9 S b 2 d l c n N Q Y X J r X 0 N v b m R v c y 9 B d X R v U m V t b 3 Z l Z E N v b H V t b n M x L n t N Y X J r Z X Q g V m F s d W U s N T h 9 J n F 1 b 3 Q 7 L C Z x d W 9 0 O 1 N l Y 3 R p b 2 4 x L 1 Q 3 N V 9 S b 2 d l c n N Q Y X J r X 0 N v b m R v c y 9 B d X R v U m V t b 3 Z l Z E N v b H V t b n M x L n s y M D I 0 I F B h c n R p Y W w g V m F s d W U s N T l 9 J n F 1 b 3 Q 7 L C Z x d W 9 0 O 1 N l Y 3 R p b 2 4 x L 1 Q 3 N V 9 S b 2 d l c n N Q Y X J r X 0 N v b m R v c y 9 B d X R v U m V t b 3 Z l Z E N v b H V t b n M x L n s y M D I 0 I F B h c n R p Y W w g V m F s d W U g U m V h c 2 9 u L D Y w f S Z x d W 9 0 O y w m c X V v d D t T Z W N 0 a W 9 u M S 9 U N z V f U m 9 n Z X J z U G F y a 1 9 D b 2 5 k b 3 M v Q X V 0 b 1 J l b W 9 2 Z W R D b 2 x 1 b W 5 z M S 5 7 V X B s b 2 F k I E N v Z G U s N j F 9 J n F 1 b 3 Q 7 L C Z x d W 9 0 O 1 N l Y 3 R p b 2 4 x L 1 Q 3 N V 9 S b 2 d l c n N Q Y X J r X 0 N v b m R v c y 9 B d X R v U m V t b 3 Z l Z E N v b H V t b n M x L n s y M D I z L l R v d G F s I E 1 W L D Y y f S Z x d W 9 0 O y w m c X V v d D t T Z W N 0 a W 9 u M S 9 U N z V f U m 9 n Z X J z U G F y a 1 9 D b 2 5 k b 3 M v Q X V 0 b 1 J l b W 9 2 Z W R D b 2 x 1 b W 5 z M S 5 7 J S B D a G F u Z 2 U s N j N 9 J n F 1 b 3 Q 7 L C Z x d W 9 0 O 1 N l Y 3 R p b 2 4 x L 1 Q 3 N V 9 S b 2 d l c n N Q Y X J r X 0 N v b m R v c y 9 B d X R v U m V t b 3 Z l Z E N v b H V t b n M x L n s y M D I z I C Q v U 0 Y s N j R 9 J n F 1 b 3 Q 7 L C Z x d W 9 0 O 1 N l Y 3 R p b 2 4 x L 1 Q 3 N V 9 S b 2 d l c n N Q Y X J r X 0 N v b m R v c y 9 B d X R v U m V t b 3 Z l Z E N v b H V t b n M x L n s y M D I z L l R v d G F s I E F W L D Y 1 f S Z x d W 9 0 O y w m c X V v d D t T Z W N 0 a W 9 u M S 9 U N z V f U m 9 n Z X J z U G F y a 1 9 D b 2 5 k b 3 M v Q X V 0 b 1 J l b W 9 2 Z W R D b 2 x 1 b W 5 z M S 5 7 T E 9 B L D Y 2 f S Z x d W 9 0 O y w m c X V v d D t T Z W N 0 a W 9 u M S 9 U N z V f U m 9 n Z X J z U G F y a 1 9 D b 2 5 k b 3 M v Q X V 0 b 1 J l b W 9 2 Z W R D b 2 x 1 b W 5 z M S 5 7 U m V s a W V m L D Y 3 f S Z x d W 9 0 O y w m c X V v d D t T Z W N 0 a W 9 u M S 9 U N z V f U m 9 n Z X J z U G F y a 1 9 D b 2 5 k b 3 M v Q X V 0 b 1 J l b W 9 2 Z W R D b 2 x 1 b W 5 z M S 5 7 M j A y M y 5 D Q V N F T k 8 s N j h 9 J n F 1 b 3 Q 7 L C Z x d W 9 0 O 1 N l Y 3 R p b 2 4 x L 1 Q 3 N V 9 S b 2 d l c n N Q Y X J r X 0 N v b m R v c y 9 B d X R v U m V t b 3 Z l Z E N v b H V t b n M x L n s y M D I y L k N B U 0 V O T y w 2 O X 0 m c X V v d D s s J n F 1 b 3 Q 7 U 2 V j d G l v b j E v V D c 1 X 1 J v Z 2 V y c 1 B h c m t f Q 2 9 u Z G 9 z L 0 F 1 d G 9 S Z W 1 v d m V k Q 2 9 s d W 1 u c z E u e z I w M j E u Q 0 F T R U 5 P L D c w f S Z x d W 9 0 O y w m c X V v d D t T Z W N 0 a W 9 u M S 9 U N z V f U m 9 n Z X J z U G F y a 1 9 D b 2 5 k b 3 M v Q X V 0 b 1 J l b W 9 2 Z W R D b 2 x 1 b W 5 z M S 5 7 U 2 F s Z S 5 E b 2 N 1 b W V u d C B O d W 1 i Z X I s N z F 9 J n F 1 b 3 Q 7 L C Z x d W 9 0 O 1 N l Y 3 R p b 2 4 x L 1 Q 3 N V 9 S b 2 d l c n N Q Y X J r X 0 N v b m R v c y 9 B d X R v U m V t b 3 Z l Z E N v b H V t b n M x L n t T Y W x l L l B y a W N l L D c y f S Z x d W 9 0 O y w m c X V v d D t T Z W N 0 a W 9 u M S 9 U N z V f U m 9 n Z X J z U G F y a 1 9 D b 2 5 k b 3 M v Q X V 0 b 1 J l b W 9 2 Z W R D b 2 x 1 b W 5 z M S 5 7 U H J p Y 2 U g L y B T R i w 3 M 3 0 m c X V v d D s s J n F 1 b 3 Q 7 U 2 V j d G l v b j E v V D c 1 X 1 J v Z 2 V y c 1 B h c m t f Q 2 9 u Z G 9 z L 0 F 1 d G 9 S Z W 1 v d m V k Q 2 9 s d W 1 u c z E u e 1 N h b G U u R G F 0 Z S w 3 N H 0 m c X V v d D s s J n F 1 b 3 Q 7 U 2 V j d G l v b j E v V D c 1 X 1 J v Z 2 V y c 1 B h c m t f Q 2 9 u Z G 9 z L 0 F 1 d G 9 S Z W 1 v d m V k Q 2 9 s d W 1 u c z E u e 1 N h b G U u U E l O c y w 3 N X 0 m c X V v d D s s J n F 1 b 3 Q 7 U 2 V j d G l v b j E v V D c 1 X 1 J v Z 2 V y c 1 B h c m t f Q 2 9 u Z G 9 z L 0 F 1 d G 9 S Z W 1 v d m V k Q 2 9 s d W 1 u c z E u e 1 N h b G U u R G 9 j V H l w Z S w 3 N n 0 m c X V v d D s s J n F 1 b 3 Q 7 U 2 V j d G l v b j E v V D c 1 X 1 J v Z 2 V y c 1 B h c m t f Q 2 9 u Z G 9 z L 0 F 1 d G 9 S Z W 1 v d m V k Q 2 9 s d W 1 u c z E u e 1 N h b G U u V m F s a W R p d H k s N z d 9 J n F 1 b 3 Q 7 L C Z x d W 9 0 O 1 N l Y 3 R p b 2 4 x L 1 Q 3 N V 9 S b 2 d l c n N Q Y X J r X 0 N v b m R v c y 9 B d X R v U m V t b 3 Z l Z E N v b H V t b n M x L n t T Y W x l I E N v b W 1 l b n R z L D c 4 f S Z x d W 9 0 O y w m c X V v d D t T Z W N 0 a W 9 u M S 9 U N z V f U m 9 n Z X J z U G F y a 1 9 D b 2 5 k b 3 M v Q X V 0 b 1 J l b W 9 2 Z W R D b 2 x 1 b W 5 z M S 5 7 U G 9 v c i B D b 2 5 k a X R p b 2 4 g L y B E a X N 0 c m V z c 2 V k P y w 3 O X 0 m c X V v d D s s J n F 1 b 3 Q 7 U 2 V j d G l v b j E v V D c 1 X 1 J v Z 2 V y c 1 B h c m t f Q 2 9 u Z G 9 z L 0 F 1 d G 9 S Z W 1 v d m V k Q 2 9 s d W 1 u c z E u e 0 N P T U 1 F T l R T L D g w f S Z x d W 9 0 O 1 0 s J n F 1 b 3 Q 7 Q 2 9 s d W 1 u Q 2 9 1 b n Q m c X V v d D s 6 O D E s J n F 1 b 3 Q 7 S 2 V 5 Q 2 9 s d W 1 u T m F t Z X M m c X V v d D s 6 W 1 0 s J n F 1 b 3 Q 7 Q 2 9 s d W 1 u S W R l b n R p d G l l c y Z x d W 9 0 O z p b J n F 1 b 3 Q 7 U 2 V j d G l v b j E v V D c 1 X 1 J v Z 2 V y c 1 B h c m t f Q 2 9 u Z G 9 z L 0 F 1 d G 9 S Z W 1 v d m V k Q 2 9 s d W 1 u c z E u e 0 t l e V B J T i w w f S Z x d W 9 0 O y w m c X V v d D t T Z W N 0 a W 9 u M S 9 U N z V f U m 9 n Z X J z U G F y a 1 9 D b 2 5 k b 3 M v Q X V 0 b 1 J l b W 9 2 Z W R D b 2 x 1 b W 5 z M S 5 7 U E l O M T A s M X 0 m c X V v d D s s J n F 1 b 3 Q 7 U 2 V j d G l v b j E v V D c 1 X 1 J v Z 2 V y c 1 B h c m t f Q 2 9 u Z G 9 z L 0 F 1 d G 9 S Z W 1 v d m V k Q 2 9 s d W 1 u c z E u e 2 l h c 1 B J T n M s M n 0 m c X V v d D s s J n F 1 b 3 Q 7 U 2 V j d G l v b j E v V D c 1 X 1 J v Z 2 V y c 1 B h c m t f Q 2 9 u Z G 9 z L 0 F 1 d G 9 S Z W 1 v d m V k Q 2 9 s d W 1 u c z E u e 0 1 v Z G V s I F B J T n M s M 3 0 m c X V v d D s s J n F 1 b 3 Q 7 U 2 V j d G l v b j E v V D c 1 X 1 J v Z 2 V y c 1 B h c m t f Q 2 9 u Z G 9 z L 0 F 1 d G 9 S Z W 1 v d m V k Q 2 9 s d W 1 u c z E u e 0 F k Z H J l c 3 M s N H 0 m c X V v d D s s J n F 1 b 3 Q 7 U 2 V j d G l v b j E v V D c 1 X 1 J v Z 2 V y c 1 B h c m t f Q 2 9 u Z G 9 z L 0 F 1 d G 9 S Z W 1 v d m V k Q 2 9 s d W 1 u c z E u e 0 9 X T j E s N X 0 m c X V v d D s s J n F 1 b 3 Q 7 U 2 V j d G l v b j E v V D c 1 X 1 J v Z 2 V y c 1 B h c m t f Q 2 9 u Z G 9 z L 0 F 1 d G 9 S Z W 1 v d m V k Q 2 9 s d W 1 u c z E u e 0 N v c m 5 l c i B M b 3 Q s N n 0 m c X V v d D s s J n F 1 b 3 Q 7 U 2 V j d G l v b j E v V D c 1 X 1 J v Z 2 V y c 1 B h c m t f Q 2 9 u Z G 9 z L 0 F 1 d G 9 S Z W 1 v d m V k Q 2 9 s d W 1 u c z E u e 1 p v b m l u Z y w 3 f S Z x d W 9 0 O y w m c X V v d D t T Z W N 0 a W 9 u M S 9 U N z V f U m 9 n Z X J z U G F y a 1 9 D b 2 5 k b 3 M v Q X V 0 b 1 J l b W 9 2 Z W R D b 2 x 1 b W 5 z M S 5 7 T k J I R C w 4 f S Z x d W 9 0 O y w m c X V v d D t T Z W N 0 a W 9 u M S 9 U N z V f U m 9 n Z X J z U G F y a 1 9 D b 2 5 k b 3 M v Q X V 0 b 1 J l b W 9 2 Z W R D b 2 x 1 b W 5 z M S 5 7 V G F 4 I E R p c 3 R y a W N 0 L D l 9 J n F 1 b 3 Q 7 L C Z x d W 9 0 O 1 N l Y 3 R p b 2 4 x L 1 Q 3 N V 9 S b 2 d l c n N Q Y X J r X 0 N v b m R v c y 9 B d X R v U m V t b 3 Z l Z E N v b H V t b n M x L n t Q S U 4 g Q 2 x h c 3 M o Z X M p L D E w f S Z x d W 9 0 O y w m c X V v d D t T Z W N 0 a W 9 u M S 9 U N z V f U m 9 n Z X J z U G F y a 1 9 D b 2 5 k b 3 M v Q X V 0 b 1 J l b W 9 2 Z W R D b 2 x 1 b W 5 z M S 5 7 V G 9 3 b n N o a X A s M T F 9 J n F 1 b 3 Q 7 L C Z x d W 9 0 O 1 N l Y 3 R p b 2 4 x L 1 Q 3 N V 9 S b 2 d l c n N Q Y X J r X 0 N v b m R v c y 9 B d X R v U m V t b 3 Z l Z E N v b H V t b n M x L n t T d W J j b G F z c z I s M T J 9 J n F 1 b 3 Q 7 L C Z x d W 9 0 O 1 N l Y 3 R p b 2 4 x L 1 Q 3 N V 9 S b 2 d l c n N Q Y X J r X 0 N v b m R v c y 9 B d X R v U m V t b 3 Z l Z E N v b H V t b n M x L n t U b 3 R h b E x h b m R T R i w x M 3 0 m c X V v d D s s J n F 1 b 3 Q 7 U 2 V j d G l v b j E v V D c 1 X 1 J v Z 2 V y c 1 B h c m t f Q 2 9 u Z G 9 z L 0 F 1 d G 9 S Z W 1 v d m V k Q 2 9 s d W 1 u c z E u e 1 B J T k N v d W 5 0 L D E 0 f S Z x d W 9 0 O y w m c X V v d D t T Z W N 0 a W 9 u M S 9 U N z V f U m 9 n Z X J z U G F y a 1 9 D b 2 5 k b 3 M v Q X V 0 b 1 J l b W 9 2 Z W R D b 2 x 1 b W 5 z M S 5 7 T G l u Z X M s M T V 9 J n F 1 b 3 Q 7 L C Z x d W 9 0 O 1 N l Y 3 R p b 2 4 x L 1 Q 3 N V 9 S b 2 d l c n N Q Y X J r X 0 N v b m R v c y 9 B d X R v U m V t b 3 Z l Z E N v b H V t b n M x L n t M a W 5 l c z p Q S U 5 z L D E 2 f S Z x d W 9 0 O y w m c X V v d D t T Z W N 0 a W 9 u M S 9 U N z V f U m 9 n Z X J z U G F y a 1 9 D b 2 5 k b 3 M v Q X V 0 b 1 J l b W 9 2 Z W R D b 2 x 1 b W 5 z M S 5 7 Q m F z Z S B S Y X R l L D E 3 f S Z x d W 9 0 O y w m c X V v d D t T Z W N 0 a W 9 u M S 9 U N z V f U m 9 n Z X J z U G F y a 1 9 D b 2 5 k b 3 M v Q X V 0 b 1 J l b W 9 2 Z W R D b 2 x 1 b W 5 z M S 5 7 T 1 Z S I F J h d G U s M T h 9 J n F 1 b 3 Q 7 L C Z x d W 9 0 O 1 N l Y 3 R p b 2 4 x L 1 Q 3 N V 9 S b 2 d l c n N Q Y X J r X 0 N v b m R v c y 9 B d X R v U m V t b 3 Z l Z E N v b H V t b n M x L n t M Y W 5 k I F B y b 3 J h d G l v b i w x O X 0 m c X V v d D s s J n F 1 b 3 Q 7 U 2 V j d G l v b j E v V D c 1 X 1 J v Z 2 V y c 1 B h c m t f Q 2 9 u Z G 9 z L 0 F 1 d G 9 S Z W 1 v d m V k Q 2 9 s d W 1 u c z E u e 0 l O R k x V I E Z h Y 3 R v c i w y M H 0 m c X V v d D s s J n F 1 b 3 Q 7 U 2 V j d G l v b j E v V D c 1 X 1 J v Z 2 V y c 1 B h c m t f Q 2 9 u Z G 9 z L 0 F 1 d G 9 S Z W 1 v d m V k Q 2 9 s d W 1 u c z E u e 0 l O R k w g U m V h c 2 9 u L D I x f S Z x d W 9 0 O y w m c X V v d D t T Z W N 0 a W 9 u M S 9 U N z V f U m 9 n Z X J z U G F y a 1 9 D b 2 5 k b 3 M v Q X V 0 b 1 J l b W 9 2 Z W R D b 2 x 1 b W 5 z M S 5 7 b m V h c m V z d F 9 z Z W N v b m R h c n l f c m 9 h Z F 9 u Y W 1 l L D I y f S Z x d W 9 0 O y w m c X V v d D t T Z W N 0 a W 9 u M S 9 U N z V f U m 9 n Z X J z U G F y a 1 9 D b 2 5 k b 3 M v Q X V 0 b 1 J l b W 9 2 Z W R D b 2 x 1 b W 5 z M S 5 7 b m V h c m V z d F 9 z Z W N v b m R h c n l f c m 9 h Z F 9 k a X N 0 X 2 Z 0 L D I z f S Z x d W 9 0 O y w m c X V v d D t T Z W N 0 a W 9 u M S 9 U N z V f U m 9 n Z X J z U G F y a 1 9 D b 2 5 k b 3 M v Q X V 0 b 1 J l b W 9 2 Z W R D b 2 x 1 b W 5 z M S 5 7 Y m x k Z 3 N m L D I 0 f S Z x d W 9 0 O y w m c X V v d D t T Z W N 0 a W 9 u M S 9 U N z V f U m 9 n Z X J z U G F y a 1 9 D b 2 5 k b 3 M v Q X V 0 b 1 J l b W 9 2 Z W R D b 2 x 1 b W 5 z M S 5 7 Q m x k Z y B D b G F z c y h l c y k s M j V 9 J n F 1 b 3 Q 7 L C Z x d W 9 0 O 1 N l Y 3 R p b 2 4 x L 1 Q 3 N V 9 S b 2 d l c n N Q Y X J r X 0 N v b m R v c y 9 B d X R v U m V t b 3 Z l Z E N v b H V t b n M x L n t Z Z W F y I E J 1 a W x 0 L D I 2 f S Z x d W 9 0 O y w m c X V v d D t T Z W N 0 a W 9 u M S 9 U N z V f U m 9 n Z X J z U G F y a 1 9 D b 2 5 k b 3 M v Q X V 0 b 1 J l b W 9 2 Z W R D b 2 x 1 b W 5 z M S 5 7 Q W x 0 I E N E V X M s M j d 9 J n F 1 b 3 Q 7 L C Z x d W 9 0 O 1 N l Y 3 R p b 2 4 x L 1 Q 3 N V 9 S b 2 d l c n N Q Y X J r X 0 N v b m R v c y 9 B d X R v U m V t b 3 Z l Z E N v b H V t b n M x L n t Q c m 9 y Y X R p b 2 4 o c y k s M j h 9 J n F 1 b 3 Q 7 L C Z x d W 9 0 O 1 N l Y 3 R p b 2 4 x L 1 Q 3 N V 9 S b 2 d l c n N Q Y X J r X 0 N v b m R v c y 9 B d X R v U m V t b 3 Z l Z E N v b H V t b n M x L n t P Y 2 M g J S w y O X 0 m c X V v d D s s J n F 1 b 3 Q 7 U 2 V j d G l v b j E v V D c 1 X 1 J v Z 2 V y c 1 B h c m t f Q 2 9 u Z G 9 z L 0 F 1 d G 9 S Z W 1 v d m V k Q 2 9 s d W 1 u c z E u e 1 N p e m U g R m F j d G 9 y L D M w f S Z x d W 9 0 O y w m c X V v d D t T Z W N 0 a W 9 u M S 9 U N z V f U m 9 n Z X J z U G F y a 1 9 D b 2 5 k b 3 M v Q X V 0 b 1 J l b W 9 2 Z W R D b 2 x 1 b W 5 z M S 5 7 T G 9 j Y X R p b 2 4 g R m F j d G 9 y L D M x f S Z x d W 9 0 O y w m c X V v d D t T Z W N 0 a W 9 u M S 9 U N z V f U m 9 n Z X J z U G F y a 1 9 D b 2 5 k b 3 M v Q X V 0 b 1 J l b W 9 2 Z W R D b 2 x 1 b W 5 z M S 5 7 Q 2 9 u Z G l 0 a W 9 u I E Z h Y 3 R v c i w z M n 0 m c X V v d D s s J n F 1 b 3 Q 7 U 2 V j d G l v b j E v V D c 1 X 1 J v Z 2 V y c 1 B h c m t f Q 2 9 u Z G 9 z L 0 F 1 d G 9 S Z W 1 v d m V k Q 2 9 s d W 1 u c z E u e 0 l u d m V z d G 1 l b n Q g U m F 0 a W 5 n L D M z f S Z x d W 9 0 O y w m c X V v d D t T Z W N 0 a W 9 u M S 9 U N z V f U m 9 n Z X J z U G F y a 1 9 D b 2 5 k b 3 M v Q X V 0 b 1 J l b W 9 2 Z W R D b 2 x 1 b W 5 z M S 5 7 T W F y a 2 V 0 I F J l b n Q g J C 9 T R i w z N H 0 m c X V v d D s s J n F 1 b 3 Q 7 U 2 V j d G l v b j E v V D c 1 X 1 J v Z 2 V y c 1 B h c m t f Q 2 9 u Z G 9 z L 0 F 1 d G 9 S Z W 1 v d m V k Q 2 9 s d W 1 u c z E u e 1 N p e m U g Q W R q L D M 1 f S Z x d W 9 0 O y w m c X V v d D t T Z W N 0 a W 9 u M S 9 U N z V f U m 9 n Z X J z U G F y a 1 9 D b 2 5 k b 3 M v Q X V 0 b 1 J l b W 9 2 Z W R D b 2 x 1 b W 5 z M S 5 7 T G 9 j I E F k a i w z N n 0 m c X V v d D s s J n F 1 b 3 Q 7 U 2 V j d G l v b j E v V D c 1 X 1 J v Z 2 V y c 1 B h c m t f Q 2 9 u Z G 9 z L 0 F 1 d G 9 S Z W 1 v d m V k Q 2 9 s d W 1 u c z E u e 0 N v b m Q g Q W R q L D M 3 f S Z x d W 9 0 O y w m c X V v d D t T Z W N 0 a W 9 u M S 9 U N z V f U m 9 n Z X J z U G F y a 1 9 D b 2 5 k b 3 M v Q X V 0 b 1 J l b W 9 2 Z W R D b 2 x 1 b W 5 z M S 5 7 Q W R q I F J l b n Q g J C 9 T R i w z O H 0 m c X V v d D s s J n F 1 b 3 Q 7 U 2 V j d G l v b j E v V D c 1 X 1 J v Z 2 V y c 1 B h c m t f Q 2 9 u Z G 9 z L 0 F 1 d G 9 S Z W 1 v d m V k Q 2 9 s d W 1 u c z E u e 1 B H S S w z O X 0 m c X V v d D s s J n F 1 b 3 Q 7 U 2 V j d G l v b j E v V D c 1 X 1 J v Z 2 V y c 1 B h c m t f Q 2 9 u Z G 9 z L 0 F 1 d G 9 S Z W 1 v d m V k Q 2 9 s d W 1 u c z E u e 1 Y v Q y w 0 M H 0 m c X V v d D s s J n F 1 b 3 Q 7 U 2 V j d G l v b j E v V D c 1 X 1 J v Z 2 V y c 1 B h c m t f Q 2 9 u Z G 9 z L 0 F 1 d G 9 S Z W 1 v d m V k Q 2 9 s d W 1 u c z E u e 0 V H S S w 0 M X 0 m c X V v d D s s J n F 1 b 3 Q 7 U 2 V j d G l v b j E v V D c 1 X 1 J v Z 2 V y c 1 B h c m t f Q 2 9 u Z G 9 z L 0 F 1 d G 9 S Z W 1 v d m V k Q 2 9 s d W 1 u c z E u e 0 5 v b i B U Y X g g T 3 B F e F x u K C U g b 2 Y g R U d J K S w 0 M n 0 m c X V v d D s s J n F 1 b 3 Q 7 U 2 V j d G l v b j E v V D c 1 X 1 J v Z 2 V y c 1 B h c m t f Q 2 9 u Z G 9 z L 0 F 1 d G 9 S Z W 1 v d m V k Q 2 9 s d W 1 u c z E u e 0 5 v b i B U Y X g g T 3 B F e F x u Q 2 9 u Z C B B Z G o u L D Q z f S Z x d W 9 0 O y w m c X V v d D t T Z W N 0 a W 9 u M S 9 U N z V f U m 9 n Z X J z U G F y a 1 9 D b 2 5 k b 3 M v Q X V 0 b 1 J l b W 9 2 Z W R D b 2 x 1 b W 5 z M S 5 7 T m 9 u I F R h e C B P c E V 4 X G 4 o J S B v Z i B F R 0 k p I E F k a n V z d G V k L D Q 0 f S Z x d W 9 0 O y w m c X V v d D t T Z W N 0 a W 9 u M S 9 U N z V f U m 9 n Z X J z U G F y a 1 9 D b 2 5 k b 3 M v Q X V 0 b 1 J l b W 9 2 Z W R D b 2 x 1 b W 5 z M S 5 7 T m 9 u I F R h e C B P c E V 4 X G 4 o J C k s N D V 9 J n F 1 b 3 Q 7 L C Z x d W 9 0 O 1 N l Y 3 R p b 2 4 x L 1 Q 3 N V 9 S b 2 d l c n N Q Y X J r X 0 N v b m R v c y 9 B d X R v U m V t b 3 Z l Z E N v b H V t b n M x L n t S R S B U Y X g g R X N 0 X G 4 o Q m F z Z W Q g b 2 4 g T V Y p L D Q 2 f S Z x d W 9 0 O y w m c X V v d D t T Z W N 0 a W 9 u M S 9 U N z V f U m 9 n Z X J z U G F y a 1 9 D b 2 5 k b 3 M v Q X V 0 b 1 J l b W 9 2 Z W R D b 2 x 1 b W 5 z M S 5 7 Q X Z n L i B F Z m Z l Y 3 R p d m U g U m F 0 Z S w 0 N 3 0 m c X V v d D s s J n F 1 b 3 Q 7 U 2 V j d G l v b j E v V D c 1 X 1 J v Z 2 V y c 1 B h c m t f Q 2 9 u Z G 9 z L 0 F 1 d G 9 S Z W 1 v d m V k Q 2 9 s d W 1 u c z E u e 0 V z d C B U Y X g g Y X M g J S B v Z i B F R 0 k s N D h 9 J n F 1 b 3 Q 7 L C Z x d W 9 0 O 1 N l Y 3 R p b 2 4 x L 1 Q 3 N V 9 S b 2 d l c n N Q Y X J r X 0 N v b m R v c y 9 B d X R v U m V t b 3 Z l Z E N v b H V t b n M x L n s l I E V 4 c C 4 s N D l 9 J n F 1 b 3 Q 7 L C Z x d W 9 0 O 1 N l Y 3 R p b 2 4 x L 1 Q 3 N V 9 S b 2 d l c n N Q Y X J r X 0 N v b m R v c y 9 B d X R v U m V t b 3 Z l Z E N v b H V t b n M x L n t U b 3 R h b C B F e H A s N T B 9 J n F 1 b 3 Q 7 L C Z x d W 9 0 O 1 N l Y 3 R p b 2 4 x L 1 Q 3 N V 9 S b 2 d l c n N Q Y X J r X 0 N v b m R v c y 9 B d X R v U m V t b 3 Z l Z E N v b H V t b n M x L n t O T 0 k s N T F 9 J n F 1 b 3 Q 7 L C Z x d W 9 0 O 1 N l Y 3 R p b 2 4 x L 1 Q 3 N V 9 S b 2 d l c n N Q Y X J r X 0 N v b m R v c y 9 B d X R v U m V t b 3 Z l Z E N v b H V t b n M x L n t D Y X A g U m F 0 Z S w 1 M n 0 m c X V v d D s s J n F 1 b 3 Q 7 U 2 V j d G l v b j E v V D c 1 X 1 J v Z 2 V y c 1 B h c m t f Q 2 9 u Z G 9 z L 0 F 1 d G 9 S Z W 1 v d m V k Q 2 9 s d W 1 u c z E u e 0 l u Y 2 9 t Z S B N V i w 1 M 3 0 m c X V v d D s s J n F 1 b 3 Q 7 U 2 V j d G l v b j E v V D c 1 X 1 J v Z 2 V y c 1 B h c m t f Q 2 9 u Z G 9 z L 0 F 1 d G 9 S Z W 1 v d m V k Q 2 9 s d W 1 u c z E u e 0 l u Y y B N V i A k L 1 N G L D U 0 f S Z x d W 9 0 O y w m c X V v d D t T Z W N 0 a W 9 u M S 9 U N z V f U m 9 n Z X J z U G F y a 1 9 D b 2 5 k b 3 M v Q X V 0 b 1 J l b W 9 2 Z W R D b 2 x 1 b W 5 z M S 5 7 R m l u Y W w g T V Y g L y B T R i w 1 N X 0 m c X V v d D s s J n F 1 b 3 Q 7 U 2 V j d G l v b j E v V D c 1 X 1 J v Z 2 V y c 1 B h c m t f Q 2 9 u Z G 9 z L 0 F 1 d G 9 S Z W 1 v d m V k Q 2 9 s d W 1 u c z E u e 0 V 4 Y 2 V z c y B M Y W 5 k I E F y Z W E s N T Z 9 J n F 1 b 3 Q 7 L C Z x d W 9 0 O 1 N l Y 3 R p b 2 4 x L 1 Q 3 N V 9 S b 2 d l c n N Q Y X J r X 0 N v b m R v c y 9 B d X R v U m V t b 3 Z l Z E N v b H V t b n M x L n t F e G N l c 3 M g T G F u Z C B W Y W x 1 Z S w 1 N 3 0 m c X V v d D s s J n F 1 b 3 Q 7 U 2 V j d G l v b j E v V D c 1 X 1 J v Z 2 V y c 1 B h c m t f Q 2 9 u Z G 9 z L 0 F 1 d G 9 S Z W 1 v d m V k Q 2 9 s d W 1 u c z E u e 0 1 h c m t l d C B W Y W x 1 Z S w 1 O H 0 m c X V v d D s s J n F 1 b 3 Q 7 U 2 V j d G l v b j E v V D c 1 X 1 J v Z 2 V y c 1 B h c m t f Q 2 9 u Z G 9 z L 0 F 1 d G 9 S Z W 1 v d m V k Q 2 9 s d W 1 u c z E u e z I w M j Q g U G F y d G l h b C B W Y W x 1 Z S w 1 O X 0 m c X V v d D s s J n F 1 b 3 Q 7 U 2 V j d G l v b j E v V D c 1 X 1 J v Z 2 V y c 1 B h c m t f Q 2 9 u Z G 9 z L 0 F 1 d G 9 S Z W 1 v d m V k Q 2 9 s d W 1 u c z E u e z I w M j Q g U G F y d G l h b C B W Y W x 1 Z S B S Z W F z b 2 4 s N j B 9 J n F 1 b 3 Q 7 L C Z x d W 9 0 O 1 N l Y 3 R p b 2 4 x L 1 Q 3 N V 9 S b 2 d l c n N Q Y X J r X 0 N v b m R v c y 9 B d X R v U m V t b 3 Z l Z E N v b H V t b n M x L n t V c G x v Y W Q g Q 2 9 k Z S w 2 M X 0 m c X V v d D s s J n F 1 b 3 Q 7 U 2 V j d G l v b j E v V D c 1 X 1 J v Z 2 V y c 1 B h c m t f Q 2 9 u Z G 9 z L 0 F 1 d G 9 S Z W 1 v d m V k Q 2 9 s d W 1 u c z E u e z I w M j M u V G 9 0 Y W w g T V Y s N j J 9 J n F 1 b 3 Q 7 L C Z x d W 9 0 O 1 N l Y 3 R p b 2 4 x L 1 Q 3 N V 9 S b 2 d l c n N Q Y X J r X 0 N v b m R v c y 9 B d X R v U m V t b 3 Z l Z E N v b H V t b n M x L n s l I E N o Y W 5 n Z S w 2 M 3 0 m c X V v d D s s J n F 1 b 3 Q 7 U 2 V j d G l v b j E v V D c 1 X 1 J v Z 2 V y c 1 B h c m t f Q 2 9 u Z G 9 z L 0 F 1 d G 9 S Z W 1 v d m V k Q 2 9 s d W 1 u c z E u e z I w M j M g J C 9 T R i w 2 N H 0 m c X V v d D s s J n F 1 b 3 Q 7 U 2 V j d G l v b j E v V D c 1 X 1 J v Z 2 V y c 1 B h c m t f Q 2 9 u Z G 9 z L 0 F 1 d G 9 S Z W 1 v d m V k Q 2 9 s d W 1 u c z E u e z I w M j M u V G 9 0 Y W w g Q V Y s N j V 9 J n F 1 b 3 Q 7 L C Z x d W 9 0 O 1 N l Y 3 R p b 2 4 x L 1 Q 3 N V 9 S b 2 d l c n N Q Y X J r X 0 N v b m R v c y 9 B d X R v U m V t b 3 Z l Z E N v b H V t b n M x L n t M T 0 E s N j Z 9 J n F 1 b 3 Q 7 L C Z x d W 9 0 O 1 N l Y 3 R p b 2 4 x L 1 Q 3 N V 9 S b 2 d l c n N Q Y X J r X 0 N v b m R v c y 9 B d X R v U m V t b 3 Z l Z E N v b H V t b n M x L n t S Z W x p Z W Y s N j d 9 J n F 1 b 3 Q 7 L C Z x d W 9 0 O 1 N l Y 3 R p b 2 4 x L 1 Q 3 N V 9 S b 2 d l c n N Q Y X J r X 0 N v b m R v c y 9 B d X R v U m V t b 3 Z l Z E N v b H V t b n M x L n s y M D I z L k N B U 0 V O T y w 2 O H 0 m c X V v d D s s J n F 1 b 3 Q 7 U 2 V j d G l v b j E v V D c 1 X 1 J v Z 2 V y c 1 B h c m t f Q 2 9 u Z G 9 z L 0 F 1 d G 9 S Z W 1 v d m V k Q 2 9 s d W 1 u c z E u e z I w M j I u Q 0 F T R U 5 P L D Y 5 f S Z x d W 9 0 O y w m c X V v d D t T Z W N 0 a W 9 u M S 9 U N z V f U m 9 n Z X J z U G F y a 1 9 D b 2 5 k b 3 M v Q X V 0 b 1 J l b W 9 2 Z W R D b 2 x 1 b W 5 z M S 5 7 M j A y M S 5 D Q V N F T k 8 s N z B 9 J n F 1 b 3 Q 7 L C Z x d W 9 0 O 1 N l Y 3 R p b 2 4 x L 1 Q 3 N V 9 S b 2 d l c n N Q Y X J r X 0 N v b m R v c y 9 B d X R v U m V t b 3 Z l Z E N v b H V t b n M x L n t T Y W x l L k R v Y 3 V t Z W 5 0 I E 5 1 b W J l c i w 3 M X 0 m c X V v d D s s J n F 1 b 3 Q 7 U 2 V j d G l v b j E v V D c 1 X 1 J v Z 2 V y c 1 B h c m t f Q 2 9 u Z G 9 z L 0 F 1 d G 9 S Z W 1 v d m V k Q 2 9 s d W 1 u c z E u e 1 N h b G U u U H J p Y 2 U s N z J 9 J n F 1 b 3 Q 7 L C Z x d W 9 0 O 1 N l Y 3 R p b 2 4 x L 1 Q 3 N V 9 S b 2 d l c n N Q Y X J r X 0 N v b m R v c y 9 B d X R v U m V t b 3 Z l Z E N v b H V t b n M x L n t Q c m l j Z S A v I F N G L D c z f S Z x d W 9 0 O y w m c X V v d D t T Z W N 0 a W 9 u M S 9 U N z V f U m 9 n Z X J z U G F y a 1 9 D b 2 5 k b 3 M v Q X V 0 b 1 J l b W 9 2 Z W R D b 2 x 1 b W 5 z M S 5 7 U 2 F s Z S 5 E Y X R l L D c 0 f S Z x d W 9 0 O y w m c X V v d D t T Z W N 0 a W 9 u M S 9 U N z V f U m 9 n Z X J z U G F y a 1 9 D b 2 5 k b 3 M v Q X V 0 b 1 J l b W 9 2 Z W R D b 2 x 1 b W 5 z M S 5 7 U 2 F s Z S 5 Q S U 5 z L D c 1 f S Z x d W 9 0 O y w m c X V v d D t T Z W N 0 a W 9 u M S 9 U N z V f U m 9 n Z X J z U G F y a 1 9 D b 2 5 k b 3 M v Q X V 0 b 1 J l b W 9 2 Z W R D b 2 x 1 b W 5 z M S 5 7 U 2 F s Z S 5 E b 2 N U e X B l L D c 2 f S Z x d W 9 0 O y w m c X V v d D t T Z W N 0 a W 9 u M S 9 U N z V f U m 9 n Z X J z U G F y a 1 9 D b 2 5 k b 3 M v Q X V 0 b 1 J l b W 9 2 Z W R D b 2 x 1 b W 5 z M S 5 7 U 2 F s Z S 5 W Y W x p Z G l 0 e S w 3 N 3 0 m c X V v d D s s J n F 1 b 3 Q 7 U 2 V j d G l v b j E v V D c 1 X 1 J v Z 2 V y c 1 B h c m t f Q 2 9 u Z G 9 z L 0 F 1 d G 9 S Z W 1 v d m V k Q 2 9 s d W 1 u c z E u e 1 N h b G U g Q 2 9 t b W V u d H M s N z h 9 J n F 1 b 3 Q 7 L C Z x d W 9 0 O 1 N l Y 3 R p b 2 4 x L 1 Q 3 N V 9 S b 2 d l c n N Q Y X J r X 0 N v b m R v c y 9 B d X R v U m V t b 3 Z l Z E N v b H V t b n M x L n t Q b 2 9 y I E N v b m R p d G l v b i A v I E R p c 3 R y Z X N z Z W Q / L D c 5 f S Z x d W 9 0 O y w m c X V v d D t T Z W N 0 a W 9 u M S 9 U N z V f U m 9 n Z X J z U G F y a 1 9 D b 2 5 k b 3 M v Q X V 0 b 1 J l b W 9 2 Z W R D b 2 x 1 b W 5 z M S 5 7 Q 0 9 N T U V O V F M s O D B 9 J n F 1 b 3 Q 7 X S w m c X V v d D t S Z W x h d G l v b n N o a X B J b m Z v J n F 1 b 3 Q 7 O l t d f S I g L z 4 8 L 1 N 0 Y W J s Z U V u d H J p Z X M + P C 9 J d G V t P j x J d G V t P j x J d G V t T G 9 j Y X R p b 2 4 + P E l 0 Z W 1 U e X B l P k Z v c m 1 1 b G E 8 L 0 l 0 Z W 1 U e X B l P j x J d G V t U G F 0 a D 5 T Z W N 0 a W 9 u M S 9 U N z Z f Q 2 9 u Z G 9 z L 1 N v d X J j Z T w v S X R l b V B h d G g + P C 9 J d G V t T G 9 j Y X R p b 2 4 + P F N 0 Y W J s Z U V u d H J p Z X M g L z 4 8 L 0 l 0 Z W 0 + P E l 0 Z W 0 + P E l 0 Z W 1 M b 2 N h d G l v b j 4 8 S X R l b V R 5 c G U + R m 9 y b X V s Y T w v S X R l b V R 5 c G U + P E l 0 Z W 1 Q Y X R o P l N l Y 3 R p b 2 4 x L 1 Q 3 N l 9 D b 2 5 k b 3 M v Q W R k Z W Q l M j B D d X N 0 b 2 0 x P C 9 J d G V t U G F 0 a D 4 8 L 0 l 0 Z W 1 M b 2 N h d G l v b j 4 8 U 3 R h Y m x l R W 5 0 c m l l c y A v P j w v S X R l b T 4 8 S X R l b T 4 8 S X R l b U x v Y 2 F 0 a W 9 u P j x J d G V t V H l w Z T 5 G b 3 J t d W x h P C 9 J d G V t V H l w Z T 4 8 S X R l b V B h d G g + U 2 V j d G l v b j E v V D c 2 X 0 N v b m R v c y 9 U N z Z f U 2 9 1 d G h f V G F i b G U 8 L 0 l 0 Z W 1 Q Y X R o P j w v S X R l b U x v Y 2 F 0 a W 9 u P j x T d G F i b G V F b n R y a W V z I C 8 + P C 9 J d G V t P j x J d G V t P j x J d G V t T G 9 j Y X R p b 2 4 + P E l 0 Z W 1 U e X B l P k Z v c m 1 1 b G E 8 L 0 l 0 Z W 1 U e X B l P j x J d G V t U G F 0 a D 5 T Z W N 0 a W 9 u M S 9 U N z Z f S W 5 k d X N 0 c m l h b H M 8 L 0 l 0 Z W 1 Q Y X R o P j w v S X R l b U x v Y 2 F 0 a W 9 u P j x T d G F i b G V F b n R y a W V z P j x F b n R y e S B U e X B l P S J J c 1 B y a X Z h d G U i I F Z h b H V l P S J s M C I g L z 4 8 R W 5 0 c n k g V H l w Z T 0 i U X V l c n l J R C I g V m F s d W U 9 I n M 1 O D N i Y z l m M S 0 x Y 2 J m L T Q 5 O T E t O G U x Y S 0 1 M 2 Q 0 Z j B h N G U 1 M j 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R 3 J v d X B J R C I g V m F s d W U 9 I n N k Z D A x O D E w M y 0 x N G F m L T Q 2 O G E t O T B i Z S 1 k Y m Y z N 2 N i Y j U w M W I i I C 8 + P E V u d H J 5 I F R 5 c G U 9 I k Z p b G x M Y X N 0 V X B k Y X R l Z C I g V m F s d W U 9 I m Q y M D I 0 L T E w L T I 0 V D E 3 O j M z O j Q 3 L j c 0 N z k 3 M T h a I i A v P j x F b n R y e S B U e X B l P S J G a W x s Q 2 9 s d W 1 u V H l w Z X M i I F Z h b H V l P S J z Q U F B Q U F B Q U F B Q U F B Q U F B Q U F B Q U F B Q U F B Q U F B Q U F B Q U F B Q U F B Q U F B Q U F B Q U F B Q U F B Q U F B Q U F B Q U F B Q U F B Q U F B Q U F B Q U F B Q U F B Q U F B Q U F B Q U F B Q U F B Q U F B Q U F B Q U F B Q U F B Q U F B Q U F B Q U F B Q U F B Q U F B P S I g L z 4 8 R W 5 0 c n k g V H l w Z T 0 i R m l s b E V y c m 9 y Q 2 9 k Z S I g V m F s d W U 9 I n N V b m t u b 3 d u I i A v P j x F b n R y e S B U e X B l P S J B Z G R l Z F R v R G F 0 Y U 1 v Z G V s I i B W Y W x 1 Z T 0 i b D A i I C 8 + P E V u d H J 5 I F R 5 c G U 9 I k Z p b G x D b 2 x 1 b W 5 O Y W 1 l c y I g V m F s d W U 9 I n N b J n F 1 b 3 Q 7 S 2 V 5 U E l O J n F 1 b 3 Q 7 L C Z x d W 9 0 O 1 B J T j E w J n F 1 b 3 Q 7 L C Z x d W 9 0 O 2 l h c 1 B J T n M m c X V v d D s s J n F 1 b 3 Q 7 T W 9 k Z W w g U E l O c y Z x d W 9 0 O y w m c X V v d D t B Z G R y Z X N z J n F 1 b 3 Q 7 L C Z x d W 9 0 O 0 9 X T j E m c X V v d D s s J n F 1 b 3 Q 7 Q 2 9 y b m V y I E x v d C Z x d W 9 0 O y w m c X V v d D t a b 2 5 p b m c m c X V v d D s s J n F 1 b 3 Q 7 T k J I R C Z x d W 9 0 O y w m c X V v d D t U Y X g g R G l z d H J p Y 3 Q m c X V v d D s s J n F 1 b 3 Q 7 U E l O I E N s Y X N z K G V z K S Z x d W 9 0 O y w m c X V v d D t U b 3 d u c 2 h p c C Z x d W 9 0 O y w m c X V v d D t T d W J j b G F z c z I m c X V v d D s s J n F 1 b 3 Q 7 V G 9 0 Y W x M Y W 5 k U 0 Y m c X V v d D s s J n F 1 b 3 Q 7 U E l O Q 2 9 1 b n Q m c X V v d D s s J n F 1 b 3 Q 7 T G l u Z X M m c X V v d D s s J n F 1 b 3 Q 7 T G l u Z X M 6 U E l O c y Z x d W 9 0 O y w m c X V v d D t C Y X N l I F J h d G U m c X V v d D s s J n F 1 b 3 Q 7 T 1 Z S I F J h d G U m c X V v d D s s J n F 1 b 3 Q 7 T G F u Z C B Q c m 9 y Y X R p b 2 4 m c X V v d D s s J n F 1 b 3 Q 7 S U 5 G T F U g R m F j d G 9 y J n F 1 b 3 Q 7 L C Z x d W 9 0 O 0 l O R k w g U m V h c 2 9 u J n F 1 b 3 Q 7 L C Z x d W 9 0 O 2 5 l Y X J l c 3 R f c 2 V j b 2 5 k Y X J 5 X 3 J v Y W R f b m F t Z S Z x d W 9 0 O y w m c X V v d D t u Z W F y Z X N 0 X 3 N l Y 2 9 u Z G F y e V 9 y b 2 F k X 2 R p c 3 R f Z n Q m c X V v d D s s J n F 1 b 3 Q 7 Y 2 V p b G l u Z 2 h l a W d o d C Z x d W 9 0 O y w m c X V v d D t i b G R n c 2 Y m c X V v d D s s J n F 1 b 3 Q 7 Q m x k Z y B D b G F z c y h l c y k m c X V v d D s s J n F 1 b 3 Q 7 W W V h c i B C d W l s d C Z x d W 9 0 O y w m c X V v d D t B b H Q g Q 0 R V c y Z x d W 9 0 O y w m c X V v d D t Q c m 9 y Y X R p b 2 4 o c y k m c X V v d D s s J n F 1 b 3 Q 7 T 2 N j I C U m c X V v d D s s J n F 1 b 3 Q 7 U 2 l 6 Z S B G Y W N 0 b 3 I m c X V v d D s s J n F 1 b 3 Q 7 T G 9 j Y X R p b 2 4 g R m F j d G 9 y J n F 1 b 3 Q 7 L C Z x d W 9 0 O 0 N v b m R p d G l v b i B G Y W N 0 b 3 I m c X V v d D s s J n F 1 b 3 Q 7 S W 5 2 Z X N 0 b W V u d C B S Y X R p b m c m c X V v d D s s J n F 1 b 3 Q 7 T W F y a 2 V 0 I F J l b n Q g J C 9 T R i Z x d W 9 0 O y w m c X V v d D t T a X p l I E F k a i Z x d W 9 0 O y w m c X V v d D t M b 2 M g Q W R q J n F 1 b 3 Q 7 L C Z x d W 9 0 O 0 N v b m Q g Q W R q J n F 1 b 3 Q 7 L C Z x d W 9 0 O 0 F k a i B S Z W 5 0 I C Q v U 0 Y m c X V v d D s s J n F 1 b 3 Q 7 U E d J J n F 1 b 3 Q 7 L C Z x d W 9 0 O 1 Y v Q y Z x d W 9 0 O y w m c X V v d D t F R 0 k m c X V v d D s s J n F 1 b 3 Q 7 T m 9 u I F R h e C B P c E V 4 X G 4 o J S B v Z i B F R 0 k p J n F 1 b 3 Q 7 L C Z x d W 9 0 O 0 5 v b i B U Y X g g T 3 B F e F x u Q 2 9 u Z C B B Z G o u J n F 1 b 3 Q 7 L C Z x d W 9 0 O 0 5 v b i B U Y X g g T 3 B F e F x u K C U g b 2 Y g R U d J K S B B Z G p 1 c 3 R l Z C Z x d W 9 0 O y w m c X V v d D t O b 2 4 g V G F 4 I E 9 w R X h c b i g k K S Z x d W 9 0 O y w m c X V v d D t S R S B U Y X g g R X N 0 X G 4 o Q m F z Z W Q g b 2 4 g T V Y p J n F 1 b 3 Q 7 L C Z x d W 9 0 O 0 F 2 Z y 4 g R W Z m Z W N 0 a X Z l I F J h d G U m c X V v d D s s J n F 1 b 3 Q 7 R X N 0 I F R h e C B h c y A l I G 9 m I E V H S S Z x d W 9 0 O y w m c X V v d D s l I E V 4 c C 4 m c X V v d D s s J n F 1 b 3 Q 7 V G 9 0 Y W w g R X h w J n F 1 b 3 Q 7 L C Z x d W 9 0 O 0 5 P S S Z x d W 9 0 O y w m c X V v d D t D Y X A g U m F 0 Z S Z x d W 9 0 O y w m c X V v d D t J b m N v b W U g T V Y m c X V v d D s s J n F 1 b 3 Q 7 S W 5 j I E 1 W I C Q v U 0 Y m c X V v d D s s J n F 1 b 3 Q 7 R m l u Y W w g T V Y g L y B T R i Z x d W 9 0 O y w m c X V v d D t F e G N l c 3 M g T G F u Z C B B c m V h J n F 1 b 3 Q 7 L C Z x d W 9 0 O 0 V 4 Y 2 V z c y B M Y W 5 k I F Z h b H V l J n F 1 b 3 Q 7 L C Z x d W 9 0 O 1 R v d G F s I E x h b m Q g V m F s d W U m c X V v d D s s J n F 1 b 3 Q 7 T W F y a 2 V 0 I F Z h b H V l J n F 1 b 3 Q 7 L C Z x d W 9 0 O z I w M j Q g U G F y d G l h b C B W Y W x 1 Z S Z x d W 9 0 O y w m c X V v d D s y M D I 0 I F B h c n R p Y W w g V m F s d W U g U m V h c 2 9 u J n F 1 b 3 Q 7 L C Z x d W 9 0 O 1 V w b G 9 h Z C B D b 2 R l J n F 1 b 3 Q 7 L C Z x d W 9 0 O z I w M j M u V G 9 0 Y W w g T V Y m c X V v d D s s J n F 1 b 3 Q 7 J S B D a G F u Z 2 U m c X V v d D s s J n F 1 b 3 Q 7 M j A y M y A k L 1 N G J n F 1 b 3 Q 7 L C Z x d W 9 0 O z I w M j M u V G 9 0 Y W w g Q V Y m c X V v d D s s J n F 1 b 3 Q 7 T E 9 B J n F 1 b 3 Q 7 L C Z x d W 9 0 O 1 J l b G l l Z i Z x d W 9 0 O y w m c X V v d D s y M D I z L k N B U 0 V O T y Z x d W 9 0 O y w m c X V v d D s y M D I y L k N B U 0 V O T y Z x d W 9 0 O y w m c X V v d D s y M D I x L k N B U 0 V O T y Z x d W 9 0 O y w m c X V v d D t T Y W x l L k R v Y 3 V t Z W 5 0 I E 5 1 b W J l c i Z x d W 9 0 O y w m c X V v d D t T Y W x l L l B y a W N l J n F 1 b 3 Q 7 L C Z x d W 9 0 O 1 B y a W N l I C 8 g U 0 Y m c X V v d D s s J n F 1 b 3 Q 7 U 2 F s Z S 5 E Y X R l J n F 1 b 3 Q 7 L C Z x d W 9 0 O 1 N h b G U u U E l O c y Z x d W 9 0 O y w m c X V v d D t T Y W x l L k R v Y 1 R 5 c G U m c X V v d D s s J n F 1 b 3 Q 7 U 2 F s Z S 5 W Y W x p Z G l 0 e S Z x d W 9 0 O y w m c X V v d D t T Y W x l I E N v b W 1 l b n R z J n F 1 b 3 Q 7 L C Z x d W 9 0 O 1 B v b 3 I g Q 2 9 u Z G l 0 a W 9 u I C 8 g R G l z d H J l c 3 N l Z D 8 m c X V v d D s s J n F 1 b 3 Q 7 Q 0 9 N T U V O V F M m c X V v d D t d I i A v P j x F b n R y e S B U e X B l P S J G a W x s U 3 R h d H V z I i B W Y W x 1 Z T 0 i c 0 N v b X B s Z X R l I i A v P j x F b n R y e S B U e X B l P S J S Z W x h d G l v b n N o a X B J b m Z v Q 2 9 u d G F p b m V y I i B W Y W x 1 Z T 0 i c 3 s m c X V v d D t j b 2 x 1 b W 5 D b 3 V u d C Z x d W 9 0 O z o 4 M y w m c X V v d D t r Z X l D b 2 x 1 b W 5 O Y W 1 l c y Z x d W 9 0 O z p b X S w m c X V v d D t x d W V y e V J l b G F 0 a W 9 u c 2 h p c H M m c X V v d D s 6 W 1 0 s J n F 1 b 3 Q 7 Y 2 9 s d W 1 u S W R l b n R p d G l l c y Z x d W 9 0 O z p b J n F 1 b 3 Q 7 U 2 V j d G l v b j E v V D c 1 X 1 J v Z 2 V y c 1 B h c m t f S W 5 k d X N 0 c m l h b H M v Q X V 0 b 1 J l b W 9 2 Z W R D b 2 x 1 b W 5 z M S 5 7 S 2 V 5 U E l O L D B 9 J n F 1 b 3 Q 7 L C Z x d W 9 0 O 1 N l Y 3 R p b 2 4 x L 1 Q 3 N V 9 S b 2 d l c n N Q Y X J r X 0 l u Z H V z d H J p Y W x z L 0 F 1 d G 9 S Z W 1 v d m V k Q 2 9 s d W 1 u c z E u e 1 B J T j E w L D F 9 J n F 1 b 3 Q 7 L C Z x d W 9 0 O 1 N l Y 3 R p b 2 4 x L 1 Q 3 N V 9 S b 2 d l c n N Q Y X J r X 0 l u Z H V z d H J p Y W x z L 0 F 1 d G 9 S Z W 1 v d m V k Q 2 9 s d W 1 u c z E u e 2 l h c 1 B J T n M s M n 0 m c X V v d D s s J n F 1 b 3 Q 7 U 2 V j d G l v b j E v V D c 1 X 1 J v Z 2 V y c 1 B h c m t f S W 5 k d X N 0 c m l h b H M v Q X V 0 b 1 J l b W 9 2 Z W R D b 2 x 1 b W 5 z M S 5 7 T W 9 k Z W w g U E l O c y w z f S Z x d W 9 0 O y w m c X V v d D t T Z W N 0 a W 9 u M S 9 U N z V f U m 9 n Z X J z U G F y a 1 9 J b m R 1 c 3 R y a W F s c y 9 B d X R v U m V t b 3 Z l Z E N v b H V t b n M x L n t B Z G R y Z X N z L D R 9 J n F 1 b 3 Q 7 L C Z x d W 9 0 O 1 N l Y 3 R p b 2 4 x L 1 Q 3 N V 9 S b 2 d l c n N Q Y X J r X 0 l u Z H V z d H J p Y W x z L 0 F 1 d G 9 S Z W 1 v d m V k Q 2 9 s d W 1 u c z E u e 0 9 X T j E s N X 0 m c X V v d D s s J n F 1 b 3 Q 7 U 2 V j d G l v b j E v V D c 1 X 1 J v Z 2 V y c 1 B h c m t f S W 5 k d X N 0 c m l h b H M v Q X V 0 b 1 J l b W 9 2 Z W R D b 2 x 1 b W 5 z M S 5 7 Q 2 9 y b m V y I E x v d C w 2 f S Z x d W 9 0 O y w m c X V v d D t T Z W N 0 a W 9 u M S 9 U N z V f U m 9 n Z X J z U G F y a 1 9 J b m R 1 c 3 R y a W F s c y 9 B d X R v U m V t b 3 Z l Z E N v b H V t b n M x L n t a b 2 5 p b m c s N 3 0 m c X V v d D s s J n F 1 b 3 Q 7 U 2 V j d G l v b j E v V D c 1 X 1 J v Z 2 V y c 1 B h c m t f S W 5 k d X N 0 c m l h b H M v Q X V 0 b 1 J l b W 9 2 Z W R D b 2 x 1 b W 5 z M S 5 7 T k J I R C w 4 f S Z x d W 9 0 O y w m c X V v d D t T Z W N 0 a W 9 u M S 9 U N z V f U m 9 n Z X J z U G F y a 1 9 J b m R 1 c 3 R y a W F s c y 9 B d X R v U m V t b 3 Z l Z E N v b H V t b n M x L n t U Y X g g R G l z d H J p Y 3 Q s O X 0 m c X V v d D s s J n F 1 b 3 Q 7 U 2 V j d G l v b j E v V D c 1 X 1 J v Z 2 V y c 1 B h c m t f S W 5 k d X N 0 c m l h b H M v Q X V 0 b 1 J l b W 9 2 Z W R D b 2 x 1 b W 5 z M S 5 7 U E l O I E N s Y X N z K G V z K S w x M H 0 m c X V v d D s s J n F 1 b 3 Q 7 U 2 V j d G l v b j E v V D c 1 X 1 J v Z 2 V y c 1 B h c m t f S W 5 k d X N 0 c m l h b H M v Q X V 0 b 1 J l b W 9 2 Z W R D b 2 x 1 b W 5 z M S 5 7 V G 9 3 b n N o a X A s M T F 9 J n F 1 b 3 Q 7 L C Z x d W 9 0 O 1 N l Y 3 R p b 2 4 x L 1 Q 3 N V 9 S b 2 d l c n N Q Y X J r X 0 l u Z H V z d H J p Y W x z L 0 F 1 d G 9 S Z W 1 v d m V k Q 2 9 s d W 1 u c z E u e 1 N 1 Y m N s Y X N z M i w x M n 0 m c X V v d D s s J n F 1 b 3 Q 7 U 2 V j d G l v b j E v V D c 1 X 1 J v Z 2 V y c 1 B h c m t f S W 5 k d X N 0 c m l h b H M v Q X V 0 b 1 J l b W 9 2 Z W R D b 2 x 1 b W 5 z M S 5 7 V G 9 0 Y W x M Y W 5 k U 0 Y s M T N 9 J n F 1 b 3 Q 7 L C Z x d W 9 0 O 1 N l Y 3 R p b 2 4 x L 1 Q 3 N V 9 S b 2 d l c n N Q Y X J r X 0 l u Z H V z d H J p Y W x z L 0 F 1 d G 9 S Z W 1 v d m V k Q 2 9 s d W 1 u c z E u e 1 B J T k N v d W 5 0 L D E 0 f S Z x d W 9 0 O y w m c X V v d D t T Z W N 0 a W 9 u M S 9 U N z V f U m 9 n Z X J z U G F y a 1 9 J b m R 1 c 3 R y a W F s c y 9 B d X R v U m V t b 3 Z l Z E N v b H V t b n M x L n t M a W 5 l c y w x N X 0 m c X V v d D s s J n F 1 b 3 Q 7 U 2 V j d G l v b j E v V D c 1 X 1 J v Z 2 V y c 1 B h c m t f S W 5 k d X N 0 c m l h b H M v Q X V 0 b 1 J l b W 9 2 Z W R D b 2 x 1 b W 5 z M S 5 7 T G l u Z X M 6 U E l O c y w x N n 0 m c X V v d D s s J n F 1 b 3 Q 7 U 2 V j d G l v b j E v V D c 1 X 1 J v Z 2 V y c 1 B h c m t f S W 5 k d X N 0 c m l h b H M v Q X V 0 b 1 J l b W 9 2 Z W R D b 2 x 1 b W 5 z M S 5 7 Q m F z Z S B S Y X R l L D E 3 f S Z x d W 9 0 O y w m c X V v d D t T Z W N 0 a W 9 u M S 9 U N z V f U m 9 n Z X J z U G F y a 1 9 J b m R 1 c 3 R y a W F s c y 9 B d X R v U m V t b 3 Z l Z E N v b H V t b n M x L n t P V l I g U m F 0 Z S w x O H 0 m c X V v d D s s J n F 1 b 3 Q 7 U 2 V j d G l v b j E v V D c 1 X 1 J v Z 2 V y c 1 B h c m t f S W 5 k d X N 0 c m l h b H M v Q X V 0 b 1 J l b W 9 2 Z W R D b 2 x 1 b W 5 z M S 5 7 T G F u Z C B Q c m 9 y Y X R p b 2 4 s M T l 9 J n F 1 b 3 Q 7 L C Z x d W 9 0 O 1 N l Y 3 R p b 2 4 x L 1 Q 3 N V 9 S b 2 d l c n N Q Y X J r X 0 l u Z H V z d H J p Y W x z L 0 F 1 d G 9 S Z W 1 v d m V k Q 2 9 s d W 1 u c z E u e 0 l O R k x V I E Z h Y 3 R v c i w y M H 0 m c X V v d D s s J n F 1 b 3 Q 7 U 2 V j d G l v b j E v V D c 1 X 1 J v Z 2 V y c 1 B h c m t f S W 5 k d X N 0 c m l h b H M v Q X V 0 b 1 J l b W 9 2 Z W R D b 2 x 1 b W 5 z M S 5 7 S U 5 G T C B S Z W F z b 2 4 s M j F 9 J n F 1 b 3 Q 7 L C Z x d W 9 0 O 1 N l Y 3 R p b 2 4 x L 1 Q 3 N V 9 S b 2 d l c n N Q Y X J r X 0 l u Z H V z d H J p Y W x z L 0 F 1 d G 9 S Z W 1 v d m V k Q 2 9 s d W 1 u c z E u e 2 5 l Y X J l c 3 R f c 2 V j b 2 5 k Y X J 5 X 3 J v Y W R f b m F t Z S w y M n 0 m c X V v d D s s J n F 1 b 3 Q 7 U 2 V j d G l v b j E v V D c 1 X 1 J v Z 2 V y c 1 B h c m t f S W 5 k d X N 0 c m l h b H M v Q X V 0 b 1 J l b W 9 2 Z W R D b 2 x 1 b W 5 z M S 5 7 b m V h c m V z d F 9 z Z W N v b m R h c n l f c m 9 h Z F 9 k a X N 0 X 2 Z 0 L D I z f S Z x d W 9 0 O y w m c X V v d D t T Z W N 0 a W 9 u M S 9 U N z V f U m 9 n Z X J z U G F y a 1 9 J b m R 1 c 3 R y a W F s c y 9 B d X R v U m V t b 3 Z l Z E N v b H V t b n M x L n t j Z W l s a W 5 n a G V p Z 2 h 0 L D I 0 f S Z x d W 9 0 O y w m c X V v d D t T Z W N 0 a W 9 u M S 9 U N z V f U m 9 n Z X J z U G F y a 1 9 J b m R 1 c 3 R y a W F s c y 9 B d X R v U m V t b 3 Z l Z E N v b H V t b n M x L n t i b G R n c 2 Y s M j V 9 J n F 1 b 3 Q 7 L C Z x d W 9 0 O 1 N l Y 3 R p b 2 4 x L 1 Q 3 N V 9 S b 2 d l c n N Q Y X J r X 0 l u Z H V z d H J p Y W x z L 0 F 1 d G 9 S Z W 1 v d m V k Q 2 9 s d W 1 u c z E u e 0 J s Z G c g Q 2 x h c 3 M o Z X M p L D I 2 f S Z x d W 9 0 O y w m c X V v d D t T Z W N 0 a W 9 u M S 9 U N z V f U m 9 n Z X J z U G F y a 1 9 J b m R 1 c 3 R y a W F s c y 9 B d X R v U m V t b 3 Z l Z E N v b H V t b n M x L n t Z Z W F y I E J 1 a W x 0 L D I 3 f S Z x d W 9 0 O y w m c X V v d D t T Z W N 0 a W 9 u M S 9 U N z V f U m 9 n Z X J z U G F y a 1 9 J b m R 1 c 3 R y a W F s c y 9 B d X R v U m V t b 3 Z l Z E N v b H V t b n M x L n t B b H Q g Q 0 R V c y w y O H 0 m c X V v d D s s J n F 1 b 3 Q 7 U 2 V j d G l v b j E v V D c 1 X 1 J v Z 2 V y c 1 B h c m t f S W 5 k d X N 0 c m l h b H M v Q X V 0 b 1 J l b W 9 2 Z W R D b 2 x 1 b W 5 z M S 5 7 U H J v c m F 0 a W 9 u K H M p L D I 5 f S Z x d W 9 0 O y w m c X V v d D t T Z W N 0 a W 9 u M S 9 U N z V f U m 9 n Z X J z U G F y a 1 9 J b m R 1 c 3 R y a W F s c y 9 B d X R v U m V t b 3 Z l Z E N v b H V t b n M x L n t P Y 2 M g J S w z M H 0 m c X V v d D s s J n F 1 b 3 Q 7 U 2 V j d G l v b j E v V D c 1 X 1 J v Z 2 V y c 1 B h c m t f S W 5 k d X N 0 c m l h b H M v Q X V 0 b 1 J l b W 9 2 Z W R D b 2 x 1 b W 5 z M S 5 7 U 2 l 6 Z S B G Y W N 0 b 3 I s M z F 9 J n F 1 b 3 Q 7 L C Z x d W 9 0 O 1 N l Y 3 R p b 2 4 x L 1 Q 3 N V 9 S b 2 d l c n N Q Y X J r X 0 l u Z H V z d H J p Y W x z L 0 F 1 d G 9 S Z W 1 v d m V k Q 2 9 s d W 1 u c z E u e 0 x v Y 2 F 0 a W 9 u I E Z h Y 3 R v c i w z M n 0 m c X V v d D s s J n F 1 b 3 Q 7 U 2 V j d G l v b j E v V D c 1 X 1 J v Z 2 V y c 1 B h c m t f S W 5 k d X N 0 c m l h b H M v Q X V 0 b 1 J l b W 9 2 Z W R D b 2 x 1 b W 5 z M S 5 7 Q 2 9 u Z G l 0 a W 9 u I E Z h Y 3 R v c i w z M 3 0 m c X V v d D s s J n F 1 b 3 Q 7 U 2 V j d G l v b j E v V D c 1 X 1 J v Z 2 V y c 1 B h c m t f S W 5 k d X N 0 c m l h b H M v Q X V 0 b 1 J l b W 9 2 Z W R D b 2 x 1 b W 5 z M S 5 7 S W 5 2 Z X N 0 b W V u d C B S Y X R p b m c s M z R 9 J n F 1 b 3 Q 7 L C Z x d W 9 0 O 1 N l Y 3 R p b 2 4 x L 1 Q 3 N V 9 S b 2 d l c n N Q Y X J r X 0 l u Z H V z d H J p Y W x z L 0 F 1 d G 9 S Z W 1 v d m V k Q 2 9 s d W 1 u c z E u e 0 1 h c m t l d C B S Z W 5 0 I C Q v U 0 Y s M z V 9 J n F 1 b 3 Q 7 L C Z x d W 9 0 O 1 N l Y 3 R p b 2 4 x L 1 Q 3 N V 9 S b 2 d l c n N Q Y X J r X 0 l u Z H V z d H J p Y W x z L 0 F 1 d G 9 S Z W 1 v d m V k Q 2 9 s d W 1 u c z E u e 1 N p e m U g Q W R q L D M 2 f S Z x d W 9 0 O y w m c X V v d D t T Z W N 0 a W 9 u M S 9 U N z V f U m 9 n Z X J z U G F y a 1 9 J b m R 1 c 3 R y a W F s c y 9 B d X R v U m V t b 3 Z l Z E N v b H V t b n M x L n t M b 2 M g Q W R q L D M 3 f S Z x d W 9 0 O y w m c X V v d D t T Z W N 0 a W 9 u M S 9 U N z V f U m 9 n Z X J z U G F y a 1 9 J b m R 1 c 3 R y a W F s c y 9 B d X R v U m V t b 3 Z l Z E N v b H V t b n M x L n t D b 2 5 k I E F k a i w z O H 0 m c X V v d D s s J n F 1 b 3 Q 7 U 2 V j d G l v b j E v V D c 1 X 1 J v Z 2 V y c 1 B h c m t f S W 5 k d X N 0 c m l h b H M v Q X V 0 b 1 J l b W 9 2 Z W R D b 2 x 1 b W 5 z M S 5 7 Q W R q I F J l b n Q g J C 9 T R i w z O X 0 m c X V v d D s s J n F 1 b 3 Q 7 U 2 V j d G l v b j E v V D c 1 X 1 J v Z 2 V y c 1 B h c m t f S W 5 k d X N 0 c m l h b H M v Q X V 0 b 1 J l b W 9 2 Z W R D b 2 x 1 b W 5 z M S 5 7 U E d J L D Q w f S Z x d W 9 0 O y w m c X V v d D t T Z W N 0 a W 9 u M S 9 U N z V f U m 9 n Z X J z U G F y a 1 9 J b m R 1 c 3 R y a W F s c y 9 B d X R v U m V t b 3 Z l Z E N v b H V t b n M x L n t W L 0 M s N D F 9 J n F 1 b 3 Q 7 L C Z x d W 9 0 O 1 N l Y 3 R p b 2 4 x L 1 Q 3 N V 9 S b 2 d l c n N Q Y X J r X 0 l u Z H V z d H J p Y W x z L 0 F 1 d G 9 S Z W 1 v d m V k Q 2 9 s d W 1 u c z E u e 0 V H S S w 0 M n 0 m c X V v d D s s J n F 1 b 3 Q 7 U 2 V j d G l v b j E v V D c 1 X 1 J v Z 2 V y c 1 B h c m t f S W 5 k d X N 0 c m l h b H M v Q X V 0 b 1 J l b W 9 2 Z W R D b 2 x 1 b W 5 z M S 5 7 T m 9 u I F R h e C B P c E V 4 X G 4 o J S B v Z i B F R 0 k p L D Q z f S Z x d W 9 0 O y w m c X V v d D t T Z W N 0 a W 9 u M S 9 U N z V f U m 9 n Z X J z U G F y a 1 9 J b m R 1 c 3 R y a W F s c y 9 B d X R v U m V t b 3 Z l Z E N v b H V t b n M x L n t O b 2 4 g V G F 4 I E 9 w R X h c b k N v b m Q g Q W R q L i w 0 N H 0 m c X V v d D s s J n F 1 b 3 Q 7 U 2 V j d G l v b j E v V D c 1 X 1 J v Z 2 V y c 1 B h c m t f S W 5 k d X N 0 c m l h b H M v Q X V 0 b 1 J l b W 9 2 Z W R D b 2 x 1 b W 5 z M S 5 7 T m 9 u I F R h e C B P c E V 4 X G 4 o J S B v Z i B F R 0 k p I E F k a n V z d G V k L D Q 1 f S Z x d W 9 0 O y w m c X V v d D t T Z W N 0 a W 9 u M S 9 U N z V f U m 9 n Z X J z U G F y a 1 9 J b m R 1 c 3 R y a W F s c y 9 B d X R v U m V t b 3 Z l Z E N v b H V t b n M x L n t O b 2 4 g V G F 4 I E 9 w R X h c b i g k K S w 0 N n 0 m c X V v d D s s J n F 1 b 3 Q 7 U 2 V j d G l v b j E v V D c 1 X 1 J v Z 2 V y c 1 B h c m t f S W 5 k d X N 0 c m l h b H M v Q X V 0 b 1 J l b W 9 2 Z W R D b 2 x 1 b W 5 z M S 5 7 U k U g V G F 4 I E V z d F x u K E J h c 2 V k I G 9 u I E 1 W K S w 0 N 3 0 m c X V v d D s s J n F 1 b 3 Q 7 U 2 V j d G l v b j E v V D c 1 X 1 J v Z 2 V y c 1 B h c m t f S W 5 k d X N 0 c m l h b H M v Q X V 0 b 1 J l b W 9 2 Z W R D b 2 x 1 b W 5 z M S 5 7 Q X Z n L i B F Z m Z l Y 3 R p d m U g U m F 0 Z S w 0 O H 0 m c X V v d D s s J n F 1 b 3 Q 7 U 2 V j d G l v b j E v V D c 1 X 1 J v Z 2 V y c 1 B h c m t f S W 5 k d X N 0 c m l h b H M v Q X V 0 b 1 J l b W 9 2 Z W R D b 2 x 1 b W 5 z M S 5 7 R X N 0 I F R h e C B h c y A l I G 9 m I E V H S S w 0 O X 0 m c X V v d D s s J n F 1 b 3 Q 7 U 2 V j d G l v b j E v V D c 1 X 1 J v Z 2 V y c 1 B h c m t f S W 5 k d X N 0 c m l h b H M v Q X V 0 b 1 J l b W 9 2 Z W R D b 2 x 1 b W 5 z M S 5 7 J S B F e H A u L D U w f S Z x d W 9 0 O y w m c X V v d D t T Z W N 0 a W 9 u M S 9 U N z V f U m 9 n Z X J z U G F y a 1 9 J b m R 1 c 3 R y a W F s c y 9 B d X R v U m V t b 3 Z l Z E N v b H V t b n M x L n t U b 3 R h b C B F e H A s N T F 9 J n F 1 b 3 Q 7 L C Z x d W 9 0 O 1 N l Y 3 R p b 2 4 x L 1 Q 3 N V 9 S b 2 d l c n N Q Y X J r X 0 l u Z H V z d H J p Y W x z L 0 F 1 d G 9 S Z W 1 v d m V k Q 2 9 s d W 1 u c z E u e 0 5 P S S w 1 M n 0 m c X V v d D s s J n F 1 b 3 Q 7 U 2 V j d G l v b j E v V D c 1 X 1 J v Z 2 V y c 1 B h c m t f S W 5 k d X N 0 c m l h b H M v Q X V 0 b 1 J l b W 9 2 Z W R D b 2 x 1 b W 5 z M S 5 7 Q 2 F w I F J h d G U s N T N 9 J n F 1 b 3 Q 7 L C Z x d W 9 0 O 1 N l Y 3 R p b 2 4 x L 1 Q 3 N V 9 S b 2 d l c n N Q Y X J r X 0 l u Z H V z d H J p Y W x z L 0 F 1 d G 9 S Z W 1 v d m V k Q 2 9 s d W 1 u c z E u e 0 l u Y 2 9 t Z S B N V i w 1 N H 0 m c X V v d D s s J n F 1 b 3 Q 7 U 2 V j d G l v b j E v V D c 1 X 1 J v Z 2 V y c 1 B h c m t f S W 5 k d X N 0 c m l h b H M v Q X V 0 b 1 J l b W 9 2 Z W R D b 2 x 1 b W 5 z M S 5 7 S W 5 j I E 1 W I C Q v U 0 Y s N T V 9 J n F 1 b 3 Q 7 L C Z x d W 9 0 O 1 N l Y 3 R p b 2 4 x L 1 Q 3 N V 9 S b 2 d l c n N Q Y X J r X 0 l u Z H V z d H J p Y W x z L 0 F 1 d G 9 S Z W 1 v d m V k Q 2 9 s d W 1 u c z E u e 0 Z p b m F s I E 1 W I C 8 g U 0 Y s N T Z 9 J n F 1 b 3 Q 7 L C Z x d W 9 0 O 1 N l Y 3 R p b 2 4 x L 1 Q 3 N V 9 S b 2 d l c n N Q Y X J r X 0 l u Z H V z d H J p Y W x z L 0 F 1 d G 9 S Z W 1 v d m V k Q 2 9 s d W 1 u c z E u e 0 V 4 Y 2 V z c y B M Y W 5 k I E F y Z W E s N T d 9 J n F 1 b 3 Q 7 L C Z x d W 9 0 O 1 N l Y 3 R p b 2 4 x L 1 Q 3 N V 9 S b 2 d l c n N Q Y X J r X 0 l u Z H V z d H J p Y W x z L 0 F 1 d G 9 S Z W 1 v d m V k Q 2 9 s d W 1 u c z E u e 0 V 4 Y 2 V z c y B M Y W 5 k I F Z h b H V l L D U 4 f S Z x d W 9 0 O y w m c X V v d D t T Z W N 0 a W 9 u M S 9 U N z V f U m 9 n Z X J z U G F y a 1 9 J b m R 1 c 3 R y a W F s c y 9 B d X R v U m V t b 3 Z l Z E N v b H V t b n M x L n t U b 3 R h b C B M Y W 5 k I F Z h b H V l L D U 5 f S Z x d W 9 0 O y w m c X V v d D t T Z W N 0 a W 9 u M S 9 U N z V f U m 9 n Z X J z U G F y a 1 9 J b m R 1 c 3 R y a W F s c y 9 B d X R v U m V t b 3 Z l Z E N v b H V t b n M x L n t N Y X J r Z X Q g V m F s d W U s N j B 9 J n F 1 b 3 Q 7 L C Z x d W 9 0 O 1 N l Y 3 R p b 2 4 x L 1 Q 3 N V 9 S b 2 d l c n N Q Y X J r X 0 l u Z H V z d H J p Y W x z L 0 F 1 d G 9 S Z W 1 v d m V k Q 2 9 s d W 1 u c z E u e z I w M j Q g U G F y d G l h b C B W Y W x 1 Z S w 2 M X 0 m c X V v d D s s J n F 1 b 3 Q 7 U 2 V j d G l v b j E v V D c 1 X 1 J v Z 2 V y c 1 B h c m t f S W 5 k d X N 0 c m l h b H M v Q X V 0 b 1 J l b W 9 2 Z W R D b 2 x 1 b W 5 z M S 5 7 M j A y N C B Q Y X J 0 a W F s I F Z h b H V l I F J l Y X N v b i w 2 M n 0 m c X V v d D s s J n F 1 b 3 Q 7 U 2 V j d G l v b j E v V D c 1 X 1 J v Z 2 V y c 1 B h c m t f S W 5 k d X N 0 c m l h b H M v Q X V 0 b 1 J l b W 9 2 Z W R D b 2 x 1 b W 5 z M S 5 7 V X B s b 2 F k I E N v Z G U s N j N 9 J n F 1 b 3 Q 7 L C Z x d W 9 0 O 1 N l Y 3 R p b 2 4 x L 1 Q 3 N V 9 S b 2 d l c n N Q Y X J r X 0 l u Z H V z d H J p Y W x z L 0 F 1 d G 9 S Z W 1 v d m V k Q 2 9 s d W 1 u c z E u e z I w M j M u V G 9 0 Y W w g T V Y s N j R 9 J n F 1 b 3 Q 7 L C Z x d W 9 0 O 1 N l Y 3 R p b 2 4 x L 1 Q 3 N V 9 S b 2 d l c n N Q Y X J r X 0 l u Z H V z d H J p Y W x z L 0 F 1 d G 9 S Z W 1 v d m V k Q 2 9 s d W 1 u c z E u e y U g Q 2 h h b m d l L D Y 1 f S Z x d W 9 0 O y w m c X V v d D t T Z W N 0 a W 9 u M S 9 U N z V f U m 9 n Z X J z U G F y a 1 9 J b m R 1 c 3 R y a W F s c y 9 B d X R v U m V t b 3 Z l Z E N v b H V t b n M x L n s y M D I z I C Q v U 0 Y s N j Z 9 J n F 1 b 3 Q 7 L C Z x d W 9 0 O 1 N l Y 3 R p b 2 4 x L 1 Q 3 N V 9 S b 2 d l c n N Q Y X J r X 0 l u Z H V z d H J p Y W x z L 0 F 1 d G 9 S Z W 1 v d m V k Q 2 9 s d W 1 u c z E u e z I w M j M u V G 9 0 Y W w g Q V Y s N j d 9 J n F 1 b 3 Q 7 L C Z x d W 9 0 O 1 N l Y 3 R p b 2 4 x L 1 Q 3 N V 9 S b 2 d l c n N Q Y X J r X 0 l u Z H V z d H J p Y W x z L 0 F 1 d G 9 S Z W 1 v d m V k Q 2 9 s d W 1 u c z E u e 0 x P Q S w 2 O H 0 m c X V v d D s s J n F 1 b 3 Q 7 U 2 V j d G l v b j E v V D c 1 X 1 J v Z 2 V y c 1 B h c m t f S W 5 k d X N 0 c m l h b H M v Q X V 0 b 1 J l b W 9 2 Z W R D b 2 x 1 b W 5 z M S 5 7 U m V s a W V m L D Y 5 f S Z x d W 9 0 O y w m c X V v d D t T Z W N 0 a W 9 u M S 9 U N z V f U m 9 n Z X J z U G F y a 1 9 J b m R 1 c 3 R y a W F s c y 9 B d X R v U m V t b 3 Z l Z E N v b H V t b n M x L n s y M D I z L k N B U 0 V O T y w 3 M H 0 m c X V v d D s s J n F 1 b 3 Q 7 U 2 V j d G l v b j E v V D c 1 X 1 J v Z 2 V y c 1 B h c m t f S W 5 k d X N 0 c m l h b H M v Q X V 0 b 1 J l b W 9 2 Z W R D b 2 x 1 b W 5 z M S 5 7 M j A y M i 5 D Q V N F T k 8 s N z F 9 J n F 1 b 3 Q 7 L C Z x d W 9 0 O 1 N l Y 3 R p b 2 4 x L 1 Q 3 N V 9 S b 2 d l c n N Q Y X J r X 0 l u Z H V z d H J p Y W x z L 0 F 1 d G 9 S Z W 1 v d m V k Q 2 9 s d W 1 u c z E u e z I w M j E u Q 0 F T R U 5 P L D c y f S Z x d W 9 0 O y w m c X V v d D t T Z W N 0 a W 9 u M S 9 U N z V f U m 9 n Z X J z U G F y a 1 9 J b m R 1 c 3 R y a W F s c y 9 B d X R v U m V t b 3 Z l Z E N v b H V t b n M x L n t T Y W x l L k R v Y 3 V t Z W 5 0 I E 5 1 b W J l c i w 3 M 3 0 m c X V v d D s s J n F 1 b 3 Q 7 U 2 V j d G l v b j E v V D c 1 X 1 J v Z 2 V y c 1 B h c m t f S W 5 k d X N 0 c m l h b H M v Q X V 0 b 1 J l b W 9 2 Z W R D b 2 x 1 b W 5 z M S 5 7 U 2 F s Z S 5 Q c m l j Z S w 3 N H 0 m c X V v d D s s J n F 1 b 3 Q 7 U 2 V j d G l v b j E v V D c 1 X 1 J v Z 2 V y c 1 B h c m t f S W 5 k d X N 0 c m l h b H M v Q X V 0 b 1 J l b W 9 2 Z W R D b 2 x 1 b W 5 z M S 5 7 U H J p Y 2 U g L y B T R i w 3 N X 0 m c X V v d D s s J n F 1 b 3 Q 7 U 2 V j d G l v b j E v V D c 1 X 1 J v Z 2 V y c 1 B h c m t f S W 5 k d X N 0 c m l h b H M v Q X V 0 b 1 J l b W 9 2 Z W R D b 2 x 1 b W 5 z M S 5 7 U 2 F s Z S 5 E Y X R l L D c 2 f S Z x d W 9 0 O y w m c X V v d D t T Z W N 0 a W 9 u M S 9 U N z V f U m 9 n Z X J z U G F y a 1 9 J b m R 1 c 3 R y a W F s c y 9 B d X R v U m V t b 3 Z l Z E N v b H V t b n M x L n t T Y W x l L l B J T n M s N z d 9 J n F 1 b 3 Q 7 L C Z x d W 9 0 O 1 N l Y 3 R p b 2 4 x L 1 Q 3 N V 9 S b 2 d l c n N Q Y X J r X 0 l u Z H V z d H J p Y W x z L 0 F 1 d G 9 S Z W 1 v d m V k Q 2 9 s d W 1 u c z E u e 1 N h b G U u R G 9 j V H l w Z S w 3 O H 0 m c X V v d D s s J n F 1 b 3 Q 7 U 2 V j d G l v b j E v V D c 1 X 1 J v Z 2 V y c 1 B h c m t f S W 5 k d X N 0 c m l h b H M v Q X V 0 b 1 J l b W 9 2 Z W R D b 2 x 1 b W 5 z M S 5 7 U 2 F s Z S 5 W Y W x p Z G l 0 e S w 3 O X 0 m c X V v d D s s J n F 1 b 3 Q 7 U 2 V j d G l v b j E v V D c 1 X 1 J v Z 2 V y c 1 B h c m t f S W 5 k d X N 0 c m l h b H M v Q X V 0 b 1 J l b W 9 2 Z W R D b 2 x 1 b W 5 z M S 5 7 U 2 F s Z S B D b 2 1 t Z W 5 0 c y w 4 M H 0 m c X V v d D s s J n F 1 b 3 Q 7 U 2 V j d G l v b j E v V D c 1 X 1 J v Z 2 V y c 1 B h c m t f S W 5 k d X N 0 c m l h b H M v Q X V 0 b 1 J l b W 9 2 Z W R D b 2 x 1 b W 5 z M S 5 7 U G 9 v c i B D b 2 5 k a X R p b 2 4 g L y B E a X N 0 c m V z c 2 V k P y w 4 M X 0 m c X V v d D s s J n F 1 b 3 Q 7 U 2 V j d G l v b j E v V D c 1 X 1 J v Z 2 V y c 1 B h c m t f S W 5 k d X N 0 c m l h b H M v Q X V 0 b 1 J l b W 9 2 Z W R D b 2 x 1 b W 5 z M S 5 7 Q 0 9 N T U V O V F M s O D J 9 J n F 1 b 3 Q 7 X S w m c X V v d D t D b 2 x 1 b W 5 D b 3 V u d C Z x d W 9 0 O z o 4 M y w m c X V v d D t L Z X l D b 2 x 1 b W 5 O Y W 1 l c y Z x d W 9 0 O z p b X S w m c X V v d D t D b 2 x 1 b W 5 J Z G V u d G l 0 a W V z J n F 1 b 3 Q 7 O l s m c X V v d D t T Z W N 0 a W 9 u M S 9 U N z V f U m 9 n Z X J z U G F y a 1 9 J b m R 1 c 3 R y a W F s c y 9 B d X R v U m V t b 3 Z l Z E N v b H V t b n M x L n t L Z X l Q S U 4 s M H 0 m c X V v d D s s J n F 1 b 3 Q 7 U 2 V j d G l v b j E v V D c 1 X 1 J v Z 2 V y c 1 B h c m t f S W 5 k d X N 0 c m l h b H M v Q X V 0 b 1 J l b W 9 2 Z W R D b 2 x 1 b W 5 z M S 5 7 U E l O M T A s M X 0 m c X V v d D s s J n F 1 b 3 Q 7 U 2 V j d G l v b j E v V D c 1 X 1 J v Z 2 V y c 1 B h c m t f S W 5 k d X N 0 c m l h b H M v Q X V 0 b 1 J l b W 9 2 Z W R D b 2 x 1 b W 5 z M S 5 7 a W F z U E l O c y w y f S Z x d W 9 0 O y w m c X V v d D t T Z W N 0 a W 9 u M S 9 U N z V f U m 9 n Z X J z U G F y a 1 9 J b m R 1 c 3 R y a W F s c y 9 B d X R v U m V t b 3 Z l Z E N v b H V t b n M x L n t N b 2 R l b C B Q S U 5 z L D N 9 J n F 1 b 3 Q 7 L C Z x d W 9 0 O 1 N l Y 3 R p b 2 4 x L 1 Q 3 N V 9 S b 2 d l c n N Q Y X J r X 0 l u Z H V z d H J p Y W x z L 0 F 1 d G 9 S Z W 1 v d m V k Q 2 9 s d W 1 u c z E u e 0 F k Z H J l c 3 M s N H 0 m c X V v d D s s J n F 1 b 3 Q 7 U 2 V j d G l v b j E v V D c 1 X 1 J v Z 2 V y c 1 B h c m t f S W 5 k d X N 0 c m l h b H M v Q X V 0 b 1 J l b W 9 2 Z W R D b 2 x 1 b W 5 z M S 5 7 T 1 d O M S w 1 f S Z x d W 9 0 O y w m c X V v d D t T Z W N 0 a W 9 u M S 9 U N z V f U m 9 n Z X J z U G F y a 1 9 J b m R 1 c 3 R y a W F s c y 9 B d X R v U m V t b 3 Z l Z E N v b H V t b n M x L n t D b 3 J u Z X I g T G 9 0 L D Z 9 J n F 1 b 3 Q 7 L C Z x d W 9 0 O 1 N l Y 3 R p b 2 4 x L 1 Q 3 N V 9 S b 2 d l c n N Q Y X J r X 0 l u Z H V z d H J p Y W x z L 0 F 1 d G 9 S Z W 1 v d m V k Q 2 9 s d W 1 u c z E u e 1 p v b m l u Z y w 3 f S Z x d W 9 0 O y w m c X V v d D t T Z W N 0 a W 9 u M S 9 U N z V f U m 9 n Z X J z U G F y a 1 9 J b m R 1 c 3 R y a W F s c y 9 B d X R v U m V t b 3 Z l Z E N v b H V t b n M x L n t O Q k h E L D h 9 J n F 1 b 3 Q 7 L C Z x d W 9 0 O 1 N l Y 3 R p b 2 4 x L 1 Q 3 N V 9 S b 2 d l c n N Q Y X J r X 0 l u Z H V z d H J p Y W x z L 0 F 1 d G 9 S Z W 1 v d m V k Q 2 9 s d W 1 u c z E u e 1 R h e C B E a X N 0 c m l j d C w 5 f S Z x d W 9 0 O y w m c X V v d D t T Z W N 0 a W 9 u M S 9 U N z V f U m 9 n Z X J z U G F y a 1 9 J b m R 1 c 3 R y a W F s c y 9 B d X R v U m V t b 3 Z l Z E N v b H V t b n M x L n t Q S U 4 g Q 2 x h c 3 M o Z X M p L D E w f S Z x d W 9 0 O y w m c X V v d D t T Z W N 0 a W 9 u M S 9 U N z V f U m 9 n Z X J z U G F y a 1 9 J b m R 1 c 3 R y a W F s c y 9 B d X R v U m V t b 3 Z l Z E N v b H V t b n M x L n t U b 3 d u c 2 h p c C w x M X 0 m c X V v d D s s J n F 1 b 3 Q 7 U 2 V j d G l v b j E v V D c 1 X 1 J v Z 2 V y c 1 B h c m t f S W 5 k d X N 0 c m l h b H M v Q X V 0 b 1 J l b W 9 2 Z W R D b 2 x 1 b W 5 z M S 5 7 U 3 V i Y 2 x h c 3 M y L D E y f S Z x d W 9 0 O y w m c X V v d D t T Z W N 0 a W 9 u M S 9 U N z V f U m 9 n Z X J z U G F y a 1 9 J b m R 1 c 3 R y a W F s c y 9 B d X R v U m V t b 3 Z l Z E N v b H V t b n M x L n t U b 3 R h b E x h b m R T R i w x M 3 0 m c X V v d D s s J n F 1 b 3 Q 7 U 2 V j d G l v b j E v V D c 1 X 1 J v Z 2 V y c 1 B h c m t f S W 5 k d X N 0 c m l h b H M v Q X V 0 b 1 J l b W 9 2 Z W R D b 2 x 1 b W 5 z M S 5 7 U E l O Q 2 9 1 b n Q s M T R 9 J n F 1 b 3 Q 7 L C Z x d W 9 0 O 1 N l Y 3 R p b 2 4 x L 1 Q 3 N V 9 S b 2 d l c n N Q Y X J r X 0 l u Z H V z d H J p Y W x z L 0 F 1 d G 9 S Z W 1 v d m V k Q 2 9 s d W 1 u c z E u e 0 x p b m V z L D E 1 f S Z x d W 9 0 O y w m c X V v d D t T Z W N 0 a W 9 u M S 9 U N z V f U m 9 n Z X J z U G F y a 1 9 J b m R 1 c 3 R y a W F s c y 9 B d X R v U m V t b 3 Z l Z E N v b H V t b n M x L n t M a W 5 l c z p Q S U 5 z L D E 2 f S Z x d W 9 0 O y w m c X V v d D t T Z W N 0 a W 9 u M S 9 U N z V f U m 9 n Z X J z U G F y a 1 9 J b m R 1 c 3 R y a W F s c y 9 B d X R v U m V t b 3 Z l Z E N v b H V t b n M x L n t C Y X N l I F J h d G U s M T d 9 J n F 1 b 3 Q 7 L C Z x d W 9 0 O 1 N l Y 3 R p b 2 4 x L 1 Q 3 N V 9 S b 2 d l c n N Q Y X J r X 0 l u Z H V z d H J p Y W x z L 0 F 1 d G 9 S Z W 1 v d m V k Q 2 9 s d W 1 u c z E u e 0 9 W U i B S Y X R l L D E 4 f S Z x d W 9 0 O y w m c X V v d D t T Z W N 0 a W 9 u M S 9 U N z V f U m 9 n Z X J z U G F y a 1 9 J b m R 1 c 3 R y a W F s c y 9 B d X R v U m V t b 3 Z l Z E N v b H V t b n M x L n t M Y W 5 k I F B y b 3 J h d G l v b i w x O X 0 m c X V v d D s s J n F 1 b 3 Q 7 U 2 V j d G l v b j E v V D c 1 X 1 J v Z 2 V y c 1 B h c m t f S W 5 k d X N 0 c m l h b H M v Q X V 0 b 1 J l b W 9 2 Z W R D b 2 x 1 b W 5 z M S 5 7 S U 5 G T F U g R m F j d G 9 y L D I w f S Z x d W 9 0 O y w m c X V v d D t T Z W N 0 a W 9 u M S 9 U N z V f U m 9 n Z X J z U G F y a 1 9 J b m R 1 c 3 R y a W F s c y 9 B d X R v U m V t b 3 Z l Z E N v b H V t b n M x L n t J T k Z M I F J l Y X N v b i w y M X 0 m c X V v d D s s J n F 1 b 3 Q 7 U 2 V j d G l v b j E v V D c 1 X 1 J v Z 2 V y c 1 B h c m t f S W 5 k d X N 0 c m l h b H M v Q X V 0 b 1 J l b W 9 2 Z W R D b 2 x 1 b W 5 z M S 5 7 b m V h c m V z d F 9 z Z W N v b m R h c n l f c m 9 h Z F 9 u Y W 1 l L D I y f S Z x d W 9 0 O y w m c X V v d D t T Z W N 0 a W 9 u M S 9 U N z V f U m 9 n Z X J z U G F y a 1 9 J b m R 1 c 3 R y a W F s c y 9 B d X R v U m V t b 3 Z l Z E N v b H V t b n M x L n t u Z W F y Z X N 0 X 3 N l Y 2 9 u Z G F y e V 9 y b 2 F k X 2 R p c 3 R f Z n Q s M j N 9 J n F 1 b 3 Q 7 L C Z x d W 9 0 O 1 N l Y 3 R p b 2 4 x L 1 Q 3 N V 9 S b 2 d l c n N Q Y X J r X 0 l u Z H V z d H J p Y W x z L 0 F 1 d G 9 S Z W 1 v d m V k Q 2 9 s d W 1 u c z E u e 2 N l a W x p b m d o Z W l n a H Q s M j R 9 J n F 1 b 3 Q 7 L C Z x d W 9 0 O 1 N l Y 3 R p b 2 4 x L 1 Q 3 N V 9 S b 2 d l c n N Q Y X J r X 0 l u Z H V z d H J p Y W x z L 0 F 1 d G 9 S Z W 1 v d m V k Q 2 9 s d W 1 u c z E u e 2 J s Z G d z Z i w y N X 0 m c X V v d D s s J n F 1 b 3 Q 7 U 2 V j d G l v b j E v V D c 1 X 1 J v Z 2 V y c 1 B h c m t f S W 5 k d X N 0 c m l h b H M v Q X V 0 b 1 J l b W 9 2 Z W R D b 2 x 1 b W 5 z M S 5 7 Q m x k Z y B D b G F z c y h l c y k s M j Z 9 J n F 1 b 3 Q 7 L C Z x d W 9 0 O 1 N l Y 3 R p b 2 4 x L 1 Q 3 N V 9 S b 2 d l c n N Q Y X J r X 0 l u Z H V z d H J p Y W x z L 0 F 1 d G 9 S Z W 1 v d m V k Q 2 9 s d W 1 u c z E u e 1 l l Y X I g Q n V p b H Q s M j d 9 J n F 1 b 3 Q 7 L C Z x d W 9 0 O 1 N l Y 3 R p b 2 4 x L 1 Q 3 N V 9 S b 2 d l c n N Q Y X J r X 0 l u Z H V z d H J p Y W x z L 0 F 1 d G 9 S Z W 1 v d m V k Q 2 9 s d W 1 u c z E u e 0 F s d C B D R F V z L D I 4 f S Z x d W 9 0 O y w m c X V v d D t T Z W N 0 a W 9 u M S 9 U N z V f U m 9 n Z X J z U G F y a 1 9 J b m R 1 c 3 R y a W F s c y 9 B d X R v U m V t b 3 Z l Z E N v b H V t b n M x L n t Q c m 9 y Y X R p b 2 4 o c y k s M j l 9 J n F 1 b 3 Q 7 L C Z x d W 9 0 O 1 N l Y 3 R p b 2 4 x L 1 Q 3 N V 9 S b 2 d l c n N Q Y X J r X 0 l u Z H V z d H J p Y W x z L 0 F 1 d G 9 S Z W 1 v d m V k Q 2 9 s d W 1 u c z E u e 0 9 j Y y A l L D M w f S Z x d W 9 0 O y w m c X V v d D t T Z W N 0 a W 9 u M S 9 U N z V f U m 9 n Z X J z U G F y a 1 9 J b m R 1 c 3 R y a W F s c y 9 B d X R v U m V t b 3 Z l Z E N v b H V t b n M x L n t T a X p l I E Z h Y 3 R v c i w z M X 0 m c X V v d D s s J n F 1 b 3 Q 7 U 2 V j d G l v b j E v V D c 1 X 1 J v Z 2 V y c 1 B h c m t f S W 5 k d X N 0 c m l h b H M v Q X V 0 b 1 J l b W 9 2 Z W R D b 2 x 1 b W 5 z M S 5 7 T G 9 j Y X R p b 2 4 g R m F j d G 9 y L D M y f S Z x d W 9 0 O y w m c X V v d D t T Z W N 0 a W 9 u M S 9 U N z V f U m 9 n Z X J z U G F y a 1 9 J b m R 1 c 3 R y a W F s c y 9 B d X R v U m V t b 3 Z l Z E N v b H V t b n M x L n t D b 2 5 k a X R p b 2 4 g R m F j d G 9 y L D M z f S Z x d W 9 0 O y w m c X V v d D t T Z W N 0 a W 9 u M S 9 U N z V f U m 9 n Z X J z U G F y a 1 9 J b m R 1 c 3 R y a W F s c y 9 B d X R v U m V t b 3 Z l Z E N v b H V t b n M x L n t J b n Z l c 3 R t Z W 5 0 I F J h d G l u Z y w z N H 0 m c X V v d D s s J n F 1 b 3 Q 7 U 2 V j d G l v b j E v V D c 1 X 1 J v Z 2 V y c 1 B h c m t f S W 5 k d X N 0 c m l h b H M v Q X V 0 b 1 J l b W 9 2 Z W R D b 2 x 1 b W 5 z M S 5 7 T W F y a 2 V 0 I F J l b n Q g J C 9 T R i w z N X 0 m c X V v d D s s J n F 1 b 3 Q 7 U 2 V j d G l v b j E v V D c 1 X 1 J v Z 2 V y c 1 B h c m t f S W 5 k d X N 0 c m l h b H M v Q X V 0 b 1 J l b W 9 2 Z W R D b 2 x 1 b W 5 z M S 5 7 U 2 l 6 Z S B B Z G o s M z Z 9 J n F 1 b 3 Q 7 L C Z x d W 9 0 O 1 N l Y 3 R p b 2 4 x L 1 Q 3 N V 9 S b 2 d l c n N Q Y X J r X 0 l u Z H V z d H J p Y W x z L 0 F 1 d G 9 S Z W 1 v d m V k Q 2 9 s d W 1 u c z E u e 0 x v Y y B B Z G o s M z d 9 J n F 1 b 3 Q 7 L C Z x d W 9 0 O 1 N l Y 3 R p b 2 4 x L 1 Q 3 N V 9 S b 2 d l c n N Q Y X J r X 0 l u Z H V z d H J p Y W x z L 0 F 1 d G 9 S Z W 1 v d m V k Q 2 9 s d W 1 u c z E u e 0 N v b m Q g Q W R q L D M 4 f S Z x d W 9 0 O y w m c X V v d D t T Z W N 0 a W 9 u M S 9 U N z V f U m 9 n Z X J z U G F y a 1 9 J b m R 1 c 3 R y a W F s c y 9 B d X R v U m V t b 3 Z l Z E N v b H V t b n M x L n t B Z G o g U m V u d C A k L 1 N G L D M 5 f S Z x d W 9 0 O y w m c X V v d D t T Z W N 0 a W 9 u M S 9 U N z V f U m 9 n Z X J z U G F y a 1 9 J b m R 1 c 3 R y a W F s c y 9 B d X R v U m V t b 3 Z l Z E N v b H V t b n M x L n t Q R 0 k s N D B 9 J n F 1 b 3 Q 7 L C Z x d W 9 0 O 1 N l Y 3 R p b 2 4 x L 1 Q 3 N V 9 S b 2 d l c n N Q Y X J r X 0 l u Z H V z d H J p Y W x z L 0 F 1 d G 9 S Z W 1 v d m V k Q 2 9 s d W 1 u c z E u e 1 Y v Q y w 0 M X 0 m c X V v d D s s J n F 1 b 3 Q 7 U 2 V j d G l v b j E v V D c 1 X 1 J v Z 2 V y c 1 B h c m t f S W 5 k d X N 0 c m l h b H M v Q X V 0 b 1 J l b W 9 2 Z W R D b 2 x 1 b W 5 z M S 5 7 R U d J L D Q y f S Z x d W 9 0 O y w m c X V v d D t T Z W N 0 a W 9 u M S 9 U N z V f U m 9 n Z X J z U G F y a 1 9 J b m R 1 c 3 R y a W F s c y 9 B d X R v U m V t b 3 Z l Z E N v b H V t b n M x L n t O b 2 4 g V G F 4 I E 9 w R X h c b i g l I G 9 m I E V H S S k s N D N 9 J n F 1 b 3 Q 7 L C Z x d W 9 0 O 1 N l Y 3 R p b 2 4 x L 1 Q 3 N V 9 S b 2 d l c n N Q Y X J r X 0 l u Z H V z d H J p Y W x z L 0 F 1 d G 9 S Z W 1 v d m V k Q 2 9 s d W 1 u c z E u e 0 5 v b i B U Y X g g T 3 B F e F x u Q 2 9 u Z C B B Z G o u L D Q 0 f S Z x d W 9 0 O y w m c X V v d D t T Z W N 0 a W 9 u M S 9 U N z V f U m 9 n Z X J z U G F y a 1 9 J b m R 1 c 3 R y a W F s c y 9 B d X R v U m V t b 3 Z l Z E N v b H V t b n M x L n t O b 2 4 g V G F 4 I E 9 w R X h c b i g l I G 9 m I E V H S S k g Q W R q d X N 0 Z W Q s N D V 9 J n F 1 b 3 Q 7 L C Z x d W 9 0 O 1 N l Y 3 R p b 2 4 x L 1 Q 3 N V 9 S b 2 d l c n N Q Y X J r X 0 l u Z H V z d H J p Y W x z L 0 F 1 d G 9 S Z W 1 v d m V k Q 2 9 s d W 1 u c z E u e 0 5 v b i B U Y X g g T 3 B F e F x u K C Q p L D Q 2 f S Z x d W 9 0 O y w m c X V v d D t T Z W N 0 a W 9 u M S 9 U N z V f U m 9 n Z X J z U G F y a 1 9 J b m R 1 c 3 R y a W F s c y 9 B d X R v U m V t b 3 Z l Z E N v b H V t b n M x L n t S R S B U Y X g g R X N 0 X G 4 o Q m F z Z W Q g b 2 4 g T V Y p L D Q 3 f S Z x d W 9 0 O y w m c X V v d D t T Z W N 0 a W 9 u M S 9 U N z V f U m 9 n Z X J z U G F y a 1 9 J b m R 1 c 3 R y a W F s c y 9 B d X R v U m V t b 3 Z l Z E N v b H V t b n M x L n t B d m c u I E V m Z m V j d G l 2 Z S B S Y X R l L D Q 4 f S Z x d W 9 0 O y w m c X V v d D t T Z W N 0 a W 9 u M S 9 U N z V f U m 9 n Z X J z U G F y a 1 9 J b m R 1 c 3 R y a W F s c y 9 B d X R v U m V t b 3 Z l Z E N v b H V t b n M x L n t F c 3 Q g V G F 4 I G F z I C U g b 2 Y g R U d J L D Q 5 f S Z x d W 9 0 O y w m c X V v d D t T Z W N 0 a W 9 u M S 9 U N z V f U m 9 n Z X J z U G F y a 1 9 J b m R 1 c 3 R y a W F s c y 9 B d X R v U m V t b 3 Z l Z E N v b H V t b n M x L n s l I E V 4 c C 4 s N T B 9 J n F 1 b 3 Q 7 L C Z x d W 9 0 O 1 N l Y 3 R p b 2 4 x L 1 Q 3 N V 9 S b 2 d l c n N Q Y X J r X 0 l u Z H V z d H J p Y W x z L 0 F 1 d G 9 S Z W 1 v d m V k Q 2 9 s d W 1 u c z E u e 1 R v d G F s I E V 4 c C w 1 M X 0 m c X V v d D s s J n F 1 b 3 Q 7 U 2 V j d G l v b j E v V D c 1 X 1 J v Z 2 V y c 1 B h c m t f S W 5 k d X N 0 c m l h b H M v Q X V 0 b 1 J l b W 9 2 Z W R D b 2 x 1 b W 5 z M S 5 7 T k 9 J L D U y f S Z x d W 9 0 O y w m c X V v d D t T Z W N 0 a W 9 u M S 9 U N z V f U m 9 n Z X J z U G F y a 1 9 J b m R 1 c 3 R y a W F s c y 9 B d X R v U m V t b 3 Z l Z E N v b H V t b n M x L n t D Y X A g U m F 0 Z S w 1 M 3 0 m c X V v d D s s J n F 1 b 3 Q 7 U 2 V j d G l v b j E v V D c 1 X 1 J v Z 2 V y c 1 B h c m t f S W 5 k d X N 0 c m l h b H M v Q X V 0 b 1 J l b W 9 2 Z W R D b 2 x 1 b W 5 z M S 5 7 S W 5 j b 2 1 l I E 1 W L D U 0 f S Z x d W 9 0 O y w m c X V v d D t T Z W N 0 a W 9 u M S 9 U N z V f U m 9 n Z X J z U G F y a 1 9 J b m R 1 c 3 R y a W F s c y 9 B d X R v U m V t b 3 Z l Z E N v b H V t b n M x L n t J b m M g T V Y g J C 9 T R i w 1 N X 0 m c X V v d D s s J n F 1 b 3 Q 7 U 2 V j d G l v b j E v V D c 1 X 1 J v Z 2 V y c 1 B h c m t f S W 5 k d X N 0 c m l h b H M v Q X V 0 b 1 J l b W 9 2 Z W R D b 2 x 1 b W 5 z M S 5 7 R m l u Y W w g T V Y g L y B T R i w 1 N n 0 m c X V v d D s s J n F 1 b 3 Q 7 U 2 V j d G l v b j E v V D c 1 X 1 J v Z 2 V y c 1 B h c m t f S W 5 k d X N 0 c m l h b H M v Q X V 0 b 1 J l b W 9 2 Z W R D b 2 x 1 b W 5 z M S 5 7 R X h j Z X N z I E x h b m Q g Q X J l Y S w 1 N 3 0 m c X V v d D s s J n F 1 b 3 Q 7 U 2 V j d G l v b j E v V D c 1 X 1 J v Z 2 V y c 1 B h c m t f S W 5 k d X N 0 c m l h b H M v Q X V 0 b 1 J l b W 9 2 Z W R D b 2 x 1 b W 5 z M S 5 7 R X h j Z X N z I E x h b m Q g V m F s d W U s N T h 9 J n F 1 b 3 Q 7 L C Z x d W 9 0 O 1 N l Y 3 R p b 2 4 x L 1 Q 3 N V 9 S b 2 d l c n N Q Y X J r X 0 l u Z H V z d H J p Y W x z L 0 F 1 d G 9 S Z W 1 v d m V k Q 2 9 s d W 1 u c z E u e 1 R v d G F s I E x h b m Q g V m F s d W U s N T l 9 J n F 1 b 3 Q 7 L C Z x d W 9 0 O 1 N l Y 3 R p b 2 4 x L 1 Q 3 N V 9 S b 2 d l c n N Q Y X J r X 0 l u Z H V z d H J p Y W x z L 0 F 1 d G 9 S Z W 1 v d m V k Q 2 9 s d W 1 u c z E u e 0 1 h c m t l d C B W Y W x 1 Z S w 2 M H 0 m c X V v d D s s J n F 1 b 3 Q 7 U 2 V j d G l v b j E v V D c 1 X 1 J v Z 2 V y c 1 B h c m t f S W 5 k d X N 0 c m l h b H M v Q X V 0 b 1 J l b W 9 2 Z W R D b 2 x 1 b W 5 z M S 5 7 M j A y N C B Q Y X J 0 a W F s I F Z h b H V l L D Y x f S Z x d W 9 0 O y w m c X V v d D t T Z W N 0 a W 9 u M S 9 U N z V f U m 9 n Z X J z U G F y a 1 9 J b m R 1 c 3 R y a W F s c y 9 B d X R v U m V t b 3 Z l Z E N v b H V t b n M x L n s y M D I 0 I F B h c n R p Y W w g V m F s d W U g U m V h c 2 9 u L D Y y f S Z x d W 9 0 O y w m c X V v d D t T Z W N 0 a W 9 u M S 9 U N z V f U m 9 n Z X J z U G F y a 1 9 J b m R 1 c 3 R y a W F s c y 9 B d X R v U m V t b 3 Z l Z E N v b H V t b n M x L n t V c G x v Y W Q g Q 2 9 k Z S w 2 M 3 0 m c X V v d D s s J n F 1 b 3 Q 7 U 2 V j d G l v b j E v V D c 1 X 1 J v Z 2 V y c 1 B h c m t f S W 5 k d X N 0 c m l h b H M v Q X V 0 b 1 J l b W 9 2 Z W R D b 2 x 1 b W 5 z M S 5 7 M j A y M y 5 U b 3 R h b C B N V i w 2 N H 0 m c X V v d D s s J n F 1 b 3 Q 7 U 2 V j d G l v b j E v V D c 1 X 1 J v Z 2 V y c 1 B h c m t f S W 5 k d X N 0 c m l h b H M v Q X V 0 b 1 J l b W 9 2 Z W R D b 2 x 1 b W 5 z M S 5 7 J S B D a G F u Z 2 U s N j V 9 J n F 1 b 3 Q 7 L C Z x d W 9 0 O 1 N l Y 3 R p b 2 4 x L 1 Q 3 N V 9 S b 2 d l c n N Q Y X J r X 0 l u Z H V z d H J p Y W x z L 0 F 1 d G 9 S Z W 1 v d m V k Q 2 9 s d W 1 u c z E u e z I w M j M g J C 9 T R i w 2 N n 0 m c X V v d D s s J n F 1 b 3 Q 7 U 2 V j d G l v b j E v V D c 1 X 1 J v Z 2 V y c 1 B h c m t f S W 5 k d X N 0 c m l h b H M v Q X V 0 b 1 J l b W 9 2 Z W R D b 2 x 1 b W 5 z M S 5 7 M j A y M y 5 U b 3 R h b C B B V i w 2 N 3 0 m c X V v d D s s J n F 1 b 3 Q 7 U 2 V j d G l v b j E v V D c 1 X 1 J v Z 2 V y c 1 B h c m t f S W 5 k d X N 0 c m l h b H M v Q X V 0 b 1 J l b W 9 2 Z W R D b 2 x 1 b W 5 z M S 5 7 T E 9 B L D Y 4 f S Z x d W 9 0 O y w m c X V v d D t T Z W N 0 a W 9 u M S 9 U N z V f U m 9 n Z X J z U G F y a 1 9 J b m R 1 c 3 R y a W F s c y 9 B d X R v U m V t b 3 Z l Z E N v b H V t b n M x L n t S Z W x p Z W Y s N j l 9 J n F 1 b 3 Q 7 L C Z x d W 9 0 O 1 N l Y 3 R p b 2 4 x L 1 Q 3 N V 9 S b 2 d l c n N Q Y X J r X 0 l u Z H V z d H J p Y W x z L 0 F 1 d G 9 S Z W 1 v d m V k Q 2 9 s d W 1 u c z E u e z I w M j M u Q 0 F T R U 5 P L D c w f S Z x d W 9 0 O y w m c X V v d D t T Z W N 0 a W 9 u M S 9 U N z V f U m 9 n Z X J z U G F y a 1 9 J b m R 1 c 3 R y a W F s c y 9 B d X R v U m V t b 3 Z l Z E N v b H V t b n M x L n s y M D I y L k N B U 0 V O T y w 3 M X 0 m c X V v d D s s J n F 1 b 3 Q 7 U 2 V j d G l v b j E v V D c 1 X 1 J v Z 2 V y c 1 B h c m t f S W 5 k d X N 0 c m l h b H M v Q X V 0 b 1 J l b W 9 2 Z W R D b 2 x 1 b W 5 z M S 5 7 M j A y M S 5 D Q V N F T k 8 s N z J 9 J n F 1 b 3 Q 7 L C Z x d W 9 0 O 1 N l Y 3 R p b 2 4 x L 1 Q 3 N V 9 S b 2 d l c n N Q Y X J r X 0 l u Z H V z d H J p Y W x z L 0 F 1 d G 9 S Z W 1 v d m V k Q 2 9 s d W 1 u c z E u e 1 N h b G U u R G 9 j d W 1 l b n Q g T n V t Y m V y L D c z f S Z x d W 9 0 O y w m c X V v d D t T Z W N 0 a W 9 u M S 9 U N z V f U m 9 n Z X J z U G F y a 1 9 J b m R 1 c 3 R y a W F s c y 9 B d X R v U m V t b 3 Z l Z E N v b H V t b n M x L n t T Y W x l L l B y a W N l L D c 0 f S Z x d W 9 0 O y w m c X V v d D t T Z W N 0 a W 9 u M S 9 U N z V f U m 9 n Z X J z U G F y a 1 9 J b m R 1 c 3 R y a W F s c y 9 B d X R v U m V t b 3 Z l Z E N v b H V t b n M x L n t Q c m l j Z S A v I F N G L D c 1 f S Z x d W 9 0 O y w m c X V v d D t T Z W N 0 a W 9 u M S 9 U N z V f U m 9 n Z X J z U G F y a 1 9 J b m R 1 c 3 R y a W F s c y 9 B d X R v U m V t b 3 Z l Z E N v b H V t b n M x L n t T Y W x l L k R h d G U s N z Z 9 J n F 1 b 3 Q 7 L C Z x d W 9 0 O 1 N l Y 3 R p b 2 4 x L 1 Q 3 N V 9 S b 2 d l c n N Q Y X J r X 0 l u Z H V z d H J p Y W x z L 0 F 1 d G 9 S Z W 1 v d m V k Q 2 9 s d W 1 u c z E u e 1 N h b G U u U E l O c y w 3 N 3 0 m c X V v d D s s J n F 1 b 3 Q 7 U 2 V j d G l v b j E v V D c 1 X 1 J v Z 2 V y c 1 B h c m t f S W 5 k d X N 0 c m l h b H M v Q X V 0 b 1 J l b W 9 2 Z W R D b 2 x 1 b W 5 z M S 5 7 U 2 F s Z S 5 E b 2 N U e X B l L D c 4 f S Z x d W 9 0 O y w m c X V v d D t T Z W N 0 a W 9 u M S 9 U N z V f U m 9 n Z X J z U G F y a 1 9 J b m R 1 c 3 R y a W F s c y 9 B d X R v U m V t b 3 Z l Z E N v b H V t b n M x L n t T Y W x l L l Z h b G l k a X R 5 L D c 5 f S Z x d W 9 0 O y w m c X V v d D t T Z W N 0 a W 9 u M S 9 U N z V f U m 9 n Z X J z U G F y a 1 9 J b m R 1 c 3 R y a W F s c y 9 B d X R v U m V t b 3 Z l Z E N v b H V t b n M x L n t T Y W x l I E N v b W 1 l b n R z L D g w f S Z x d W 9 0 O y w m c X V v d D t T Z W N 0 a W 9 u M S 9 U N z V f U m 9 n Z X J z U G F y a 1 9 J b m R 1 c 3 R y a W F s c y 9 B d X R v U m V t b 3 Z l Z E N v b H V t b n M x L n t Q b 2 9 y I E N v b m R p d G l v b i A v I E R p c 3 R y Z X N z Z W Q / L D g x f S Z x d W 9 0 O y w m c X V v d D t T Z W N 0 a W 9 u M S 9 U N z V f U m 9 n Z X J z U G F y a 1 9 J b m R 1 c 3 R y a W F s c y 9 B d X R v U m V t b 3 Z l Z E N v b H V t b n M x L n t D T 0 1 N R U 5 U U y w 4 M n 0 m c X V v d D t d L C Z x d W 9 0 O 1 J l b G F 0 a W 9 u c 2 h p c E l u Z m 8 m c X V v d D s 6 W 1 1 9 I i A v P j w v U 3 R h Y m x l R W 5 0 c m l l c z 4 8 L 0 l 0 Z W 0 + P E l 0 Z W 0 + P E l 0 Z W 1 M b 2 N h d G l v b j 4 8 S X R l b V R 5 c G U + R m 9 y b X V s Y T w v S X R l b V R 5 c G U + P E l 0 Z W 1 Q Y X R o P l N l Y 3 R p b 2 4 x L 1 Q 3 N l 9 J b m R 1 c 3 R y a W F s c y 9 T b 3 V y Y 2 U 8 L 0 l 0 Z W 1 Q Y X R o P j w v S X R l b U x v Y 2 F 0 a W 9 u P j x T d G F i b G V F b n R y a W V z I C 8 + P C 9 J d G V t P j x J d G V t P j x J d G V t T G 9 j Y X R p b 2 4 + P E l 0 Z W 1 U e X B l P k Z v c m 1 1 b G E 8 L 0 l 0 Z W 1 U e X B l P j x J d G V t U G F 0 a D 5 T Z W N 0 a W 9 u M S 9 U N z Z f S W 5 k d X N 0 c m l h b H M v Q W R k Z W Q l M j B D d X N 0 b 2 0 x P C 9 J d G V t U G F 0 a D 4 8 L 0 l 0 Z W 1 M b 2 N h d G l v b j 4 8 U 3 R h Y m x l R W 5 0 c m l l c y A v P j w v S X R l b T 4 8 S X R l b T 4 8 S X R l b U x v Y 2 F 0 a W 9 u P j x J d G V t V H l w Z T 5 G b 3 J t d W x h P C 9 J d G V t V H l w Z T 4 8 S X R l b V B h d G g + U 2 V j d G l v b j E v V D c 2 X 0 l u Z H V z d H J p Y W x z L 1 J l c G x h Y 2 V k J T I w R X J y b 3 J z P C 9 J d G V t U G F 0 a D 4 8 L 0 l 0 Z W 1 M b 2 N h d G l v b j 4 8 U 3 R h Y m x l R W 5 0 c m l l c y A v P j w v S X R l b T 4 8 S X R l b T 4 8 S X R l b U x v Y 2 F 0 a W 9 u P j x J d G V t V H l w Z T 5 G b 3 J t d W x h P C 9 J d G V t V H l w Z T 4 8 S X R l b V B h d G g + U 2 V j d G l v b j E v V D c 2 X 0 l u Z H V z d H J p Y W x z L 1 Q 3 N l 9 T b 3 V 0 a F 9 U Y W J s Z T w v S X R l b V B h d G g + P C 9 J d G V t T G 9 j Y X R p b 2 4 + P F N 0 Y W J s Z U V u d H J p Z X M g L z 4 8 L 0 l 0 Z W 0 + P E l 0 Z W 0 + P E l 0 Z W 1 M b 2 N h d G l v b j 4 8 S X R l b V R 5 c G U + R m 9 y b X V s Y T w v S X R l b V R 5 c G U + P E l 0 Z W 1 Q Y X R o P l N l Y 3 R p b 2 4 x L 1 Q 3 N l 9 f T X V s d G l m Y W 1 p b H k 8 L 0 l 0 Z W 1 Q Y X R o P j w v S X R l b U x v Y 2 F 0 a W 9 u P j x T d G F i b G V F b n R y a W V z P j x F b n R y e S B U e X B l P S J J c 1 B y a X Z h d G U i I F Z h b H V l P S J s M C I g L z 4 8 R W 5 0 c n k g V H l w Z T 0 i U X V l c n l J R C I g V m F s d W U 9 I n N m N z U z Y T F m N C 0 4 Y T l i L T R l O T M t O D k 5 O S 0 5 N T U z N D k z Z G I 4 O T g i I C 8 + P E V u d H J 5 I F R 5 c G U 9 I k Z p b G 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R 3 J v d X B J R C I g V m F s d W U 9 I n N k Z D A x O D E w M y 0 x N G F m L T Q 2 O G E t O T B i Z S 1 k Y m Y z N 2 N i Y j U w M W I i I C 8 + P E V u d H J 5 I F R 5 c G U 9 I k Z p b G x M Y X N 0 V X B k Y X R l Z C I g V m F s d W U 9 I m Q y M D I 0 L T E w L T I 0 V D E 3 O j M 1 O j Q 4 L j c 1 N T M 0 M T J a I i A v P j x F b n R y e S B U e X B l P S J G a W x s Q 2 9 s d W 1 u V H l w Z X M i I F Z h b H V l P S J z Q U F B Q U F B Q U F B Q U F B Q U F B Q U F B Q U F B Q U F B Q U F B Q U F B Q U F B Q U F B Q U F B Q U F B Q U F B Q U F B Q U F B Q U F B Q U F B Q U F B Q U F B Q U F B Q U F B Q U F B Q U F B Q U F B Q U F B Q U F B Q U F B Q U F B Q U F B Q U F B Q U F B Q U F B Q U F B Q U F B Q U F B Q U F B Q U F B Q U E 9 I i A v P j x F b n R y e S B U e X B l P S J G a W x s R X J y b 3 J D b 2 R l I i B W Y W x 1 Z T 0 i c 1 V u a 2 5 v d 2 4 i I C 8 + P E V u d H J 5 I F R 5 c G U 9 I k F k Z G V k V G 9 E Y X R h T W 9 k Z W w i I F Z h b H V l P S J s M C I g L z 4 8 R W 5 0 c n k g V H l w Z T 0 i R m l s b E N v b H V t b k 5 h b W V z I i B W Y W x 1 Z T 0 i c 1 s m c X V v d D t L Z X l Q S U 4 m c X V v d D s s J n F 1 b 3 Q 7 U E l O M T A m c X V v d D s s J n F 1 b 3 Q 7 a W F z U E l O c y Z x d W 9 0 O y w m c X V v d D t N b 2 R l b C B Q S U 5 z J n F 1 b 3 Q 7 L C Z x d W 9 0 O 0 F k Z H J l c 3 M m c X V v d D s s J n F 1 b 3 Q 7 T 1 d O M S Z x d W 9 0 O y w m c X V v d D t D b 3 J u Z X I g T G 9 0 J n F 1 b 3 Q 7 L C Z x d W 9 0 O 1 p v b m l u Z y Z x d W 9 0 O y w m c X V v d D t O Q k h E J n F 1 b 3 Q 7 L C Z x d W 9 0 O 0 5 l a W d o Y m 9 y a G 9 v Z C B O Y W 1 l J n F 1 b 3 Q 7 L C Z x d W 9 0 O 1 R h e C B E a X N 0 c m l j d C Z x d W 9 0 O y w m c X V v d D t Q S U 4 g Q 2 x h c 3 M o Z X M p J n F 1 b 3 Q 7 L C Z x d W 9 0 O 1 R v d 2 5 z a G l w J n F 1 b 3 Q 7 L C Z x d W 9 0 O 1 N 1 Y m N s Y X N z M i Z x d W 9 0 O y w m c X V v d D t U Z W 5 h b m N 5 V H l w Z S Z x d W 9 0 O y w m c X V v d D t U b 3 R h b E x h b m R T R i Z x d W 9 0 O y w m c X V v d D t Q S U 5 D b 3 V u d C Z x d W 9 0 O y w m c X V v d D t M a W 5 l c y Z x d W 9 0 O y w m c X V v d D t M a W 5 l c z p Q S U 5 z J n F 1 b 3 Q 7 L C Z x d W 9 0 O 0 J h c 2 U g U m F 0 Z S Z x d W 9 0 O y w m c X V v d D t P V l I g U m F 0 Z S Z x d W 9 0 O y w m c X V v d D t M Y W 5 k I F B y b 3 J h d G l v b i Z x d W 9 0 O y w m c X V v d D t J T k Z M V S B G Y W N 0 b 3 I m c X V v d D s s J n F 1 b 3 Q 7 S U 5 G T C B S Z W F z b 2 4 m c X V v d D s s J n F 1 b 3 Q 7 b m V h c m V z d F 9 z Z W N v b m R h c n l f c m 9 h Z F 9 u Y W 1 l J n F 1 b 3 Q 7 L C Z x d W 9 0 O 2 5 l Y X J l c 3 R f c 2 V j b 2 5 k Y X J 5 X 3 J v Y W R f Z G l z d F 9 m d C Z x d W 9 0 O y w m c X V v d D t i b G R n c 2 Y m c X V v d D s s J n F 1 b 3 Q 7 c 3 R 1 Z G l v d W 5 p d H M m c X V v d D s s J n F 1 b 3 Q 7 M W J y d W 5 p d H M m c X V v d D s s J n F 1 b 3 Q 7 M m J y d W 5 p d H M m c X V v d D s s J n F 1 b 3 Q 7 M 2 J y d W 5 p d H M m c X V v d D s s J n F 1 b 3 Q 7 N G J y d W 5 p d H M m c X V v d D s s J n F 1 b 3 Q 7 d G 9 0 X 3 V u a X R z J n F 1 b 3 Q 7 L C Z x d W 9 0 O 2 F w c n h f Y 2 9 t b V 9 z Z i Z x d W 9 0 O y w m c X V v d D t C b G R n I E N s Y X N z K G V z K S Z x d W 9 0 O y w m c X V v d D t Z Z W F y I E J 1 a W x 0 J n F 1 b 3 Q 7 L C Z x d W 9 0 O 0 F s d C B D R F V z J n F 1 b 3 Q 7 L C Z x d W 9 0 O 1 B y b 3 J h d G l v b i h z K S Z x d W 9 0 O y w m c X V v d D t P Y 2 M g J S Z x d W 9 0 O y w m c X V v d D t Z Y X J k a U l E J n F 1 b 3 Q 7 L C Z x d W 9 0 O 0 N v b m R p d G l v b i B G Y W N 0 b 3 I m c X V v d D s s J n F 1 b 3 Q 7 a W 5 2 Z X N 0 b W V u d H J h d G l u Z y Z x d W 9 0 O y w m c X V v d D t N Y X J r Z X Q g U m V u d C B T d H V k a W 8 m c X V v d D s s J n F 1 b 3 Q 7 T W F y a 2 V 0 I F J l b n Q g M U J S J n F 1 b 3 Q 7 L C Z x d W 9 0 O 0 1 h c m t l d C B S Z W 5 0 I D J C U i Z x d W 9 0 O y w m c X V v d D t N Y X J r Z X Q g U m V u d C A z Q l I m c X V v d D s s J n F 1 b 3 Q 7 T W F y a 2 V 0 I F J l b n Q g N E J S J n F 1 b 3 Q 7 L C Z x d W 9 0 O 0 1 h c m t l d C B S Z W 5 0 I E N v b W 0 m c X V v d D s s J n F 1 b 3 Q 7 U E d J J n F 1 b 3 Q 7 L C Z x d W 9 0 O 0 N v b m R p d G l v b i B B Z G p 1 c 3 R t Z W 5 0 J n F 1 b 3 Q 7 L C Z x d W 9 0 O 0 F k a n V z d G V k I F B H S S Z x d W 9 0 O y w m c X V v d D t W L 0 M m c X V v d D s s J n F 1 b 3 Q 7 R U d J J n F 1 b 3 Q 7 L C Z x d W 9 0 O 0 5 v b i B U Y X g g T 3 B F e F x u K C U g b 2 Y g R U d J K S Z x d W 9 0 O y w m c X V v d D t O b 2 4 g V G F 4 I E 9 w R X h c b k N v b m Q g Q W R q L i Z x d W 9 0 O y w m c X V v d D t O b 2 4 g V G F 4 I E 9 w R X h c b i g l I G 9 m I E V H S S k g Q W R q d X N 0 Z W Q m c X V v d D s s J n F 1 b 3 Q 7 T m 9 u I F R h e C B P c E V 4 X G 4 o J C k m c X V v d D s s J n F 1 b 3 Q 7 U k U g V G F 4 I E V z d F x u K E J h c 2 V k I G 9 u I E 1 W K S Z x d W 9 0 O y w m c X V v d D t B d m c u I E V m Z m V j d G l 2 Z S B S Y X R l J n F 1 b 3 Q 7 L C Z x d W 9 0 O 0 V z d C B U Y X g g Y X M g J S B v Z i B F R 0 k m c X V v d D s s J n F 1 b 3 Q 7 J S B F e H A u J n F 1 b 3 Q 7 L C Z x d W 9 0 O 1 R v d G F s I E V 4 c C Z x d W 9 0 O y w m c X V v d D t O T 0 k m c X V v d D s s J n F 1 b 3 Q 7 Q 2 F w I F J h d G U m c X V v d D s s J n F 1 b 3 Q 7 S W 5 j b 2 1 l I E 1 W J n F 1 b 3 Q 7 L C Z x d W 9 0 O 0 Z p b m F s I E 1 W I C 8 g V W 5 p d C Z x d W 9 0 O y w m c X V v d D t N Y X J r Z X Q g V m F s d W U m c X V v d D s s J n F 1 b 3 Q 7 M j A y N C B Q Y X J 0 a W F s I F Z h b H V l J n F 1 b 3 Q 7 L C Z x d W 9 0 O z I w M j Q g U G F y d G l h b C B W Y W x 1 Z S B S Z W F z b 2 4 m c X V v d D s s J n F 1 b 3 Q 7 V X B s b 2 F k I E N v Z G U m c X V v d D s s J n F 1 b 3 Q 7 M j A y M y 5 U b 3 R h b C B N V i Z x d W 9 0 O y w m c X V v d D s l I E N o Y W 5 n Z S Z x d W 9 0 O y w m c X V v d D s y M D I z I C Q v U 0 Y m c X V v d D s s J n F 1 b 3 Q 7 M j A y M y 5 U b 3 R h b C B B V i Z x d W 9 0 O y w m c X V v d D t M T 0 E m c X V v d D s s J n F 1 b 3 Q 7 U m V s a W V m J n F 1 b 3 Q 7 L C Z x d W 9 0 O z I w M j M u Q 0 F T R U 5 P J n F 1 b 3 Q 7 L C Z x d W 9 0 O z I w M j I u Q 0 F T R U 5 P J n F 1 b 3 Q 7 L C Z x d W 9 0 O z I w M j E u Q 0 F T R U 5 P J n F 1 b 3 Q 7 L C Z x d W 9 0 O 1 N h b G U u R G 9 j d W 1 l b n Q g T n V t Y m V y J n F 1 b 3 Q 7 L C Z x d W 9 0 O 1 N h b G U u U H J p Y 2 U m c X V v d D s s J n F 1 b 3 Q 7 U H J p Y 2 U g L y B T R i Z x d W 9 0 O y w m c X V v d D t T Y W x l L k R h d G U m c X V v d D s s J n F 1 b 3 Q 7 U 2 F s Z S 5 Q S U 5 z J n F 1 b 3 Q 7 L C Z x d W 9 0 O 1 N h b G U u R G 9 j V H l w Z S Z x d W 9 0 O y w m c X V v d D t T Y W x l L l Z h b G l k a X R 5 J n F 1 b 3 Q 7 L C Z x d W 9 0 O 1 N h b G U g Q 2 9 t b W V u d H M m c X V v d D s s J n F 1 b 3 Q 7 U G 9 v c i B D b 2 5 k a X R p b 2 4 g L y B E a X N 0 c m V z c 2 V k P y Z x d W 9 0 O y w m c X V v d D t D T 0 1 N R U 5 U U y Z x d W 9 0 O 1 0 i I C 8 + P E V u d H J 5 I F R 5 c G U 9 I k Z p b G x T d G F 0 d X M i I F Z h b H V l P S J z Q 2 9 t c G x l d G U i I C 8 + P E V u d H J 5 I F R 5 c G U 9 I l J l b G F 0 a W 9 u c 2 h p c E l u Z m 9 D b 2 5 0 Y W l u Z X I i I F Z h b H V l P S J z e y Z x d W 9 0 O 2 N v b H V t b k N v d W 5 0 J n F 1 b 3 Q 7 O j g 5 L C Z x d W 9 0 O 2 t l e U N v b H V t b k 5 h b W V z J n F 1 b 3 Q 7 O l t d L C Z x d W 9 0 O 3 F 1 Z X J 5 U m V s Y X R p b 2 5 z a G l w c y Z x d W 9 0 O z p b X S w m c X V v d D t j b 2 x 1 b W 5 J Z G V u d G l 0 a W V z J n F 1 b 3 Q 7 O l s m c X V v d D t T Z W N 0 a W 9 u M S 9 U N z V f U m 9 n Z X J z U G F y a 1 9 N d W x 0 a W Z h b W l s e S 9 B d X R v U m V t b 3 Z l Z E N v b H V t b n M x L n t L Z X l Q S U 4 s M H 0 m c X V v d D s s J n F 1 b 3 Q 7 U 2 V j d G l v b j E v V D c 1 X 1 J v Z 2 V y c 1 B h c m t f T X V s d G l m Y W 1 p b H k v Q X V 0 b 1 J l b W 9 2 Z W R D b 2 x 1 b W 5 z M S 5 7 U E l O M T A s M X 0 m c X V v d D s s J n F 1 b 3 Q 7 U 2 V j d G l v b j E v V D c 1 X 1 J v Z 2 V y c 1 B h c m t f T X V s d G l m Y W 1 p b H k v Q X V 0 b 1 J l b W 9 2 Z W R D b 2 x 1 b W 5 z M S 5 7 a W F z U E l O c y w y f S Z x d W 9 0 O y w m c X V v d D t T Z W N 0 a W 9 u M S 9 U N z V f U m 9 n Z X J z U G F y a 1 9 N d W x 0 a W Z h b W l s e S 9 B d X R v U m V t b 3 Z l Z E N v b H V t b n M x L n t N b 2 R l b C B Q S U 5 z L D N 9 J n F 1 b 3 Q 7 L C Z x d W 9 0 O 1 N l Y 3 R p b 2 4 x L 1 Q 3 N V 9 S b 2 d l c n N Q Y X J r X 0 1 1 b H R p Z m F t a W x 5 L 0 F 1 d G 9 S Z W 1 v d m V k Q 2 9 s d W 1 u c z E u e 0 F k Z H J l c 3 M s N H 0 m c X V v d D s s J n F 1 b 3 Q 7 U 2 V j d G l v b j E v V D c 1 X 1 J v Z 2 V y c 1 B h c m t f T X V s d G l m Y W 1 p b H k v Q X V 0 b 1 J l b W 9 2 Z W R D b 2 x 1 b W 5 z M S 5 7 T 1 d O M S w 1 f S Z x d W 9 0 O y w m c X V v d D t T Z W N 0 a W 9 u M S 9 U N z V f U m 9 n Z X J z U G F y a 1 9 N d W x 0 a W Z h b W l s e S 9 B d X R v U m V t b 3 Z l Z E N v b H V t b n M x L n t D b 3 J u Z X I g T G 9 0 L D Z 9 J n F 1 b 3 Q 7 L C Z x d W 9 0 O 1 N l Y 3 R p b 2 4 x L 1 Q 3 N V 9 S b 2 d l c n N Q Y X J r X 0 1 1 b H R p Z m F t a W x 5 L 0 F 1 d G 9 S Z W 1 v d m V k Q 2 9 s d W 1 u c z E u e 1 p v b m l u Z y w 3 f S Z x d W 9 0 O y w m c X V v d D t T Z W N 0 a W 9 u M S 9 U N z V f U m 9 n Z X J z U G F y a 1 9 N d W x 0 a W Z h b W l s e S 9 B d X R v U m V t b 3 Z l Z E N v b H V t b n M x L n t O Q k h E L D h 9 J n F 1 b 3 Q 7 L C Z x d W 9 0 O 1 N l Y 3 R p b 2 4 x L 1 Q 3 N V 9 S b 2 d l c n N Q Y X J r X 0 1 1 b H R p Z m F t a W x 5 L 0 F 1 d G 9 S Z W 1 v d m V k Q 2 9 s d W 1 u c z E u e 0 5 l a W d o Y m 9 y a G 9 v Z C B O Y W 1 l L D l 9 J n F 1 b 3 Q 7 L C Z x d W 9 0 O 1 N l Y 3 R p b 2 4 x L 1 Q 3 N V 9 S b 2 d l c n N Q Y X J r X 0 1 1 b H R p Z m F t a W x 5 L 0 F 1 d G 9 S Z W 1 v d m V k Q 2 9 s d W 1 u c z E u e 1 R h e C B E a X N 0 c m l j d C w x M H 0 m c X V v d D s s J n F 1 b 3 Q 7 U 2 V j d G l v b j E v V D c 1 X 1 J v Z 2 V y c 1 B h c m t f T X V s d G l m Y W 1 p b H k v Q X V 0 b 1 J l b W 9 2 Z W R D b 2 x 1 b W 5 z M S 5 7 U E l O I E N s Y X N z K G V z K S w x M X 0 m c X V v d D s s J n F 1 b 3 Q 7 U 2 V j d G l v b j E v V D c 1 X 1 J v Z 2 V y c 1 B h c m t f T X V s d G l m Y W 1 p b H k v Q X V 0 b 1 J l b W 9 2 Z W R D b 2 x 1 b W 5 z M S 5 7 V G 9 3 b n N o a X A s M T J 9 J n F 1 b 3 Q 7 L C Z x d W 9 0 O 1 N l Y 3 R p b 2 4 x L 1 Q 3 N V 9 S b 2 d l c n N Q Y X J r X 0 1 1 b H R p Z m F t a W x 5 L 0 F 1 d G 9 S Z W 1 v d m V k Q 2 9 s d W 1 u c z E u e 1 N 1 Y m N s Y X N z M i w x M 3 0 m c X V v d D s s J n F 1 b 3 Q 7 U 2 V j d G l v b j E v V D c 1 X 1 J v Z 2 V y c 1 B h c m t f T X V s d G l m Y W 1 p b H k v Q X V 0 b 1 J l b W 9 2 Z W R D b 2 x 1 b W 5 z M S 5 7 V G V u Y W 5 j e V R 5 c G U s M T R 9 J n F 1 b 3 Q 7 L C Z x d W 9 0 O 1 N l Y 3 R p b 2 4 x L 1 Q 3 N V 9 S b 2 d l c n N Q Y X J r X 0 1 1 b H R p Z m F t a W x 5 L 0 F 1 d G 9 S Z W 1 v d m V k Q 2 9 s d W 1 u c z E u e 1 R v d G F s T G F u Z F N G L D E 1 f S Z x d W 9 0 O y w m c X V v d D t T Z W N 0 a W 9 u M S 9 U N z V f U m 9 n Z X J z U G F y a 1 9 N d W x 0 a W Z h b W l s e S 9 B d X R v U m V t b 3 Z l Z E N v b H V t b n M x L n t Q S U 5 D b 3 V u d C w x N n 0 m c X V v d D s s J n F 1 b 3 Q 7 U 2 V j d G l v b j E v V D c 1 X 1 J v Z 2 V y c 1 B h c m t f T X V s d G l m Y W 1 p b H k v Q X V 0 b 1 J l b W 9 2 Z W R D b 2 x 1 b W 5 z M S 5 7 T G l u Z X M s M T d 9 J n F 1 b 3 Q 7 L C Z x d W 9 0 O 1 N l Y 3 R p b 2 4 x L 1 Q 3 N V 9 S b 2 d l c n N Q Y X J r X 0 1 1 b H R p Z m F t a W x 5 L 0 F 1 d G 9 S Z W 1 v d m V k Q 2 9 s d W 1 u c z E u e 0 x p b m V z O l B J T n M s M T h 9 J n F 1 b 3 Q 7 L C Z x d W 9 0 O 1 N l Y 3 R p b 2 4 x L 1 Q 3 N V 9 S b 2 d l c n N Q Y X J r X 0 1 1 b H R p Z m F t a W x 5 L 0 F 1 d G 9 S Z W 1 v d m V k Q 2 9 s d W 1 u c z E u e 0 J h c 2 U g U m F 0 Z S w x O X 0 m c X V v d D s s J n F 1 b 3 Q 7 U 2 V j d G l v b j E v V D c 1 X 1 J v Z 2 V y c 1 B h c m t f T X V s d G l m Y W 1 p b H k v Q X V 0 b 1 J l b W 9 2 Z W R D b 2 x 1 b W 5 z M S 5 7 T 1 Z S I F J h d G U s M j B 9 J n F 1 b 3 Q 7 L C Z x d W 9 0 O 1 N l Y 3 R p b 2 4 x L 1 Q 3 N V 9 S b 2 d l c n N Q Y X J r X 0 1 1 b H R p Z m F t a W x 5 L 0 F 1 d G 9 S Z W 1 v d m V k Q 2 9 s d W 1 u c z E u e 0 x h b m Q g U H J v c m F 0 a W 9 u L D I x f S Z x d W 9 0 O y w m c X V v d D t T Z W N 0 a W 9 u M S 9 U N z V f U m 9 n Z X J z U G F y a 1 9 N d W x 0 a W Z h b W l s e S 9 B d X R v U m V t b 3 Z l Z E N v b H V t b n M x L n t J T k Z M V S B G Y W N 0 b 3 I s M j J 9 J n F 1 b 3 Q 7 L C Z x d W 9 0 O 1 N l Y 3 R p b 2 4 x L 1 Q 3 N V 9 S b 2 d l c n N Q Y X J r X 0 1 1 b H R p Z m F t a W x 5 L 0 F 1 d G 9 S Z W 1 v d m V k Q 2 9 s d W 1 u c z E u e 0 l O R k w g U m V h c 2 9 u L D I z f S Z x d W 9 0 O y w m c X V v d D t T Z W N 0 a W 9 u M S 9 U N z V f U m 9 n Z X J z U G F y a 1 9 N d W x 0 a W Z h b W l s e S 9 B d X R v U m V t b 3 Z l Z E N v b H V t b n M x L n t u Z W F y Z X N 0 X 3 N l Y 2 9 u Z G F y e V 9 y b 2 F k X 2 5 h b W U s M j R 9 J n F 1 b 3 Q 7 L C Z x d W 9 0 O 1 N l Y 3 R p b 2 4 x L 1 Q 3 N V 9 S b 2 d l c n N Q Y X J r X 0 1 1 b H R p Z m F t a W x 5 L 0 F 1 d G 9 S Z W 1 v d m V k Q 2 9 s d W 1 u c z E u e 2 5 l Y X J l c 3 R f c 2 V j b 2 5 k Y X J 5 X 3 J v Y W R f Z G l z d F 9 m d C w y N X 0 m c X V v d D s s J n F 1 b 3 Q 7 U 2 V j d G l v b j E v V D c 1 X 1 J v Z 2 V y c 1 B h c m t f T X V s d G l m Y W 1 p b H k v Q X V 0 b 1 J l b W 9 2 Z W R D b 2 x 1 b W 5 z M S 5 7 Y m x k Z 3 N m L D I 2 f S Z x d W 9 0 O y w m c X V v d D t T Z W N 0 a W 9 u M S 9 U N z V f U m 9 n Z X J z U G F y a 1 9 N d W x 0 a W Z h b W l s e S 9 B d X R v U m V t b 3 Z l Z E N v b H V t b n M x L n t z d H V k a W 9 1 b m l 0 c y w y N 3 0 m c X V v d D s s J n F 1 b 3 Q 7 U 2 V j d G l v b j E v V D c 1 X 1 J v Z 2 V y c 1 B h c m t f T X V s d G l m Y W 1 p b H k v Q X V 0 b 1 J l b W 9 2 Z W R D b 2 x 1 b W 5 z M S 5 7 M W J y d W 5 p d H M s M j h 9 J n F 1 b 3 Q 7 L C Z x d W 9 0 O 1 N l Y 3 R p b 2 4 x L 1 Q 3 N V 9 S b 2 d l c n N Q Y X J r X 0 1 1 b H R p Z m F t a W x 5 L 0 F 1 d G 9 S Z W 1 v d m V k Q 2 9 s d W 1 u c z E u e z J i c n V u a X R z L D I 5 f S Z x d W 9 0 O y w m c X V v d D t T Z W N 0 a W 9 u M S 9 U N z V f U m 9 n Z X J z U G F y a 1 9 N d W x 0 a W Z h b W l s e S 9 B d X R v U m V t b 3 Z l Z E N v b H V t b n M x L n s z Y n J 1 b m l 0 c y w z M H 0 m c X V v d D s s J n F 1 b 3 Q 7 U 2 V j d G l v b j E v V D c 1 X 1 J v Z 2 V y c 1 B h c m t f T X V s d G l m Y W 1 p b H k v Q X V 0 b 1 J l b W 9 2 Z W R D b 2 x 1 b W 5 z M S 5 7 N G J y d W 5 p d H M s M z F 9 J n F 1 b 3 Q 7 L C Z x d W 9 0 O 1 N l Y 3 R p b 2 4 x L 1 Q 3 N V 9 S b 2 d l c n N Q Y X J r X 0 1 1 b H R p Z m F t a W x 5 L 0 F 1 d G 9 S Z W 1 v d m V k Q 2 9 s d W 1 u c z E u e 3 R v d F 9 1 b m l 0 c y w z M n 0 m c X V v d D s s J n F 1 b 3 Q 7 U 2 V j d G l v b j E v V D c 1 X 1 J v Z 2 V y c 1 B h c m t f T X V s d G l m Y W 1 p b H k v Q X V 0 b 1 J l b W 9 2 Z W R D b 2 x 1 b W 5 z M S 5 7 Y X B y e F 9 j b 2 1 t X 3 N m L D M z f S Z x d W 9 0 O y w m c X V v d D t T Z W N 0 a W 9 u M S 9 U N z V f U m 9 n Z X J z U G F y a 1 9 N d W x 0 a W Z h b W l s e S 9 B d X R v U m V t b 3 Z l Z E N v b H V t b n M x L n t C b G R n I E N s Y X N z K G V z K S w z N H 0 m c X V v d D s s J n F 1 b 3 Q 7 U 2 V j d G l v b j E v V D c 1 X 1 J v Z 2 V y c 1 B h c m t f T X V s d G l m Y W 1 p b H k v Q X V 0 b 1 J l b W 9 2 Z W R D b 2 x 1 b W 5 z M S 5 7 W W V h c i B C d W l s d C w z N X 0 m c X V v d D s s J n F 1 b 3 Q 7 U 2 V j d G l v b j E v V D c 1 X 1 J v Z 2 V y c 1 B h c m t f T X V s d G l m Y W 1 p b H k v Q X V 0 b 1 J l b W 9 2 Z W R D b 2 x 1 b W 5 z M S 5 7 Q W x 0 I E N E V X M s M z Z 9 J n F 1 b 3 Q 7 L C Z x d W 9 0 O 1 N l Y 3 R p b 2 4 x L 1 Q 3 N V 9 S b 2 d l c n N Q Y X J r X 0 1 1 b H R p Z m F t a W x 5 L 0 F 1 d G 9 S Z W 1 v d m V k Q 2 9 s d W 1 u c z E u e 1 B y b 3 J h d G l v b i h z K S w z N 3 0 m c X V v d D s s J n F 1 b 3 Q 7 U 2 V j d G l v b j E v V D c 1 X 1 J v Z 2 V y c 1 B h c m t f T X V s d G l m Y W 1 p b H k v Q X V 0 b 1 J l b W 9 2 Z W R D b 2 x 1 b W 5 z M S 5 7 T 2 N j I C U s M z h 9 J n F 1 b 3 Q 7 L C Z x d W 9 0 O 1 N l Y 3 R p b 2 4 x L 1 Q 3 N V 9 S b 2 d l c n N Q Y X J r X 0 1 1 b H R p Z m F t a W x 5 L 0 F 1 d G 9 S Z W 1 v d m V k Q 2 9 s d W 1 u c z E u e 1 l h c m R p S U Q s M z l 9 J n F 1 b 3 Q 7 L C Z x d W 9 0 O 1 N l Y 3 R p b 2 4 x L 1 Q 3 N V 9 S b 2 d l c n N Q Y X J r X 0 1 1 b H R p Z m F t a W x 5 L 0 F 1 d G 9 S Z W 1 v d m V k Q 2 9 s d W 1 u c z E u e 0 N v b m R p d G l v b i B G Y W N 0 b 3 I s N D B 9 J n F 1 b 3 Q 7 L C Z x d W 9 0 O 1 N l Y 3 R p b 2 4 x L 1 Q 3 N V 9 S b 2 d l c n N Q Y X J r X 0 1 1 b H R p Z m F t a W x 5 L 0 F 1 d G 9 S Z W 1 v d m V k Q 2 9 s d W 1 u c z E u e 2 l u d m V z d G 1 l b n R y Y X R p b m c s N D F 9 J n F 1 b 3 Q 7 L C Z x d W 9 0 O 1 N l Y 3 R p b 2 4 x L 1 Q 3 N V 9 S b 2 d l c n N Q Y X J r X 0 1 1 b H R p Z m F t a W x 5 L 0 F 1 d G 9 S Z W 1 v d m V k Q 2 9 s d W 1 u c z E u e 0 1 h c m t l d C B S Z W 5 0 I F N 0 d W R p b y w 0 M n 0 m c X V v d D s s J n F 1 b 3 Q 7 U 2 V j d G l v b j E v V D c 1 X 1 J v Z 2 V y c 1 B h c m t f T X V s d G l m Y W 1 p b H k v Q X V 0 b 1 J l b W 9 2 Z W R D b 2 x 1 b W 5 z M S 5 7 T W F y a 2 V 0 I F J l b n Q g M U J S L D Q z f S Z x d W 9 0 O y w m c X V v d D t T Z W N 0 a W 9 u M S 9 U N z V f U m 9 n Z X J z U G F y a 1 9 N d W x 0 a W Z h b W l s e S 9 B d X R v U m V t b 3 Z l Z E N v b H V t b n M x L n t N Y X J r Z X Q g U m V u d C A y Q l I s N D R 9 J n F 1 b 3 Q 7 L C Z x d W 9 0 O 1 N l Y 3 R p b 2 4 x L 1 Q 3 N V 9 S b 2 d l c n N Q Y X J r X 0 1 1 b H R p Z m F t a W x 5 L 0 F 1 d G 9 S Z W 1 v d m V k Q 2 9 s d W 1 u c z E u e 0 1 h c m t l d C B S Z W 5 0 I D N C U i w 0 N X 0 m c X V v d D s s J n F 1 b 3 Q 7 U 2 V j d G l v b j E v V D c 1 X 1 J v Z 2 V y c 1 B h c m t f T X V s d G l m Y W 1 p b H k v Q X V 0 b 1 J l b W 9 2 Z W R D b 2 x 1 b W 5 z M S 5 7 T W F y a 2 V 0 I F J l b n Q g N E J S L D Q 2 f S Z x d W 9 0 O y w m c X V v d D t T Z W N 0 a W 9 u M S 9 U N z V f U m 9 n Z X J z U G F y a 1 9 N d W x 0 a W Z h b W l s e S 9 B d X R v U m V t b 3 Z l Z E N v b H V t b n M x L n t N Y X J r Z X Q g U m V u d C B D b 2 1 t L D Q 3 f S Z x d W 9 0 O y w m c X V v d D t T Z W N 0 a W 9 u M S 9 U N z V f U m 9 n Z X J z U G F y a 1 9 N d W x 0 a W Z h b W l s e S 9 B d X R v U m V t b 3 Z l Z E N v b H V t b n M x L n t Q R 0 k s N D h 9 J n F 1 b 3 Q 7 L C Z x d W 9 0 O 1 N l Y 3 R p b 2 4 x L 1 Q 3 N V 9 S b 2 d l c n N Q Y X J r X 0 1 1 b H R p Z m F t a W x 5 L 0 F 1 d G 9 S Z W 1 v d m V k Q 2 9 s d W 1 u c z E u e 0 N v b m R p d G l v b i B B Z G p 1 c 3 R t Z W 5 0 L D Q 5 f S Z x d W 9 0 O y w m c X V v d D t T Z W N 0 a W 9 u M S 9 U N z V f U m 9 n Z X J z U G F y a 1 9 N d W x 0 a W Z h b W l s e S 9 B d X R v U m V t b 3 Z l Z E N v b H V t b n M x L n t B Z G p 1 c 3 R l Z C B Q R 0 k s N T B 9 J n F 1 b 3 Q 7 L C Z x d W 9 0 O 1 N l Y 3 R p b 2 4 x L 1 Q 3 N V 9 S b 2 d l c n N Q Y X J r X 0 1 1 b H R p Z m F t a W x 5 L 0 F 1 d G 9 S Z W 1 v d m V k Q 2 9 s d W 1 u c z E u e 1 Y v Q y w 1 M X 0 m c X V v d D s s J n F 1 b 3 Q 7 U 2 V j d G l v b j E v V D c 1 X 1 J v Z 2 V y c 1 B h c m t f T X V s d G l m Y W 1 p b H k v Q X V 0 b 1 J l b W 9 2 Z W R D b 2 x 1 b W 5 z M S 5 7 R U d J L D U y f S Z x d W 9 0 O y w m c X V v d D t T Z W N 0 a W 9 u M S 9 U N z V f U m 9 n Z X J z U G F y a 1 9 N d W x 0 a W Z h b W l s e S 9 B d X R v U m V t b 3 Z l Z E N v b H V t b n M x L n t O b 2 4 g V G F 4 I E 9 w R X h c b i g l I G 9 m I E V H S S k s N T N 9 J n F 1 b 3 Q 7 L C Z x d W 9 0 O 1 N l Y 3 R p b 2 4 x L 1 Q 3 N V 9 S b 2 d l c n N Q Y X J r X 0 1 1 b H R p Z m F t a W x 5 L 0 F 1 d G 9 S Z W 1 v d m V k Q 2 9 s d W 1 u c z E u e 0 5 v b i B U Y X g g T 3 B F e F x u Q 2 9 u Z C B B Z G o u L D U 0 f S Z x d W 9 0 O y w m c X V v d D t T Z W N 0 a W 9 u M S 9 U N z V f U m 9 n Z X J z U G F y a 1 9 N d W x 0 a W Z h b W l s e S 9 B d X R v U m V t b 3 Z l Z E N v b H V t b n M x L n t O b 2 4 g V G F 4 I E 9 w R X h c b i g l I G 9 m I E V H S S k g Q W R q d X N 0 Z W Q s N T V 9 J n F 1 b 3 Q 7 L C Z x d W 9 0 O 1 N l Y 3 R p b 2 4 x L 1 Q 3 N V 9 S b 2 d l c n N Q Y X J r X 0 1 1 b H R p Z m F t a W x 5 L 0 F 1 d G 9 S Z W 1 v d m V k Q 2 9 s d W 1 u c z E u e 0 5 v b i B U Y X g g T 3 B F e F x u K C Q p L D U 2 f S Z x d W 9 0 O y w m c X V v d D t T Z W N 0 a W 9 u M S 9 U N z V f U m 9 n Z X J z U G F y a 1 9 N d W x 0 a W Z h b W l s e S 9 B d X R v U m V t b 3 Z l Z E N v b H V t b n M x L n t S R S B U Y X g g R X N 0 X G 4 o Q m F z Z W Q g b 2 4 g T V Y p L D U 3 f S Z x d W 9 0 O y w m c X V v d D t T Z W N 0 a W 9 u M S 9 U N z V f U m 9 n Z X J z U G F y a 1 9 N d W x 0 a W Z h b W l s e S 9 B d X R v U m V t b 3 Z l Z E N v b H V t b n M x L n t B d m c u I E V m Z m V j d G l 2 Z S B S Y X R l L D U 4 f S Z x d W 9 0 O y w m c X V v d D t T Z W N 0 a W 9 u M S 9 U N z V f U m 9 n Z X J z U G F y a 1 9 N d W x 0 a W Z h b W l s e S 9 B d X R v U m V t b 3 Z l Z E N v b H V t b n M x L n t F c 3 Q g V G F 4 I G F z I C U g b 2 Y g R U d J L D U 5 f S Z x d W 9 0 O y w m c X V v d D t T Z W N 0 a W 9 u M S 9 U N z V f U m 9 n Z X J z U G F y a 1 9 N d W x 0 a W Z h b W l s e S 9 B d X R v U m V t b 3 Z l Z E N v b H V t b n M x L n s l I E V 4 c C 4 s N j B 9 J n F 1 b 3 Q 7 L C Z x d W 9 0 O 1 N l Y 3 R p b 2 4 x L 1 Q 3 N V 9 S b 2 d l c n N Q Y X J r X 0 1 1 b H R p Z m F t a W x 5 L 0 F 1 d G 9 S Z W 1 v d m V k Q 2 9 s d W 1 u c z E u e 1 R v d G F s I E V 4 c C w 2 M X 0 m c X V v d D s s J n F 1 b 3 Q 7 U 2 V j d G l v b j E v V D c 1 X 1 J v Z 2 V y c 1 B h c m t f T X V s d G l m Y W 1 p b H k v Q X V 0 b 1 J l b W 9 2 Z W R D b 2 x 1 b W 5 z M S 5 7 T k 9 J L D Y y f S Z x d W 9 0 O y w m c X V v d D t T Z W N 0 a W 9 u M S 9 U N z V f U m 9 n Z X J z U G F y a 1 9 N d W x 0 a W Z h b W l s e S 9 B d X R v U m V t b 3 Z l Z E N v b H V t b n M x L n t D Y X A g U m F 0 Z S w 2 M 3 0 m c X V v d D s s J n F 1 b 3 Q 7 U 2 V j d G l v b j E v V D c 1 X 1 J v Z 2 V y c 1 B h c m t f T X V s d G l m Y W 1 p b H k v Q X V 0 b 1 J l b W 9 2 Z W R D b 2 x 1 b W 5 z M S 5 7 S W 5 j b 2 1 l I E 1 W L D Y 0 f S Z x d W 9 0 O y w m c X V v d D t T Z W N 0 a W 9 u M S 9 U N z V f U m 9 n Z X J z U G F y a 1 9 N d W x 0 a W Z h b W l s e S 9 B d X R v U m V t b 3 Z l Z E N v b H V t b n M x L n t G a W 5 h b C B N V i A v I F V u a X Q s N j V 9 J n F 1 b 3 Q 7 L C Z x d W 9 0 O 1 N l Y 3 R p b 2 4 x L 1 Q 3 N V 9 S b 2 d l c n N Q Y X J r X 0 1 1 b H R p Z m F t a W x 5 L 0 F 1 d G 9 S Z W 1 v d m V k Q 2 9 s d W 1 u c z E u e 0 1 h c m t l d C B W Y W x 1 Z S w 2 N n 0 m c X V v d D s s J n F 1 b 3 Q 7 U 2 V j d G l v b j E v V D c 1 X 1 J v Z 2 V y c 1 B h c m t f T X V s d G l m Y W 1 p b H k v Q X V 0 b 1 J l b W 9 2 Z W R D b 2 x 1 b W 5 z M S 5 7 M j A y N C B Q Y X J 0 a W F s I F Z h b H V l L D Y 3 f S Z x d W 9 0 O y w m c X V v d D t T Z W N 0 a W 9 u M S 9 U N z V f U m 9 n Z X J z U G F y a 1 9 N d W x 0 a W Z h b W l s e S 9 B d X R v U m V t b 3 Z l Z E N v b H V t b n M x L n s y M D I 0 I F B h c n R p Y W w g V m F s d W U g U m V h c 2 9 u L D Y 4 f S Z x d W 9 0 O y w m c X V v d D t T Z W N 0 a W 9 u M S 9 U N z V f U m 9 n Z X J z U G F y a 1 9 N d W x 0 a W Z h b W l s e S 9 B d X R v U m V t b 3 Z l Z E N v b H V t b n M x L n t V c G x v Y W Q g Q 2 9 k Z S w 2 O X 0 m c X V v d D s s J n F 1 b 3 Q 7 U 2 V j d G l v b j E v V D c 1 X 1 J v Z 2 V y c 1 B h c m t f T X V s d G l m Y W 1 p b H k v Q X V 0 b 1 J l b W 9 2 Z W R D b 2 x 1 b W 5 z M S 5 7 M j A y M y 5 U b 3 R h b C B N V i w 3 M H 0 m c X V v d D s s J n F 1 b 3 Q 7 U 2 V j d G l v b j E v V D c 1 X 1 J v Z 2 V y c 1 B h c m t f T X V s d G l m Y W 1 p b H k v Q X V 0 b 1 J l b W 9 2 Z W R D b 2 x 1 b W 5 z M S 5 7 J S B D a G F u Z 2 U s N z F 9 J n F 1 b 3 Q 7 L C Z x d W 9 0 O 1 N l Y 3 R p b 2 4 x L 1 Q 3 N V 9 S b 2 d l c n N Q Y X J r X 0 1 1 b H R p Z m F t a W x 5 L 0 F 1 d G 9 S Z W 1 v d m V k Q 2 9 s d W 1 u c z E u e z I w M j M g J C 9 T R i w 3 M n 0 m c X V v d D s s J n F 1 b 3 Q 7 U 2 V j d G l v b j E v V D c 1 X 1 J v Z 2 V y c 1 B h c m t f T X V s d G l m Y W 1 p b H k v Q X V 0 b 1 J l b W 9 2 Z W R D b 2 x 1 b W 5 z M S 5 7 M j A y M y 5 U b 3 R h b C B B V i w 3 M 3 0 m c X V v d D s s J n F 1 b 3 Q 7 U 2 V j d G l v b j E v V D c 1 X 1 J v Z 2 V y c 1 B h c m t f T X V s d G l m Y W 1 p b H k v Q X V 0 b 1 J l b W 9 2 Z W R D b 2 x 1 b W 5 z M S 5 7 T E 9 B L D c 0 f S Z x d W 9 0 O y w m c X V v d D t T Z W N 0 a W 9 u M S 9 U N z V f U m 9 n Z X J z U G F y a 1 9 N d W x 0 a W Z h b W l s e S 9 B d X R v U m V t b 3 Z l Z E N v b H V t b n M x L n t S Z W x p Z W Y s N z V 9 J n F 1 b 3 Q 7 L C Z x d W 9 0 O 1 N l Y 3 R p b 2 4 x L 1 Q 3 N V 9 S b 2 d l c n N Q Y X J r X 0 1 1 b H R p Z m F t a W x 5 L 0 F 1 d G 9 S Z W 1 v d m V k Q 2 9 s d W 1 u c z E u e z I w M j M u Q 0 F T R U 5 P L D c 2 f S Z x d W 9 0 O y w m c X V v d D t T Z W N 0 a W 9 u M S 9 U N z V f U m 9 n Z X J z U G F y a 1 9 N d W x 0 a W Z h b W l s e S 9 B d X R v U m V t b 3 Z l Z E N v b H V t b n M x L n s y M D I y L k N B U 0 V O T y w 3 N 3 0 m c X V v d D s s J n F 1 b 3 Q 7 U 2 V j d G l v b j E v V D c 1 X 1 J v Z 2 V y c 1 B h c m t f T X V s d G l m Y W 1 p b H k v Q X V 0 b 1 J l b W 9 2 Z W R D b 2 x 1 b W 5 z M S 5 7 M j A y M S 5 D Q V N F T k 8 s N z h 9 J n F 1 b 3 Q 7 L C Z x d W 9 0 O 1 N l Y 3 R p b 2 4 x L 1 Q 3 N V 9 S b 2 d l c n N Q Y X J r X 0 1 1 b H R p Z m F t a W x 5 L 0 F 1 d G 9 S Z W 1 v d m V k Q 2 9 s d W 1 u c z E u e 1 N h b G U u R G 9 j d W 1 l b n Q g T n V t Y m V y L D c 5 f S Z x d W 9 0 O y w m c X V v d D t T Z W N 0 a W 9 u M S 9 U N z V f U m 9 n Z X J z U G F y a 1 9 N d W x 0 a W Z h b W l s e S 9 B d X R v U m V t b 3 Z l Z E N v b H V t b n M x L n t T Y W x l L l B y a W N l L D g w f S Z x d W 9 0 O y w m c X V v d D t T Z W N 0 a W 9 u M S 9 U N z V f U m 9 n Z X J z U G F y a 1 9 N d W x 0 a W Z h b W l s e S 9 B d X R v U m V t b 3 Z l Z E N v b H V t b n M x L n t Q c m l j Z S A v I F N G L D g x f S Z x d W 9 0 O y w m c X V v d D t T Z W N 0 a W 9 u M S 9 U N z V f U m 9 n Z X J z U G F y a 1 9 N d W x 0 a W Z h b W l s e S 9 B d X R v U m V t b 3 Z l Z E N v b H V t b n M x L n t T Y W x l L k R h d G U s O D J 9 J n F 1 b 3 Q 7 L C Z x d W 9 0 O 1 N l Y 3 R p b 2 4 x L 1 Q 3 N V 9 S b 2 d l c n N Q Y X J r X 0 1 1 b H R p Z m F t a W x 5 L 0 F 1 d G 9 S Z W 1 v d m V k Q 2 9 s d W 1 u c z E u e 1 N h b G U u U E l O c y w 4 M 3 0 m c X V v d D s s J n F 1 b 3 Q 7 U 2 V j d G l v b j E v V D c 1 X 1 J v Z 2 V y c 1 B h c m t f T X V s d G l m Y W 1 p b H k v Q X V 0 b 1 J l b W 9 2 Z W R D b 2 x 1 b W 5 z M S 5 7 U 2 F s Z S 5 E b 2 N U e X B l L D g 0 f S Z x d W 9 0 O y w m c X V v d D t T Z W N 0 a W 9 u M S 9 U N z V f U m 9 n Z X J z U G F y a 1 9 N d W x 0 a W Z h b W l s e S 9 B d X R v U m V t b 3 Z l Z E N v b H V t b n M x L n t T Y W x l L l Z h b G l k a X R 5 L D g 1 f S Z x d W 9 0 O y w m c X V v d D t T Z W N 0 a W 9 u M S 9 U N z V f U m 9 n Z X J z U G F y a 1 9 N d W x 0 a W Z h b W l s e S 9 B d X R v U m V t b 3 Z l Z E N v b H V t b n M x L n t T Y W x l I E N v b W 1 l b n R z L D g 2 f S Z x d W 9 0 O y w m c X V v d D t T Z W N 0 a W 9 u M S 9 U N z V f U m 9 n Z X J z U G F y a 1 9 N d W x 0 a W Z h b W l s e S 9 B d X R v U m V t b 3 Z l Z E N v b H V t b n M x L n t Q b 2 9 y I E N v b m R p d G l v b i A v I E R p c 3 R y Z X N z Z W Q / L D g 3 f S Z x d W 9 0 O y w m c X V v d D t T Z W N 0 a W 9 u M S 9 U N z V f U m 9 n Z X J z U G F y a 1 9 N d W x 0 a W Z h b W l s e S 9 B d X R v U m V t b 3 Z l Z E N v b H V t b n M x L n t D T 0 1 N R U 5 U U y w 4 O H 0 m c X V v d D t d L C Z x d W 9 0 O 0 N v b H V t b k N v d W 5 0 J n F 1 b 3 Q 7 O j g 5 L C Z x d W 9 0 O 0 t l e U N v b H V t b k 5 h b W V z J n F 1 b 3 Q 7 O l t d L C Z x d W 9 0 O 0 N v b H V t b k l k Z W 5 0 a X R p Z X M m c X V v d D s 6 W y Z x d W 9 0 O 1 N l Y 3 R p b 2 4 x L 1 Q 3 N V 9 S b 2 d l c n N Q Y X J r X 0 1 1 b H R p Z m F t a W x 5 L 0 F 1 d G 9 S Z W 1 v d m V k Q 2 9 s d W 1 u c z E u e 0 t l e V B J T i w w f S Z x d W 9 0 O y w m c X V v d D t T Z W N 0 a W 9 u M S 9 U N z V f U m 9 n Z X J z U G F y a 1 9 N d W x 0 a W Z h b W l s e S 9 B d X R v U m V t b 3 Z l Z E N v b H V t b n M x L n t Q S U 4 x M C w x f S Z x d W 9 0 O y w m c X V v d D t T Z W N 0 a W 9 u M S 9 U N z V f U m 9 n Z X J z U G F y a 1 9 N d W x 0 a W Z h b W l s e S 9 B d X R v U m V t b 3 Z l Z E N v b H V t b n M x L n t p Y X N Q S U 5 z L D J 9 J n F 1 b 3 Q 7 L C Z x d W 9 0 O 1 N l Y 3 R p b 2 4 x L 1 Q 3 N V 9 S b 2 d l c n N Q Y X J r X 0 1 1 b H R p Z m F t a W x 5 L 0 F 1 d G 9 S Z W 1 v d m V k Q 2 9 s d W 1 u c z E u e 0 1 v Z G V s I F B J T n M s M 3 0 m c X V v d D s s J n F 1 b 3 Q 7 U 2 V j d G l v b j E v V D c 1 X 1 J v Z 2 V y c 1 B h c m t f T X V s d G l m Y W 1 p b H k v Q X V 0 b 1 J l b W 9 2 Z W R D b 2 x 1 b W 5 z M S 5 7 Q W R k c m V z c y w 0 f S Z x d W 9 0 O y w m c X V v d D t T Z W N 0 a W 9 u M S 9 U N z V f U m 9 n Z X J z U G F y a 1 9 N d W x 0 a W Z h b W l s e S 9 B d X R v U m V t b 3 Z l Z E N v b H V t b n M x L n t P V 0 4 x L D V 9 J n F 1 b 3 Q 7 L C Z x d W 9 0 O 1 N l Y 3 R p b 2 4 x L 1 Q 3 N V 9 S b 2 d l c n N Q Y X J r X 0 1 1 b H R p Z m F t a W x 5 L 0 F 1 d G 9 S Z W 1 v d m V k Q 2 9 s d W 1 u c z E u e 0 N v c m 5 l c i B M b 3 Q s N n 0 m c X V v d D s s J n F 1 b 3 Q 7 U 2 V j d G l v b j E v V D c 1 X 1 J v Z 2 V y c 1 B h c m t f T X V s d G l m Y W 1 p b H k v Q X V 0 b 1 J l b W 9 2 Z W R D b 2 x 1 b W 5 z M S 5 7 W m 9 u a W 5 n L D d 9 J n F 1 b 3 Q 7 L C Z x d W 9 0 O 1 N l Y 3 R p b 2 4 x L 1 Q 3 N V 9 S b 2 d l c n N Q Y X J r X 0 1 1 b H R p Z m F t a W x 5 L 0 F 1 d G 9 S Z W 1 v d m V k Q 2 9 s d W 1 u c z E u e 0 5 C S E Q s O H 0 m c X V v d D s s J n F 1 b 3 Q 7 U 2 V j d G l v b j E v V D c 1 X 1 J v Z 2 V y c 1 B h c m t f T X V s d G l m Y W 1 p b H k v Q X V 0 b 1 J l b W 9 2 Z W R D b 2 x 1 b W 5 z M S 5 7 T m V p Z 2 h i b 3 J o b 2 9 k I E 5 h b W U s O X 0 m c X V v d D s s J n F 1 b 3 Q 7 U 2 V j d G l v b j E v V D c 1 X 1 J v Z 2 V y c 1 B h c m t f T X V s d G l m Y W 1 p b H k v Q X V 0 b 1 J l b W 9 2 Z W R D b 2 x 1 b W 5 z M S 5 7 V G F 4 I E R p c 3 R y a W N 0 L D E w f S Z x d W 9 0 O y w m c X V v d D t T Z W N 0 a W 9 u M S 9 U N z V f U m 9 n Z X J z U G F y a 1 9 N d W x 0 a W Z h b W l s e S 9 B d X R v U m V t b 3 Z l Z E N v b H V t b n M x L n t Q S U 4 g Q 2 x h c 3 M o Z X M p L D E x f S Z x d W 9 0 O y w m c X V v d D t T Z W N 0 a W 9 u M S 9 U N z V f U m 9 n Z X J z U G F y a 1 9 N d W x 0 a W Z h b W l s e S 9 B d X R v U m V t b 3 Z l Z E N v b H V t b n M x L n t U b 3 d u c 2 h p c C w x M n 0 m c X V v d D s s J n F 1 b 3 Q 7 U 2 V j d G l v b j E v V D c 1 X 1 J v Z 2 V y c 1 B h c m t f T X V s d G l m Y W 1 p b H k v Q X V 0 b 1 J l b W 9 2 Z W R D b 2 x 1 b W 5 z M S 5 7 U 3 V i Y 2 x h c 3 M y L D E z f S Z x d W 9 0 O y w m c X V v d D t T Z W N 0 a W 9 u M S 9 U N z V f U m 9 n Z X J z U G F y a 1 9 N d W x 0 a W Z h b W l s e S 9 B d X R v U m V t b 3 Z l Z E N v b H V t b n M x L n t U Z W 5 h b m N 5 V H l w Z S w x N H 0 m c X V v d D s s J n F 1 b 3 Q 7 U 2 V j d G l v b j E v V D c 1 X 1 J v Z 2 V y c 1 B h c m t f T X V s d G l m Y W 1 p b H k v Q X V 0 b 1 J l b W 9 2 Z W R D b 2 x 1 b W 5 z M S 5 7 V G 9 0 Y W x M Y W 5 k U 0 Y s M T V 9 J n F 1 b 3 Q 7 L C Z x d W 9 0 O 1 N l Y 3 R p b 2 4 x L 1 Q 3 N V 9 S b 2 d l c n N Q Y X J r X 0 1 1 b H R p Z m F t a W x 5 L 0 F 1 d G 9 S Z W 1 v d m V k Q 2 9 s d W 1 u c z E u e 1 B J T k N v d W 5 0 L D E 2 f S Z x d W 9 0 O y w m c X V v d D t T Z W N 0 a W 9 u M S 9 U N z V f U m 9 n Z X J z U G F y a 1 9 N d W x 0 a W Z h b W l s e S 9 B d X R v U m V t b 3 Z l Z E N v b H V t b n M x L n t M a W 5 l c y w x N 3 0 m c X V v d D s s J n F 1 b 3 Q 7 U 2 V j d G l v b j E v V D c 1 X 1 J v Z 2 V y c 1 B h c m t f T X V s d G l m Y W 1 p b H k v Q X V 0 b 1 J l b W 9 2 Z W R D b 2 x 1 b W 5 z M S 5 7 T G l u Z X M 6 U E l O c y w x O H 0 m c X V v d D s s J n F 1 b 3 Q 7 U 2 V j d G l v b j E v V D c 1 X 1 J v Z 2 V y c 1 B h c m t f T X V s d G l m Y W 1 p b H k v Q X V 0 b 1 J l b W 9 2 Z W R D b 2 x 1 b W 5 z M S 5 7 Q m F z Z S B S Y X R l L D E 5 f S Z x d W 9 0 O y w m c X V v d D t T Z W N 0 a W 9 u M S 9 U N z V f U m 9 n Z X J z U G F y a 1 9 N d W x 0 a W Z h b W l s e S 9 B d X R v U m V t b 3 Z l Z E N v b H V t b n M x L n t P V l I g U m F 0 Z S w y M H 0 m c X V v d D s s J n F 1 b 3 Q 7 U 2 V j d G l v b j E v V D c 1 X 1 J v Z 2 V y c 1 B h c m t f T X V s d G l m Y W 1 p b H k v Q X V 0 b 1 J l b W 9 2 Z W R D b 2 x 1 b W 5 z M S 5 7 T G F u Z C B Q c m 9 y Y X R p b 2 4 s M j F 9 J n F 1 b 3 Q 7 L C Z x d W 9 0 O 1 N l Y 3 R p b 2 4 x L 1 Q 3 N V 9 S b 2 d l c n N Q Y X J r X 0 1 1 b H R p Z m F t a W x 5 L 0 F 1 d G 9 S Z W 1 v d m V k Q 2 9 s d W 1 u c z E u e 0 l O R k x V I E Z h Y 3 R v c i w y M n 0 m c X V v d D s s J n F 1 b 3 Q 7 U 2 V j d G l v b j E v V D c 1 X 1 J v Z 2 V y c 1 B h c m t f T X V s d G l m Y W 1 p b H k v Q X V 0 b 1 J l b W 9 2 Z W R D b 2 x 1 b W 5 z M S 5 7 S U 5 G T C B S Z W F z b 2 4 s M j N 9 J n F 1 b 3 Q 7 L C Z x d W 9 0 O 1 N l Y 3 R p b 2 4 x L 1 Q 3 N V 9 S b 2 d l c n N Q Y X J r X 0 1 1 b H R p Z m F t a W x 5 L 0 F 1 d G 9 S Z W 1 v d m V k Q 2 9 s d W 1 u c z E u e 2 5 l Y X J l c 3 R f c 2 V j b 2 5 k Y X J 5 X 3 J v Y W R f b m F t Z S w y N H 0 m c X V v d D s s J n F 1 b 3 Q 7 U 2 V j d G l v b j E v V D c 1 X 1 J v Z 2 V y c 1 B h c m t f T X V s d G l m Y W 1 p b H k v Q X V 0 b 1 J l b W 9 2 Z W R D b 2 x 1 b W 5 z M S 5 7 b m V h c m V z d F 9 z Z W N v b m R h c n l f c m 9 h Z F 9 k a X N 0 X 2 Z 0 L D I 1 f S Z x d W 9 0 O y w m c X V v d D t T Z W N 0 a W 9 u M S 9 U N z V f U m 9 n Z X J z U G F y a 1 9 N d W x 0 a W Z h b W l s e S 9 B d X R v U m V t b 3 Z l Z E N v b H V t b n M x L n t i b G R n c 2 Y s M j Z 9 J n F 1 b 3 Q 7 L C Z x d W 9 0 O 1 N l Y 3 R p b 2 4 x L 1 Q 3 N V 9 S b 2 d l c n N Q Y X J r X 0 1 1 b H R p Z m F t a W x 5 L 0 F 1 d G 9 S Z W 1 v d m V k Q 2 9 s d W 1 u c z E u e 3 N 0 d W R p b 3 V u a X R z L D I 3 f S Z x d W 9 0 O y w m c X V v d D t T Z W N 0 a W 9 u M S 9 U N z V f U m 9 n Z X J z U G F y a 1 9 N d W x 0 a W Z h b W l s e S 9 B d X R v U m V t b 3 Z l Z E N v b H V t b n M x L n s x Y n J 1 b m l 0 c y w y O H 0 m c X V v d D s s J n F 1 b 3 Q 7 U 2 V j d G l v b j E v V D c 1 X 1 J v Z 2 V y c 1 B h c m t f T X V s d G l m Y W 1 p b H k v Q X V 0 b 1 J l b W 9 2 Z W R D b 2 x 1 b W 5 z M S 5 7 M m J y d W 5 p d H M s M j l 9 J n F 1 b 3 Q 7 L C Z x d W 9 0 O 1 N l Y 3 R p b 2 4 x L 1 Q 3 N V 9 S b 2 d l c n N Q Y X J r X 0 1 1 b H R p Z m F t a W x 5 L 0 F 1 d G 9 S Z W 1 v d m V k Q 2 9 s d W 1 u c z E u e z N i c n V u a X R z L D M w f S Z x d W 9 0 O y w m c X V v d D t T Z W N 0 a W 9 u M S 9 U N z V f U m 9 n Z X J z U G F y a 1 9 N d W x 0 a W Z h b W l s e S 9 B d X R v U m V t b 3 Z l Z E N v b H V t b n M x L n s 0 Y n J 1 b m l 0 c y w z M X 0 m c X V v d D s s J n F 1 b 3 Q 7 U 2 V j d G l v b j E v V D c 1 X 1 J v Z 2 V y c 1 B h c m t f T X V s d G l m Y W 1 p b H k v Q X V 0 b 1 J l b W 9 2 Z W R D b 2 x 1 b W 5 z M S 5 7 d G 9 0 X 3 V u a X R z L D M y f S Z x d W 9 0 O y w m c X V v d D t T Z W N 0 a W 9 u M S 9 U N z V f U m 9 n Z X J z U G F y a 1 9 N d W x 0 a W Z h b W l s e S 9 B d X R v U m V t b 3 Z l Z E N v b H V t b n M x L n t h c H J 4 X 2 N v b W 1 f c 2 Y s M z N 9 J n F 1 b 3 Q 7 L C Z x d W 9 0 O 1 N l Y 3 R p b 2 4 x L 1 Q 3 N V 9 S b 2 d l c n N Q Y X J r X 0 1 1 b H R p Z m F t a W x 5 L 0 F 1 d G 9 S Z W 1 v d m V k Q 2 9 s d W 1 u c z E u e 0 J s Z G c g Q 2 x h c 3 M o Z X M p L D M 0 f S Z x d W 9 0 O y w m c X V v d D t T Z W N 0 a W 9 u M S 9 U N z V f U m 9 n Z X J z U G F y a 1 9 N d W x 0 a W Z h b W l s e S 9 B d X R v U m V t b 3 Z l Z E N v b H V t b n M x L n t Z Z W F y I E J 1 a W x 0 L D M 1 f S Z x d W 9 0 O y w m c X V v d D t T Z W N 0 a W 9 u M S 9 U N z V f U m 9 n Z X J z U G F y a 1 9 N d W x 0 a W Z h b W l s e S 9 B d X R v U m V t b 3 Z l Z E N v b H V t b n M x L n t B b H Q g Q 0 R V c y w z N n 0 m c X V v d D s s J n F 1 b 3 Q 7 U 2 V j d G l v b j E v V D c 1 X 1 J v Z 2 V y c 1 B h c m t f T X V s d G l m Y W 1 p b H k v Q X V 0 b 1 J l b W 9 2 Z W R D b 2 x 1 b W 5 z M S 5 7 U H J v c m F 0 a W 9 u K H M p L D M 3 f S Z x d W 9 0 O y w m c X V v d D t T Z W N 0 a W 9 u M S 9 U N z V f U m 9 n Z X J z U G F y a 1 9 N d W x 0 a W Z h b W l s e S 9 B d X R v U m V t b 3 Z l Z E N v b H V t b n M x L n t P Y 2 M g J S w z O H 0 m c X V v d D s s J n F 1 b 3 Q 7 U 2 V j d G l v b j E v V D c 1 X 1 J v Z 2 V y c 1 B h c m t f T X V s d G l m Y W 1 p b H k v Q X V 0 b 1 J l b W 9 2 Z W R D b 2 x 1 b W 5 z M S 5 7 W W F y Z G l J R C w z O X 0 m c X V v d D s s J n F 1 b 3 Q 7 U 2 V j d G l v b j E v V D c 1 X 1 J v Z 2 V y c 1 B h c m t f T X V s d G l m Y W 1 p b H k v Q X V 0 b 1 J l b W 9 2 Z W R D b 2 x 1 b W 5 z M S 5 7 Q 2 9 u Z G l 0 a W 9 u I E Z h Y 3 R v c i w 0 M H 0 m c X V v d D s s J n F 1 b 3 Q 7 U 2 V j d G l v b j E v V D c 1 X 1 J v Z 2 V y c 1 B h c m t f T X V s d G l m Y W 1 p b H k v Q X V 0 b 1 J l b W 9 2 Z W R D b 2 x 1 b W 5 z M S 5 7 a W 5 2 Z X N 0 b W V u d H J h d G l u Z y w 0 M X 0 m c X V v d D s s J n F 1 b 3 Q 7 U 2 V j d G l v b j E v V D c 1 X 1 J v Z 2 V y c 1 B h c m t f T X V s d G l m Y W 1 p b H k v Q X V 0 b 1 J l b W 9 2 Z W R D b 2 x 1 b W 5 z M S 5 7 T W F y a 2 V 0 I F J l b n Q g U 3 R 1 Z G l v L D Q y f S Z x d W 9 0 O y w m c X V v d D t T Z W N 0 a W 9 u M S 9 U N z V f U m 9 n Z X J z U G F y a 1 9 N d W x 0 a W Z h b W l s e S 9 B d X R v U m V t b 3 Z l Z E N v b H V t b n M x L n t N Y X J r Z X Q g U m V u d C A x Q l I s N D N 9 J n F 1 b 3 Q 7 L C Z x d W 9 0 O 1 N l Y 3 R p b 2 4 x L 1 Q 3 N V 9 S b 2 d l c n N Q Y X J r X 0 1 1 b H R p Z m F t a W x 5 L 0 F 1 d G 9 S Z W 1 v d m V k Q 2 9 s d W 1 u c z E u e 0 1 h c m t l d C B S Z W 5 0 I D J C U i w 0 N H 0 m c X V v d D s s J n F 1 b 3 Q 7 U 2 V j d G l v b j E v V D c 1 X 1 J v Z 2 V y c 1 B h c m t f T X V s d G l m Y W 1 p b H k v Q X V 0 b 1 J l b W 9 2 Z W R D b 2 x 1 b W 5 z M S 5 7 T W F y a 2 V 0 I F J l b n Q g M 0 J S L D Q 1 f S Z x d W 9 0 O y w m c X V v d D t T Z W N 0 a W 9 u M S 9 U N z V f U m 9 n Z X J z U G F y a 1 9 N d W x 0 a W Z h b W l s e S 9 B d X R v U m V t b 3 Z l Z E N v b H V t b n M x L n t N Y X J r Z X Q g U m V u d C A 0 Q l I s N D Z 9 J n F 1 b 3 Q 7 L C Z x d W 9 0 O 1 N l Y 3 R p b 2 4 x L 1 Q 3 N V 9 S b 2 d l c n N Q Y X J r X 0 1 1 b H R p Z m F t a W x 5 L 0 F 1 d G 9 S Z W 1 v d m V k Q 2 9 s d W 1 u c z E u e 0 1 h c m t l d C B S Z W 5 0 I E N v b W 0 s N D d 9 J n F 1 b 3 Q 7 L C Z x d W 9 0 O 1 N l Y 3 R p b 2 4 x L 1 Q 3 N V 9 S b 2 d l c n N Q Y X J r X 0 1 1 b H R p Z m F t a W x 5 L 0 F 1 d G 9 S Z W 1 v d m V k Q 2 9 s d W 1 u c z E u e 1 B H S S w 0 O H 0 m c X V v d D s s J n F 1 b 3 Q 7 U 2 V j d G l v b j E v V D c 1 X 1 J v Z 2 V y c 1 B h c m t f T X V s d G l m Y W 1 p b H k v Q X V 0 b 1 J l b W 9 2 Z W R D b 2 x 1 b W 5 z M S 5 7 Q 2 9 u Z G l 0 a W 9 u I E F k a n V z d G 1 l b n Q s N D l 9 J n F 1 b 3 Q 7 L C Z x d W 9 0 O 1 N l Y 3 R p b 2 4 x L 1 Q 3 N V 9 S b 2 d l c n N Q Y X J r X 0 1 1 b H R p Z m F t a W x 5 L 0 F 1 d G 9 S Z W 1 v d m V k Q 2 9 s d W 1 u c z E u e 0 F k a n V z d G V k I F B H S S w 1 M H 0 m c X V v d D s s J n F 1 b 3 Q 7 U 2 V j d G l v b j E v V D c 1 X 1 J v Z 2 V y c 1 B h c m t f T X V s d G l m Y W 1 p b H k v Q X V 0 b 1 J l b W 9 2 Z W R D b 2 x 1 b W 5 z M S 5 7 V i 9 D L D U x f S Z x d W 9 0 O y w m c X V v d D t T Z W N 0 a W 9 u M S 9 U N z V f U m 9 n Z X J z U G F y a 1 9 N d W x 0 a W Z h b W l s e S 9 B d X R v U m V t b 3 Z l Z E N v b H V t b n M x L n t F R 0 k s N T J 9 J n F 1 b 3 Q 7 L C Z x d W 9 0 O 1 N l Y 3 R p b 2 4 x L 1 Q 3 N V 9 S b 2 d l c n N Q Y X J r X 0 1 1 b H R p Z m F t a W x 5 L 0 F 1 d G 9 S Z W 1 v d m V k Q 2 9 s d W 1 u c z E u e 0 5 v b i B U Y X g g T 3 B F e F x u K C U g b 2 Y g R U d J K S w 1 M 3 0 m c X V v d D s s J n F 1 b 3 Q 7 U 2 V j d G l v b j E v V D c 1 X 1 J v Z 2 V y c 1 B h c m t f T X V s d G l m Y W 1 p b H k v Q X V 0 b 1 J l b W 9 2 Z W R D b 2 x 1 b W 5 z M S 5 7 T m 9 u I F R h e C B P c E V 4 X G 5 D b 2 5 k I E F k a i 4 s N T R 9 J n F 1 b 3 Q 7 L C Z x d W 9 0 O 1 N l Y 3 R p b 2 4 x L 1 Q 3 N V 9 S b 2 d l c n N Q Y X J r X 0 1 1 b H R p Z m F t a W x 5 L 0 F 1 d G 9 S Z W 1 v d m V k Q 2 9 s d W 1 u c z E u e 0 5 v b i B U Y X g g T 3 B F e F x u K C U g b 2 Y g R U d J K S B B Z G p 1 c 3 R l Z C w 1 N X 0 m c X V v d D s s J n F 1 b 3 Q 7 U 2 V j d G l v b j E v V D c 1 X 1 J v Z 2 V y c 1 B h c m t f T X V s d G l m Y W 1 p b H k v Q X V 0 b 1 J l b W 9 2 Z W R D b 2 x 1 b W 5 z M S 5 7 T m 9 u I F R h e C B P c E V 4 X G 4 o J C k s N T Z 9 J n F 1 b 3 Q 7 L C Z x d W 9 0 O 1 N l Y 3 R p b 2 4 x L 1 Q 3 N V 9 S b 2 d l c n N Q Y X J r X 0 1 1 b H R p Z m F t a W x 5 L 0 F 1 d G 9 S Z W 1 v d m V k Q 2 9 s d W 1 u c z E u e 1 J F I F R h e C B F c 3 R c b i h C Y X N l Z C B v b i B N V i k s N T d 9 J n F 1 b 3 Q 7 L C Z x d W 9 0 O 1 N l Y 3 R p b 2 4 x L 1 Q 3 N V 9 S b 2 d l c n N Q Y X J r X 0 1 1 b H R p Z m F t a W x 5 L 0 F 1 d G 9 S Z W 1 v d m V k Q 2 9 s d W 1 u c z E u e 0 F 2 Z y 4 g R W Z m Z W N 0 a X Z l I F J h d G U s N T h 9 J n F 1 b 3 Q 7 L C Z x d W 9 0 O 1 N l Y 3 R p b 2 4 x L 1 Q 3 N V 9 S b 2 d l c n N Q Y X J r X 0 1 1 b H R p Z m F t a W x 5 L 0 F 1 d G 9 S Z W 1 v d m V k Q 2 9 s d W 1 u c z E u e 0 V z d C B U Y X g g Y X M g J S B v Z i B F R 0 k s N T l 9 J n F 1 b 3 Q 7 L C Z x d W 9 0 O 1 N l Y 3 R p b 2 4 x L 1 Q 3 N V 9 S b 2 d l c n N Q Y X J r X 0 1 1 b H R p Z m F t a W x 5 L 0 F 1 d G 9 S Z W 1 v d m V k Q 2 9 s d W 1 u c z E u e y U g R X h w L i w 2 M H 0 m c X V v d D s s J n F 1 b 3 Q 7 U 2 V j d G l v b j E v V D c 1 X 1 J v Z 2 V y c 1 B h c m t f T X V s d G l m Y W 1 p b H k v Q X V 0 b 1 J l b W 9 2 Z W R D b 2 x 1 b W 5 z M S 5 7 V G 9 0 Y W w g R X h w L D Y x f S Z x d W 9 0 O y w m c X V v d D t T Z W N 0 a W 9 u M S 9 U N z V f U m 9 n Z X J z U G F y a 1 9 N d W x 0 a W Z h b W l s e S 9 B d X R v U m V t b 3 Z l Z E N v b H V t b n M x L n t O T 0 k s N j J 9 J n F 1 b 3 Q 7 L C Z x d W 9 0 O 1 N l Y 3 R p b 2 4 x L 1 Q 3 N V 9 S b 2 d l c n N Q Y X J r X 0 1 1 b H R p Z m F t a W x 5 L 0 F 1 d G 9 S Z W 1 v d m V k Q 2 9 s d W 1 u c z E u e 0 N h c C B S Y X R l L D Y z f S Z x d W 9 0 O y w m c X V v d D t T Z W N 0 a W 9 u M S 9 U N z V f U m 9 n Z X J z U G F y a 1 9 N d W x 0 a W Z h b W l s e S 9 B d X R v U m V t b 3 Z l Z E N v b H V t b n M x L n t J b m N v b W U g T V Y s N j R 9 J n F 1 b 3 Q 7 L C Z x d W 9 0 O 1 N l Y 3 R p b 2 4 x L 1 Q 3 N V 9 S b 2 d l c n N Q Y X J r X 0 1 1 b H R p Z m F t a W x 5 L 0 F 1 d G 9 S Z W 1 v d m V k Q 2 9 s d W 1 u c z E u e 0 Z p b m F s I E 1 W I C 8 g V W 5 p d C w 2 N X 0 m c X V v d D s s J n F 1 b 3 Q 7 U 2 V j d G l v b j E v V D c 1 X 1 J v Z 2 V y c 1 B h c m t f T X V s d G l m Y W 1 p b H k v Q X V 0 b 1 J l b W 9 2 Z W R D b 2 x 1 b W 5 z M S 5 7 T W F y a 2 V 0 I F Z h b H V l L D Y 2 f S Z x d W 9 0 O y w m c X V v d D t T Z W N 0 a W 9 u M S 9 U N z V f U m 9 n Z X J z U G F y a 1 9 N d W x 0 a W Z h b W l s e S 9 B d X R v U m V t b 3 Z l Z E N v b H V t b n M x L n s y M D I 0 I F B h c n R p Y W w g V m F s d W U s N j d 9 J n F 1 b 3 Q 7 L C Z x d W 9 0 O 1 N l Y 3 R p b 2 4 x L 1 Q 3 N V 9 S b 2 d l c n N Q Y X J r X 0 1 1 b H R p Z m F t a W x 5 L 0 F 1 d G 9 S Z W 1 v d m V k Q 2 9 s d W 1 u c z E u e z I w M j Q g U G F y d G l h b C B W Y W x 1 Z S B S Z W F z b 2 4 s N j h 9 J n F 1 b 3 Q 7 L C Z x d W 9 0 O 1 N l Y 3 R p b 2 4 x L 1 Q 3 N V 9 S b 2 d l c n N Q Y X J r X 0 1 1 b H R p Z m F t a W x 5 L 0 F 1 d G 9 S Z W 1 v d m V k Q 2 9 s d W 1 u c z E u e 1 V w b G 9 h Z C B D b 2 R l L D Y 5 f S Z x d W 9 0 O y w m c X V v d D t T Z W N 0 a W 9 u M S 9 U N z V f U m 9 n Z X J z U G F y a 1 9 N d W x 0 a W Z h b W l s e S 9 B d X R v U m V t b 3 Z l Z E N v b H V t b n M x L n s y M D I z L l R v d G F s I E 1 W L D c w f S Z x d W 9 0 O y w m c X V v d D t T Z W N 0 a W 9 u M S 9 U N z V f U m 9 n Z X J z U G F y a 1 9 N d W x 0 a W Z h b W l s e S 9 B d X R v U m V t b 3 Z l Z E N v b H V t b n M x L n s l I E N o Y W 5 n Z S w 3 M X 0 m c X V v d D s s J n F 1 b 3 Q 7 U 2 V j d G l v b j E v V D c 1 X 1 J v Z 2 V y c 1 B h c m t f T X V s d G l m Y W 1 p b H k v Q X V 0 b 1 J l b W 9 2 Z W R D b 2 x 1 b W 5 z M S 5 7 M j A y M y A k L 1 N G L D c y f S Z x d W 9 0 O y w m c X V v d D t T Z W N 0 a W 9 u M S 9 U N z V f U m 9 n Z X J z U G F y a 1 9 N d W x 0 a W Z h b W l s e S 9 B d X R v U m V t b 3 Z l Z E N v b H V t b n M x L n s y M D I z L l R v d G F s I E F W L D c z f S Z x d W 9 0 O y w m c X V v d D t T Z W N 0 a W 9 u M S 9 U N z V f U m 9 n Z X J z U G F y a 1 9 N d W x 0 a W Z h b W l s e S 9 B d X R v U m V t b 3 Z l Z E N v b H V t b n M x L n t M T 0 E s N z R 9 J n F 1 b 3 Q 7 L C Z x d W 9 0 O 1 N l Y 3 R p b 2 4 x L 1 Q 3 N V 9 S b 2 d l c n N Q Y X J r X 0 1 1 b H R p Z m F t a W x 5 L 0 F 1 d G 9 S Z W 1 v d m V k Q 2 9 s d W 1 u c z E u e 1 J l b G l l Z i w 3 N X 0 m c X V v d D s s J n F 1 b 3 Q 7 U 2 V j d G l v b j E v V D c 1 X 1 J v Z 2 V y c 1 B h c m t f T X V s d G l m Y W 1 p b H k v Q X V 0 b 1 J l b W 9 2 Z W R D b 2 x 1 b W 5 z M S 5 7 M j A y M y 5 D Q V N F T k 8 s N z Z 9 J n F 1 b 3 Q 7 L C Z x d W 9 0 O 1 N l Y 3 R p b 2 4 x L 1 Q 3 N V 9 S b 2 d l c n N Q Y X J r X 0 1 1 b H R p Z m F t a W x 5 L 0 F 1 d G 9 S Z W 1 v d m V k Q 2 9 s d W 1 u c z E u e z I w M j I u Q 0 F T R U 5 P L D c 3 f S Z x d W 9 0 O y w m c X V v d D t T Z W N 0 a W 9 u M S 9 U N z V f U m 9 n Z X J z U G F y a 1 9 N d W x 0 a W Z h b W l s e S 9 B d X R v U m V t b 3 Z l Z E N v b H V t b n M x L n s y M D I x L k N B U 0 V O T y w 3 O H 0 m c X V v d D s s J n F 1 b 3 Q 7 U 2 V j d G l v b j E v V D c 1 X 1 J v Z 2 V y c 1 B h c m t f T X V s d G l m Y W 1 p b H k v Q X V 0 b 1 J l b W 9 2 Z W R D b 2 x 1 b W 5 z M S 5 7 U 2 F s Z S 5 E b 2 N 1 b W V u d C B O d W 1 i Z X I s N z l 9 J n F 1 b 3 Q 7 L C Z x d W 9 0 O 1 N l Y 3 R p b 2 4 x L 1 Q 3 N V 9 S b 2 d l c n N Q Y X J r X 0 1 1 b H R p Z m F t a W x 5 L 0 F 1 d G 9 S Z W 1 v d m V k Q 2 9 s d W 1 u c z E u e 1 N h b G U u U H J p Y 2 U s O D B 9 J n F 1 b 3 Q 7 L C Z x d W 9 0 O 1 N l Y 3 R p b 2 4 x L 1 Q 3 N V 9 S b 2 d l c n N Q Y X J r X 0 1 1 b H R p Z m F t a W x 5 L 0 F 1 d G 9 S Z W 1 v d m V k Q 2 9 s d W 1 u c z E u e 1 B y a W N l I C 8 g U 0 Y s O D F 9 J n F 1 b 3 Q 7 L C Z x d W 9 0 O 1 N l Y 3 R p b 2 4 x L 1 Q 3 N V 9 S b 2 d l c n N Q Y X J r X 0 1 1 b H R p Z m F t a W x 5 L 0 F 1 d G 9 S Z W 1 v d m V k Q 2 9 s d W 1 u c z E u e 1 N h b G U u R G F 0 Z S w 4 M n 0 m c X V v d D s s J n F 1 b 3 Q 7 U 2 V j d G l v b j E v V D c 1 X 1 J v Z 2 V y c 1 B h c m t f T X V s d G l m Y W 1 p b H k v Q X V 0 b 1 J l b W 9 2 Z W R D b 2 x 1 b W 5 z M S 5 7 U 2 F s Z S 5 Q S U 5 z L D g z f S Z x d W 9 0 O y w m c X V v d D t T Z W N 0 a W 9 u M S 9 U N z V f U m 9 n Z X J z U G F y a 1 9 N d W x 0 a W Z h b W l s e S 9 B d X R v U m V t b 3 Z l Z E N v b H V t b n M x L n t T Y W x l L k R v Y 1 R 5 c G U s O D R 9 J n F 1 b 3 Q 7 L C Z x d W 9 0 O 1 N l Y 3 R p b 2 4 x L 1 Q 3 N V 9 S b 2 d l c n N Q Y X J r X 0 1 1 b H R p Z m F t a W x 5 L 0 F 1 d G 9 S Z W 1 v d m V k Q 2 9 s d W 1 u c z E u e 1 N h b G U u V m F s a W R p d H k s O D V 9 J n F 1 b 3 Q 7 L C Z x d W 9 0 O 1 N l Y 3 R p b 2 4 x L 1 Q 3 N V 9 S b 2 d l c n N Q Y X J r X 0 1 1 b H R p Z m F t a W x 5 L 0 F 1 d G 9 S Z W 1 v d m V k Q 2 9 s d W 1 u c z E u e 1 N h b G U g Q 2 9 t b W V u d H M s O D Z 9 J n F 1 b 3 Q 7 L C Z x d W 9 0 O 1 N l Y 3 R p b 2 4 x L 1 Q 3 N V 9 S b 2 d l c n N Q Y X J r X 0 1 1 b H R p Z m F t a W x 5 L 0 F 1 d G 9 S Z W 1 v d m V k Q 2 9 s d W 1 u c z E u e 1 B v b 3 I g Q 2 9 u Z G l 0 a W 9 u I C 8 g R G l z d H J l c 3 N l Z D 8 s O D d 9 J n F 1 b 3 Q 7 L C Z x d W 9 0 O 1 N l Y 3 R p b 2 4 x L 1 Q 3 N V 9 S b 2 d l c n N Q Y X J r X 0 1 1 b H R p Z m F t a W x 5 L 0 F 1 d G 9 S Z W 1 v d m V k Q 2 9 s d W 1 u c z E u e 0 N P T U 1 F T l R T L D g 4 f S Z x d W 9 0 O 1 0 s J n F 1 b 3 Q 7 U m V s Y X R p b 2 5 z a G l w S W 5 m b y Z x d W 9 0 O z p b X X 0 i I C 8 + P C 9 T d G F i b G V F b n R y a W V z P j w v S X R l b T 4 8 S X R l b T 4 8 S X R l b U x v Y 2 F 0 a W 9 u P j x J d G V t V H l w Z T 5 G b 3 J t d W x h P C 9 J d G V t V H l w Z T 4 8 S X R l b V B h d G g + U 2 V j d G l v b j E v V D c 2 X 1 9 N d W x 0 a W Z h b W l s e S 9 T b 3 V y Y 2 U 8 L 0 l 0 Z W 1 Q Y X R o P j w v S X R l b U x v Y 2 F 0 a W 9 u P j x T d G F i b G V F b n R y a W V z I C 8 + P C 9 J d G V t P j x J d G V t P j x J d G V t T G 9 j Y X R p b 2 4 + P E l 0 Z W 1 U e X B l P k Z v c m 1 1 b G E 8 L 0 l 0 Z W 1 U e X B l P j x J d G V t U G F 0 a D 5 T Z W N 0 a W 9 u M S 9 U N z Z f X 0 1 1 b H R p Z m F t a W x 5 L 0 F k Z G V k J T I w Q 3 V z d G 9 t P C 9 J d G V t U G F 0 a D 4 8 L 0 l 0 Z W 1 M b 2 N h d G l v b j 4 8 U 3 R h Y m x l R W 5 0 c m l l c y A v P j w v S X R l b T 4 8 S X R l b T 4 8 S X R l b U x v Y 2 F 0 a W 9 u P j x J d G V t V H l w Z T 5 G b 3 J t d W x h P C 9 J d G V t V H l w Z T 4 8 S X R l b V B h d G g + U 2 V j d G l v b j E v V D c 2 X 1 9 N d W x 0 a W Z h b W l s e S 9 D a G F u Z 2 V k J T I w V H l w Z T w v S X R l b V B h d G g + P C 9 J d G V t T G 9 j Y X R p b 2 4 + P F N 0 Y W J s Z U V u d H J p Z X M g L z 4 8 L 0 l 0 Z W 0 + P E l 0 Z W 0 + P E l 0 Z W 1 M b 2 N h d G l v b j 4 8 S X R l b V R 5 c G U + R m 9 y b X V s Y T w v S X R l b V R 5 c G U + P E l 0 Z W 1 Q Y X R o P l N l Y 3 R p b 2 4 x L 1 Q 3 N l 9 f T X V s d G l m Y W 1 p b H k v U m V u Y W 1 l Z C U y M E N v b H V t b n M 8 L 0 l 0 Z W 1 Q Y X R o P j w v S X R l b U x v Y 2 F 0 a W 9 u P j x T d G F i b G V F b n R y a W V z I C 8 + P C 9 J d G V t P j x J d G V t P j x J d G V t T G 9 j Y X R p b 2 4 + P E l 0 Z W 1 U e X B l P k Z v c m 1 1 b G E 8 L 0 l 0 Z W 1 U e X B l P j x J d G V t U G F 0 a D 5 T Z W N 0 a W 9 u M S 9 U N z Z f X 0 1 1 b H R p Z m F t a W x 5 L 1 J l c G x h Y 2 V k J T I w R X J y b 3 J z P C 9 J d G V t U G F 0 a D 4 8 L 0 l 0 Z W 1 M b 2 N h d G l v b j 4 8 U 3 R h Y m x l R W 5 0 c m l l c y A v P j w v S X R l b T 4 8 S X R l b T 4 8 S X R l b U x v Y 2 F 0 a W 9 u P j x J d G V t V H l w Z T 5 G b 3 J t d W x h P C 9 J d G V t V H l w Z T 4 8 S X R l b V B h d G g + U 2 V j d G l v b j E v V D c 2 X 1 9 N d W x 0 a W Z h b W l s e S 9 U N z Z f U 2 9 1 d G h f V G F i b G U 8 L 0 l 0 Z W 1 Q Y X R o P j w v S X R l b U x v Y 2 F 0 a W 9 u P j x T d G F i b G V F b n R y a W V z I C 8 + P C 9 J d G V t P j x J d G V t P j x J d G V t T G 9 j Y X R p b 2 4 + P E l 0 Z W 1 U e X B l P k Z v c m 1 1 b G E 8 L 0 l 0 Z W 1 U e X B l P j x J d G V t U G F 0 a D 5 T Z W N 0 a W 9 u M S 9 U N z Z f U 3 B l Y 2 l h b H M 8 L 0 l 0 Z W 1 Q Y X R o P j w v S X R l b U x v Y 2 F 0 a W 9 u P j x T d G F i b G V F b n R y a W V z P j x F b n R y e S B U e X B l P S J J c 1 B y a X Z h d G U i I F Z h b H V l P S J s M C I g L z 4 8 R W 5 0 c n k g V H l w Z T 0 i U X V l c n l J R C I g V m F s d W U 9 I n M x Y 2 N l M T F m Z S 0 y Y z l h L T Q 3 M T I t O D V i M C 0 4 Z D E x N G M y O D M y N T M i I C 8 + P E V u d H J 5 I F R 5 c G U 9 I k Z p b G 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P Y m p l Y 3 R U e X B l I i B W Y W x 1 Z T 0 i c 0 N v b m 5 l Y 3 R p b 2 5 P b m x 5 I i A v P j x F b n R y e S B U e X B l P S J G a W x s V G 9 E Y X R h T W 9 k Z W x F b m F i b G V k I i B W Y W x 1 Z T 0 i b D A i I C 8 + P E V u d H J 5 I F R 5 c G U 9 I l F 1 Z X J 5 R 3 J v d X B J R C I g V m F s d W U 9 I n N k Z D A x O D E w M y 0 x N G F m L T Q 2 O G E t O T B i Z S 1 k Y m Y z N 2 N i Y j U w M W I i I C 8 + P E V u d H J 5 I F R 5 c G U 9 I k Z p b G x M Y X N 0 V X B k Y X R l Z C I g V m F s d W U 9 I m Q y M D I 0 L T E w L T I 0 V D E 3 O j M 2 O j I w L j E 1 N T I 5 M j V a I i A v P j x F b n R y e S B U e X B l P S J G a W x s Q 2 9 s d W 1 u V H l w Z X M i I F Z h b H V l P S J z Q U F B Q U F B Q U F B Q U F B Q U F B Q U F B Q U F B Q U F B Q U F B Q U F B Q U F B Q U F B Q U F B Q U F B Q U F B Q U F B Q U F B Q U F B Q U F B Q U F B Q U F B Q U F B Q U F B Q U F B Q U F B Q U F B Q U F B Q U F B Q U F B Q U F B Q U F B Q U F B Q U F B Q U F B Q U F B Q U F B Q U F B Q U F B Q U E i I C 8 + P E V u d H J 5 I F R 5 c G U 9 I k Z p b G x F c n J v c k N v Z G U i I F Z h b H V l P S J z V W 5 r b m 9 3 b i I g L z 4 8 R W 5 0 c n k g V H l w Z T 0 i Q W R k Z W R U b 0 R h d G F N b 2 R l b C I g V m F s d W U 9 I m w w I i A v P j x F b n R y e S B U e X B l P S J G a W x s Q 2 9 s d W 1 u T m F t Z X M i I F Z h b H V l P S J z W y Z x d W 9 0 O 0 t l e V B J T i Z x d W 9 0 O y w m c X V v d D t Q S U 4 x M C Z x d W 9 0 O y w m c X V v d D t p Y X N Q S U 5 z J n F 1 b 3 Q 7 L C Z x d W 9 0 O 0 1 v Z G V s I F B J T n M m c X V v d D s s J n F 1 b 3 Q 7 Q W R k c m V z c y Z x d W 9 0 O y w m c X V v d D t P V 0 4 x J n F 1 b 3 Q 7 L C Z x d W 9 0 O 0 N v c m 5 l c i B M b 3 Q m c X V v d D s s J n F 1 b 3 Q 7 W m 9 u a W 5 n J n F 1 b 3 Q 7 L C Z x d W 9 0 O 0 5 C S E Q m c X V v d D s s J n F 1 b 3 Q 7 V G F 4 I E R p c 3 R y a W N 0 J n F 1 b 3 Q 7 L C Z x d W 9 0 O 1 B J T i B D b G F z c y h l c y k m c X V v d D s s J n F 1 b 3 Q 7 V G 9 3 b n N o a X A m c X V v d D s s J n F 1 b 3 Q 7 c H J v c G V y d H l f b m F t Z S 9 k Z X N j c m l w d G l v b i Z x d W 9 0 O y w m c X V v d D t T d W J j b G F z c z I m c X V v d D s s J n F 1 b 3 Q 7 V G 9 0 Y W x M Y W 5 k U 0 Y m c X V v d D s s J n F 1 b 3 Q 7 U E l O Q 2 9 1 b n Q m c X V v d D s s J n F 1 b 3 Q 7 T G l u Z X M m c X V v d D s s J n F 1 b 3 Q 7 T G l u Z X M 6 U E l O c y Z x d W 9 0 O y w m c X V v d D t C Y X N l I F J h d G U m c X V v d D s s J n F 1 b 3 Q 7 T 1 Z S I F J h d G U m c X V v d D s s J n F 1 b 3 Q 7 T G F u Z C B Q c m 9 y Y X R p b 2 4 m c X V v d D s s J n F 1 b 3 Q 7 S U 5 G T F U g R m F j d G 9 y J n F 1 b 3 Q 7 L C Z x d W 9 0 O 0 l O R k w g U m V h c 2 9 u J n F 1 b 3 Q 7 L C Z x d W 9 0 O 2 5 l Y X J l c 3 R f c 2 V j b 2 5 k Y X J 5 X 3 J v Y W R f b m F t Z S Z x d W 9 0 O y w m c X V v d D t u Z W F y Z X N 0 X 3 N l Y 2 9 u Z G F y e V 9 y b 2 F k X 2 R p c 3 R f Z n Q m c X V v d D s s J n F 1 b 3 Q 7 Y m x k Z 3 N m J n F 1 b 3 Q 7 L C Z x d W 9 0 O 2 5 l d C B y Z W 5 0 Y W J s Z S B z Z i Z x d W 9 0 O y w m c X V v d D t w Y X J r a W 5 n J n F 1 b 3 Q 7 L C Z x d W 9 0 O 3 B h c m t p b m c g c 2 Y m c X V v d D s s J n F 1 b 3 Q 7 c 3 R v c m l l c y Z x d W 9 0 O y w m c X V v d D t C b G R n I E N s Y X N z K G V z K S Z x d W 9 0 O y w m c X V v d D t Z Z W F y I E J 1 a W x 0 J n F 1 b 3 Q 7 L C Z x d W 9 0 O 0 F s d C B D R F V z J n F 1 b 3 Q 7 L C Z x d W 9 0 O 1 B y b 3 J h d G l v b i h z K S Z x d W 9 0 O y w m c X V v d D t P Y 2 M g J S Z x d W 9 0 O y w m c X V v d D t T a X p l I E Z h Y 3 R v c i Z x d W 9 0 O y w m c X V v d D t M b 2 N h d G l v b i B G Y W N 0 b 3 I m c X V v d D s s J n F 1 b 3 Q 7 Q 2 9 u Z G l 0 a W 9 u I E Z h Y 3 R v c i Z x d W 9 0 O y w m c X V v d D t J b n Z l c 3 R t Z W 5 0 I F J h d G l u Z y Z x d W 9 0 O y w m c X V v d D t N Y X J r Z X Q g U m V u d C A k L 1 N G J n F 1 b 3 Q 7 L C Z x d W 9 0 O 1 N p e m U g Q W R q J n F 1 b 3 Q 7 L C Z x d W 9 0 O 0 x v Y y B B Z G o m c X V v d D s s J n F 1 b 3 Q 7 Q 2 9 u Z C B B Z G o m c X V v d D s s J n F 1 b 3 Q 7 Q W R q I F J l b n Q g J C 9 T R i Z x d W 9 0 O y w m c X V v d D t Q R 0 k m c X V v d D s s J n F 1 b 3 Q 7 V i 9 D J n F 1 b 3 Q 7 L C Z x d W 9 0 O 0 V H S S Z x d W 9 0 O y w m c X V v d D t O b 2 4 g V G F 4 I E 9 w R X h c b i g l I G 9 m I E V H S S k m c X V v d D s s J n F 1 b 3 Q 7 T m 9 u I F R h e C B P c E V 4 X G 5 D b 2 5 k I E F k a i 4 m c X V v d D s s J n F 1 b 3 Q 7 T m 9 u I F R h e C B P c E V 4 X G 4 o J S B v Z i B F R 0 k p I E F k a n V z d G V k J n F 1 b 3 Q 7 L C Z x d W 9 0 O 0 5 v b i B U Y X g g T 3 B F e F x u K C Q p J n F 1 b 3 Q 7 L C Z x d W 9 0 O 1 J F I F R h e C B F c 3 R c b i h C Y X N l Z C B v b i B N V i k m c X V v d D s s J n F 1 b 3 Q 7 Q X Z n L i B F Z m Z l Y 3 R p d m U g U m F 0 Z S Z x d W 9 0 O y w m c X V v d D t F c 3 Q g V G F 4 I G F z I C U g b 2 Y g R U d J J n F 1 b 3 Q 7 L C Z x d W 9 0 O y U g R X h w L i Z x d W 9 0 O y w m c X V v d D t U b 3 R h b C B F e H A m c X V v d D s s J n F 1 b 3 Q 7 T k 9 J J n F 1 b 3 Q 7 L C Z x d W 9 0 O 0 N h c C B S Y X R l J n F 1 b 3 Q 7 L C Z x d W 9 0 O 0 l u Y 2 9 t Z S B N V i Z x d W 9 0 O y w m c X V v d D t J b m M g T V Y g J C 9 T R i Z x d W 9 0 O y w m c X V v d D t G a W 5 h b C B N V i A v I F N G J n F 1 b 3 Q 7 L C Z x d W 9 0 O 0 V 4 Y 2 V z c y B M Y W 5 k I E F y Z W E m c X V v d D s s J n F 1 b 3 Q 7 R X h j Z X N z I E x h b m Q g V m F s d W U m c X V v d D s s J n F 1 b 3 Q 7 V G 9 0 Y W w g T G F u Z C B W Y W w m c X V v d D s s J n F 1 b 3 Q 7 T W F y a 2 V 0 I F Z h b H V l J n F 1 b 3 Q 7 L C Z x d W 9 0 O z I w M j Q g U G F y d G l h b C B W Y W x 1 Z S Z x d W 9 0 O y w m c X V v d D s y M D I 0 I F B h c n R p Y W w g V m F s d W U g U m V h c 2 9 u J n F 1 b 3 Q 7 L C Z x d W 9 0 O 1 V w b G 9 h Z C B D b 2 R l J n F 1 b 3 Q 7 L C Z x d W 9 0 O z I w M j M u V G 9 0 Y W w g T V Y m c X V v d D s s J n F 1 b 3 Q 7 J S B D a G F u Z 2 U m c X V v d D s s J n F 1 b 3 Q 7 M j A y M y A k L 1 N G J n F 1 b 3 Q 7 L C Z x d W 9 0 O z I w M j M u V G 9 0 Y W w g Q V Y m c X V v d D s s J n F 1 b 3 Q 7 T E 9 B J n F 1 b 3 Q 7 L C Z x d W 9 0 O 1 J l b G l l Z i Z x d W 9 0 O y w m c X V v d D s y M D I z L k N B U 0 V O T y Z x d W 9 0 O y w m c X V v d D s y M D I y L k N B U 0 V O T y Z x d W 9 0 O y w m c X V v d D s y M D I x L k N B U 0 V O T y Z x d W 9 0 O y w m c X V v d D t T Y W x l L k R v Y 3 V t Z W 5 0 I E 5 1 b W J l c i Z x d W 9 0 O y w m c X V v d D t T Y W x l L l B y a W N l J n F 1 b 3 Q 7 L C Z x d W 9 0 O 1 B y a W N l I C 8 g U 0 Y m c X V v d D s s J n F 1 b 3 Q 7 U 2 F s Z S 5 E Y X R l J n F 1 b 3 Q 7 L C Z x d W 9 0 O 1 N h b G U u U E l O c y Z x d W 9 0 O y w m c X V v d D t T Y W x l L k R v Y 1 R 5 c G U m c X V v d D s s J n F 1 b 3 Q 7 U 2 F s Z S 5 W Y W x p Z G l 0 e S Z x d W 9 0 O y w m c X V v d D t T Y W x l I E N v b W 1 l b n R z J n F 1 b 3 Q 7 L C Z x d W 9 0 O 1 B v b 3 I g Q 2 9 u Z G l 0 a W 9 u I C 8 g R G l z d H J l c 3 N l Z C Z x d W 9 0 O y w m c X V v d D t D T 0 1 N R U 5 U U y Z x d W 9 0 O 1 0 i I C 8 + P E V u d H J 5 I F R 5 c G U 9 I k Z p b G x T d G F 0 d X M i I F Z h b H V l P S J z Q 2 9 t c G x l d G U i I C 8 + P E V u d H J 5 I F R 5 c G U 9 I l J l b G F 0 a W 9 u c 2 h p c E l u Z m 9 D b 2 5 0 Y W l u Z X I i I F Z h b H V l P S J z e y Z x d W 9 0 O 2 N v b H V t b k N v d W 5 0 J n F 1 b 3 Q 7 O j g 3 L C Z x d W 9 0 O 2 t l e U N v b H V t b k 5 h b W V z J n F 1 b 3 Q 7 O l t d L C Z x d W 9 0 O 3 F 1 Z X J 5 U m V s Y X R p b 2 5 z a G l w c y Z x d W 9 0 O z p b X S w m c X V v d D t j b 2 x 1 b W 5 J Z G V u d G l 0 a W V z J n F 1 b 3 Q 7 O l s m c X V v d D t T Z W N 0 a W 9 u M S 9 U N z V f U m 9 n Z X J z U G F y a 1 9 T c G V j a W F s c y 9 B d X R v U m V t b 3 Z l Z E N v b H V t b n M x L n t L Z X l Q S U 4 s M H 0 m c X V v d D s s J n F 1 b 3 Q 7 U 2 V j d G l v b j E v V D c 1 X 1 J v Z 2 V y c 1 B h c m t f U 3 B l Y 2 l h b H M v Q X V 0 b 1 J l b W 9 2 Z W R D b 2 x 1 b W 5 z M S 5 7 U E l O M T A s M X 0 m c X V v d D s s J n F 1 b 3 Q 7 U 2 V j d G l v b j E v V D c 1 X 1 J v Z 2 V y c 1 B h c m t f U 3 B l Y 2 l h b H M v Q X V 0 b 1 J l b W 9 2 Z W R D b 2 x 1 b W 5 z M S 5 7 a W F z U E l O c y w y f S Z x d W 9 0 O y w m c X V v d D t T Z W N 0 a W 9 u M S 9 U N z V f U m 9 n Z X J z U G F y a 1 9 T c G V j a W F s c y 9 B d X R v U m V t b 3 Z l Z E N v b H V t b n M x L n t N b 2 R l b C B Q S U 5 z L D N 9 J n F 1 b 3 Q 7 L C Z x d W 9 0 O 1 N l Y 3 R p b 2 4 x L 1 Q 3 N V 9 S b 2 d l c n N Q Y X J r X 1 N w Z W N p Y W x z L 0 F 1 d G 9 S Z W 1 v d m V k Q 2 9 s d W 1 u c z E u e 0 F k Z H J l c 3 M s N H 0 m c X V v d D s s J n F 1 b 3 Q 7 U 2 V j d G l v b j E v V D c 1 X 1 J v Z 2 V y c 1 B h c m t f U 3 B l Y 2 l h b H M v Q X V 0 b 1 J l b W 9 2 Z W R D b 2 x 1 b W 5 z M S 5 7 T 1 d O M S w 1 f S Z x d W 9 0 O y w m c X V v d D t T Z W N 0 a W 9 u M S 9 U N z V f U m 9 n Z X J z U G F y a 1 9 T c G V j a W F s c y 9 B d X R v U m V t b 3 Z l Z E N v b H V t b n M x L n t D b 3 J u Z X I g T G 9 0 L D Z 9 J n F 1 b 3 Q 7 L C Z x d W 9 0 O 1 N l Y 3 R p b 2 4 x L 1 Q 3 N V 9 S b 2 d l c n N Q Y X J r X 1 N w Z W N p Y W x z L 0 F 1 d G 9 S Z W 1 v d m V k Q 2 9 s d W 1 u c z E u e 1 p v b m l u Z y w 3 f S Z x d W 9 0 O y w m c X V v d D t T Z W N 0 a W 9 u M S 9 U N z V f U m 9 n Z X J z U G F y a 1 9 T c G V j a W F s c y 9 B d X R v U m V t b 3 Z l Z E N v b H V t b n M x L n t O Q k h E L D h 9 J n F 1 b 3 Q 7 L C Z x d W 9 0 O 1 N l Y 3 R p b 2 4 x L 1 Q 3 N V 9 S b 2 d l c n N Q Y X J r X 1 N w Z W N p Y W x z L 0 F 1 d G 9 S Z W 1 v d m V k Q 2 9 s d W 1 u c z E u e 1 R h e C B E a X N 0 c m l j d C w 5 f S Z x d W 9 0 O y w m c X V v d D t T Z W N 0 a W 9 u M S 9 U N z V f U m 9 n Z X J z U G F y a 1 9 T c G V j a W F s c y 9 B d X R v U m V t b 3 Z l Z E N v b H V t b n M x L n t Q S U 4 g Q 2 x h c 3 M o Z X M p L D E w f S Z x d W 9 0 O y w m c X V v d D t T Z W N 0 a W 9 u M S 9 U N z V f U m 9 n Z X J z U G F y a 1 9 T c G V j a W F s c y 9 B d X R v U m V t b 3 Z l Z E N v b H V t b n M x L n t U b 3 d u c 2 h p c C w x M X 0 m c X V v d D s s J n F 1 b 3 Q 7 U 2 V j d G l v b j E v V D c 1 X 1 J v Z 2 V y c 1 B h c m t f U 3 B l Y 2 l h b H M v Q X V 0 b 1 J l b W 9 2 Z W R D b 2 x 1 b W 5 z M S 5 7 c H J v c G V y d H l f b m F t Z S 9 k Z X N j c m l w d G l v b i w x M n 0 m c X V v d D s s J n F 1 b 3 Q 7 U 2 V j d G l v b j E v V D c 1 X 1 J v Z 2 V y c 1 B h c m t f U 3 B l Y 2 l h b H M v Q X V 0 b 1 J l b W 9 2 Z W R D b 2 x 1 b W 5 z M S 5 7 U 3 V i Y 2 x h c 3 M y L D E z f S Z x d W 9 0 O y w m c X V v d D t T Z W N 0 a W 9 u M S 9 U N z V f U m 9 n Z X J z U G F y a 1 9 T c G V j a W F s c y 9 B d X R v U m V t b 3 Z l Z E N v b H V t b n M x L n t U b 3 R h b E x h b m R T R i w x N H 0 m c X V v d D s s J n F 1 b 3 Q 7 U 2 V j d G l v b j E v V D c 1 X 1 J v Z 2 V y c 1 B h c m t f U 3 B l Y 2 l h b H M v Q X V 0 b 1 J l b W 9 2 Z W R D b 2 x 1 b W 5 z M S 5 7 U E l O Q 2 9 1 b n Q s M T V 9 J n F 1 b 3 Q 7 L C Z x d W 9 0 O 1 N l Y 3 R p b 2 4 x L 1 Q 3 N V 9 S b 2 d l c n N Q Y X J r X 1 N w Z W N p Y W x z L 0 F 1 d G 9 S Z W 1 v d m V k Q 2 9 s d W 1 u c z E u e 0 x p b m V z L D E 2 f S Z x d W 9 0 O y w m c X V v d D t T Z W N 0 a W 9 u M S 9 U N z V f U m 9 n Z X J z U G F y a 1 9 T c G V j a W F s c y 9 B d X R v U m V t b 3 Z l Z E N v b H V t b n M x L n t M a W 5 l c z p Q S U 5 z L D E 3 f S Z x d W 9 0 O y w m c X V v d D t T Z W N 0 a W 9 u M S 9 U N z V f U m 9 n Z X J z U G F y a 1 9 T c G V j a W F s c y 9 B d X R v U m V t b 3 Z l Z E N v b H V t b n M x L n t C Y X N l I F J h d G U s M T h 9 J n F 1 b 3 Q 7 L C Z x d W 9 0 O 1 N l Y 3 R p b 2 4 x L 1 Q 3 N V 9 S b 2 d l c n N Q Y X J r X 1 N w Z W N p Y W x z L 0 F 1 d G 9 S Z W 1 v d m V k Q 2 9 s d W 1 u c z E u e 0 9 W U i B S Y X R l L D E 5 f S Z x d W 9 0 O y w m c X V v d D t T Z W N 0 a W 9 u M S 9 U N z V f U m 9 n Z X J z U G F y a 1 9 T c G V j a W F s c y 9 B d X R v U m V t b 3 Z l Z E N v b H V t b n M x L n t M Y W 5 k I F B y b 3 J h d G l v b i w y M H 0 m c X V v d D s s J n F 1 b 3 Q 7 U 2 V j d G l v b j E v V D c 1 X 1 J v Z 2 V y c 1 B h c m t f U 3 B l Y 2 l h b H M v Q X V 0 b 1 J l b W 9 2 Z W R D b 2 x 1 b W 5 z M S 5 7 S U 5 G T F U g R m F j d G 9 y L D I x f S Z x d W 9 0 O y w m c X V v d D t T Z W N 0 a W 9 u M S 9 U N z V f U m 9 n Z X J z U G F y a 1 9 T c G V j a W F s c y 9 B d X R v U m V t b 3 Z l Z E N v b H V t b n M x L n t J T k Z M I F J l Y X N v b i w y M n 0 m c X V v d D s s J n F 1 b 3 Q 7 U 2 V j d G l v b j E v V D c 1 X 1 J v Z 2 V y c 1 B h c m t f U 3 B l Y 2 l h b H M v Q X V 0 b 1 J l b W 9 2 Z W R D b 2 x 1 b W 5 z M S 5 7 b m V h c m V z d F 9 z Z W N v b m R h c n l f c m 9 h Z F 9 u Y W 1 l L D I z f S Z x d W 9 0 O y w m c X V v d D t T Z W N 0 a W 9 u M S 9 U N z V f U m 9 n Z X J z U G F y a 1 9 T c G V j a W F s c y 9 B d X R v U m V t b 3 Z l Z E N v b H V t b n M x L n t u Z W F y Z X N 0 X 3 N l Y 2 9 u Z G F y e V 9 y b 2 F k X 2 R p c 3 R f Z n Q s M j R 9 J n F 1 b 3 Q 7 L C Z x d W 9 0 O 1 N l Y 3 R p b 2 4 x L 1 Q 3 N V 9 S b 2 d l c n N Q Y X J r X 1 N w Z W N p Y W x z L 0 F 1 d G 9 S Z W 1 v d m V k Q 2 9 s d W 1 u c z E u e 2 J s Z G d z Z i w y N X 0 m c X V v d D s s J n F 1 b 3 Q 7 U 2 V j d G l v b j E v V D c 1 X 1 J v Z 2 V y c 1 B h c m t f U 3 B l Y 2 l h b H M v Q X V 0 b 1 J l b W 9 2 Z W R D b 2 x 1 b W 5 z M S 5 7 b m V 0 I H J l b n R h Y m x l I H N m L D I 2 f S Z x d W 9 0 O y w m c X V v d D t T Z W N 0 a W 9 u M S 9 U N z V f U m 9 n Z X J z U G F y a 1 9 T c G V j a W F s c y 9 B d X R v U m V t b 3 Z l Z E N v b H V t b n M x L n t w Y X J r a W 5 n L D I 3 f S Z x d W 9 0 O y w m c X V v d D t T Z W N 0 a W 9 u M S 9 U N z V f U m 9 n Z X J z U G F y a 1 9 T c G V j a W F s c y 9 B d X R v U m V t b 3 Z l Z E N v b H V t b n M x L n t w Y X J r a W 5 n I H N m L D I 4 f S Z x d W 9 0 O y w m c X V v d D t T Z W N 0 a W 9 u M S 9 U N z V f U m 9 n Z X J z U G F y a 1 9 T c G V j a W F s c y 9 B d X R v U m V t b 3 Z l Z E N v b H V t b n M x L n t z d G 9 y a W V z L D I 5 f S Z x d W 9 0 O y w m c X V v d D t T Z W N 0 a W 9 u M S 9 U N z V f U m 9 n Z X J z U G F y a 1 9 T c G V j a W F s c y 9 B d X R v U m V t b 3 Z l Z E N v b H V t b n M x L n t C b G R n I E N s Y X N z K G V z K S w z M H 0 m c X V v d D s s J n F 1 b 3 Q 7 U 2 V j d G l v b j E v V D c 1 X 1 J v Z 2 V y c 1 B h c m t f U 3 B l Y 2 l h b H M v Q X V 0 b 1 J l b W 9 2 Z W R D b 2 x 1 b W 5 z M S 5 7 W W V h c i B C d W l s d C w z M X 0 m c X V v d D s s J n F 1 b 3 Q 7 U 2 V j d G l v b j E v V D c 1 X 1 J v Z 2 V y c 1 B h c m t f U 3 B l Y 2 l h b H M v Q X V 0 b 1 J l b W 9 2 Z W R D b 2 x 1 b W 5 z M S 5 7 Q W x 0 I E N E V X M s M z J 9 J n F 1 b 3 Q 7 L C Z x d W 9 0 O 1 N l Y 3 R p b 2 4 x L 1 Q 3 N V 9 S b 2 d l c n N Q Y X J r X 1 N w Z W N p Y W x z L 0 F 1 d G 9 S Z W 1 v d m V k Q 2 9 s d W 1 u c z E u e 1 B y b 3 J h d G l v b i h z K S w z M 3 0 m c X V v d D s s J n F 1 b 3 Q 7 U 2 V j d G l v b j E v V D c 1 X 1 J v Z 2 V y c 1 B h c m t f U 3 B l Y 2 l h b H M v Q X V 0 b 1 J l b W 9 2 Z W R D b 2 x 1 b W 5 z M S 5 7 T 2 N j I C U s M z R 9 J n F 1 b 3 Q 7 L C Z x d W 9 0 O 1 N l Y 3 R p b 2 4 x L 1 Q 3 N V 9 S b 2 d l c n N Q Y X J r X 1 N w Z W N p Y W x z L 0 F 1 d G 9 S Z W 1 v d m V k Q 2 9 s d W 1 u c z E u e 1 N p e m U g R m F j d G 9 y L D M 1 f S Z x d W 9 0 O y w m c X V v d D t T Z W N 0 a W 9 u M S 9 U N z V f U m 9 n Z X J z U G F y a 1 9 T c G V j a W F s c y 9 B d X R v U m V t b 3 Z l Z E N v b H V t b n M x L n t M b 2 N h d G l v b i B G Y W N 0 b 3 I s M z Z 9 J n F 1 b 3 Q 7 L C Z x d W 9 0 O 1 N l Y 3 R p b 2 4 x L 1 Q 3 N V 9 S b 2 d l c n N Q Y X J r X 1 N w Z W N p Y W x z L 0 F 1 d G 9 S Z W 1 v d m V k Q 2 9 s d W 1 u c z E u e 0 N v b m R p d G l v b i B G Y W N 0 b 3 I s M z d 9 J n F 1 b 3 Q 7 L C Z x d W 9 0 O 1 N l Y 3 R p b 2 4 x L 1 Q 3 N V 9 S b 2 d l c n N Q Y X J r X 1 N w Z W N p Y W x z L 0 F 1 d G 9 S Z W 1 v d m V k Q 2 9 s d W 1 u c z E u e 0 l u d m V z d G 1 l b n Q g U m F 0 a W 5 n L D M 4 f S Z x d W 9 0 O y w m c X V v d D t T Z W N 0 a W 9 u M S 9 U N z V f U m 9 n Z X J z U G F y a 1 9 T c G V j a W F s c y 9 B d X R v U m V t b 3 Z l Z E N v b H V t b n M x L n t N Y X J r Z X Q g U m V u d C A k L 1 N G L D M 5 f S Z x d W 9 0 O y w m c X V v d D t T Z W N 0 a W 9 u M S 9 U N z V f U m 9 n Z X J z U G F y a 1 9 T c G V j a W F s c y 9 B d X R v U m V t b 3 Z l Z E N v b H V t b n M x L n t T a X p l I E F k a i w 0 M H 0 m c X V v d D s s J n F 1 b 3 Q 7 U 2 V j d G l v b j E v V D c 1 X 1 J v Z 2 V y c 1 B h c m t f U 3 B l Y 2 l h b H M v Q X V 0 b 1 J l b W 9 2 Z W R D b 2 x 1 b W 5 z M S 5 7 T G 9 j I E F k a i w 0 M X 0 m c X V v d D s s J n F 1 b 3 Q 7 U 2 V j d G l v b j E v V D c 1 X 1 J v Z 2 V y c 1 B h c m t f U 3 B l Y 2 l h b H M v Q X V 0 b 1 J l b W 9 2 Z W R D b 2 x 1 b W 5 z M S 5 7 Q 2 9 u Z C B B Z G o s N D J 9 J n F 1 b 3 Q 7 L C Z x d W 9 0 O 1 N l Y 3 R p b 2 4 x L 1 Q 3 N V 9 S b 2 d l c n N Q Y X J r X 1 N w Z W N p Y W x z L 0 F 1 d G 9 S Z W 1 v d m V k Q 2 9 s d W 1 u c z E u e 0 F k a i B S Z W 5 0 I C Q v U 0 Y s N D N 9 J n F 1 b 3 Q 7 L C Z x d W 9 0 O 1 N l Y 3 R p b 2 4 x L 1 Q 3 N V 9 S b 2 d l c n N Q Y X J r X 1 N w Z W N p Y W x z L 0 F 1 d G 9 S Z W 1 v d m V k Q 2 9 s d W 1 u c z E u e 1 B H S S w 0 N H 0 m c X V v d D s s J n F 1 b 3 Q 7 U 2 V j d G l v b j E v V D c 1 X 1 J v Z 2 V y c 1 B h c m t f U 3 B l Y 2 l h b H M v Q X V 0 b 1 J l b W 9 2 Z W R D b 2 x 1 b W 5 z M S 5 7 V i 9 D L D Q 1 f S Z x d W 9 0 O y w m c X V v d D t T Z W N 0 a W 9 u M S 9 U N z V f U m 9 n Z X J z U G F y a 1 9 T c G V j a W F s c y 9 B d X R v U m V t b 3 Z l Z E N v b H V t b n M x L n t F R 0 k s N D Z 9 J n F 1 b 3 Q 7 L C Z x d W 9 0 O 1 N l Y 3 R p b 2 4 x L 1 Q 3 N V 9 S b 2 d l c n N Q Y X J r X 1 N w Z W N p Y W x z L 0 F 1 d G 9 S Z W 1 v d m V k Q 2 9 s d W 1 u c z E u e 0 5 v b i B U Y X g g T 3 B F e F x u K C U g b 2 Y g R U d J K S w 0 N 3 0 m c X V v d D s s J n F 1 b 3 Q 7 U 2 V j d G l v b j E v V D c 1 X 1 J v Z 2 V y c 1 B h c m t f U 3 B l Y 2 l h b H M v Q X V 0 b 1 J l b W 9 2 Z W R D b 2 x 1 b W 5 z M S 5 7 T m 9 u I F R h e C B P c E V 4 X G 5 D b 2 5 k I E F k a i 4 s N D h 9 J n F 1 b 3 Q 7 L C Z x d W 9 0 O 1 N l Y 3 R p b 2 4 x L 1 Q 3 N V 9 S b 2 d l c n N Q Y X J r X 1 N w Z W N p Y W x z L 0 F 1 d G 9 S Z W 1 v d m V k Q 2 9 s d W 1 u c z E u e 0 5 v b i B U Y X g g T 3 B F e F x u K C U g b 2 Y g R U d J K S B B Z G p 1 c 3 R l Z C w 0 O X 0 m c X V v d D s s J n F 1 b 3 Q 7 U 2 V j d G l v b j E v V D c 1 X 1 J v Z 2 V y c 1 B h c m t f U 3 B l Y 2 l h b H M v Q X V 0 b 1 J l b W 9 2 Z W R D b 2 x 1 b W 5 z M S 5 7 T m 9 u I F R h e C B P c E V 4 X G 4 o J C k s N T B 9 J n F 1 b 3 Q 7 L C Z x d W 9 0 O 1 N l Y 3 R p b 2 4 x L 1 Q 3 N V 9 S b 2 d l c n N Q Y X J r X 1 N w Z W N p Y W x z L 0 F 1 d G 9 S Z W 1 v d m V k Q 2 9 s d W 1 u c z E u e 1 J F I F R h e C B F c 3 R c b i h C Y X N l Z C B v b i B N V i k s N T F 9 J n F 1 b 3 Q 7 L C Z x d W 9 0 O 1 N l Y 3 R p b 2 4 x L 1 Q 3 N V 9 S b 2 d l c n N Q Y X J r X 1 N w Z W N p Y W x z L 0 F 1 d G 9 S Z W 1 v d m V k Q 2 9 s d W 1 u c z E u e 0 F 2 Z y 4 g R W Z m Z W N 0 a X Z l I F J h d G U s N T J 9 J n F 1 b 3 Q 7 L C Z x d W 9 0 O 1 N l Y 3 R p b 2 4 x L 1 Q 3 N V 9 S b 2 d l c n N Q Y X J r X 1 N w Z W N p Y W x z L 0 F 1 d G 9 S Z W 1 v d m V k Q 2 9 s d W 1 u c z E u e 0 V z d C B U Y X g g Y X M g J S B v Z i B F R 0 k s N T N 9 J n F 1 b 3 Q 7 L C Z x d W 9 0 O 1 N l Y 3 R p b 2 4 x L 1 Q 3 N V 9 S b 2 d l c n N Q Y X J r X 1 N w Z W N p Y W x z L 0 F 1 d G 9 S Z W 1 v d m V k Q 2 9 s d W 1 u c z E u e y U g R X h w L i w 1 N H 0 m c X V v d D s s J n F 1 b 3 Q 7 U 2 V j d G l v b j E v V D c 1 X 1 J v Z 2 V y c 1 B h c m t f U 3 B l Y 2 l h b H M v Q X V 0 b 1 J l b W 9 2 Z W R D b 2 x 1 b W 5 z M S 5 7 V G 9 0 Y W w g R X h w L D U 1 f S Z x d W 9 0 O y w m c X V v d D t T Z W N 0 a W 9 u M S 9 U N z V f U m 9 n Z X J z U G F y a 1 9 T c G V j a W F s c y 9 B d X R v U m V t b 3 Z l Z E N v b H V t b n M x L n t O T 0 k s N T Z 9 J n F 1 b 3 Q 7 L C Z x d W 9 0 O 1 N l Y 3 R p b 2 4 x L 1 Q 3 N V 9 S b 2 d l c n N Q Y X J r X 1 N w Z W N p Y W x z L 0 F 1 d G 9 S Z W 1 v d m V k Q 2 9 s d W 1 u c z E u e 0 N h c C B S Y X R l L D U 3 f S Z x d W 9 0 O y w m c X V v d D t T Z W N 0 a W 9 u M S 9 U N z V f U m 9 n Z X J z U G F y a 1 9 T c G V j a W F s c y 9 B d X R v U m V t b 3 Z l Z E N v b H V t b n M x L n t J b m N v b W U g T V Y s N T h 9 J n F 1 b 3 Q 7 L C Z x d W 9 0 O 1 N l Y 3 R p b 2 4 x L 1 Q 3 N V 9 S b 2 d l c n N Q Y X J r X 1 N w Z W N p Y W x z L 0 F 1 d G 9 S Z W 1 v d m V k Q 2 9 s d W 1 u c z E u e 0 l u Y y B N V i A k L 1 N G L D U 5 f S Z x d W 9 0 O y w m c X V v d D t T Z W N 0 a W 9 u M S 9 U N z V f U m 9 n Z X J z U G F y a 1 9 T c G V j a W F s c y 9 B d X R v U m V t b 3 Z l Z E N v b H V t b n M x L n t G a W 5 h b C B N V i A v I F N G L D Y w f S Z x d W 9 0 O y w m c X V v d D t T Z W N 0 a W 9 u M S 9 U N z V f U m 9 n Z X J z U G F y a 1 9 T c G V j a W F s c y 9 B d X R v U m V t b 3 Z l Z E N v b H V t b n M x L n t F e G N l c 3 M g T G F u Z C B B c m V h L D Y x f S Z x d W 9 0 O y w m c X V v d D t T Z W N 0 a W 9 u M S 9 U N z V f U m 9 n Z X J z U G F y a 1 9 T c G V j a W F s c y 9 B d X R v U m V t b 3 Z l Z E N v b H V t b n M x L n t F e G N l c 3 M g T G F u Z C B W Y W x 1 Z S w 2 M n 0 m c X V v d D s s J n F 1 b 3 Q 7 U 2 V j d G l v b j E v V D c 1 X 1 J v Z 2 V y c 1 B h c m t f U 3 B l Y 2 l h b H M v Q X V 0 b 1 J l b W 9 2 Z W R D b 2 x 1 b W 5 z M S 5 7 V G 9 0 Y W w g T G F u Z C B W Y W w s N j N 9 J n F 1 b 3 Q 7 L C Z x d W 9 0 O 1 N l Y 3 R p b 2 4 x L 1 Q 3 N V 9 S b 2 d l c n N Q Y X J r X 1 N w Z W N p Y W x z L 0 F 1 d G 9 S Z W 1 v d m V k Q 2 9 s d W 1 u c z E u e 0 1 h c m t l d C B W Y W x 1 Z S w 2 N H 0 m c X V v d D s s J n F 1 b 3 Q 7 U 2 V j d G l v b j E v V D c 1 X 1 J v Z 2 V y c 1 B h c m t f U 3 B l Y 2 l h b H M v Q X V 0 b 1 J l b W 9 2 Z W R D b 2 x 1 b W 5 z M S 5 7 M j A y N C B Q Y X J 0 a W F s I F Z h b H V l L D Y 1 f S Z x d W 9 0 O y w m c X V v d D t T Z W N 0 a W 9 u M S 9 U N z V f U m 9 n Z X J z U G F y a 1 9 T c G V j a W F s c y 9 B d X R v U m V t b 3 Z l Z E N v b H V t b n M x L n s y M D I 0 I F B h c n R p Y W w g V m F s d W U g U m V h c 2 9 u L D Y 2 f S Z x d W 9 0 O y w m c X V v d D t T Z W N 0 a W 9 u M S 9 U N z V f U m 9 n Z X J z U G F y a 1 9 T c G V j a W F s c y 9 B d X R v U m V t b 3 Z l Z E N v b H V t b n M x L n t V c G x v Y W Q g Q 2 9 k Z S w 2 N 3 0 m c X V v d D s s J n F 1 b 3 Q 7 U 2 V j d G l v b j E v V D c 1 X 1 J v Z 2 V y c 1 B h c m t f U 3 B l Y 2 l h b H M v Q X V 0 b 1 J l b W 9 2 Z W R D b 2 x 1 b W 5 z M S 5 7 M j A y M y 5 U b 3 R h b C B N V i w 2 O H 0 m c X V v d D s s J n F 1 b 3 Q 7 U 2 V j d G l v b j E v V D c 1 X 1 J v Z 2 V y c 1 B h c m t f U 3 B l Y 2 l h b H M v Q X V 0 b 1 J l b W 9 2 Z W R D b 2 x 1 b W 5 z M S 5 7 J S B D a G F u Z 2 U s N j l 9 J n F 1 b 3 Q 7 L C Z x d W 9 0 O 1 N l Y 3 R p b 2 4 x L 1 Q 3 N V 9 S b 2 d l c n N Q Y X J r X 1 N w Z W N p Y W x z L 0 F 1 d G 9 S Z W 1 v d m V k Q 2 9 s d W 1 u c z E u e z I w M j M g J C 9 T R i w 3 M H 0 m c X V v d D s s J n F 1 b 3 Q 7 U 2 V j d G l v b j E v V D c 1 X 1 J v Z 2 V y c 1 B h c m t f U 3 B l Y 2 l h b H M v Q X V 0 b 1 J l b W 9 2 Z W R D b 2 x 1 b W 5 z M S 5 7 M j A y M y 5 U b 3 R h b C B B V i w 3 M X 0 m c X V v d D s s J n F 1 b 3 Q 7 U 2 V j d G l v b j E v V D c 1 X 1 J v Z 2 V y c 1 B h c m t f U 3 B l Y 2 l h b H M v Q X V 0 b 1 J l b W 9 2 Z W R D b 2 x 1 b W 5 z M S 5 7 T E 9 B L D c y f S Z x d W 9 0 O y w m c X V v d D t T Z W N 0 a W 9 u M S 9 U N z V f U m 9 n Z X J z U G F y a 1 9 T c G V j a W F s c y 9 B d X R v U m V t b 3 Z l Z E N v b H V t b n M x L n t S Z W x p Z W Y s N z N 9 J n F 1 b 3 Q 7 L C Z x d W 9 0 O 1 N l Y 3 R p b 2 4 x L 1 Q 3 N V 9 S b 2 d l c n N Q Y X J r X 1 N w Z W N p Y W x z L 0 F 1 d G 9 S Z W 1 v d m V k Q 2 9 s d W 1 u c z E u e z I w M j M u Q 0 F T R U 5 P L D c 0 f S Z x d W 9 0 O y w m c X V v d D t T Z W N 0 a W 9 u M S 9 U N z V f U m 9 n Z X J z U G F y a 1 9 T c G V j a W F s c y 9 B d X R v U m V t b 3 Z l Z E N v b H V t b n M x L n s y M D I y L k N B U 0 V O T y w 3 N X 0 m c X V v d D s s J n F 1 b 3 Q 7 U 2 V j d G l v b j E v V D c 1 X 1 J v Z 2 V y c 1 B h c m t f U 3 B l Y 2 l h b H M v Q X V 0 b 1 J l b W 9 2 Z W R D b 2 x 1 b W 5 z M S 5 7 M j A y M S 5 D Q V N F T k 8 s N z Z 9 J n F 1 b 3 Q 7 L C Z x d W 9 0 O 1 N l Y 3 R p b 2 4 x L 1 Q 3 N V 9 S b 2 d l c n N Q Y X J r X 1 N w Z W N p Y W x z L 0 F 1 d G 9 S Z W 1 v d m V k Q 2 9 s d W 1 u c z E u e 1 N h b G U u R G 9 j d W 1 l b n Q g T n V t Y m V y L D c 3 f S Z x d W 9 0 O y w m c X V v d D t T Z W N 0 a W 9 u M S 9 U N z V f U m 9 n Z X J z U G F y a 1 9 T c G V j a W F s c y 9 B d X R v U m V t b 3 Z l Z E N v b H V t b n M x L n t T Y W x l L l B y a W N l L D c 4 f S Z x d W 9 0 O y w m c X V v d D t T Z W N 0 a W 9 u M S 9 U N z V f U m 9 n Z X J z U G F y a 1 9 T c G V j a W F s c y 9 B d X R v U m V t b 3 Z l Z E N v b H V t b n M x L n t Q c m l j Z S A v I F N G L D c 5 f S Z x d W 9 0 O y w m c X V v d D t T Z W N 0 a W 9 u M S 9 U N z V f U m 9 n Z X J z U G F y a 1 9 T c G V j a W F s c y 9 B d X R v U m V t b 3 Z l Z E N v b H V t b n M x L n t T Y W x l L k R h d G U s O D B 9 J n F 1 b 3 Q 7 L C Z x d W 9 0 O 1 N l Y 3 R p b 2 4 x L 1 Q 3 N V 9 S b 2 d l c n N Q Y X J r X 1 N w Z W N p Y W x z L 0 F 1 d G 9 S Z W 1 v d m V k Q 2 9 s d W 1 u c z E u e 1 N h b G U u U E l O c y w 4 M X 0 m c X V v d D s s J n F 1 b 3 Q 7 U 2 V j d G l v b j E v V D c 1 X 1 J v Z 2 V y c 1 B h c m t f U 3 B l Y 2 l h b H M v Q X V 0 b 1 J l b W 9 2 Z W R D b 2 x 1 b W 5 z M S 5 7 U 2 F s Z S 5 E b 2 N U e X B l L D g y f S Z x d W 9 0 O y w m c X V v d D t T Z W N 0 a W 9 u M S 9 U N z V f U m 9 n Z X J z U G F y a 1 9 T c G V j a W F s c y 9 B d X R v U m V t b 3 Z l Z E N v b H V t b n M x L n t T Y W x l L l Z h b G l k a X R 5 L D g z f S Z x d W 9 0 O y w m c X V v d D t T Z W N 0 a W 9 u M S 9 U N z V f U m 9 n Z X J z U G F y a 1 9 T c G V j a W F s c y 9 B d X R v U m V t b 3 Z l Z E N v b H V t b n M x L n t T Y W x l I E N v b W 1 l b n R z L D g 0 f S Z x d W 9 0 O y w m c X V v d D t T Z W N 0 a W 9 u M S 9 U N z V f U m 9 n Z X J z U G F y a 1 9 T c G V j a W F s c y 9 B d X R v U m V t b 3 Z l Z E N v b H V t b n M x L n t Q b 2 9 y I E N v b m R p d G l v b i A v I E R p c 3 R y Z X N z Z W Q s O D V 9 J n F 1 b 3 Q 7 L C Z x d W 9 0 O 1 N l Y 3 R p b 2 4 x L 1 Q 3 N V 9 S b 2 d l c n N Q Y X J r X 1 N w Z W N p Y W x z L 0 F 1 d G 9 S Z W 1 v d m V k Q 2 9 s d W 1 u c z E u e 0 N P T U 1 F T l R T L D g 2 f S Z x d W 9 0 O 1 0 s J n F 1 b 3 Q 7 Q 2 9 s d W 1 u Q 2 9 1 b n Q m c X V v d D s 6 O D c s J n F 1 b 3 Q 7 S 2 V 5 Q 2 9 s d W 1 u T m F t Z X M m c X V v d D s 6 W 1 0 s J n F 1 b 3 Q 7 Q 2 9 s d W 1 u S W R l b n R p d G l l c y Z x d W 9 0 O z p b J n F 1 b 3 Q 7 U 2 V j d G l v b j E v V D c 1 X 1 J v Z 2 V y c 1 B h c m t f U 3 B l Y 2 l h b H M v Q X V 0 b 1 J l b W 9 2 Z W R D b 2 x 1 b W 5 z M S 5 7 S 2 V 5 U E l O L D B 9 J n F 1 b 3 Q 7 L C Z x d W 9 0 O 1 N l Y 3 R p b 2 4 x L 1 Q 3 N V 9 S b 2 d l c n N Q Y X J r X 1 N w Z W N p Y W x z L 0 F 1 d G 9 S Z W 1 v d m V k Q 2 9 s d W 1 u c z E u e 1 B J T j E w L D F 9 J n F 1 b 3 Q 7 L C Z x d W 9 0 O 1 N l Y 3 R p b 2 4 x L 1 Q 3 N V 9 S b 2 d l c n N Q Y X J r X 1 N w Z W N p Y W x z L 0 F 1 d G 9 S Z W 1 v d m V k Q 2 9 s d W 1 u c z E u e 2 l h c 1 B J T n M s M n 0 m c X V v d D s s J n F 1 b 3 Q 7 U 2 V j d G l v b j E v V D c 1 X 1 J v Z 2 V y c 1 B h c m t f U 3 B l Y 2 l h b H M v Q X V 0 b 1 J l b W 9 2 Z W R D b 2 x 1 b W 5 z M S 5 7 T W 9 k Z W w g U E l O c y w z f S Z x d W 9 0 O y w m c X V v d D t T Z W N 0 a W 9 u M S 9 U N z V f U m 9 n Z X J z U G F y a 1 9 T c G V j a W F s c y 9 B d X R v U m V t b 3 Z l Z E N v b H V t b n M x L n t B Z G R y Z X N z L D R 9 J n F 1 b 3 Q 7 L C Z x d W 9 0 O 1 N l Y 3 R p b 2 4 x L 1 Q 3 N V 9 S b 2 d l c n N Q Y X J r X 1 N w Z W N p Y W x z L 0 F 1 d G 9 S Z W 1 v d m V k Q 2 9 s d W 1 u c z E u e 0 9 X T j E s N X 0 m c X V v d D s s J n F 1 b 3 Q 7 U 2 V j d G l v b j E v V D c 1 X 1 J v Z 2 V y c 1 B h c m t f U 3 B l Y 2 l h b H M v Q X V 0 b 1 J l b W 9 2 Z W R D b 2 x 1 b W 5 z M S 5 7 Q 2 9 y b m V y I E x v d C w 2 f S Z x d W 9 0 O y w m c X V v d D t T Z W N 0 a W 9 u M S 9 U N z V f U m 9 n Z X J z U G F y a 1 9 T c G V j a W F s c y 9 B d X R v U m V t b 3 Z l Z E N v b H V t b n M x L n t a b 2 5 p b m c s N 3 0 m c X V v d D s s J n F 1 b 3 Q 7 U 2 V j d G l v b j E v V D c 1 X 1 J v Z 2 V y c 1 B h c m t f U 3 B l Y 2 l h b H M v Q X V 0 b 1 J l b W 9 2 Z W R D b 2 x 1 b W 5 z M S 5 7 T k J I R C w 4 f S Z x d W 9 0 O y w m c X V v d D t T Z W N 0 a W 9 u M S 9 U N z V f U m 9 n Z X J z U G F y a 1 9 T c G V j a W F s c y 9 B d X R v U m V t b 3 Z l Z E N v b H V t b n M x L n t U Y X g g R G l z d H J p Y 3 Q s O X 0 m c X V v d D s s J n F 1 b 3 Q 7 U 2 V j d G l v b j E v V D c 1 X 1 J v Z 2 V y c 1 B h c m t f U 3 B l Y 2 l h b H M v Q X V 0 b 1 J l b W 9 2 Z W R D b 2 x 1 b W 5 z M S 5 7 U E l O I E N s Y X N z K G V z K S w x M H 0 m c X V v d D s s J n F 1 b 3 Q 7 U 2 V j d G l v b j E v V D c 1 X 1 J v Z 2 V y c 1 B h c m t f U 3 B l Y 2 l h b H M v Q X V 0 b 1 J l b W 9 2 Z W R D b 2 x 1 b W 5 z M S 5 7 V G 9 3 b n N o a X A s M T F 9 J n F 1 b 3 Q 7 L C Z x d W 9 0 O 1 N l Y 3 R p b 2 4 x L 1 Q 3 N V 9 S b 2 d l c n N Q Y X J r X 1 N w Z W N p Y W x z L 0 F 1 d G 9 S Z W 1 v d m V k Q 2 9 s d W 1 u c z E u e 3 B y b 3 B l c n R 5 X 2 5 h b W U v Z G V z Y 3 J p c H R p b 2 4 s M T J 9 J n F 1 b 3 Q 7 L C Z x d W 9 0 O 1 N l Y 3 R p b 2 4 x L 1 Q 3 N V 9 S b 2 d l c n N Q Y X J r X 1 N w Z W N p Y W x z L 0 F 1 d G 9 S Z W 1 v d m V k Q 2 9 s d W 1 u c z E u e 1 N 1 Y m N s Y X N z M i w x M 3 0 m c X V v d D s s J n F 1 b 3 Q 7 U 2 V j d G l v b j E v V D c 1 X 1 J v Z 2 V y c 1 B h c m t f U 3 B l Y 2 l h b H M v Q X V 0 b 1 J l b W 9 2 Z W R D b 2 x 1 b W 5 z M S 5 7 V G 9 0 Y W x M Y W 5 k U 0 Y s M T R 9 J n F 1 b 3 Q 7 L C Z x d W 9 0 O 1 N l Y 3 R p b 2 4 x L 1 Q 3 N V 9 S b 2 d l c n N Q Y X J r X 1 N w Z W N p Y W x z L 0 F 1 d G 9 S Z W 1 v d m V k Q 2 9 s d W 1 u c z E u e 1 B J T k N v d W 5 0 L D E 1 f S Z x d W 9 0 O y w m c X V v d D t T Z W N 0 a W 9 u M S 9 U N z V f U m 9 n Z X J z U G F y a 1 9 T c G V j a W F s c y 9 B d X R v U m V t b 3 Z l Z E N v b H V t b n M x L n t M a W 5 l c y w x N n 0 m c X V v d D s s J n F 1 b 3 Q 7 U 2 V j d G l v b j E v V D c 1 X 1 J v Z 2 V y c 1 B h c m t f U 3 B l Y 2 l h b H M v Q X V 0 b 1 J l b W 9 2 Z W R D b 2 x 1 b W 5 z M S 5 7 T G l u Z X M 6 U E l O c y w x N 3 0 m c X V v d D s s J n F 1 b 3 Q 7 U 2 V j d G l v b j E v V D c 1 X 1 J v Z 2 V y c 1 B h c m t f U 3 B l Y 2 l h b H M v Q X V 0 b 1 J l b W 9 2 Z W R D b 2 x 1 b W 5 z M S 5 7 Q m F z Z S B S Y X R l L D E 4 f S Z x d W 9 0 O y w m c X V v d D t T Z W N 0 a W 9 u M S 9 U N z V f U m 9 n Z X J z U G F y a 1 9 T c G V j a W F s c y 9 B d X R v U m V t b 3 Z l Z E N v b H V t b n M x L n t P V l I g U m F 0 Z S w x O X 0 m c X V v d D s s J n F 1 b 3 Q 7 U 2 V j d G l v b j E v V D c 1 X 1 J v Z 2 V y c 1 B h c m t f U 3 B l Y 2 l h b H M v Q X V 0 b 1 J l b W 9 2 Z W R D b 2 x 1 b W 5 z M S 5 7 T G F u Z C B Q c m 9 y Y X R p b 2 4 s M j B 9 J n F 1 b 3 Q 7 L C Z x d W 9 0 O 1 N l Y 3 R p b 2 4 x L 1 Q 3 N V 9 S b 2 d l c n N Q Y X J r X 1 N w Z W N p Y W x z L 0 F 1 d G 9 S Z W 1 v d m V k Q 2 9 s d W 1 u c z E u e 0 l O R k x V I E Z h Y 3 R v c i w y M X 0 m c X V v d D s s J n F 1 b 3 Q 7 U 2 V j d G l v b j E v V D c 1 X 1 J v Z 2 V y c 1 B h c m t f U 3 B l Y 2 l h b H M v Q X V 0 b 1 J l b W 9 2 Z W R D b 2 x 1 b W 5 z M S 5 7 S U 5 G T C B S Z W F z b 2 4 s M j J 9 J n F 1 b 3 Q 7 L C Z x d W 9 0 O 1 N l Y 3 R p b 2 4 x L 1 Q 3 N V 9 S b 2 d l c n N Q Y X J r X 1 N w Z W N p Y W x z L 0 F 1 d G 9 S Z W 1 v d m V k Q 2 9 s d W 1 u c z E u e 2 5 l Y X J l c 3 R f c 2 V j b 2 5 k Y X J 5 X 3 J v Y W R f b m F t Z S w y M 3 0 m c X V v d D s s J n F 1 b 3 Q 7 U 2 V j d G l v b j E v V D c 1 X 1 J v Z 2 V y c 1 B h c m t f U 3 B l Y 2 l h b H M v Q X V 0 b 1 J l b W 9 2 Z W R D b 2 x 1 b W 5 z M S 5 7 b m V h c m V z d F 9 z Z W N v b m R h c n l f c m 9 h Z F 9 k a X N 0 X 2 Z 0 L D I 0 f S Z x d W 9 0 O y w m c X V v d D t T Z W N 0 a W 9 u M S 9 U N z V f U m 9 n Z X J z U G F y a 1 9 T c G V j a W F s c y 9 B d X R v U m V t b 3 Z l Z E N v b H V t b n M x L n t i b G R n c 2 Y s M j V 9 J n F 1 b 3 Q 7 L C Z x d W 9 0 O 1 N l Y 3 R p b 2 4 x L 1 Q 3 N V 9 S b 2 d l c n N Q Y X J r X 1 N w Z W N p Y W x z L 0 F 1 d G 9 S Z W 1 v d m V k Q 2 9 s d W 1 u c z E u e 2 5 l d C B y Z W 5 0 Y W J s Z S B z Z i w y N n 0 m c X V v d D s s J n F 1 b 3 Q 7 U 2 V j d G l v b j E v V D c 1 X 1 J v Z 2 V y c 1 B h c m t f U 3 B l Y 2 l h b H M v Q X V 0 b 1 J l b W 9 2 Z W R D b 2 x 1 b W 5 z M S 5 7 c G F y a 2 l u Z y w y N 3 0 m c X V v d D s s J n F 1 b 3 Q 7 U 2 V j d G l v b j E v V D c 1 X 1 J v Z 2 V y c 1 B h c m t f U 3 B l Y 2 l h b H M v Q X V 0 b 1 J l b W 9 2 Z W R D b 2 x 1 b W 5 z M S 5 7 c G F y a 2 l u Z y B z Z i w y O H 0 m c X V v d D s s J n F 1 b 3 Q 7 U 2 V j d G l v b j E v V D c 1 X 1 J v Z 2 V y c 1 B h c m t f U 3 B l Y 2 l h b H M v Q X V 0 b 1 J l b W 9 2 Z W R D b 2 x 1 b W 5 z M S 5 7 c 3 R v c m l l c y w y O X 0 m c X V v d D s s J n F 1 b 3 Q 7 U 2 V j d G l v b j E v V D c 1 X 1 J v Z 2 V y c 1 B h c m t f U 3 B l Y 2 l h b H M v Q X V 0 b 1 J l b W 9 2 Z W R D b 2 x 1 b W 5 z M S 5 7 Q m x k Z y B D b G F z c y h l c y k s M z B 9 J n F 1 b 3 Q 7 L C Z x d W 9 0 O 1 N l Y 3 R p b 2 4 x L 1 Q 3 N V 9 S b 2 d l c n N Q Y X J r X 1 N w Z W N p Y W x z L 0 F 1 d G 9 S Z W 1 v d m V k Q 2 9 s d W 1 u c z E u e 1 l l Y X I g Q n V p b H Q s M z F 9 J n F 1 b 3 Q 7 L C Z x d W 9 0 O 1 N l Y 3 R p b 2 4 x L 1 Q 3 N V 9 S b 2 d l c n N Q Y X J r X 1 N w Z W N p Y W x z L 0 F 1 d G 9 S Z W 1 v d m V k Q 2 9 s d W 1 u c z E u e 0 F s d C B D R F V z L D M y f S Z x d W 9 0 O y w m c X V v d D t T Z W N 0 a W 9 u M S 9 U N z V f U m 9 n Z X J z U G F y a 1 9 T c G V j a W F s c y 9 B d X R v U m V t b 3 Z l Z E N v b H V t b n M x L n t Q c m 9 y Y X R p b 2 4 o c y k s M z N 9 J n F 1 b 3 Q 7 L C Z x d W 9 0 O 1 N l Y 3 R p b 2 4 x L 1 Q 3 N V 9 S b 2 d l c n N Q Y X J r X 1 N w Z W N p Y W x z L 0 F 1 d G 9 S Z W 1 v d m V k Q 2 9 s d W 1 u c z E u e 0 9 j Y y A l L D M 0 f S Z x d W 9 0 O y w m c X V v d D t T Z W N 0 a W 9 u M S 9 U N z V f U m 9 n Z X J z U G F y a 1 9 T c G V j a W F s c y 9 B d X R v U m V t b 3 Z l Z E N v b H V t b n M x L n t T a X p l I E Z h Y 3 R v c i w z N X 0 m c X V v d D s s J n F 1 b 3 Q 7 U 2 V j d G l v b j E v V D c 1 X 1 J v Z 2 V y c 1 B h c m t f U 3 B l Y 2 l h b H M v Q X V 0 b 1 J l b W 9 2 Z W R D b 2 x 1 b W 5 z M S 5 7 T G 9 j Y X R p b 2 4 g R m F j d G 9 y L D M 2 f S Z x d W 9 0 O y w m c X V v d D t T Z W N 0 a W 9 u M S 9 U N z V f U m 9 n Z X J z U G F y a 1 9 T c G V j a W F s c y 9 B d X R v U m V t b 3 Z l Z E N v b H V t b n M x L n t D b 2 5 k a X R p b 2 4 g R m F j d G 9 y L D M 3 f S Z x d W 9 0 O y w m c X V v d D t T Z W N 0 a W 9 u M S 9 U N z V f U m 9 n Z X J z U G F y a 1 9 T c G V j a W F s c y 9 B d X R v U m V t b 3 Z l Z E N v b H V t b n M x L n t J b n Z l c 3 R t Z W 5 0 I F J h d G l u Z y w z O H 0 m c X V v d D s s J n F 1 b 3 Q 7 U 2 V j d G l v b j E v V D c 1 X 1 J v Z 2 V y c 1 B h c m t f U 3 B l Y 2 l h b H M v Q X V 0 b 1 J l b W 9 2 Z W R D b 2 x 1 b W 5 z M S 5 7 T W F y a 2 V 0 I F J l b n Q g J C 9 T R i w z O X 0 m c X V v d D s s J n F 1 b 3 Q 7 U 2 V j d G l v b j E v V D c 1 X 1 J v Z 2 V y c 1 B h c m t f U 3 B l Y 2 l h b H M v Q X V 0 b 1 J l b W 9 2 Z W R D b 2 x 1 b W 5 z M S 5 7 U 2 l 6 Z S B B Z G o s N D B 9 J n F 1 b 3 Q 7 L C Z x d W 9 0 O 1 N l Y 3 R p b 2 4 x L 1 Q 3 N V 9 S b 2 d l c n N Q Y X J r X 1 N w Z W N p Y W x z L 0 F 1 d G 9 S Z W 1 v d m V k Q 2 9 s d W 1 u c z E u e 0 x v Y y B B Z G o s N D F 9 J n F 1 b 3 Q 7 L C Z x d W 9 0 O 1 N l Y 3 R p b 2 4 x L 1 Q 3 N V 9 S b 2 d l c n N Q Y X J r X 1 N w Z W N p Y W x z L 0 F 1 d G 9 S Z W 1 v d m V k Q 2 9 s d W 1 u c z E u e 0 N v b m Q g Q W R q L D Q y f S Z x d W 9 0 O y w m c X V v d D t T Z W N 0 a W 9 u M S 9 U N z V f U m 9 n Z X J z U G F y a 1 9 T c G V j a W F s c y 9 B d X R v U m V t b 3 Z l Z E N v b H V t b n M x L n t B Z G o g U m V u d C A k L 1 N G L D Q z f S Z x d W 9 0 O y w m c X V v d D t T Z W N 0 a W 9 u M S 9 U N z V f U m 9 n Z X J z U G F y a 1 9 T c G V j a W F s c y 9 B d X R v U m V t b 3 Z l Z E N v b H V t b n M x L n t Q R 0 k s N D R 9 J n F 1 b 3 Q 7 L C Z x d W 9 0 O 1 N l Y 3 R p b 2 4 x L 1 Q 3 N V 9 S b 2 d l c n N Q Y X J r X 1 N w Z W N p Y W x z L 0 F 1 d G 9 S Z W 1 v d m V k Q 2 9 s d W 1 u c z E u e 1 Y v Q y w 0 N X 0 m c X V v d D s s J n F 1 b 3 Q 7 U 2 V j d G l v b j E v V D c 1 X 1 J v Z 2 V y c 1 B h c m t f U 3 B l Y 2 l h b H M v Q X V 0 b 1 J l b W 9 2 Z W R D b 2 x 1 b W 5 z M S 5 7 R U d J L D Q 2 f S Z x d W 9 0 O y w m c X V v d D t T Z W N 0 a W 9 u M S 9 U N z V f U m 9 n Z X J z U G F y a 1 9 T c G V j a W F s c y 9 B d X R v U m V t b 3 Z l Z E N v b H V t b n M x L n t O b 2 4 g V G F 4 I E 9 w R X h c b i g l I G 9 m I E V H S S k s N D d 9 J n F 1 b 3 Q 7 L C Z x d W 9 0 O 1 N l Y 3 R p b 2 4 x L 1 Q 3 N V 9 S b 2 d l c n N Q Y X J r X 1 N w Z W N p Y W x z L 0 F 1 d G 9 S Z W 1 v d m V k Q 2 9 s d W 1 u c z E u e 0 5 v b i B U Y X g g T 3 B F e F x u Q 2 9 u Z C B B Z G o u L D Q 4 f S Z x d W 9 0 O y w m c X V v d D t T Z W N 0 a W 9 u M S 9 U N z V f U m 9 n Z X J z U G F y a 1 9 T c G V j a W F s c y 9 B d X R v U m V t b 3 Z l Z E N v b H V t b n M x L n t O b 2 4 g V G F 4 I E 9 w R X h c b i g l I G 9 m I E V H S S k g Q W R q d X N 0 Z W Q s N D l 9 J n F 1 b 3 Q 7 L C Z x d W 9 0 O 1 N l Y 3 R p b 2 4 x L 1 Q 3 N V 9 S b 2 d l c n N Q Y X J r X 1 N w Z W N p Y W x z L 0 F 1 d G 9 S Z W 1 v d m V k Q 2 9 s d W 1 u c z E u e 0 5 v b i B U Y X g g T 3 B F e F x u K C Q p L D U w f S Z x d W 9 0 O y w m c X V v d D t T Z W N 0 a W 9 u M S 9 U N z V f U m 9 n Z X J z U G F y a 1 9 T c G V j a W F s c y 9 B d X R v U m V t b 3 Z l Z E N v b H V t b n M x L n t S R S B U Y X g g R X N 0 X G 4 o Q m F z Z W Q g b 2 4 g T V Y p L D U x f S Z x d W 9 0 O y w m c X V v d D t T Z W N 0 a W 9 u M S 9 U N z V f U m 9 n Z X J z U G F y a 1 9 T c G V j a W F s c y 9 B d X R v U m V t b 3 Z l Z E N v b H V t b n M x L n t B d m c u I E V m Z m V j d G l 2 Z S B S Y X R l L D U y f S Z x d W 9 0 O y w m c X V v d D t T Z W N 0 a W 9 u M S 9 U N z V f U m 9 n Z X J z U G F y a 1 9 T c G V j a W F s c y 9 B d X R v U m V t b 3 Z l Z E N v b H V t b n M x L n t F c 3 Q g V G F 4 I G F z I C U g b 2 Y g R U d J L D U z f S Z x d W 9 0 O y w m c X V v d D t T Z W N 0 a W 9 u M S 9 U N z V f U m 9 n Z X J z U G F y a 1 9 T c G V j a W F s c y 9 B d X R v U m V t b 3 Z l Z E N v b H V t b n M x L n s l I E V 4 c C 4 s N T R 9 J n F 1 b 3 Q 7 L C Z x d W 9 0 O 1 N l Y 3 R p b 2 4 x L 1 Q 3 N V 9 S b 2 d l c n N Q Y X J r X 1 N w Z W N p Y W x z L 0 F 1 d G 9 S Z W 1 v d m V k Q 2 9 s d W 1 u c z E u e 1 R v d G F s I E V 4 c C w 1 N X 0 m c X V v d D s s J n F 1 b 3 Q 7 U 2 V j d G l v b j E v V D c 1 X 1 J v Z 2 V y c 1 B h c m t f U 3 B l Y 2 l h b H M v Q X V 0 b 1 J l b W 9 2 Z W R D b 2 x 1 b W 5 z M S 5 7 T k 9 J L D U 2 f S Z x d W 9 0 O y w m c X V v d D t T Z W N 0 a W 9 u M S 9 U N z V f U m 9 n Z X J z U G F y a 1 9 T c G V j a W F s c y 9 B d X R v U m V t b 3 Z l Z E N v b H V t b n M x L n t D Y X A g U m F 0 Z S w 1 N 3 0 m c X V v d D s s J n F 1 b 3 Q 7 U 2 V j d G l v b j E v V D c 1 X 1 J v Z 2 V y c 1 B h c m t f U 3 B l Y 2 l h b H M v Q X V 0 b 1 J l b W 9 2 Z W R D b 2 x 1 b W 5 z M S 5 7 S W 5 j b 2 1 l I E 1 W L D U 4 f S Z x d W 9 0 O y w m c X V v d D t T Z W N 0 a W 9 u M S 9 U N z V f U m 9 n Z X J z U G F y a 1 9 T c G V j a W F s c y 9 B d X R v U m V t b 3 Z l Z E N v b H V t b n M x L n t J b m M g T V Y g J C 9 T R i w 1 O X 0 m c X V v d D s s J n F 1 b 3 Q 7 U 2 V j d G l v b j E v V D c 1 X 1 J v Z 2 V y c 1 B h c m t f U 3 B l Y 2 l h b H M v Q X V 0 b 1 J l b W 9 2 Z W R D b 2 x 1 b W 5 z M S 5 7 R m l u Y W w g T V Y g L y B T R i w 2 M H 0 m c X V v d D s s J n F 1 b 3 Q 7 U 2 V j d G l v b j E v V D c 1 X 1 J v Z 2 V y c 1 B h c m t f U 3 B l Y 2 l h b H M v Q X V 0 b 1 J l b W 9 2 Z W R D b 2 x 1 b W 5 z M S 5 7 R X h j Z X N z I E x h b m Q g Q X J l Y S w 2 M X 0 m c X V v d D s s J n F 1 b 3 Q 7 U 2 V j d G l v b j E v V D c 1 X 1 J v Z 2 V y c 1 B h c m t f U 3 B l Y 2 l h b H M v Q X V 0 b 1 J l b W 9 2 Z W R D b 2 x 1 b W 5 z M S 5 7 R X h j Z X N z I E x h b m Q g V m F s d W U s N j J 9 J n F 1 b 3 Q 7 L C Z x d W 9 0 O 1 N l Y 3 R p b 2 4 x L 1 Q 3 N V 9 S b 2 d l c n N Q Y X J r X 1 N w Z W N p Y W x z L 0 F 1 d G 9 S Z W 1 v d m V k Q 2 9 s d W 1 u c z E u e 1 R v d G F s I E x h b m Q g V m F s L D Y z f S Z x d W 9 0 O y w m c X V v d D t T Z W N 0 a W 9 u M S 9 U N z V f U m 9 n Z X J z U G F y a 1 9 T c G V j a W F s c y 9 B d X R v U m V t b 3 Z l Z E N v b H V t b n M x L n t N Y X J r Z X Q g V m F s d W U s N j R 9 J n F 1 b 3 Q 7 L C Z x d W 9 0 O 1 N l Y 3 R p b 2 4 x L 1 Q 3 N V 9 S b 2 d l c n N Q Y X J r X 1 N w Z W N p Y W x z L 0 F 1 d G 9 S Z W 1 v d m V k Q 2 9 s d W 1 u c z E u e z I w M j Q g U G F y d G l h b C B W Y W x 1 Z S w 2 N X 0 m c X V v d D s s J n F 1 b 3 Q 7 U 2 V j d G l v b j E v V D c 1 X 1 J v Z 2 V y c 1 B h c m t f U 3 B l Y 2 l h b H M v Q X V 0 b 1 J l b W 9 2 Z W R D b 2 x 1 b W 5 z M S 5 7 M j A y N C B Q Y X J 0 a W F s I F Z h b H V l I F J l Y X N v b i w 2 N n 0 m c X V v d D s s J n F 1 b 3 Q 7 U 2 V j d G l v b j E v V D c 1 X 1 J v Z 2 V y c 1 B h c m t f U 3 B l Y 2 l h b H M v Q X V 0 b 1 J l b W 9 2 Z W R D b 2 x 1 b W 5 z M S 5 7 V X B s b 2 F k I E N v Z G U s N j d 9 J n F 1 b 3 Q 7 L C Z x d W 9 0 O 1 N l Y 3 R p b 2 4 x L 1 Q 3 N V 9 S b 2 d l c n N Q Y X J r X 1 N w Z W N p Y W x z L 0 F 1 d G 9 S Z W 1 v d m V k Q 2 9 s d W 1 u c z E u e z I w M j M u V G 9 0 Y W w g T V Y s N j h 9 J n F 1 b 3 Q 7 L C Z x d W 9 0 O 1 N l Y 3 R p b 2 4 x L 1 Q 3 N V 9 S b 2 d l c n N Q Y X J r X 1 N w Z W N p Y W x z L 0 F 1 d G 9 S Z W 1 v d m V k Q 2 9 s d W 1 u c z E u e y U g Q 2 h h b m d l L D Y 5 f S Z x d W 9 0 O y w m c X V v d D t T Z W N 0 a W 9 u M S 9 U N z V f U m 9 n Z X J z U G F y a 1 9 T c G V j a W F s c y 9 B d X R v U m V t b 3 Z l Z E N v b H V t b n M x L n s y M D I z I C Q v U 0 Y s N z B 9 J n F 1 b 3 Q 7 L C Z x d W 9 0 O 1 N l Y 3 R p b 2 4 x L 1 Q 3 N V 9 S b 2 d l c n N Q Y X J r X 1 N w Z W N p Y W x z L 0 F 1 d G 9 S Z W 1 v d m V k Q 2 9 s d W 1 u c z E u e z I w M j M u V G 9 0 Y W w g Q V Y s N z F 9 J n F 1 b 3 Q 7 L C Z x d W 9 0 O 1 N l Y 3 R p b 2 4 x L 1 Q 3 N V 9 S b 2 d l c n N Q Y X J r X 1 N w Z W N p Y W x z L 0 F 1 d G 9 S Z W 1 v d m V k Q 2 9 s d W 1 u c z E u e 0 x P Q S w 3 M n 0 m c X V v d D s s J n F 1 b 3 Q 7 U 2 V j d G l v b j E v V D c 1 X 1 J v Z 2 V y c 1 B h c m t f U 3 B l Y 2 l h b H M v Q X V 0 b 1 J l b W 9 2 Z W R D b 2 x 1 b W 5 z M S 5 7 U m V s a W V m L D c z f S Z x d W 9 0 O y w m c X V v d D t T Z W N 0 a W 9 u M S 9 U N z V f U m 9 n Z X J z U G F y a 1 9 T c G V j a W F s c y 9 B d X R v U m V t b 3 Z l Z E N v b H V t b n M x L n s y M D I z L k N B U 0 V O T y w 3 N H 0 m c X V v d D s s J n F 1 b 3 Q 7 U 2 V j d G l v b j E v V D c 1 X 1 J v Z 2 V y c 1 B h c m t f U 3 B l Y 2 l h b H M v Q X V 0 b 1 J l b W 9 2 Z W R D b 2 x 1 b W 5 z M S 5 7 M j A y M i 5 D Q V N F T k 8 s N z V 9 J n F 1 b 3 Q 7 L C Z x d W 9 0 O 1 N l Y 3 R p b 2 4 x L 1 Q 3 N V 9 S b 2 d l c n N Q Y X J r X 1 N w Z W N p Y W x z L 0 F 1 d G 9 S Z W 1 v d m V k Q 2 9 s d W 1 u c z E u e z I w M j E u Q 0 F T R U 5 P L D c 2 f S Z x d W 9 0 O y w m c X V v d D t T Z W N 0 a W 9 u M S 9 U N z V f U m 9 n Z X J z U G F y a 1 9 T c G V j a W F s c y 9 B d X R v U m V t b 3 Z l Z E N v b H V t b n M x L n t T Y W x l L k R v Y 3 V t Z W 5 0 I E 5 1 b W J l c i w 3 N 3 0 m c X V v d D s s J n F 1 b 3 Q 7 U 2 V j d G l v b j E v V D c 1 X 1 J v Z 2 V y c 1 B h c m t f U 3 B l Y 2 l h b H M v Q X V 0 b 1 J l b W 9 2 Z W R D b 2 x 1 b W 5 z M S 5 7 U 2 F s Z S 5 Q c m l j Z S w 3 O H 0 m c X V v d D s s J n F 1 b 3 Q 7 U 2 V j d G l v b j E v V D c 1 X 1 J v Z 2 V y c 1 B h c m t f U 3 B l Y 2 l h b H M v Q X V 0 b 1 J l b W 9 2 Z W R D b 2 x 1 b W 5 z M S 5 7 U H J p Y 2 U g L y B T R i w 3 O X 0 m c X V v d D s s J n F 1 b 3 Q 7 U 2 V j d G l v b j E v V D c 1 X 1 J v Z 2 V y c 1 B h c m t f U 3 B l Y 2 l h b H M v Q X V 0 b 1 J l b W 9 2 Z W R D b 2 x 1 b W 5 z M S 5 7 U 2 F s Z S 5 E Y X R l L D g w f S Z x d W 9 0 O y w m c X V v d D t T Z W N 0 a W 9 u M S 9 U N z V f U m 9 n Z X J z U G F y a 1 9 T c G V j a W F s c y 9 B d X R v U m V t b 3 Z l Z E N v b H V t b n M x L n t T Y W x l L l B J T n M s O D F 9 J n F 1 b 3 Q 7 L C Z x d W 9 0 O 1 N l Y 3 R p b 2 4 x L 1 Q 3 N V 9 S b 2 d l c n N Q Y X J r X 1 N w Z W N p Y W x z L 0 F 1 d G 9 S Z W 1 v d m V k Q 2 9 s d W 1 u c z E u e 1 N h b G U u R G 9 j V H l w Z S w 4 M n 0 m c X V v d D s s J n F 1 b 3 Q 7 U 2 V j d G l v b j E v V D c 1 X 1 J v Z 2 V y c 1 B h c m t f U 3 B l Y 2 l h b H M v Q X V 0 b 1 J l b W 9 2 Z W R D b 2 x 1 b W 5 z M S 5 7 U 2 F s Z S 5 W Y W x p Z G l 0 e S w 4 M 3 0 m c X V v d D s s J n F 1 b 3 Q 7 U 2 V j d G l v b j E v V D c 1 X 1 J v Z 2 V y c 1 B h c m t f U 3 B l Y 2 l h b H M v Q X V 0 b 1 J l b W 9 2 Z W R D b 2 x 1 b W 5 z M S 5 7 U 2 F s Z S B D b 2 1 t Z W 5 0 c y w 4 N H 0 m c X V v d D s s J n F 1 b 3 Q 7 U 2 V j d G l v b j E v V D c 1 X 1 J v Z 2 V y c 1 B h c m t f U 3 B l Y 2 l h b H M v Q X V 0 b 1 J l b W 9 2 Z W R D b 2 x 1 b W 5 z M S 5 7 U G 9 v c i B D b 2 5 k a X R p b 2 4 g L y B E a X N 0 c m V z c 2 V k L D g 1 f S Z x d W 9 0 O y w m c X V v d D t T Z W N 0 a W 9 u M S 9 U N z V f U m 9 n Z X J z U G F y a 1 9 T c G V j a W F s c y 9 B d X R v U m V t b 3 Z l Z E N v b H V t b n M x L n t D T 0 1 N R U 5 U U y w 4 N n 0 m c X V v d D t d L C Z x d W 9 0 O 1 J l b G F 0 a W 9 u c 2 h p c E l u Z m 8 m c X V v d D s 6 W 1 1 9 I i A v P j w v U 3 R h Y m x l R W 5 0 c m l l c z 4 8 L 0 l 0 Z W 0 + P E l 0 Z W 0 + P E l 0 Z W 1 M b 2 N h d G l v b j 4 8 S X R l b V R 5 c G U + R m 9 y b X V s Y T w v S X R l b V R 5 c G U + P E l 0 Z W 1 Q Y X R o P l N l Y 3 R p b 2 4 x L 1 Q 3 N l 9 T c G V j a W F s c y 9 T b 3 V y Y 2 U 8 L 0 l 0 Z W 1 Q Y X R o P j w v S X R l b U x v Y 2 F 0 a W 9 u P j x T d G F i b G V F b n R y a W V z I C 8 + P C 9 J d G V t P j x J d G V t P j x J d G V t T G 9 j Y X R p b 2 4 + P E l 0 Z W 1 U e X B l P k Z v c m 1 1 b G E 8 L 0 l 0 Z W 1 U e X B l P j x J d G V t U G F 0 a D 5 T Z W N 0 a W 9 u M S 9 U N z Z f U 3 B l Y 2 l h b H M v Q W R k Z W Q l M j B D d X N 0 b 2 0 x P C 9 J d G V t U G F 0 a D 4 8 L 0 l 0 Z W 1 M b 2 N h d G l v b j 4 8 U 3 R h Y m x l R W 5 0 c m l l c y A v P j w v S X R l b T 4 8 S X R l b T 4 8 S X R l b U x v Y 2 F 0 a W 9 u P j x J d G V t V H l w Z T 5 G b 3 J t d W x h P C 9 J d G V t V H l w Z T 4 8 S X R l b V B h d G g + U 2 V j d G l v b j E v V D c 2 X 1 N w Z W N p Y W x z L 1 J l c G x h Y 2 V k J T I w R X J y b 3 J z P C 9 J d G V t U G F 0 a D 4 8 L 0 l 0 Z W 1 M b 2 N h d G l v b j 4 8 U 3 R h Y m x l R W 5 0 c m l l c y A v P j w v S X R l b T 4 8 S X R l b T 4 8 S X R l b U x v Y 2 F 0 a W 9 u P j x J d G V t V H l w Z T 5 G b 3 J t d W x h P C 9 J d G V t V H l w Z T 4 8 S X R l b V B h d G g + U 2 V j d G l v b j E v V D c 2 X 1 N w Z W N p Y W x z L 1 Q 3 N l 9 T b 3 V 0 a F 9 U Y W J s Z T w v S X R l b V B h d G g + P C 9 J d G V t T G 9 j Y X R p b 2 4 + P F N 0 Y W J s Z U V u d H J p Z X M g L z 4 8 L 0 l 0 Z W 0 + P E l 0 Z W 0 + P E l 0 Z W 1 M b 2 N h d G l v b j 4 8 S X R l b V R 5 c G U + R m 9 y b X V s Y T w v S X R l b V R 5 c G U + P E l 0 Z W 1 Q Y X R o P l N l Y 3 R p b 2 4 x L 1 Q 3 N i 1 T c G V j a W F s T n V y c 2 l u Z z w v S X R l b V B h d G g + P C 9 J d G V t T G 9 j Y X R p b 2 4 + P F N 0 Y W J s Z U V u d H J p Z X M + P E V u d H J 5 I F R 5 c G U 9 I l F 1 Z X J 5 S U Q i I F Z h b H V l P S J z M D E 1 N 2 U w Z G I t Y m Y x Z i 0 0 M D h h L W I x M D k t M T J h N T B i Y j J m M m Z i I i A v P j x F b n R y e S B U e X B l P S J R d W V y e U d y b 3 V w S U Q i I F Z h b H V l P S J z O G I y M T l h Y W E t Y j A y Y y 0 0 N T M 4 L T g 2 N T I t O D I 2 M 2 I 1 M T B h Z T U w 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D c 2 X 1 N w Z W N p Y W x O d X J z a W 5 n I i A v P j x F b n R y e S B U e X B l P S J G a W x s Z W R D b 2 1 w b G V 0 Z V J l c 3 V s d F R v V 2 9 y a 3 N o Z W V 0 I i B W Y W x 1 Z T 0 i b D E i I C 8 + P E V u d H J 5 I F R 5 c G U 9 I k Z p b G x F c n J v c k N v d W 5 0 I i B W Y W x 1 Z T 0 i b D A i I C 8 + P E V u d H J 5 I F R 5 c G U 9 I k Z p b G x M Y X N 0 V X B k Y X R l Z C I g V m F s d W U 9 I m Q y M D I 0 L T E w L T I 0 V D E 3 O j M 2 O j M 1 L j k z O T E 2 N j F a I i A v P j x F b n R y e S B U e X B l P S J G a W x s Q 2 9 s d W 1 u V H l w Z X M i I F Z h b H V l P S J z Q U F B Q U F B Q U Z C Z 0 F B Q U F B R 0 F 3 U U V B d 1 F E Q U F B Q S I g L z 4 8 R W 5 0 c n k g V H l w Z T 0 i R m l s b E V y c m 9 y Q 2 9 k Z S I g V m F s d W U 9 I n N V b m t u b 3 d u I i A v P j x F b n R y e S B U e X B l P S J G a W x s Q 2 9 s d W 1 u T m F t Z X M i I F Z h b H V l P S J z W y Z x d W 9 0 O 0 t l e V B J T i Z x d W 9 0 O y w m c X V v d D t p Y X N X b 3 J s Z C B Q S U 5 z J n F 1 b 3 Q 7 L C Z x d W 9 0 O 0 N s Y X N z Z X M m c X V v d D s s J n F 1 b 3 Q 7 Q W R k c m V z c y Z x d W 9 0 O y w m c X V v d D t U Y X g g R G l z d C Z x d W 9 0 O y w m c X V v d D t Z Z W F y I E J 1 a W x 0 J n F 1 b 3 Q 7 L C Z x d W 9 0 O 1 B y b 3 B l c n R 5 I F V z Z S Z x d W 9 0 O y w m c X V v d D t M Y W 5 k I F N G J n F 1 b 3 Q 7 L C Z x d W 9 0 O 0 J s Z G c g U 0 Y m c X V v d D s s J n F 1 b 3 Q 7 I y B v Z i B C Z W R z J n F 1 b 3 Q 7 L C Z x d W 9 0 O 0 l E U E g g T G l j Z W 5 z Z S A j J n F 1 b 3 Q 7 L C Z x d W 9 0 O 1 J l d m V u d W U g Q m V k I C 8 g R G F 5 J n F 1 b 3 Q 7 L C Z x d W 9 0 O 1 B H S S Z x d W 9 0 O y w m c X V v d D t W Y W N h b m N 5 I C U m c X V v d D s s J n F 1 b 3 Q 7 R X h w I C U m c X V v d D s s J n F 1 b 3 Q 7 T k 9 J J n F 1 b 3 Q 7 L C Z x d W 9 0 O 0 N h c C B S Y X R l J n F 1 b 3 Q 7 L C Z x d W 9 0 O 0 Z p b m F s I E 1 W I C 8 g Q m V k J n F 1 b 3 Q 7 L C Z x d W 9 0 O 0 Z p b m F s I E 1 h c m t l d C B W Y W x 1 Z S Z x d W 9 0 O y w m c X V v d D s y M D I 0 I F B l c m 1 p d C A v I F B h c n R p Y W w g L y B E Z W 1 v I F Z h b H V l J n F 1 b 3 Q 7 L C Z x d W 9 0 O z I w M j Q g U G V y b W l 0 I C 8 g U G F y d G l h b C A v I E R l b W 8 g V m F s d W U g U m V h c 2 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M j E s J n F 1 b 3 Q 7 a 2 V 5 Q 2 9 s d W 1 u T m F t Z X M m c X V v d D s 6 W 1 0 s J n F 1 b 3 Q 7 c X V l c n l S Z W x h d G l v b n N o a X B z J n F 1 b 3 Q 7 O l t d L C Z x d W 9 0 O 2 N v b H V t b k l k Z W 5 0 a X R p Z X M m c X V v d D s 6 W y Z x d W 9 0 O 1 N l Y 3 R p b 2 4 x L 1 Q 3 N i 1 T c G V j a W F s T n V y c 2 l u Z y 9 B d X R v U m V t b 3 Z l Z E N v b H V t b n M x L n t L Z X l Q S U 4 s M H 0 m c X V v d D s s J n F 1 b 3 Q 7 U 2 V j d G l v b j E v V D c 2 L V N w Z W N p Y W x O d X J z a W 5 n L 0 F 1 d G 9 S Z W 1 v d m V k Q 2 9 s d W 1 u c z E u e 2 l h c 1 d v c m x k I F B J T n M s M X 0 m c X V v d D s s J n F 1 b 3 Q 7 U 2 V j d G l v b j E v V D c 2 L V N w Z W N p Y W x O d X J z a W 5 n L 0 F 1 d G 9 S Z W 1 v d m V k Q 2 9 s d W 1 u c z E u e 0 N s Y X N z Z X M s M n 0 m c X V v d D s s J n F 1 b 3 Q 7 U 2 V j d G l v b j E v V D c 2 L V N w Z W N p Y W x O d X J z a W 5 n L 0 F 1 d G 9 S Z W 1 v d m V k Q 2 9 s d W 1 u c z E u e 0 F k Z H J l c 3 M s M 3 0 m c X V v d D s s J n F 1 b 3 Q 7 U 2 V j d G l v b j E v V D c 2 L V N w Z W N p Y W x O d X J z a W 5 n L 0 F 1 d G 9 S Z W 1 v d m V k Q 2 9 s d W 1 u c z E u e 1 R h e C B E a X N 0 L D R 9 J n F 1 b 3 Q 7 L C Z x d W 9 0 O 1 N l Y 3 R p b 2 4 x L 1 Q 3 N i 1 T c G V j a W F s T n V y c 2 l u Z y 9 B d X R v U m V t b 3 Z l Z E N v b H V t b n M x L n t Z Z W F y I E J 1 a W x 0 L D V 9 J n F 1 b 3 Q 7 L C Z x d W 9 0 O 1 N l Y 3 R p b 2 4 x L 1 Q 3 N i 1 T c G V j a W F s T n V y c 2 l u Z y 9 B d X R v U m V t b 3 Z l Z E N v b H V t b n M x L n t Q c m 9 w Z X J 0 e S B V c 2 U s N n 0 m c X V v d D s s J n F 1 b 3 Q 7 U 2 V j d G l v b j E v V D c 2 L V N w Z W N p Y W x O d X J z a W 5 n L 0 F 1 d G 9 S Z W 1 v d m V k Q 2 9 s d W 1 u c z E u e 0 x h b m Q g U 0 Y s N 3 0 m c X V v d D s s J n F 1 b 3 Q 7 U 2 V j d G l v b j E v V D c 2 L V N w Z W N p Y W x O d X J z a W 5 n L 0 F 1 d G 9 S Z W 1 v d m V k Q 2 9 s d W 1 u c z E u e 0 J s Z G c g U 0 Y s O H 0 m c X V v d D s s J n F 1 b 3 Q 7 U 2 V j d G l v b j E v V D c 2 L V N w Z W N p Y W x O d X J z a W 5 n L 0 F 1 d G 9 S Z W 1 v d m V k Q 2 9 s d W 1 u c z E u e y M g b 2 Y g Q m V k c y w 5 f S Z x d W 9 0 O y w m c X V v d D t T Z W N 0 a W 9 u M S 9 U N z Y t U 3 B l Y 2 l h b E 5 1 c n N p b m c v Q X V 0 b 1 J l b W 9 2 Z W R D b 2 x 1 b W 5 z M S 5 7 S U R Q S C B M a W N l b n N l I C M s M T B 9 J n F 1 b 3 Q 7 L C Z x d W 9 0 O 1 N l Y 3 R p b 2 4 x L 1 Q 3 N i 1 T c G V j a W F s T n V y c 2 l u Z y 9 B d X R v U m V t b 3 Z l Z E N v b H V t b n M x L n t S Z X Z l b n V l I E J l Z C A v I E R h e S w x M X 0 m c X V v d D s s J n F 1 b 3 Q 7 U 2 V j d G l v b j E v V D c 2 L V N w Z W N p Y W x O d X J z a W 5 n L 0 F 1 d G 9 S Z W 1 v d m V k Q 2 9 s d W 1 u c z E u e 1 B H S S w x M n 0 m c X V v d D s s J n F 1 b 3 Q 7 U 2 V j d G l v b j E v V D c 2 L V N w Z W N p Y W x O d X J z a W 5 n L 0 F 1 d G 9 S Z W 1 v d m V k Q 2 9 s d W 1 u c z E u e 1 Z h Y 2 F u Y 3 k g J S w x M 3 0 m c X V v d D s s J n F 1 b 3 Q 7 U 2 V j d G l v b j E v V D c 2 L V N w Z W N p Y W x O d X J z a W 5 n L 0 F 1 d G 9 S Z W 1 v d m V k Q 2 9 s d W 1 u c z E u e 0 V 4 c C A l L D E 0 f S Z x d W 9 0 O y w m c X V v d D t T Z W N 0 a W 9 u M S 9 U N z Y t U 3 B l Y 2 l h b E 5 1 c n N p b m c v Q X V 0 b 1 J l b W 9 2 Z W R D b 2 x 1 b W 5 z M S 5 7 T k 9 J L D E 1 f S Z x d W 9 0 O y w m c X V v d D t T Z W N 0 a W 9 u M S 9 U N z Y t U 3 B l Y 2 l h b E 5 1 c n N p b m c v Q X V 0 b 1 J l b W 9 2 Z W R D b 2 x 1 b W 5 z M S 5 7 Q 2 F w I F J h d G U s M T Z 9 J n F 1 b 3 Q 7 L C Z x d W 9 0 O 1 N l Y 3 R p b 2 4 x L 1 Q 3 N i 1 T c G V j a W F s T n V y c 2 l u Z y 9 B d X R v U m V t b 3 Z l Z E N v b H V t b n M x L n t G a W 5 h b C B N V i A v I E J l Z C w x N 3 0 m c X V v d D s s J n F 1 b 3 Q 7 U 2 V j d G l v b j E v V D c 2 L V N w Z W N p Y W x O d X J z a W 5 n L 0 F 1 d G 9 S Z W 1 v d m V k Q 2 9 s d W 1 u c z E u e 0 Z p b m F s I E 1 h c m t l d C B W Y W x 1 Z S w x O H 0 m c X V v d D s s J n F 1 b 3 Q 7 U 2 V j d G l v b j E v V D c 2 L V N w Z W N p Y W x O d X J z a W 5 n L 0 F 1 d G 9 S Z W 1 v d m V k Q 2 9 s d W 1 u c z E u e z I w M j Q g U G V y b W l 0 I C 8 g U G F y d G l h b C A v I E R l b W 8 g V m F s d W U s M T l 9 J n F 1 b 3 Q 7 L C Z x d W 9 0 O 1 N l Y 3 R p b 2 4 x L 1 Q 3 N i 1 T c G V j a W F s T n V y c 2 l u Z y 9 B d X R v U m V t b 3 Z l Z E N v b H V t b n M x L n s y M D I 0 I F B l c m 1 p d C A v I F B h c n R p Y W w g L y B E Z W 1 v I F Z h b H V l I F J l Y X N v b i w y M H 0 m c X V v d D t d L C Z x d W 9 0 O 0 N v b H V t b k N v d W 5 0 J n F 1 b 3 Q 7 O j I x L C Z x d W 9 0 O 0 t l e U N v b H V t b k 5 h b W V z J n F 1 b 3 Q 7 O l t d L C Z x d W 9 0 O 0 N v b H V t b k l k Z W 5 0 a X R p Z X M m c X V v d D s 6 W y Z x d W 9 0 O 1 N l Y 3 R p b 2 4 x L 1 Q 3 N i 1 T c G V j a W F s T n V y c 2 l u Z y 9 B d X R v U m V t b 3 Z l Z E N v b H V t b n M x L n t L Z X l Q S U 4 s M H 0 m c X V v d D s s J n F 1 b 3 Q 7 U 2 V j d G l v b j E v V D c 2 L V N w Z W N p Y W x O d X J z a W 5 n L 0 F 1 d G 9 S Z W 1 v d m V k Q 2 9 s d W 1 u c z E u e 2 l h c 1 d v c m x k I F B J T n M s M X 0 m c X V v d D s s J n F 1 b 3 Q 7 U 2 V j d G l v b j E v V D c 2 L V N w Z W N p Y W x O d X J z a W 5 n L 0 F 1 d G 9 S Z W 1 v d m V k Q 2 9 s d W 1 u c z E u e 0 N s Y X N z Z X M s M n 0 m c X V v d D s s J n F 1 b 3 Q 7 U 2 V j d G l v b j E v V D c 2 L V N w Z W N p Y W x O d X J z a W 5 n L 0 F 1 d G 9 S Z W 1 v d m V k Q 2 9 s d W 1 u c z E u e 0 F k Z H J l c 3 M s M 3 0 m c X V v d D s s J n F 1 b 3 Q 7 U 2 V j d G l v b j E v V D c 2 L V N w Z W N p Y W x O d X J z a W 5 n L 0 F 1 d G 9 S Z W 1 v d m V k Q 2 9 s d W 1 u c z E u e 1 R h e C B E a X N 0 L D R 9 J n F 1 b 3 Q 7 L C Z x d W 9 0 O 1 N l Y 3 R p b 2 4 x L 1 Q 3 N i 1 T c G V j a W F s T n V y c 2 l u Z y 9 B d X R v U m V t b 3 Z l Z E N v b H V t b n M x L n t Z Z W F y I E J 1 a W x 0 L D V 9 J n F 1 b 3 Q 7 L C Z x d W 9 0 O 1 N l Y 3 R p b 2 4 x L 1 Q 3 N i 1 T c G V j a W F s T n V y c 2 l u Z y 9 B d X R v U m V t b 3 Z l Z E N v b H V t b n M x L n t Q c m 9 w Z X J 0 e S B V c 2 U s N n 0 m c X V v d D s s J n F 1 b 3 Q 7 U 2 V j d G l v b j E v V D c 2 L V N w Z W N p Y W x O d X J z a W 5 n L 0 F 1 d G 9 S Z W 1 v d m V k Q 2 9 s d W 1 u c z E u e 0 x h b m Q g U 0 Y s N 3 0 m c X V v d D s s J n F 1 b 3 Q 7 U 2 V j d G l v b j E v V D c 2 L V N w Z W N p Y W x O d X J z a W 5 n L 0 F 1 d G 9 S Z W 1 v d m V k Q 2 9 s d W 1 u c z E u e 0 J s Z G c g U 0 Y s O H 0 m c X V v d D s s J n F 1 b 3 Q 7 U 2 V j d G l v b j E v V D c 2 L V N w Z W N p Y W x O d X J z a W 5 n L 0 F 1 d G 9 S Z W 1 v d m V k Q 2 9 s d W 1 u c z E u e y M g b 2 Y g Q m V k c y w 5 f S Z x d W 9 0 O y w m c X V v d D t T Z W N 0 a W 9 u M S 9 U N z Y t U 3 B l Y 2 l h b E 5 1 c n N p b m c v Q X V 0 b 1 J l b W 9 2 Z W R D b 2 x 1 b W 5 z M S 5 7 S U R Q S C B M a W N l b n N l I C M s M T B 9 J n F 1 b 3 Q 7 L C Z x d W 9 0 O 1 N l Y 3 R p b 2 4 x L 1 Q 3 N i 1 T c G V j a W F s T n V y c 2 l u Z y 9 B d X R v U m V t b 3 Z l Z E N v b H V t b n M x L n t S Z X Z l b n V l I E J l Z C A v I E R h e S w x M X 0 m c X V v d D s s J n F 1 b 3 Q 7 U 2 V j d G l v b j E v V D c 2 L V N w Z W N p Y W x O d X J z a W 5 n L 0 F 1 d G 9 S Z W 1 v d m V k Q 2 9 s d W 1 u c z E u e 1 B H S S w x M n 0 m c X V v d D s s J n F 1 b 3 Q 7 U 2 V j d G l v b j E v V D c 2 L V N w Z W N p Y W x O d X J z a W 5 n L 0 F 1 d G 9 S Z W 1 v d m V k Q 2 9 s d W 1 u c z E u e 1 Z h Y 2 F u Y 3 k g J S w x M 3 0 m c X V v d D s s J n F 1 b 3 Q 7 U 2 V j d G l v b j E v V D c 2 L V N w Z W N p Y W x O d X J z a W 5 n L 0 F 1 d G 9 S Z W 1 v d m V k Q 2 9 s d W 1 u c z E u e 0 V 4 c C A l L D E 0 f S Z x d W 9 0 O y w m c X V v d D t T Z W N 0 a W 9 u M S 9 U N z Y t U 3 B l Y 2 l h b E 5 1 c n N p b m c v Q X V 0 b 1 J l b W 9 2 Z W R D b 2 x 1 b W 5 z M S 5 7 T k 9 J L D E 1 f S Z x d W 9 0 O y w m c X V v d D t T Z W N 0 a W 9 u M S 9 U N z Y t U 3 B l Y 2 l h b E 5 1 c n N p b m c v Q X V 0 b 1 J l b W 9 2 Z W R D b 2 x 1 b W 5 z M S 5 7 Q 2 F w I F J h d G U s M T Z 9 J n F 1 b 3 Q 7 L C Z x d W 9 0 O 1 N l Y 3 R p b 2 4 x L 1 Q 3 N i 1 T c G V j a W F s T n V y c 2 l u Z y 9 B d X R v U m V t b 3 Z l Z E N v b H V t b n M x L n t G a W 5 h b C B N V i A v I E J l Z C w x N 3 0 m c X V v d D s s J n F 1 b 3 Q 7 U 2 V j d G l v b j E v V D c 2 L V N w Z W N p Y W x O d X J z a W 5 n L 0 F 1 d G 9 S Z W 1 v d m V k Q 2 9 s d W 1 u c z E u e 0 Z p b m F s I E 1 h c m t l d C B W Y W x 1 Z S w x O H 0 m c X V v d D s s J n F 1 b 3 Q 7 U 2 V j d G l v b j E v V D c 2 L V N w Z W N p Y W x O d X J z a W 5 n L 0 F 1 d G 9 S Z W 1 v d m V k Q 2 9 s d W 1 u c z E u e z I w M j Q g U G V y b W l 0 I C 8 g U G F y d G l h b C A v I E R l b W 8 g V m F s d W U s M T l 9 J n F 1 b 3 Q 7 L C Z x d W 9 0 O 1 N l Y 3 R p b 2 4 x L 1 Q 3 N i 1 T c G V j a W F s T n V y c 2 l u Z y 9 B d X R v U m V t b 3 Z l Z E N v b H V t b n M x L n s y M D I 0 I F B l c m 1 p d C A v I F B h c n R p Y W w g L y B E Z W 1 v I F Z h b H V l I F J l Y X N v b i w y M H 0 m c X V v d D t d L C Z x d W 9 0 O 1 J l b G F 0 a W 9 u c 2 h p c E l u Z m 8 m c X V v d D s 6 W 1 1 9 I i A v P j w v U 3 R h Y m x l R W 5 0 c m l l c z 4 8 L 0 l 0 Z W 0 + P E l 0 Z W 0 + P E l 0 Z W 1 M b 2 N h d G l v b j 4 8 S X R l b V R 5 c G U + R m 9 y b X V s Y T w v S X R l b V R 5 c G U + P E l 0 Z W 1 Q Y X R o P l N l Y 3 R p b 2 4 x L 1 Q 3 N i 1 T c G V j a W F s T n V y c 2 l u Z y 9 T b 3 V y Y 2 U 8 L 0 l 0 Z W 1 Q Y X R o P j w v S X R l b U x v Y 2 F 0 a W 9 u P j x T d G F i b G V F b n R y a W V z I C 8 + P C 9 J d G V t P j x J d G V t P j x J d G V t T G 9 j Y X R p b 2 4 + P E l 0 Z W 1 U e X B l P k Z v c m 1 1 b G E 8 L 0 l 0 Z W 1 U e X B l P j x J d G V t U G F 0 a D 5 T Z W N 0 a W 9 u M S 9 U N z Y t U 3 B l Y 2 l h b E 5 1 c n N p b m c v U m V t b 3 Z l Z C U y M E N v b H V t b n M 8 L 0 l 0 Z W 1 Q Y X R o P j w v S X R l b U x v Y 2 F 0 a W 9 u P j x T d G F i b G V F b n R y a W V z I C 8 + P C 9 J d G V t P j x J d G V t P j x J d G V t T G 9 j Y X R p b 2 4 + P E l 0 Z W 1 U e X B l P k Z v c m 1 1 b G E 8 L 0 l 0 Z W 1 U e X B l P j x J d G V t U G F 0 a D 5 T Z W N 0 a W 9 u M S 9 U N z Y t U 3 B l Y 2 l h b E 5 1 c n N p b m c v U m V u Y W 1 l Z C U y M E N v b H V t b n M 8 L 0 l 0 Z W 1 Q Y X R o P j w v S X R l b U x v Y 2 F 0 a W 9 u P j x T d G F i b G V F b n R y a W V z I C 8 + P C 9 J d G V t P j x J d G V t P j x J d G V t T G 9 j Y X R p b 2 4 + P E l 0 Z W 1 U e X B l P k Z v c m 1 1 b G E 8 L 0 l 0 Z W 1 U e X B l P j x J d G V t U G F 0 a D 5 T Z W N 0 a W 9 u M S 9 U N z Y t U 3 B l Y 2 l h b E 5 1 c n N p b m c v Q 2 h h b m d l Z C U y M F R 5 c G U 8 L 0 l 0 Z W 1 Q Y X R o P j w v S X R l b U x v Y 2 F 0 a W 9 u P j x T d G F i b G V F b n R y a W V z I C 8 + P C 9 J d G V t P j x J d G V t P j x J d G V t T G 9 j Y X R p b 2 4 + P E l 0 Z W 1 U e X B l P k Z v c m 1 1 b G E 8 L 0 l 0 Z W 1 U e X B l P j x J d G V t U G F 0 a D 5 T Z W N 0 a W 9 u M S 9 U N z Y t U 3 B l Y 2 l h b E 5 1 c n N p b m c v S W 5 z Z X J 0 Z W Q l M j B U Z X h 0 J T I w Q W Z 0 Z X I l M j B E Z W x p b W l 0 Z X I 8 L 0 l 0 Z W 1 Q Y X R o P j w v S X R l b U x v Y 2 F 0 a W 9 u P j x T d G F i b G V F b n R y a W V z I C 8 + P C 9 J d G V t P j x J d G V t P j x J d G V t T G 9 j Y X R p b 2 4 + P E l 0 Z W 1 U e X B l P k Z v c m 1 1 b G E 8 L 0 l 0 Z W 1 U e X B l P j x J d G V t U G F 0 a D 5 T Z W N 0 a W 9 u M S 9 U N z Y t U 3 B l Y 2 l h b E 5 1 c n N p b m c v U m V t b 3 Z l Z C U y M E N v b H V t b n M x P C 9 J d G V t U G F 0 a D 4 8 L 0 l 0 Z W 1 M b 2 N h d G l v b j 4 8 U 3 R h Y m x l R W 5 0 c m l l c y A v P j w v S X R l b T 4 8 S X R l b T 4 8 S X R l b U x v Y 2 F 0 a W 9 u P j x J d G V t V H l w Z T 5 G b 3 J t d W x h P C 9 J d G V t V H l w Z T 4 8 S X R l b V B h d G g + U 2 V j d G l v b j E v V D c 2 L V N w Z W N p Y W x O d X J z a W 5 n L 1 N w b G l 0 J T I w Q 2 9 s d W 1 u J T I w Y n k l M j B E Z W x p b W l 0 Z X I 8 L 0 l 0 Z W 1 Q Y X R o P j w v S X R l b U x v Y 2 F 0 a W 9 u P j x T d G F i b G V F b n R y a W V z I C 8 + P C 9 J d G V t P j x J d G V t P j x J d G V t T G 9 j Y X R p b 2 4 + P E l 0 Z W 1 U e X B l P k Z v c m 1 1 b G E 8 L 0 l 0 Z W 1 U e X B l P j x J d G V t U G F 0 a D 5 T Z W N 0 a W 9 u M S 9 U N z Y t U 3 B l Y 2 l h b E 5 1 c n N p b m c v Q 2 h h b m d l Z C U y M F R 5 c G U x P C 9 J d G V t U G F 0 a D 4 8 L 0 l 0 Z W 1 M b 2 N h d G l v b j 4 8 U 3 R h Y m x l R W 5 0 c m l l c y A v P j w v S X R l b T 4 8 S X R l b T 4 8 S X R l b U x v Y 2 F 0 a W 9 u P j x J d G V t V H l w Z T 5 G b 3 J t d W x h P C 9 J d G V t V H l w Z T 4 8 S X R l b V B h d G g + U 2 V j d G l v b j E v V D c 2 L V N w Z W N p Y W x O d X J z a W 5 n L 1 J l c G x h Y 2 V k J T I w R X J y b 3 J z P C 9 J d G V t U G F 0 a D 4 8 L 0 l 0 Z W 1 M b 2 N h d G l v b j 4 8 U 3 R h Y m x l R W 5 0 c m l l c y A v P j w v S X R l b T 4 8 S X R l b T 4 8 S X R l b U x v Y 2 F 0 a W 9 u P j x J d G V t V H l w Z T 5 G b 3 J t d W x h P C 9 J d G V t V H l w Z T 4 8 S X R l b V B h d G g + U 2 V j d G l v b j E v V D c 2 L V N w Z W N p Y W x O d X J z a W 5 n L 0 d y b 3 V w Z W Q l M j B S b 3 d z P C 9 J d G V t U G F 0 a D 4 8 L 0 l 0 Z W 1 M b 2 N h d G l v b j 4 8 U 3 R h Y m x l R W 5 0 c m l l c y A v P j w v S X R l b T 4 8 S X R l b T 4 8 S X R l b U x v Y 2 F 0 a W 9 u P j x J d G V t V H l w Z T 5 G b 3 J t d W x h P C 9 J d G V t V H l w Z T 4 8 S X R l b V B h d G g + U 2 V j d G l v b j E v V D c 2 L V N w Z W N p Y W x O d X J z a W 5 n L 1 J l b 3 J k Z X J l Z C U y M E N v b H V t b n M y P C 9 J d G V t U G F 0 a D 4 8 L 0 l 0 Z W 1 M b 2 N h d G l v b j 4 8 U 3 R h Y m x l R W 5 0 c m l l c y A v P j w v S X R l b T 4 8 S X R l b T 4 8 S X R l b U x v Y 2 F 0 a W 9 u P j x J d G V t V H l w Z T 5 G b 3 J t d W x h P C 9 J d G V t V H l w Z T 4 8 S X R l b V B h d G g + U 2 V j d G l v b j E v V D c 2 L U d h c 1 N 0 Y X R p b 2 4 8 L 0 l 0 Z W 1 Q Y X R o P j w v S X R l b U x v Y 2 F 0 a W 9 u P j x T d G F i b G V F b n R y a W V z P j x F b n R y e S B U e X B l P S J R d W V y e U l E I i B W Y W x 1 Z T 0 i c 2 Y 0 M m E 4 M D Y 1 L T F h N m I t N D I 0 Y S 1 i N T A x L W N j N D V l O W N m M W Y x M C I g L z 4 8 R W 5 0 c n k g V H l w Z T 0 i U X V l c n l H c m 9 1 c E l E I i B W Y W x 1 Z T 0 i c z h i M j E 5 Y W F h L W I w M m M t N D U z O C 0 4 N j U y L T g y N j N i N T E w Y W U 1 M C 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Q 3 N l 9 H Y X N T d G F 0 a W 9 u I i A v P j x F b n R y e S B U e X B l P S J G a W x s Z W R D b 2 1 w b G V 0 Z V J l c 3 V s d F R v V 2 9 y a 3 N o Z W V 0 I i B W Y W x 1 Z T 0 i b D E i I C 8 + P E V u d H J 5 I F R 5 c G U 9 I k Z p b G x F c n J v c k N v d W 5 0 I i B W Y W x 1 Z T 0 i b D A i I C 8 + P E V u d H J 5 I F R 5 c G U 9 I k Z p b G x M Y X N 0 V X B k Y X R l Z C I g V m F s d W U 9 I m Q y M D I 0 L T E w L T I 0 V D E 3 O j M 2 O j Q 3 L j Q 3 N T U w M j F a I i A v P j x F b n R y e S B U e X B l P S J G a W x s Q 2 9 s d W 1 u V H l w Z X M i I F Z h b H V l P S J z Q U F B Q U F B Q U Z B Q U F H Q X d B Q U F B P T 0 i I C 8 + P E V u d H J 5 I F R 5 c G U 9 I k Z p b G x F c n J v c k N v Z G U i I F Z h b H V l P S J z V W 5 r b m 9 3 b i I g L z 4 8 R W 5 0 c n k g V H l w Z T 0 i R m l s b E N v b H V t b k 5 h b W V z I i B W Y W x 1 Z T 0 i c 1 s m c X V v d D t L Z X l Q S U 4 m c X V v d D s s J n F 1 b 3 Q 7 a W F z V 2 9 y b G Q g U E l O c y Z x d W 9 0 O y w m c X V v d D t D b G F z c 2 V z J n F 1 b 3 Q 7 L C Z x d W 9 0 O 0 F k Z H J l c 3 M m c X V v d D s s J n F 1 b 3 Q 7 V G F 4 I E R p c 3 Q m c X V v d D s s J n F 1 b 3 Q 7 W W V h c i B C d W l s d C Z x d W 9 0 O y w m c X V v d D t M Y W 5 k I F N G J n F 1 b 3 Q 7 L C Z x d W 9 0 O 0 J s Z G c g U 0 Y m c X V v d D s s J n F 1 b 3 Q 7 U H J v c G V y d H k g V X N l J n F 1 b 3 Q 7 L C Z x d W 9 0 O 0 Z p b m F s I E 1 W I C 8 g U 0 Y m c X V v d D s s J n F 1 b 3 Q 7 R m l u Y W w g T W F y a 2 V 0 I F Z h b H V l J n F 1 b 3 Q 7 L C Z x d W 9 0 O z I w M j Q g U G V y b W l 0 I C 8 g U G F y d G l h b C A v I E R l b W 8 g V m F s d W U m c X V v d D s s J n F 1 b 3 Q 7 M j A y N C B Q Z X J t a X Q g L y B Q Y X J 0 a W F s I C 8 g R G V t b y B W Y W x 1 Z S B S Z W F z b 2 4 m c X V v d D t d I i A v P j x F b n R y e S B U e X B l P S J G a W x s Q 2 9 1 b n Q i I F Z h b H V l P S J s M j A 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Q 3 N i 1 H Y X N T d G F 0 a W 9 u L 0 F 1 d G 9 S Z W 1 v d m V k Q 2 9 s d W 1 u c z E u e 0 t l e V B J T i w w f S Z x d W 9 0 O y w m c X V v d D t T Z W N 0 a W 9 u M S 9 U N z Y t R 2 F z U 3 R h d G l v b i 9 B d X R v U m V t b 3 Z l Z E N v b H V t b n M x L n t p Y X N X b 3 J s Z C B Q S U 5 z L D F 9 J n F 1 b 3 Q 7 L C Z x d W 9 0 O 1 N l Y 3 R p b 2 4 x L 1 Q 3 N i 1 H Y X N T d G F 0 a W 9 u L 0 F 1 d G 9 S Z W 1 v d m V k Q 2 9 s d W 1 u c z E u e 0 N s Y X N z Z X M s M n 0 m c X V v d D s s J n F 1 b 3 Q 7 U 2 V j d G l v b j E v V D c 2 L U d h c 1 N 0 Y X R p b 2 4 v Q X V 0 b 1 J l b W 9 2 Z W R D b 2 x 1 b W 5 z M S 5 7 Q W R k c m V z c y w z f S Z x d W 9 0 O y w m c X V v d D t T Z W N 0 a W 9 u M S 9 U N z Y t R 2 F z U 3 R h d G l v b i 9 B d X R v U m V t b 3 Z l Z E N v b H V t b n M x L n t U Y X g g R G l z d C w 0 f S Z x d W 9 0 O y w m c X V v d D t T Z W N 0 a W 9 u M S 9 U N z Y t R 2 F z U 3 R h d G l v b i 9 B d X R v U m V t b 3 Z l Z E N v b H V t b n M x L n t Z Z W F y I E J 1 a W x 0 L D V 9 J n F 1 b 3 Q 7 L C Z x d W 9 0 O 1 N l Y 3 R p b 2 4 x L 1 Q 3 N i 1 H Y X N T d G F 0 a W 9 u L 0 F 1 d G 9 S Z W 1 v d m V k Q 2 9 s d W 1 u c z E u e 0 x h b m Q g U 0 Y s N n 0 m c X V v d D s s J n F 1 b 3 Q 7 U 2 V j d G l v b j E v V D c 2 L U d h c 1 N 0 Y X R p b 2 4 v Q X V 0 b 1 J l b W 9 2 Z W R D b 2 x 1 b W 5 z M S 5 7 Q m x k Z y B T R i w 3 f S Z x d W 9 0 O y w m c X V v d D t T Z W N 0 a W 9 u M S 9 U N z Y t R 2 F z U 3 R h d G l v b i 9 B d X R v U m V t b 3 Z l Z E N v b H V t b n M x L n t Q c m 9 w Z X J 0 e S B V c 2 U s O H 0 m c X V v d D s s J n F 1 b 3 Q 7 U 2 V j d G l v b j E v V D c 2 L U d h c 1 N 0 Y X R p b 2 4 v Q X V 0 b 1 J l b W 9 2 Z W R D b 2 x 1 b W 5 z M S 5 7 R m l u Y W w g T V Y g L y B T R i w 5 f S Z x d W 9 0 O y w m c X V v d D t T Z W N 0 a W 9 u M S 9 U N z Y t R 2 F z U 3 R h d G l v b i 9 B d X R v U m V t b 3 Z l Z E N v b H V t b n M x L n t G a W 5 h b C B N Y X J r Z X Q g V m F s d W U s M T B 9 J n F 1 b 3 Q 7 L C Z x d W 9 0 O 1 N l Y 3 R p b 2 4 x L 1 Q 3 N i 1 H Y X N T d G F 0 a W 9 u L 0 F 1 d G 9 S Z W 1 v d m V k Q 2 9 s d W 1 u c z E u e z I w M j Q g U G V y b W l 0 I C 8 g U G F y d G l h b C A v I E R l b W 8 g V m F s d W U s M T F 9 J n F 1 b 3 Q 7 L C Z x d W 9 0 O 1 N l Y 3 R p b 2 4 x L 1 Q 3 N i 1 H Y X N T d G F 0 a W 9 u L 0 F 1 d G 9 S Z W 1 v d m V k Q 2 9 s d W 1 u c z E u e z I w M j Q g U G V y b W l 0 I C 8 g U G F y d G l h b C A v I E R l b W 8 g V m F s d W U g U m V h c 2 9 u L D E y f S Z x d W 9 0 O 1 0 s J n F 1 b 3 Q 7 Q 2 9 s d W 1 u Q 2 9 1 b n Q m c X V v d D s 6 M T M s J n F 1 b 3 Q 7 S 2 V 5 Q 2 9 s d W 1 u T m F t Z X M m c X V v d D s 6 W 1 0 s J n F 1 b 3 Q 7 Q 2 9 s d W 1 u S W R l b n R p d G l l c y Z x d W 9 0 O z p b J n F 1 b 3 Q 7 U 2 V j d G l v b j E v V D c 2 L U d h c 1 N 0 Y X R p b 2 4 v Q X V 0 b 1 J l b W 9 2 Z W R D b 2 x 1 b W 5 z M S 5 7 S 2 V 5 U E l O L D B 9 J n F 1 b 3 Q 7 L C Z x d W 9 0 O 1 N l Y 3 R p b 2 4 x L 1 Q 3 N i 1 H Y X N T d G F 0 a W 9 u L 0 F 1 d G 9 S Z W 1 v d m V k Q 2 9 s d W 1 u c z E u e 2 l h c 1 d v c m x k I F B J T n M s M X 0 m c X V v d D s s J n F 1 b 3 Q 7 U 2 V j d G l v b j E v V D c 2 L U d h c 1 N 0 Y X R p b 2 4 v Q X V 0 b 1 J l b W 9 2 Z W R D b 2 x 1 b W 5 z M S 5 7 Q 2 x h c 3 N l c y w y f S Z x d W 9 0 O y w m c X V v d D t T Z W N 0 a W 9 u M S 9 U N z Y t R 2 F z U 3 R h d G l v b i 9 B d X R v U m V t b 3 Z l Z E N v b H V t b n M x L n t B Z G R y Z X N z L D N 9 J n F 1 b 3 Q 7 L C Z x d W 9 0 O 1 N l Y 3 R p b 2 4 x L 1 Q 3 N i 1 H Y X N T d G F 0 a W 9 u L 0 F 1 d G 9 S Z W 1 v d m V k Q 2 9 s d W 1 u c z E u e 1 R h e C B E a X N 0 L D R 9 J n F 1 b 3 Q 7 L C Z x d W 9 0 O 1 N l Y 3 R p b 2 4 x L 1 Q 3 N i 1 H Y X N T d G F 0 a W 9 u L 0 F 1 d G 9 S Z W 1 v d m V k Q 2 9 s d W 1 u c z E u e 1 l l Y X I g Q n V p b H Q s N X 0 m c X V v d D s s J n F 1 b 3 Q 7 U 2 V j d G l v b j E v V D c 2 L U d h c 1 N 0 Y X R p b 2 4 v Q X V 0 b 1 J l b W 9 2 Z W R D b 2 x 1 b W 5 z M S 5 7 T G F u Z C B T R i w 2 f S Z x d W 9 0 O y w m c X V v d D t T Z W N 0 a W 9 u M S 9 U N z Y t R 2 F z U 3 R h d G l v b i 9 B d X R v U m V t b 3 Z l Z E N v b H V t b n M x L n t C b G R n I F N G L D d 9 J n F 1 b 3 Q 7 L C Z x d W 9 0 O 1 N l Y 3 R p b 2 4 x L 1 Q 3 N i 1 H Y X N T d G F 0 a W 9 u L 0 F 1 d G 9 S Z W 1 v d m V k Q 2 9 s d W 1 u c z E u e 1 B y b 3 B l c n R 5 I F V z Z S w 4 f S Z x d W 9 0 O y w m c X V v d D t T Z W N 0 a W 9 u M S 9 U N z Y t R 2 F z U 3 R h d G l v b i 9 B d X R v U m V t b 3 Z l Z E N v b H V t b n M x L n t G a W 5 h b C B N V i A v I F N G L D l 9 J n F 1 b 3 Q 7 L C Z x d W 9 0 O 1 N l Y 3 R p b 2 4 x L 1 Q 3 N i 1 H Y X N T d G F 0 a W 9 u L 0 F 1 d G 9 S Z W 1 v d m V k Q 2 9 s d W 1 u c z E u e 0 Z p b m F s I E 1 h c m t l d C B W Y W x 1 Z S w x M H 0 m c X V v d D s s J n F 1 b 3 Q 7 U 2 V j d G l v b j E v V D c 2 L U d h c 1 N 0 Y X R p b 2 4 v Q X V 0 b 1 J l b W 9 2 Z W R D b 2 x 1 b W 5 z M S 5 7 M j A y N C B Q Z X J t a X Q g L y B Q Y X J 0 a W F s I C 8 g R G V t b y B W Y W x 1 Z S w x M X 0 m c X V v d D s s J n F 1 b 3 Q 7 U 2 V j d G l v b j E v V D c 2 L U d h c 1 N 0 Y X R p b 2 4 v Q X V 0 b 1 J l b W 9 2 Z W R D b 2 x 1 b W 5 z M S 5 7 M j A y N C B Q Z X J t a X Q g L y B Q Y X J 0 a W F s I C 8 g R G V t b y B W Y W x 1 Z S B S Z W F z b 2 4 s M T J 9 J n F 1 b 3 Q 7 X S w m c X V v d D t S Z W x h d G l v b n N o a X B J b m Z v J n F 1 b 3 Q 7 O l t d f S I g L z 4 8 L 1 N 0 Y W J s Z U V u d H J p Z X M + P C 9 J d G V t P j x J d G V t P j x J d G V t T G 9 j Y X R p b 2 4 + P E l 0 Z W 1 U e X B l P k Z v c m 1 1 b G E 8 L 0 l 0 Z W 1 U e X B l P j x J d G V t U G F 0 a D 5 T Z W N 0 a W 9 u M S 9 U N z Y t R 2 F z U 3 R h d G l v b i 9 T b 3 V y Y 2 U 8 L 0 l 0 Z W 1 Q Y X R o P j w v S X R l b U x v Y 2 F 0 a W 9 u P j x T d G F i b G V F b n R y a W V z I C 8 + P C 9 J d G V t P j x J d G V t P j x J d G V t T G 9 j Y X R p b 2 4 + P E l 0 Z W 1 U e X B l P k Z v c m 1 1 b G E 8 L 0 l 0 Z W 1 U e X B l P j x J d G V t U G F 0 a D 5 T Z W N 0 a W 9 u M S 9 U N z Y t R 2 F z U 3 R h d G l v b i 9 S Z W 1 v d m V k J T I w T 3 R o Z X I l M j B D b 2 x 1 b W 5 z P C 9 J d G V t U G F 0 a D 4 8 L 0 l 0 Z W 1 M b 2 N h d G l v b j 4 8 U 3 R h Y m x l R W 5 0 c m l l c y A v P j w v S X R l b T 4 8 S X R l b T 4 8 S X R l b U x v Y 2 F 0 a W 9 u P j x J d G V t V H l w Z T 5 G b 3 J t d W x h P C 9 J d G V t V H l w Z T 4 8 S X R l b V B h d G g + U 2 V j d G l v b j E v V D c 2 L U d h c 1 N 0 Y X R p b 2 4 v U m V u Y W 1 l Z C U y M E N v b H V t b n M 8 L 0 l 0 Z W 1 Q Y X R o P j w v S X R l b U x v Y 2 F 0 a W 9 u P j x T d G F i b G V F b n R y a W V z I C 8 + P C 9 J d G V t P j x J d G V t P j x J d G V t T G 9 j Y X R p b 2 4 + P E l 0 Z W 1 U e X B l P k Z v c m 1 1 b G E 8 L 0 l 0 Z W 1 U e X B l P j x J d G V t U G F 0 a D 5 T Z W N 0 a W 9 u M S 9 U N z Y t R 2 F z U 3 R h d G l v b i 9 B Z G R l Z C U y M E N 1 c 3 R v b T w v S X R l b V B h d G g + P C 9 J d G V t T G 9 j Y X R p b 2 4 + P F N 0 Y W J s Z U V u d H J p Z X M g L z 4 8 L 0 l 0 Z W 0 + P E l 0 Z W 0 + P E l 0 Z W 1 M b 2 N h d G l v b j 4 8 S X R l b V R 5 c G U + R m 9 y b X V s Y T w v S X R l b V R 5 c G U + P E l 0 Z W 1 Q Y X R o P l N l Y 3 R p b 2 4 x L 1 Q 3 N i 1 H Y X N T d G F 0 a W 9 u L 0 l u c 2 V y d G V k J T I w V G V 4 d C U y M E F m d G V y J T I w R G V s a W 1 p d G V y P C 9 J d G V t U G F 0 a D 4 8 L 0 l 0 Z W 1 M b 2 N h d G l v b j 4 8 U 3 R h Y m x l R W 5 0 c m l l c y A v P j w v S X R l b T 4 8 S X R l b T 4 8 S X R l b U x v Y 2 F 0 a W 9 u P j x J d G V t V H l w Z T 5 G b 3 J t d W x h P C 9 J d G V t V H l w Z T 4 8 S X R l b V B h d G g + U 2 V j d G l v b j E v V D c 2 L U d h c 1 N 0 Y X R p b 2 4 v U m V t b 3 Z l Z C U y M E N v b H V t b n M 8 L 0 l 0 Z W 1 Q Y X R o P j w v S X R l b U x v Y 2 F 0 a W 9 u P j x T d G F i b G V F b n R y a W V z I C 8 + P C 9 J d G V t P j x J d G V t P j x J d G V t T G 9 j Y X R p b 2 4 + P E l 0 Z W 1 U e X B l P k Z v c m 1 1 b G E 8 L 0 l 0 Z W 1 U e X B l P j x J d G V t U G F 0 a D 5 T Z W N 0 a W 9 u M S 9 U N z Y t R 2 F z U 3 R h d G l v b i 9 S Z W 9 y Z G V y Z W Q l M j B D b 2 x 1 b W 5 z P C 9 J d G V t U G F 0 a D 4 8 L 0 l 0 Z W 1 M b 2 N h d G l v b j 4 8 U 3 R h Y m x l R W 5 0 c m l l c y A v P j w v S X R l b T 4 8 S X R l b T 4 8 S X R l b U x v Y 2 F 0 a W 9 u P j x J d G V t V H l w Z T 5 G b 3 J t d W x h P C 9 J d G V t V H l w Z T 4 8 S X R l b V B h d G g + U 2 V j d G l v b j E v V D c 2 L U d h c 1 N 0 Y X R p b 2 4 v Q 2 h h b m d l Z C U y M F R 5 c G U 8 L 0 l 0 Z W 1 Q Y X R o P j w v S X R l b U x v Y 2 F 0 a W 9 u P j x T d G F i b G V F b n R y a W V z I C 8 + P C 9 J d G V t P j x J d G V t P j x J d G V t T G 9 j Y X R p b 2 4 + P E l 0 Z W 1 U e X B l P k Z v c m 1 1 b G E 8 L 0 l 0 Z W 1 U e X B l P j x J d G V t U G F 0 a D 5 T Z W N 0 a W 9 u M S 9 U N z Y t R 2 F z U 3 R h d G l v b i 9 S Z X B s Y W N l Z C U y M E V y c m 9 y c z w v S X R l b V B h d G g + P C 9 J d G V t T G 9 j Y X R p b 2 4 + P F N 0 Y W J s Z U V u d H J p Z X M g L z 4 8 L 0 l 0 Z W 0 + P E l 0 Z W 0 + P E l 0 Z W 1 M b 2 N h d G l v b j 4 8 S X R l b V R 5 c G U + R m 9 y b X V s Y T w v S X R l b V R 5 c G U + P E l 0 Z W 1 Q Y X R o P l N l Y 3 R p b 2 4 x L 1 Q 3 N i 1 H Y X N T d G F 0 a W 9 u L 1 J l b W 9 2 Z W Q l M j B F c n J v c n M 8 L 0 l 0 Z W 1 Q Y X R o P j w v S X R l b U x v Y 2 F 0 a W 9 u P j x T d G F i b G V F b n R y a W V z I C 8 + P C 9 J d G V t P j x J d G V t P j x J d G V t T G 9 j Y X R p b 2 4 + P E l 0 Z W 1 U e X B l P k Z v c m 1 1 b G E 8 L 0 l 0 Z W 1 U e X B l P j x J d G V t U G F 0 a D 5 T Z W N 0 a W 9 u M S 9 U N z Y t R 2 F z U 3 R h d G l v b i 9 T c G x p d C U y M E N v b H V t b i U y M G J 5 J T I w R G V s a W 1 p d G V y P C 9 J d G V t U G F 0 a D 4 8 L 0 l 0 Z W 1 M b 2 N h d G l v b j 4 8 U 3 R h Y m x l R W 5 0 c m l l c y A v P j w v S X R l b T 4 8 S X R l b T 4 8 S X R l b U x v Y 2 F 0 a W 9 u P j x J d G V t V H l w Z T 5 G b 3 J t d W x h P C 9 J d G V t V H l w Z T 4 8 S X R l b V B h d G g + U 2 V j d G l v b j E v V D c 2 L U d h c 1 N 0 Y X R p b 2 4 v Q 2 h h b m d l Z C U y M F R 5 c G U x P C 9 J d G V t U G F 0 a D 4 8 L 0 l 0 Z W 1 M b 2 N h d G l v b j 4 8 U 3 R h Y m x l R W 5 0 c m l l c y A v P j w v S X R l b T 4 8 S X R l b T 4 8 S X R l b U x v Y 2 F 0 a W 9 u P j x J d G V t V H l w Z T 5 G b 3 J t d W x h P C 9 J d G V t V H l w Z T 4 8 S X R l b V B h d G g + U 2 V j d G l v b j E v V D c 2 L U d h c 1 N 0 Y X R p b 2 4 v U m V t b 3 Z l Z C U y M E J v d H R v b S U y M F J v d 3 M 8 L 0 l 0 Z W 1 Q Y X R o P j w v S X R l b U x v Y 2 F 0 a W 9 u P j x T d G F i b G V F b n R y a W V z I C 8 + P C 9 J d G V t P j x J d G V t P j x J d G V t T G 9 j Y X R p b 2 4 + P E l 0 Z W 1 U e X B l P k Z v c m 1 1 b G E 8 L 0 l 0 Z W 1 U e X B l P j x J d G V t U G F 0 a D 5 T Z W N 0 a W 9 u M S 9 U N z Y t R 2 F z U 3 R h d G l v b i 9 H c m 9 1 c G V k J T I w U m 9 3 c z w v S X R l b V B h d G g + P C 9 J d G V t T G 9 j Y X R p b 2 4 + P F N 0 Y W J s Z U V u d H J p Z X M g L z 4 8 L 0 l 0 Z W 0 + P E l 0 Z W 0 + P E l 0 Z W 1 M b 2 N h d G l v b j 4 8 S X R l b V R 5 c G U + R m 9 y b X V s Y T w v S X R l b V R 5 c G U + P E l 0 Z W 1 Q Y X R o P l N l Y 3 R p b 2 4 x L 1 Q 3 N i 1 H Y X N T d G F 0 a W 9 u L 1 J l b 3 J k Z X J l Z C U y M E N v b H V t b n M x P C 9 J d G V t U G F 0 a D 4 8 L 0 l 0 Z W 1 M b 2 N h d G l v b j 4 8 U 3 R h Y m x l R W 5 0 c m l l c y A v P j w v S X R l b T 4 8 S X R l b T 4 8 S X R l b U x v Y 2 F 0 a W 9 u P j x J d G V t V H l w Z T 5 G b 3 J t d W x h P C 9 J d G V t V H l w Z T 4 8 S X R l b V B h d G g + U 2 V j d G l v b j E v V D c 2 L U 1 1 b H R p Z m F t a W x 5 P C 9 J d G V t U G F 0 a D 4 8 L 0 l 0 Z W 1 M b 2 N h d G l v b j 4 8 U 3 R h Y m x l R W 5 0 c m l l c z 4 8 R W 5 0 c n k g V H l w Z T 0 i U X V l c n l J R C I g V m F s d W U 9 I n M 5 Z D Q y Y j V i Z C 0 0 M D c 2 L T Q 0 O G Q t Y T E w N C 0 1 N D A y Z W U w Z j I w N z k i I C 8 + P E V u d H J 5 I F R 5 c G U 9 I l F 1 Z X J 5 R 3 J v d X B J R C I g V m F s d W U 9 I n M 4 Y j I x O W F h Y S 1 i M D J j L T Q 1 M z g t O D Y 1 M i 0 4 M j Y z Y j U x M G F l N T A i I C 8 + P E V u d H J 5 I F R 5 c G U 9 I k Z p b G 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S I g L z 4 8 R W 5 0 c n k g V H l w Z T 0 i R m l s b G V k Q 2 9 t c G x l d G V S Z X N 1 b H R U b 1 d v c m t z a G V l d C I g V m F s d W U 9 I m w x I i A v P j x F b n R y e S B U e X B l P S J G a W x s V G F y Z 2 V 0 I i B W Y W x 1 Z T 0 i c 1 Q 3 N l 9 N d W x 0 a W Z h b W l s e S I g L z 4 8 R W 5 0 c n k g V H l w Z T 0 i R m l s b F R v R G F 0 Y U 1 v Z G V s R W 5 h Y m x l Z C I g V m F s d W U 9 I m w w I i A v P j x F b n R y e S B U e X B l P S J G a W x s T 2 J q Z W N 0 V H l w Z S I g V m F s d W U 9 I n N U Y W J s Z S I g L z 4 8 R W 5 0 c n k g V H l w Z T 0 i R m l s b E x h c 3 R V c G R h d G V k I i B W Y W x 1 Z T 0 i Z D I w M j Q t M T A t M j R U M T c 6 M z Y 6 N T c u M j I y M T A 0 N F o i I C 8 + P E V u d H J 5 I F R 5 c G U 9 I k Z p b G x D b 2 x 1 b W 5 U e X B l c y I g V m F s d W U 9 I n N B Q U F B Q U F B R k J n Q U R B Q U F B Q U F B Q U F B Q U R C Q U 1 F Q X d N Q U F 3 Q U F B Q T 0 9 I i A v P j x F b n R y e S B U e X B l P S J G a W x s R X J y b 3 J D b 2 R l I i B W Y W x 1 Z T 0 i c 1 V u a 2 5 v d 2 4 i I C 8 + P E V u d H J 5 I F R 5 c G U 9 I k Z p b G x D b 2 x 1 b W 5 O Y W 1 l c y I g V m F s d W U 9 I n N b J n F 1 b 3 Q 7 S 2 V 5 U E l O J n F 1 b 3 Q 7 L C Z x d W 9 0 O 2 l h c 1 d v c m x k I F B J T n M m c X V v d D s s J n F 1 b 3 Q 7 Q 2 x h c 3 N l c y Z x d W 9 0 O y w m c X V v d D t B Z G R y Z X N z J n F 1 b 3 Q 7 L C Z x d W 9 0 O 1 R h e C B E a X N 0 J n F 1 b 3 Q 7 L C Z x d W 9 0 O 1 l l Y X I g Q n V p b H Q m c X V v d D s s J n F 1 b 3 Q 7 U H J v c G V y d H k g V X N l J n F 1 b 3 Q 7 L C Z x d W 9 0 O 0 x h b m Q g U 0 Y m c X V v d D s s J n F 1 b 3 Q 7 Q m x k Z y B T R i Z x d W 9 0 O y w m c X V v d D t T d H V k a W 8 g V W 5 p d H M m c X V v d D s s J n F 1 b 3 Q 7 M S B C U i B V b m l 0 c y Z x d W 9 0 O y w m c X V v d D s y I E J S I F V u a X R z J n F 1 b 3 Q 7 L C Z x d W 9 0 O z M g Q l I g V W 5 p d H M m c X V v d D s s J n F 1 b 3 Q 7 N C B C U i B V b m l 0 c y Z x d W 9 0 O y w m c X V v d D t U b 3 R h b C B V b m l 0 c y Z x d W 9 0 O y w m c X V v d D t D b 2 1 t I F N G J n F 1 b 3 Q 7 L C Z x d W 9 0 O 0 l u d m V z d G 1 l b n Q g U m F 0 a W 5 n J n F 1 b 3 Q 7 L C Z x d W 9 0 O 1 B H S S Z x d W 9 0 O y w m c X V v d D t W Y W N h b m N 5 I C U m c X V v d D s s J n F 1 b 3 Q 7 R U d J J n F 1 b 3 Q 7 L C Z x d W 9 0 O 0 V 4 c C A l J n F 1 b 3 Q 7 L C Z x d W 9 0 O 1 R v d G F s I E V 4 c C Z x d W 9 0 O y w m c X V v d D t O T 0 k m c X V v d D s s J n F 1 b 3 Q 7 Q 2 F w I F J h d G U m c X V v d D s s J n F 1 b 3 Q 7 R m l u Y W w g T V Y g L y B V b m l 0 J n F 1 b 3 Q 7 L C Z x d W 9 0 O 0 Z p b m F s I E 1 h c m t l d C B W Y W x 1 Z S Z x d W 9 0 O y w m c X V v d D s y M D I 0 I F B l c m 1 p d C A v I F B h c n R p Y W w g L y B E Z W 1 v I F Z h b H V l J n F 1 b 3 Q 7 L C Z x d W 9 0 O z I w M j Q g U G V y b W l 0 I C 8 g U G F y d G l h b C A v I E R l b W 8 g V m F s d W U g U m V h c 2 9 u J n F 1 b 3 Q 7 X S I g L z 4 8 R W 5 0 c n k g V H l w Z T 0 i R m l s b E N v d W 5 0 I i B W Y W x 1 Z T 0 i b D I 1 M C I g L z 4 8 R W 5 0 c n k g V H l w Z T 0 i R m l s b F N 0 Y X R 1 c y I g V m F s d W U 9 I n N D b 2 1 w b G V 0 Z S I g L z 4 8 R W 5 0 c n k g V H l w Z T 0 i Q W R k Z W R U b 0 R h d G F N b 2 R l b C I g V m F s d W U 9 I m w w I i A v P j x F b n R y e S B U e X B l P S J S Z W x h d G l v b n N o a X B J b m Z v Q 2 9 u d G F p b m V y I i B W Y W x 1 Z T 0 i c 3 s m c X V v d D t j b 2 x 1 b W 5 D b 3 V u d C Z x d W 9 0 O z o y O C w m c X V v d D t r Z X l D b 2 x 1 b W 5 O Y W 1 l c y Z x d W 9 0 O z p b X S w m c X V v d D t x d W V y e V J l b G F 0 a W 9 u c 2 h p c H M m c X V v d D s 6 W 1 0 s J n F 1 b 3 Q 7 Y 2 9 s d W 1 u S W R l b n R p d G l l c y Z x d W 9 0 O z p b J n F 1 b 3 Q 7 U 2 V j d G l v b j E v V D c 2 L U 1 1 b H R p Z m F t a W x 5 L 0 F 1 d G 9 S Z W 1 v d m V k Q 2 9 s d W 1 u c z E u e 0 t l e V B J T i w w f S Z x d W 9 0 O y w m c X V v d D t T Z W N 0 a W 9 u M S 9 U N z Y t T X V s d G l m Y W 1 p b H k v Q X V 0 b 1 J l b W 9 2 Z W R D b 2 x 1 b W 5 z M S 5 7 a W F z V 2 9 y b G Q g U E l O c y w x f S Z x d W 9 0 O y w m c X V v d D t T Z W N 0 a W 9 u M S 9 U N z Y t T X V s d G l m Y W 1 p b H k v Q X V 0 b 1 J l b W 9 2 Z W R D b 2 x 1 b W 5 z M S 5 7 Q 2 x h c 3 N l c y w y f S Z x d W 9 0 O y w m c X V v d D t T Z W N 0 a W 9 u M S 9 U N z Y t T X V s d G l m Y W 1 p b H k v Q X V 0 b 1 J l b W 9 2 Z W R D b 2 x 1 b W 5 z M S 5 7 Q W R k c m V z c y w z f S Z x d W 9 0 O y w m c X V v d D t T Z W N 0 a W 9 u M S 9 U N z Y t T X V s d G l m Y W 1 p b H k v Q X V 0 b 1 J l b W 9 2 Z W R D b 2 x 1 b W 5 z M S 5 7 V G F 4 I E R p c 3 Q s N H 0 m c X V v d D s s J n F 1 b 3 Q 7 U 2 V j d G l v b j E v V D c 2 L U 1 1 b H R p Z m F t a W x 5 L 0 F 1 d G 9 S Z W 1 v d m V k Q 2 9 s d W 1 u c z E u e 1 l l Y X I g Q n V p b H Q s N X 0 m c X V v d D s s J n F 1 b 3 Q 7 U 2 V j d G l v b j E v V D c 2 L U 1 1 b H R p Z m F t a W x 5 L 0 F 1 d G 9 S Z W 1 v d m V k Q 2 9 s d W 1 u c z E u e 1 B y b 3 B l c n R 5 I F V z Z S w 2 f S Z x d W 9 0 O y w m c X V v d D t T Z W N 0 a W 9 u M S 9 U N z Y t T X V s d G l m Y W 1 p b H k v Q X V 0 b 1 J l b W 9 2 Z W R D b 2 x 1 b W 5 z M S 5 7 T G F u Z C B T R i w 3 f S Z x d W 9 0 O y w m c X V v d D t T Z W N 0 a W 9 u M S 9 U N z Y t T X V s d G l m Y W 1 p b H k v Q X V 0 b 1 J l b W 9 2 Z W R D b 2 x 1 b W 5 z M S 5 7 Q m x k Z y B T R i w 4 f S Z x d W 9 0 O y w m c X V v d D t T Z W N 0 a W 9 u M S 9 U N z Y t T X V s d G l m Y W 1 p b H k v Q X V 0 b 1 J l b W 9 2 Z W R D b 2 x 1 b W 5 z M S 5 7 U 3 R 1 Z G l v I F V u a X R z L D l 9 J n F 1 b 3 Q 7 L C Z x d W 9 0 O 1 N l Y 3 R p b 2 4 x L 1 Q 3 N i 1 N d W x 0 a W Z h b W l s e S 9 B d X R v U m V t b 3 Z l Z E N v b H V t b n M x L n s x I E J S I F V u a X R z L D E w f S Z x d W 9 0 O y w m c X V v d D t T Z W N 0 a W 9 u M S 9 U N z Y t T X V s d G l m Y W 1 p b H k v Q X V 0 b 1 J l b W 9 2 Z W R D b 2 x 1 b W 5 z M S 5 7 M i B C U i B V b m l 0 c y w x M X 0 m c X V v d D s s J n F 1 b 3 Q 7 U 2 V j d G l v b j E v V D c 2 L U 1 1 b H R p Z m F t a W x 5 L 0 F 1 d G 9 S Z W 1 v d m V k Q 2 9 s d W 1 u c z E u e z M g Q l I g V W 5 p d H M s M T J 9 J n F 1 b 3 Q 7 L C Z x d W 9 0 O 1 N l Y 3 R p b 2 4 x L 1 Q 3 N i 1 N d W x 0 a W Z h b W l s e S 9 B d X R v U m V t b 3 Z l Z E N v b H V t b n M x L n s 0 I E J S I F V u a X R z L D E z f S Z x d W 9 0 O y w m c X V v d D t T Z W N 0 a W 9 u M S 9 U N z Y t T X V s d G l m Y W 1 p b H k v Q X V 0 b 1 J l b W 9 2 Z W R D b 2 x 1 b W 5 z M S 5 7 V G 9 0 Y W w g V W 5 p d H M s M T R 9 J n F 1 b 3 Q 7 L C Z x d W 9 0 O 1 N l Y 3 R p b 2 4 x L 1 Q 3 N i 1 N d W x 0 a W Z h b W l s e S 9 B d X R v U m V t b 3 Z l Z E N v b H V t b n M x L n t D b 2 1 t I F N G L D E 1 f S Z x d W 9 0 O y w m c X V v d D t T Z W N 0 a W 9 u M S 9 U N z Y t T X V s d G l m Y W 1 p b H k v Q X V 0 b 1 J l b W 9 2 Z W R D b 2 x 1 b W 5 z M S 5 7 S W 5 2 Z X N 0 b W V u d C B S Y X R p b m c s M T Z 9 J n F 1 b 3 Q 7 L C Z x d W 9 0 O 1 N l Y 3 R p b 2 4 x L 1 Q 3 N i 1 N d W x 0 a W Z h b W l s e S 9 B d X R v U m V t b 3 Z l Z E N v b H V t b n M x L n t Q R 0 k s M T d 9 J n F 1 b 3 Q 7 L C Z x d W 9 0 O 1 N l Y 3 R p b 2 4 x L 1 Q 3 N i 1 N d W x 0 a W Z h b W l s e S 9 B d X R v U m V t b 3 Z l Z E N v b H V t b n M x L n t W Y W N h b m N 5 I C U s M T h 9 J n F 1 b 3 Q 7 L C Z x d W 9 0 O 1 N l Y 3 R p b 2 4 x L 1 Q 3 N i 1 N d W x 0 a W Z h b W l s e S 9 B d X R v U m V t b 3 Z l Z E N v b H V t b n M x L n t F R 0 k s M T l 9 J n F 1 b 3 Q 7 L C Z x d W 9 0 O 1 N l Y 3 R p b 2 4 x L 1 Q 3 N i 1 N d W x 0 a W Z h b W l s e S 9 B d X R v U m V t b 3 Z l Z E N v b H V t b n M x L n t F e H A g J S w y M H 0 m c X V v d D s s J n F 1 b 3 Q 7 U 2 V j d G l v b j E v V D c 2 L U 1 1 b H R p Z m F t a W x 5 L 0 F 1 d G 9 S Z W 1 v d m V k Q 2 9 s d W 1 u c z E u e 1 R v d G F s I E V 4 c C w y M X 0 m c X V v d D s s J n F 1 b 3 Q 7 U 2 V j d G l v b j E v V D c 2 L U 1 1 b H R p Z m F t a W x 5 L 0 F 1 d G 9 S Z W 1 v d m V k Q 2 9 s d W 1 u c z E u e 0 5 P S S w y M n 0 m c X V v d D s s J n F 1 b 3 Q 7 U 2 V j d G l v b j E v V D c 2 L U 1 1 b H R p Z m F t a W x 5 L 0 F 1 d G 9 S Z W 1 v d m V k Q 2 9 s d W 1 u c z E u e 0 N h c C B S Y X R l L D I z f S Z x d W 9 0 O y w m c X V v d D t T Z W N 0 a W 9 u M S 9 U N z Y t T X V s d G l m Y W 1 p b H k v Q X V 0 b 1 J l b W 9 2 Z W R D b 2 x 1 b W 5 z M S 5 7 R m l u Y W w g T V Y g L y B V b m l 0 L D I 0 f S Z x d W 9 0 O y w m c X V v d D t T Z W N 0 a W 9 u M S 9 U N z Y t T X V s d G l m Y W 1 p b H k v Q X V 0 b 1 J l b W 9 2 Z W R D b 2 x 1 b W 5 z M S 5 7 R m l u Y W w g T W F y a 2 V 0 I F Z h b H V l L D I 1 f S Z x d W 9 0 O y w m c X V v d D t T Z W N 0 a W 9 u M S 9 U N z Y t T X V s d G l m Y W 1 p b H k v Q X V 0 b 1 J l b W 9 2 Z W R D b 2 x 1 b W 5 z M S 5 7 M j A y N C B Q Z X J t a X Q g L y B Q Y X J 0 a W F s I C 8 g R G V t b y B W Y W x 1 Z S w y N n 0 m c X V v d D s s J n F 1 b 3 Q 7 U 2 V j d G l v b j E v V D c 2 L U 1 1 b H R p Z m F t a W x 5 L 0 F 1 d G 9 S Z W 1 v d m V k Q 2 9 s d W 1 u c z E u e z I w M j Q g U G V y b W l 0 I C 8 g U G F y d G l h b C A v I E R l b W 8 g V m F s d W U g U m V h c 2 9 u L D I 3 f S Z x d W 9 0 O 1 0 s J n F 1 b 3 Q 7 Q 2 9 s d W 1 u Q 2 9 1 b n Q m c X V v d D s 6 M j g s J n F 1 b 3 Q 7 S 2 V 5 Q 2 9 s d W 1 u T m F t Z X M m c X V v d D s 6 W 1 0 s J n F 1 b 3 Q 7 Q 2 9 s d W 1 u S W R l b n R p d G l l c y Z x d W 9 0 O z p b J n F 1 b 3 Q 7 U 2 V j d G l v b j E v V D c 2 L U 1 1 b H R p Z m F t a W x 5 L 0 F 1 d G 9 S Z W 1 v d m V k Q 2 9 s d W 1 u c z E u e 0 t l e V B J T i w w f S Z x d W 9 0 O y w m c X V v d D t T Z W N 0 a W 9 u M S 9 U N z Y t T X V s d G l m Y W 1 p b H k v Q X V 0 b 1 J l b W 9 2 Z W R D b 2 x 1 b W 5 z M S 5 7 a W F z V 2 9 y b G Q g U E l O c y w x f S Z x d W 9 0 O y w m c X V v d D t T Z W N 0 a W 9 u M S 9 U N z Y t T X V s d G l m Y W 1 p b H k v Q X V 0 b 1 J l b W 9 2 Z W R D b 2 x 1 b W 5 z M S 5 7 Q 2 x h c 3 N l c y w y f S Z x d W 9 0 O y w m c X V v d D t T Z W N 0 a W 9 u M S 9 U N z Y t T X V s d G l m Y W 1 p b H k v Q X V 0 b 1 J l b W 9 2 Z W R D b 2 x 1 b W 5 z M S 5 7 Q W R k c m V z c y w z f S Z x d W 9 0 O y w m c X V v d D t T Z W N 0 a W 9 u M S 9 U N z Y t T X V s d G l m Y W 1 p b H k v Q X V 0 b 1 J l b W 9 2 Z W R D b 2 x 1 b W 5 z M S 5 7 V G F 4 I E R p c 3 Q s N H 0 m c X V v d D s s J n F 1 b 3 Q 7 U 2 V j d G l v b j E v V D c 2 L U 1 1 b H R p Z m F t a W x 5 L 0 F 1 d G 9 S Z W 1 v d m V k Q 2 9 s d W 1 u c z E u e 1 l l Y X I g Q n V p b H Q s N X 0 m c X V v d D s s J n F 1 b 3 Q 7 U 2 V j d G l v b j E v V D c 2 L U 1 1 b H R p Z m F t a W x 5 L 0 F 1 d G 9 S Z W 1 v d m V k Q 2 9 s d W 1 u c z E u e 1 B y b 3 B l c n R 5 I F V z Z S w 2 f S Z x d W 9 0 O y w m c X V v d D t T Z W N 0 a W 9 u M S 9 U N z Y t T X V s d G l m Y W 1 p b H k v Q X V 0 b 1 J l b W 9 2 Z W R D b 2 x 1 b W 5 z M S 5 7 T G F u Z C B T R i w 3 f S Z x d W 9 0 O y w m c X V v d D t T Z W N 0 a W 9 u M S 9 U N z Y t T X V s d G l m Y W 1 p b H k v Q X V 0 b 1 J l b W 9 2 Z W R D b 2 x 1 b W 5 z M S 5 7 Q m x k Z y B T R i w 4 f S Z x d W 9 0 O y w m c X V v d D t T Z W N 0 a W 9 u M S 9 U N z Y t T X V s d G l m Y W 1 p b H k v Q X V 0 b 1 J l b W 9 2 Z W R D b 2 x 1 b W 5 z M S 5 7 U 3 R 1 Z G l v I F V u a X R z L D l 9 J n F 1 b 3 Q 7 L C Z x d W 9 0 O 1 N l Y 3 R p b 2 4 x L 1 Q 3 N i 1 N d W x 0 a W Z h b W l s e S 9 B d X R v U m V t b 3 Z l Z E N v b H V t b n M x L n s x I E J S I F V u a X R z L D E w f S Z x d W 9 0 O y w m c X V v d D t T Z W N 0 a W 9 u M S 9 U N z Y t T X V s d G l m Y W 1 p b H k v Q X V 0 b 1 J l b W 9 2 Z W R D b 2 x 1 b W 5 z M S 5 7 M i B C U i B V b m l 0 c y w x M X 0 m c X V v d D s s J n F 1 b 3 Q 7 U 2 V j d G l v b j E v V D c 2 L U 1 1 b H R p Z m F t a W x 5 L 0 F 1 d G 9 S Z W 1 v d m V k Q 2 9 s d W 1 u c z E u e z M g Q l I g V W 5 p d H M s M T J 9 J n F 1 b 3 Q 7 L C Z x d W 9 0 O 1 N l Y 3 R p b 2 4 x L 1 Q 3 N i 1 N d W x 0 a W Z h b W l s e S 9 B d X R v U m V t b 3 Z l Z E N v b H V t b n M x L n s 0 I E J S I F V u a X R z L D E z f S Z x d W 9 0 O y w m c X V v d D t T Z W N 0 a W 9 u M S 9 U N z Y t T X V s d G l m Y W 1 p b H k v Q X V 0 b 1 J l b W 9 2 Z W R D b 2 x 1 b W 5 z M S 5 7 V G 9 0 Y W w g V W 5 p d H M s M T R 9 J n F 1 b 3 Q 7 L C Z x d W 9 0 O 1 N l Y 3 R p b 2 4 x L 1 Q 3 N i 1 N d W x 0 a W Z h b W l s e S 9 B d X R v U m V t b 3 Z l Z E N v b H V t b n M x L n t D b 2 1 t I F N G L D E 1 f S Z x d W 9 0 O y w m c X V v d D t T Z W N 0 a W 9 u M S 9 U N z Y t T X V s d G l m Y W 1 p b H k v Q X V 0 b 1 J l b W 9 2 Z W R D b 2 x 1 b W 5 z M S 5 7 S W 5 2 Z X N 0 b W V u d C B S Y X R p b m c s M T Z 9 J n F 1 b 3 Q 7 L C Z x d W 9 0 O 1 N l Y 3 R p b 2 4 x L 1 Q 3 N i 1 N d W x 0 a W Z h b W l s e S 9 B d X R v U m V t b 3 Z l Z E N v b H V t b n M x L n t Q R 0 k s M T d 9 J n F 1 b 3 Q 7 L C Z x d W 9 0 O 1 N l Y 3 R p b 2 4 x L 1 Q 3 N i 1 N d W x 0 a W Z h b W l s e S 9 B d X R v U m V t b 3 Z l Z E N v b H V t b n M x L n t W Y W N h b m N 5 I C U s M T h 9 J n F 1 b 3 Q 7 L C Z x d W 9 0 O 1 N l Y 3 R p b 2 4 x L 1 Q 3 N i 1 N d W x 0 a W Z h b W l s e S 9 B d X R v U m V t b 3 Z l Z E N v b H V t b n M x L n t F R 0 k s M T l 9 J n F 1 b 3 Q 7 L C Z x d W 9 0 O 1 N l Y 3 R p b 2 4 x L 1 Q 3 N i 1 N d W x 0 a W Z h b W l s e S 9 B d X R v U m V t b 3 Z l Z E N v b H V t b n M x L n t F e H A g J S w y M H 0 m c X V v d D s s J n F 1 b 3 Q 7 U 2 V j d G l v b j E v V D c 2 L U 1 1 b H R p Z m F t a W x 5 L 0 F 1 d G 9 S Z W 1 v d m V k Q 2 9 s d W 1 u c z E u e 1 R v d G F s I E V 4 c C w y M X 0 m c X V v d D s s J n F 1 b 3 Q 7 U 2 V j d G l v b j E v V D c 2 L U 1 1 b H R p Z m F t a W x 5 L 0 F 1 d G 9 S Z W 1 v d m V k Q 2 9 s d W 1 u c z E u e 0 5 P S S w y M n 0 m c X V v d D s s J n F 1 b 3 Q 7 U 2 V j d G l v b j E v V D c 2 L U 1 1 b H R p Z m F t a W x 5 L 0 F 1 d G 9 S Z W 1 v d m V k Q 2 9 s d W 1 u c z E u e 0 N h c C B S Y X R l L D I z f S Z x d W 9 0 O y w m c X V v d D t T Z W N 0 a W 9 u M S 9 U N z Y t T X V s d G l m Y W 1 p b H k v Q X V 0 b 1 J l b W 9 2 Z W R D b 2 x 1 b W 5 z M S 5 7 R m l u Y W w g T V Y g L y B V b m l 0 L D I 0 f S Z x d W 9 0 O y w m c X V v d D t T Z W N 0 a W 9 u M S 9 U N z Y t T X V s d G l m Y W 1 p b H k v Q X V 0 b 1 J l b W 9 2 Z W R D b 2 x 1 b W 5 z M S 5 7 R m l u Y W w g T W F y a 2 V 0 I F Z h b H V l L D I 1 f S Z x d W 9 0 O y w m c X V v d D t T Z W N 0 a W 9 u M S 9 U N z Y t T X V s d G l m Y W 1 p b H k v Q X V 0 b 1 J l b W 9 2 Z W R D b 2 x 1 b W 5 z M S 5 7 M j A y N C B Q Z X J t a X Q g L y B Q Y X J 0 a W F s I C 8 g R G V t b y B W Y W x 1 Z S w y N n 0 m c X V v d D s s J n F 1 b 3 Q 7 U 2 V j d G l v b j E v V D c 2 L U 1 1 b H R p Z m F t a W x 5 L 0 F 1 d G 9 S Z W 1 v d m V k Q 2 9 s d W 1 u c z E u e z I w M j Q g U G V y b W l 0 I C 8 g U G F y d G l h b C A v I E R l b W 8 g V m F s d W U g U m V h c 2 9 u L D I 3 f S Z x d W 9 0 O 1 0 s J n F 1 b 3 Q 7 U m V s Y X R p b 2 5 z a G l w S W 5 m b y Z x d W 9 0 O z p b X X 0 i I C 8 + P C 9 T d G F i b G V F b n R y a W V z P j w v S X R l b T 4 8 S X R l b T 4 8 S X R l b U x v Y 2 F 0 a W 9 u P j x J d G V t V H l w Z T 5 G b 3 J t d W x h P C 9 J d G V t V H l w Z T 4 8 S X R l b V B h d G g + U 2 V j d G l v b j E v V D c 2 L U 1 1 b H R p Z m F t a W x 5 L 1 N v d X J j Z T w v S X R l b V B h d G g + P C 9 J d G V t T G 9 j Y X R p b 2 4 + P F N 0 Y W J s Z U V u d H J p Z X M g L z 4 8 L 0 l 0 Z W 0 + P E l 0 Z W 0 + P E l 0 Z W 1 M b 2 N h d G l v b j 4 8 S X R l b V R 5 c G U + R m 9 y b X V s Y T w v S X R l b V R 5 c G U + P E l 0 Z W 1 Q Y X R o P l N l Y 3 R p b 2 4 x L 1 Q 3 N i 1 N d W x 0 a W Z h b W l s e S 9 S Z W 1 v d m V k J T I w T 3 R o Z X I l M j B D b 2 x 1 b W 5 z P C 9 J d G V t U G F 0 a D 4 8 L 0 l 0 Z W 1 M b 2 N h d G l v b j 4 8 U 3 R h Y m x l R W 5 0 c m l l c y A v P j w v S X R l b T 4 8 S X R l b T 4 8 S X R l b U x v Y 2 F 0 a W 9 u P j x J d G V t V H l w Z T 5 G b 3 J t d W x h P C 9 J d G V t V H l w Z T 4 8 S X R l b V B h d G g + U 2 V j d G l v b j E v V D c 2 L U 1 1 b H R p Z m F t a W x 5 L 0 l u c 2 V y d G V k J T I w V G V 4 d C U y M E F m d G V y J T I w R G V s a W 1 p d G V y P C 9 J d G V t U G F 0 a D 4 8 L 0 l 0 Z W 1 M b 2 N h d G l v b j 4 8 U 3 R h Y m x l R W 5 0 c m l l c y A v P j w v S X R l b T 4 8 S X R l b T 4 8 S X R l b U x v Y 2 F 0 a W 9 u P j x J d G V t V H l w Z T 5 G b 3 J t d W x h P C 9 J d G V t V H l w Z T 4 8 S X R l b V B h d G g + U 2 V j d G l v b j E v V D c 2 L U 1 1 b H R p Z m F t a W x 5 L 1 J l b W 9 2 Z W Q l M j B D b 2 x 1 b W 5 z P C 9 J d G V t U G F 0 a D 4 8 L 0 l 0 Z W 1 M b 2 N h d G l v b j 4 8 U 3 R h Y m x l R W 5 0 c m l l c y A v P j w v S X R l b T 4 8 S X R l b T 4 8 S X R l b U x v Y 2 F 0 a W 9 u P j x J d G V t V H l w Z T 5 G b 3 J t d W x h P C 9 J d G V t V H l w Z T 4 8 S X R l b V B h d G g + U 2 V j d G l v b j E v V D c 2 L U 1 1 b H R p Z m F t a W x 5 L 1 J l b m F t Z W Q l M j B D b 2 x 1 b W 5 z P C 9 J d G V t U G F 0 a D 4 8 L 0 l 0 Z W 1 M b 2 N h d G l v b j 4 8 U 3 R h Y m x l R W 5 0 c m l l c y A v P j w v S X R l b T 4 8 S X R l b T 4 8 S X R l b U x v Y 2 F 0 a W 9 u P j x J d G V t V H l w Z T 5 G b 3 J t d W x h P C 9 J d G V t V H l w Z T 4 8 S X R l b V B h d G g + U 2 V j d G l v b j E v V D c 2 L U 1 1 b H R p Z m F t a W x 5 L 1 J l b 3 J k Z X J l Z C U y M E N v b H V t b n M 8 L 0 l 0 Z W 1 Q Y X R o P j w v S X R l b U x v Y 2 F 0 a W 9 u P j x T d G F i b G V F b n R y a W V z I C 8 + P C 9 J d G V t P j x J d G V t P j x J d G V t T G 9 j Y X R p b 2 4 + P E l 0 Z W 1 U e X B l P k Z v c m 1 1 b G E 8 L 0 l 0 Z W 1 U e X B l P j x J d G V t U G F 0 a D 5 T Z W N 0 a W 9 u M S 9 U N z Y t T X V s d G l m Y W 1 p b H k v Q 2 h h b m d l Z C U y M F R 5 c G U 8 L 0 l 0 Z W 1 Q Y X R o P j w v S X R l b U x v Y 2 F 0 a W 9 u P j x T d G F i b G V F b n R y a W V z I C 8 + P C 9 J d G V t P j x J d G V t P j x J d G V t T G 9 j Y X R p b 2 4 + P E l 0 Z W 1 U e X B l P k Z v c m 1 1 b G E 8 L 0 l 0 Z W 1 U e X B l P j x J d G V t U G F 0 a D 5 T Z W N 0 a W 9 u M S 9 U N z Y t T X V s d G l m Y W 1 p b H k v U m V w b G F j Z W Q l M j B F c n J v c n M 8 L 0 l 0 Z W 1 Q Y X R o P j w v S X R l b U x v Y 2 F 0 a W 9 u P j x T d G F i b G V F b n R y a W V z I C 8 + P C 9 J d G V t P j x J d G V t P j x J d G V t T G 9 j Y X R p b 2 4 + P E l 0 Z W 1 U e X B l P k Z v c m 1 1 b G E 8 L 0 l 0 Z W 1 U e X B l P j x J d G V t U G F 0 a D 5 T Z W N 0 a W 9 u M S 9 U N z Y t T X V s d G l m Y W 1 p b H k v U 3 B s a X Q l M j B D b 2 x 1 b W 4 l M j B i e S U y M E R l b G l t a X R l c j w v S X R l b V B h d G g + P C 9 J d G V t T G 9 j Y X R p b 2 4 + P F N 0 Y W J s Z U V u d H J p Z X M g L z 4 8 L 0 l 0 Z W 0 + P E l 0 Z W 0 + P E l 0 Z W 1 M b 2 N h d G l v b j 4 8 S X R l b V R 5 c G U + R m 9 y b X V s Y T w v S X R l b V R 5 c G U + P E l 0 Z W 1 Q Y X R o P l N l Y 3 R p b 2 4 x L 1 Q 3 N i 1 N d W x 0 a W Z h b W l s e S 9 D a G F u Z 2 V k J T I w V H l w Z T E 8 L 0 l 0 Z W 1 Q Y X R o P j w v S X R l b U x v Y 2 F 0 a W 9 u P j x T d G F i b G V F b n R y a W V z I C 8 + P C 9 J d G V t P j x J d G V t P j x J d G V t T G 9 j Y X R p b 2 4 + P E l 0 Z W 1 U e X B l P k Z v c m 1 1 b G E 8 L 0 l 0 Z W 1 U e X B l P j x J d G V t U G F 0 a D 5 T Z W N 0 a W 9 u M S 9 U N z Y t T X V s d G l m Y W 1 p b H k v R 3 J v d X B l Z C U y M F J v d 3 M 8 L 0 l 0 Z W 1 Q Y X R o P j w v S X R l b U x v Y 2 F 0 a W 9 u P j x T d G F i b G V F b n R y a W V z I C 8 + P C 9 J d G V t P j x J d G V t P j x J d G V t T G 9 j Y X R p b 2 4 + P E l 0 Z W 1 U e X B l P k Z v c m 1 1 b G E 8 L 0 l 0 Z W 1 U e X B l P j x J d G V t U G F 0 a D 5 T Z W N 0 a W 9 u M S 9 U N z Y t T X V s d G l m Y W 1 p b H k v U m V v c m R l c m V k J T I w Q 2 9 s d W 1 u c z E 8 L 0 l 0 Z W 1 Q Y X R o P j w v S X R l b U x v Y 2 F 0 a W 9 u P j x T d G F i b G V F b n R y a W V z I C 8 + P C 9 J d G V t P j x J d G V t P j x J d G V t T G 9 j Y X R p b 2 4 + P E l 0 Z W 1 U e X B l P k Z v c m 1 1 b G E 8 L 0 l 0 Z W 1 U e X B l P j x J d G V t U G F 0 a D 5 T Z W N 0 a W 9 u M S 9 U N z Y t T X V s d G l m Y W 1 p b H k v U m V u Y W 1 l Z C U y M E N v b H V t b n M x P C 9 J d G V t U G F 0 a D 4 8 L 0 l 0 Z W 1 M b 2 N h d G l v b j 4 8 U 3 R h Y m x l R W 5 0 c m l l c y A v P j w v S X R l b T 4 8 S X R l b T 4 8 S X R l b U x v Y 2 F 0 a W 9 u P j x J d G V t V H l w Z T 5 G b 3 J t d W x h P C 9 J d G V t V H l w Z T 4 8 S X R l b V B h d G g + U 2 V j d G l v b j E v V D c 2 L U l u Z H V z d H J p Y W x z P C 9 J d G V t U G F 0 a D 4 8 L 0 l 0 Z W 1 M b 2 N h d G l v b j 4 8 U 3 R h Y m x l R W 5 0 c m l l c z 4 8 R W 5 0 c n k g V H l w Z T 0 i U X V l c n l J R C I g V m F s d W U 9 I n M 3 O T E z Z D N i Z C 1 m Y T E 1 L T Q x N T c t Y j g w Z C 0 3 M T M 3 N m Z j O T R j M z M i I C 8 + P E V u d H J 5 I F R 5 c G U 9 I l F 1 Z X J 5 R 3 J v d X B J R C I g V m F s d W U 9 I n M 4 Y j I x O W F h Y S 1 i M D J j L T Q 1 M z g t O D Y 1 M i 0 4 M j Y z Y j U x M G F l N T A i I C 8 + P E V u d H J 5 I F R 5 c G U 9 I k Z p b G 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N v d m V y e V R h c m d l d F N o Z W V 0 I i B W Y W x 1 Z T 0 i c 1 Q 3 N S 1 J b m R 1 c 3 R y a W F s c y I g L z 4 8 R W 5 0 c n k g V H l w Z T 0 i U m V j b 3 Z l c n l U Y X J n Z X R S b 3 c i I F Z h b H V l P S J s M S I g L z 4 8 R W 5 0 c n k g V H l w Z T 0 i U m V j b 3 Z l c n l U Y X J n Z X R D b 2 x 1 b W 4 i I F Z h b H V l P S J s M S I g L z 4 8 R W 5 0 c n k g V H l w Z T 0 i R m l s b F R h c m d l d C I g V m F s d W U 9 I n N U N z Z f S W 5 k d X N 0 c m l h b H M i I C 8 + P E V u d H J 5 I F R 5 c G U 9 I k Z p b G x U b 0 R h d G F N b 2 R l b E V u Y W J s Z W Q i I F Z h b H V l P S J s M C I g L z 4 8 R W 5 0 c n k g V H l w Z T 0 i R m l s b E 9 i a m V j d F R 5 c G U i I F Z h b H V l P S J z V G F i b G U i I C 8 + P E V u d H J 5 I F R 5 c G U 9 I k Z p b G x F c n J v c k N v d W 5 0 I i B W Y W x 1 Z T 0 i b D A i I C 8 + P E V u d H J 5 I F R 5 c G U 9 I k Z p b G x M Y X N 0 V X B k Y X R l Z C I g V m F s d W U 9 I m Q y M D I 0 L T E w L T I 0 V D E 3 O j M 3 O j A 3 L j I 3 N D Y 4 N z d a I i A v P j x F b n R y e S B U e X B l P S J G a W x s R X J y b 3 J D b 2 R l I i B W Y W x 1 Z T 0 i c 1 V u a 2 5 v d 2 4 i I C 8 + P E V u d H J 5 I F R 5 c G U 9 I k Z p b G x D b 2 x 1 b W 5 U e X B l c y I g V m F s d W U 9 I n N B Q U F B Q U F B R 0 F B Q U F B Q U F B Q U F B Q U F B Q U F B Q U F B Q U F B Q S I g L z 4 8 R W 5 0 c n k g V H l w Z T 0 i R m l s b E N v b H V t b k 5 h b W V z I i B W Y W x 1 Z T 0 i c 1 s m c X V v d D t L Z X l Q S U 4 m c X V v d D s s J n F 1 b 3 Q 7 a W F z V 2 9 y b G Q g U E l O c y Z x d W 9 0 O y w m c X V v d D t D b G F z c 2 V z J n F 1 b 3 Q 7 L C Z x d W 9 0 O 0 F k Z H J l c 3 M m c X V v d D s s J n F 1 b 3 Q 7 V G F 4 I E R p c 3 Q m c X V v d D s s J n F 1 b 3 Q 7 W W V h c i B C d W l s d C Z x d W 9 0 O y w m c X V v d D t Q c m 9 w Z X J 0 e S B V c 2 U m c X V v d D s s J n F 1 b 3 Q 7 T G F u Z C B T R i Z x d W 9 0 O y w m c X V v d D t C b G R n I F N G J n F 1 b 3 Q 7 L C Z x d W 9 0 O 0 l u d m V z d G 1 l b n Q g U m F 0 a W 5 n J n F 1 b 3 Q 7 L C Z x d W 9 0 O 0 F k a i B S Z W 5 0 I C Q g L y B T R i Z x d W 9 0 O y w m c X V v d D t Q R 0 k m c X V v d D s s J n F 1 b 3 Q 7 V m F j Y W 5 j e S A l J n F 1 b 3 Q 7 L C Z x d W 9 0 O 0 V H S S Z x d W 9 0 O y w m c X V v d D t F e H A g J S Z x d W 9 0 O y w m c X V v d D t U b 3 R h b C B F e H A m c X V v d D s s J n F 1 b 3 Q 7 T k 9 J J n F 1 b 3 Q 7 L C Z x d W 9 0 O 0 N h c C B S Y X R l J n F 1 b 3 Q 7 L C Z x d W 9 0 O 0 Z p b m F s I E 1 W I C 8 g U 0 Y m c X V v d D s s J n F 1 b 3 Q 7 Q W R k a X R p b 2 5 h b C B M Y W 5 k I E F y Z W E m c X V v d D s s J n F 1 b 3 Q 7 Q W R k a X R p b 2 5 h b C B M Y W 5 k I F Z h b H V l J n F 1 b 3 Q 7 L C Z x d W 9 0 O 0 Z p b m F s I E 1 h c m t l d C B W Y W x 1 Z S Z x d W 9 0 O y w m c X V v d D s y M D I 0 I F B l c m 1 p d C A v I F B h c n R p Y W w g L y B E Z W 1 v I F Z h b H V l J n F 1 b 3 Q 7 L C Z x d W 9 0 O z I w M j Q g U G V y b W l 0 I C 8 g U G F y d G l h b C A v I E R l b W 8 g V m F s d W U g U m V h c 2 9 u J n F 1 b 3 Q 7 X S I g L z 4 8 R W 5 0 c n k g V H l w Z T 0 i R m l s b E N v d W 5 0 I i B W Y W x 1 Z T 0 i b D I y O C I g L z 4 8 R W 5 0 c n k g V H l w Z T 0 i R m l s b F N 0 Y X R 1 c y I g V m F s d W U 9 I n N D b 2 1 w b G V 0 Z 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V D c 2 L U l u Z H V z d H J p Y W x z L 0 F 1 d G 9 S Z W 1 v d m V k Q 2 9 s d W 1 u c z E u e 0 t l e V B J T i w w f S Z x d W 9 0 O y w m c X V v d D t T Z W N 0 a W 9 u M S 9 U N z Y t S W 5 k d X N 0 c m l h b H M v Q X V 0 b 1 J l b W 9 2 Z W R D b 2 x 1 b W 5 z M S 5 7 a W F z V 2 9 y b G Q g U E l O c y w x f S Z x d W 9 0 O y w m c X V v d D t T Z W N 0 a W 9 u M S 9 U N z Y t S W 5 k d X N 0 c m l h b H M v Q X V 0 b 1 J l b W 9 2 Z W R D b 2 x 1 b W 5 z M S 5 7 Q 2 x h c 3 N l c y w y f S Z x d W 9 0 O y w m c X V v d D t T Z W N 0 a W 9 u M S 9 U N z Y t S W 5 k d X N 0 c m l h b H M v Q X V 0 b 1 J l b W 9 2 Z W R D b 2 x 1 b W 5 z M S 5 7 Q W R k c m V z c y w z f S Z x d W 9 0 O y w m c X V v d D t T Z W N 0 a W 9 u M S 9 U N z Y t S W 5 k d X N 0 c m l h b H M v Q X V 0 b 1 J l b W 9 2 Z W R D b 2 x 1 b W 5 z M S 5 7 V G F 4 I E R p c 3 Q s N H 0 m c X V v d D s s J n F 1 b 3 Q 7 U 2 V j d G l v b j E v V D c 2 L U l u Z H V z d H J p Y W x z L 0 F 1 d G 9 S Z W 1 v d m V k Q 2 9 s d W 1 u c z E u e 1 l l Y X I g Q n V p b H Q s N X 0 m c X V v d D s s J n F 1 b 3 Q 7 U 2 V j d G l v b j E v V D c 2 L U l u Z H V z d H J p Y W x z L 0 F 1 d G 9 S Z W 1 v d m V k Q 2 9 s d W 1 u c z E u e 1 B y b 3 B l c n R 5 I F V z Z S w 2 f S Z x d W 9 0 O y w m c X V v d D t T Z W N 0 a W 9 u M S 9 U N z Y t S W 5 k d X N 0 c m l h b H M v Q X V 0 b 1 J l b W 9 2 Z W R D b 2 x 1 b W 5 z M S 5 7 T G F u Z C B T R i w 3 f S Z x d W 9 0 O y w m c X V v d D t T Z W N 0 a W 9 u M S 9 U N z Y t S W 5 k d X N 0 c m l h b H M v Q X V 0 b 1 J l b W 9 2 Z W R D b 2 x 1 b W 5 z M S 5 7 Q m x k Z y B T R i w 4 f S Z x d W 9 0 O y w m c X V v d D t T Z W N 0 a W 9 u M S 9 U N z Y t S W 5 k d X N 0 c m l h b H M v Q X V 0 b 1 J l b W 9 2 Z W R D b 2 x 1 b W 5 z M S 5 7 S W 5 2 Z X N 0 b W V u d C B S Y X R p b m c s O X 0 m c X V v d D s s J n F 1 b 3 Q 7 U 2 V j d G l v b j E v V D c 2 L U l u Z H V z d H J p Y W x z L 0 F 1 d G 9 S Z W 1 v d m V k Q 2 9 s d W 1 u c z E u e 0 F k a i B S Z W 5 0 I C Q g L y B T R i w x M H 0 m c X V v d D s s J n F 1 b 3 Q 7 U 2 V j d G l v b j E v V D c 2 L U l u Z H V z d H J p Y W x z L 0 F 1 d G 9 S Z W 1 v d m V k Q 2 9 s d W 1 u c z E u e 1 B H S S w x M X 0 m c X V v d D s s J n F 1 b 3 Q 7 U 2 V j d G l v b j E v V D c 2 L U l u Z H V z d H J p Y W x z L 0 F 1 d G 9 S Z W 1 v d m V k Q 2 9 s d W 1 u c z E u e 1 Z h Y 2 F u Y 3 k g J S w x M n 0 m c X V v d D s s J n F 1 b 3 Q 7 U 2 V j d G l v b j E v V D c 2 L U l u Z H V z d H J p Y W x z L 0 F 1 d G 9 S Z W 1 v d m V k Q 2 9 s d W 1 u c z E u e 0 V H S S w x M 3 0 m c X V v d D s s J n F 1 b 3 Q 7 U 2 V j d G l v b j E v V D c 2 L U l u Z H V z d H J p Y W x z L 0 F 1 d G 9 S Z W 1 v d m V k Q 2 9 s d W 1 u c z E u e 0 V 4 c C A l L D E 0 f S Z x d W 9 0 O y w m c X V v d D t T Z W N 0 a W 9 u M S 9 U N z Y t S W 5 k d X N 0 c m l h b H M v Q X V 0 b 1 J l b W 9 2 Z W R D b 2 x 1 b W 5 z M S 5 7 V G 9 0 Y W w g R X h w L D E 1 f S Z x d W 9 0 O y w m c X V v d D t T Z W N 0 a W 9 u M S 9 U N z Y t S W 5 k d X N 0 c m l h b H M v Q X V 0 b 1 J l b W 9 2 Z W R D b 2 x 1 b W 5 z M S 5 7 T k 9 J L D E 2 f S Z x d W 9 0 O y w m c X V v d D t T Z W N 0 a W 9 u M S 9 U N z Y t S W 5 k d X N 0 c m l h b H M v Q X V 0 b 1 J l b W 9 2 Z W R D b 2 x 1 b W 5 z M S 5 7 Q 2 F w I F J h d G U s M T d 9 J n F 1 b 3 Q 7 L C Z x d W 9 0 O 1 N l Y 3 R p b 2 4 x L 1 Q 3 N i 1 J b m R 1 c 3 R y a W F s c y 9 B d X R v U m V t b 3 Z l Z E N v b H V t b n M x L n t G a W 5 h b C B N V i A v I F N G L D E 4 f S Z x d W 9 0 O y w m c X V v d D t T Z W N 0 a W 9 u M S 9 U N z Y t S W 5 k d X N 0 c m l h b H M v Q X V 0 b 1 J l b W 9 2 Z W R D b 2 x 1 b W 5 z M S 5 7 Q W R k a X R p b 2 5 h b C B M Y W 5 k I E F y Z W E s M T l 9 J n F 1 b 3 Q 7 L C Z x d W 9 0 O 1 N l Y 3 R p b 2 4 x L 1 Q 3 N i 1 J b m R 1 c 3 R y a W F s c y 9 B d X R v U m V t b 3 Z l Z E N v b H V t b n M x L n t B Z G R p d G l v b m F s I E x h b m Q g V m F s d W U s M j B 9 J n F 1 b 3 Q 7 L C Z x d W 9 0 O 1 N l Y 3 R p b 2 4 x L 1 Q 3 N i 1 J b m R 1 c 3 R y a W F s c y 9 B d X R v U m V t b 3 Z l Z E N v b H V t b n M x L n t G a W 5 h b C B N Y X J r Z X Q g V m F s d W U s M j F 9 J n F 1 b 3 Q 7 L C Z x d W 9 0 O 1 N l Y 3 R p b 2 4 x L 1 Q 3 N i 1 J b m R 1 c 3 R y a W F s c y 9 B d X R v U m V t b 3 Z l Z E N v b H V t b n M x L n s y M D I 0 I F B l c m 1 p d C A v I F B h c n R p Y W w g L y B E Z W 1 v I F Z h b H V l L D I y f S Z x d W 9 0 O y w m c X V v d D t T Z W N 0 a W 9 u M S 9 U N z Y t S W 5 k d X N 0 c m l h b H M v Q X V 0 b 1 J l b W 9 2 Z W R D b 2 x 1 b W 5 z M S 5 7 M j A y N C B Q Z X J t a X Q g L y B Q Y X J 0 a W F s I C 8 g R G V t b y B W Y W x 1 Z S B S Z W F z b 2 4 s M j N 9 J n F 1 b 3 Q 7 X S w m c X V v d D t D b 2 x 1 b W 5 D b 3 V u d C Z x d W 9 0 O z o y N C w m c X V v d D t L Z X l D b 2 x 1 b W 5 O Y W 1 l c y Z x d W 9 0 O z p b X S w m c X V v d D t D b 2 x 1 b W 5 J Z G V u d G l 0 a W V z J n F 1 b 3 Q 7 O l s m c X V v d D t T Z W N 0 a W 9 u M S 9 U N z Y t S W 5 k d X N 0 c m l h b H M v Q X V 0 b 1 J l b W 9 2 Z W R D b 2 x 1 b W 5 z M S 5 7 S 2 V 5 U E l O L D B 9 J n F 1 b 3 Q 7 L C Z x d W 9 0 O 1 N l Y 3 R p b 2 4 x L 1 Q 3 N i 1 J b m R 1 c 3 R y a W F s c y 9 B d X R v U m V t b 3 Z l Z E N v b H V t b n M x L n t p Y X N X b 3 J s Z C B Q S U 5 z L D F 9 J n F 1 b 3 Q 7 L C Z x d W 9 0 O 1 N l Y 3 R p b 2 4 x L 1 Q 3 N i 1 J b m R 1 c 3 R y a W F s c y 9 B d X R v U m V t b 3 Z l Z E N v b H V t b n M x L n t D b G F z c 2 V z L D J 9 J n F 1 b 3 Q 7 L C Z x d W 9 0 O 1 N l Y 3 R p b 2 4 x L 1 Q 3 N i 1 J b m R 1 c 3 R y a W F s c y 9 B d X R v U m V t b 3 Z l Z E N v b H V t b n M x L n t B Z G R y Z X N z L D N 9 J n F 1 b 3 Q 7 L C Z x d W 9 0 O 1 N l Y 3 R p b 2 4 x L 1 Q 3 N i 1 J b m R 1 c 3 R y a W F s c y 9 B d X R v U m V t b 3 Z l Z E N v b H V t b n M x L n t U Y X g g R G l z d C w 0 f S Z x d W 9 0 O y w m c X V v d D t T Z W N 0 a W 9 u M S 9 U N z Y t S W 5 k d X N 0 c m l h b H M v Q X V 0 b 1 J l b W 9 2 Z W R D b 2 x 1 b W 5 z M S 5 7 W W V h c i B C d W l s d C w 1 f S Z x d W 9 0 O y w m c X V v d D t T Z W N 0 a W 9 u M S 9 U N z Y t S W 5 k d X N 0 c m l h b H M v Q X V 0 b 1 J l b W 9 2 Z W R D b 2 x 1 b W 5 z M S 5 7 U H J v c G V y d H k g V X N l L D Z 9 J n F 1 b 3 Q 7 L C Z x d W 9 0 O 1 N l Y 3 R p b 2 4 x L 1 Q 3 N i 1 J b m R 1 c 3 R y a W F s c y 9 B d X R v U m V t b 3 Z l Z E N v b H V t b n M x L n t M Y W 5 k I F N G L D d 9 J n F 1 b 3 Q 7 L C Z x d W 9 0 O 1 N l Y 3 R p b 2 4 x L 1 Q 3 N i 1 J b m R 1 c 3 R y a W F s c y 9 B d X R v U m V t b 3 Z l Z E N v b H V t b n M x L n t C b G R n I F N G L D h 9 J n F 1 b 3 Q 7 L C Z x d W 9 0 O 1 N l Y 3 R p b 2 4 x L 1 Q 3 N i 1 J b m R 1 c 3 R y a W F s c y 9 B d X R v U m V t b 3 Z l Z E N v b H V t b n M x L n t J b n Z l c 3 R t Z W 5 0 I F J h d G l u Z y w 5 f S Z x d W 9 0 O y w m c X V v d D t T Z W N 0 a W 9 u M S 9 U N z Y t S W 5 k d X N 0 c m l h b H M v Q X V 0 b 1 J l b W 9 2 Z W R D b 2 x 1 b W 5 z M S 5 7 Q W R q I F J l b n Q g J C A v I F N G L D E w f S Z x d W 9 0 O y w m c X V v d D t T Z W N 0 a W 9 u M S 9 U N z Y t S W 5 k d X N 0 c m l h b H M v Q X V 0 b 1 J l b W 9 2 Z W R D b 2 x 1 b W 5 z M S 5 7 U E d J L D E x f S Z x d W 9 0 O y w m c X V v d D t T Z W N 0 a W 9 u M S 9 U N z Y t S W 5 k d X N 0 c m l h b H M v Q X V 0 b 1 J l b W 9 2 Z W R D b 2 x 1 b W 5 z M S 5 7 V m F j Y W 5 j e S A l L D E y f S Z x d W 9 0 O y w m c X V v d D t T Z W N 0 a W 9 u M S 9 U N z Y t S W 5 k d X N 0 c m l h b H M v Q X V 0 b 1 J l b W 9 2 Z W R D b 2 x 1 b W 5 z M S 5 7 R U d J L D E z f S Z x d W 9 0 O y w m c X V v d D t T Z W N 0 a W 9 u M S 9 U N z Y t S W 5 k d X N 0 c m l h b H M v Q X V 0 b 1 J l b W 9 2 Z W R D b 2 x 1 b W 5 z M S 5 7 R X h w I C U s M T R 9 J n F 1 b 3 Q 7 L C Z x d W 9 0 O 1 N l Y 3 R p b 2 4 x L 1 Q 3 N i 1 J b m R 1 c 3 R y a W F s c y 9 B d X R v U m V t b 3 Z l Z E N v b H V t b n M x L n t U b 3 R h b C B F e H A s M T V 9 J n F 1 b 3 Q 7 L C Z x d W 9 0 O 1 N l Y 3 R p b 2 4 x L 1 Q 3 N i 1 J b m R 1 c 3 R y a W F s c y 9 B d X R v U m V t b 3 Z l Z E N v b H V t b n M x L n t O T 0 k s M T Z 9 J n F 1 b 3 Q 7 L C Z x d W 9 0 O 1 N l Y 3 R p b 2 4 x L 1 Q 3 N i 1 J b m R 1 c 3 R y a W F s c y 9 B d X R v U m V t b 3 Z l Z E N v b H V t b n M x L n t D Y X A g U m F 0 Z S w x N 3 0 m c X V v d D s s J n F 1 b 3 Q 7 U 2 V j d G l v b j E v V D c 2 L U l u Z H V z d H J p Y W x z L 0 F 1 d G 9 S Z W 1 v d m V k Q 2 9 s d W 1 u c z E u e 0 Z p b m F s I E 1 W I C 8 g U 0 Y s M T h 9 J n F 1 b 3 Q 7 L C Z x d W 9 0 O 1 N l Y 3 R p b 2 4 x L 1 Q 3 N i 1 J b m R 1 c 3 R y a W F s c y 9 B d X R v U m V t b 3 Z l Z E N v b H V t b n M x L n t B Z G R p d G l v b m F s I E x h b m Q g Q X J l Y S w x O X 0 m c X V v d D s s J n F 1 b 3 Q 7 U 2 V j d G l v b j E v V D c 2 L U l u Z H V z d H J p Y W x z L 0 F 1 d G 9 S Z W 1 v d m V k Q 2 9 s d W 1 u c z E u e 0 F k Z G l 0 a W 9 u Y W w g T G F u Z C B W Y W x 1 Z S w y M H 0 m c X V v d D s s J n F 1 b 3 Q 7 U 2 V j d G l v b j E v V D c 2 L U l u Z H V z d H J p Y W x z L 0 F 1 d G 9 S Z W 1 v d m V k Q 2 9 s d W 1 u c z E u e 0 Z p b m F s I E 1 h c m t l d C B W Y W x 1 Z S w y M X 0 m c X V v d D s s J n F 1 b 3 Q 7 U 2 V j d G l v b j E v V D c 2 L U l u Z H V z d H J p Y W x z L 0 F 1 d G 9 S Z W 1 v d m V k Q 2 9 s d W 1 u c z E u e z I w M j Q g U G V y b W l 0 I C 8 g U G F y d G l h b C A v I E R l b W 8 g V m F s d W U s M j J 9 J n F 1 b 3 Q 7 L C Z x d W 9 0 O 1 N l Y 3 R p b 2 4 x L 1 Q 3 N i 1 J b m R 1 c 3 R y a W F s c y 9 B d X R v U m V t b 3 Z l Z E N v b H V t b n M x L n s y M D I 0 I F B l c m 1 p d C A v I F B h c n R p Y W w g L y B E Z W 1 v I F Z h b H V l I F J l Y X N v b i w y M 3 0 m c X V v d D t d L C Z x d W 9 0 O 1 J l b G F 0 a W 9 u c 2 h p c E l u Z m 8 m c X V v d D s 6 W 1 1 9 I i A v P j w v U 3 R h Y m x l R W 5 0 c m l l c z 4 8 L 0 l 0 Z W 0 + P E l 0 Z W 0 + P E l 0 Z W 1 M b 2 N h d G l v b j 4 8 S X R l b V R 5 c G U + R m 9 y b X V s Y T w v S X R l b V R 5 c G U + P E l 0 Z W 1 Q Y X R o P l N l Y 3 R p b 2 4 x L 1 Q 3 N i 1 J b m R 1 c 3 R y a W F s c y 9 T b 3 V y Y 2 U 8 L 0 l 0 Z W 1 Q Y X R o P j w v S X R l b U x v Y 2 F 0 a W 9 u P j x T d G F i b G V F b n R y a W V z I C 8 + P C 9 J d G V t P j x J d G V t P j x J d G V t T G 9 j Y X R p b 2 4 + P E l 0 Z W 1 U e X B l P k Z v c m 1 1 b G E 8 L 0 l 0 Z W 1 U e X B l P j x J d G V t U G F 0 a D 5 T Z W N 0 a W 9 u M S 9 U N z Y t S W 5 k d X N 0 c m l h b H M v U m V t b 3 Z l Z C U y M E N v b H V t b n M 8 L 0 l 0 Z W 1 Q Y X R o P j w v S X R l b U x v Y 2 F 0 a W 9 u P j x T d G F i b G V F b n R y a W V z I C 8 + P C 9 J d G V t P j x J d G V t P j x J d G V t T G 9 j Y X R p b 2 4 + P E l 0 Z W 1 U e X B l P k Z v c m 1 1 b G E 8 L 0 l 0 Z W 1 U e X B l P j x J d G V t U G F 0 a D 5 T Z W N 0 a W 9 u M S 9 U N z Y t S W 5 k d X N 0 c m l h b H M v U m V u Y W 1 l Z C U y M E N v b H V t b n M 8 L 0 l 0 Z W 1 Q Y X R o P j w v S X R l b U x v Y 2 F 0 a W 9 u P j x T d G F i b G V F b n R y a W V z I C 8 + P C 9 J d G V t P j x J d G V t P j x J d G V t T G 9 j Y X R p b 2 4 + P E l 0 Z W 1 U e X B l P k Z v c m 1 1 b G E 8 L 0 l 0 Z W 1 U e X B l P j x J d G V t U G F 0 a D 5 T Z W N 0 a W 9 u M S 9 U N z Y t S W 5 k d X N 0 c m l h b H M v U m V v c m R l c m V k J T I w Q 2 9 s d W 1 u c z w v S X R l b V B h d G g + P C 9 J d G V t T G 9 j Y X R p b 2 4 + P F N 0 Y W J s Z U V u d H J p Z X M g L z 4 8 L 0 l 0 Z W 0 + P E l 0 Z W 0 + P E l 0 Z W 1 M b 2 N h d G l v b j 4 8 S X R l b V R 5 c G U + R m 9 y b X V s Y T w v S X R l b V R 5 c G U + P E l 0 Z W 1 Q Y X R o P l N l Y 3 R p b 2 4 x L 1 Q 3 N i 1 J b m R 1 c 3 R y a W F s c y 9 B Z G R l Z C U y M E N 1 c 3 R v b T E 8 L 0 l 0 Z W 1 Q Y X R o P j w v S X R l b U x v Y 2 F 0 a W 9 u P j x T d G F i b G V F b n R y a W V z I C 8 + P C 9 J d G V t P j x J d G V t P j x J d G V t T G 9 j Y X R p b 2 4 + P E l 0 Z W 1 U e X B l P k Z v c m 1 1 b G E 8 L 0 l 0 Z W 1 U e X B l P j x J d G V t U G F 0 a D 5 T Z W N 0 a W 9 u M S 9 U N z Y t S W 5 k d X N 0 c m l h b H M v U m V t b 3 Z l Z C U y M E N v b H V t b n M x P C 9 J d G V t U G F 0 a D 4 8 L 0 l 0 Z W 1 M b 2 N h d G l v b j 4 8 U 3 R h Y m x l R W 5 0 c m l l c y A v P j w v S X R l b T 4 8 S X R l b T 4 8 S X R l b U x v Y 2 F 0 a W 9 u P j x J d G V t V H l w Z T 5 G b 3 J t d W x h P C 9 J d G V t V H l w Z T 4 8 S X R l b V B h d G g + U 2 V j d G l v b j E v V D c 2 L U l u Z H V z d H J p Y W x z L 1 J l b 3 J k Z X J l Z C U y M E N v b H V t b n M x P C 9 J d G V t U G F 0 a D 4 8 L 0 l 0 Z W 1 M b 2 N h d G l v b j 4 8 U 3 R h Y m x l R W 5 0 c m l l c y A v P j w v S X R l b T 4 8 S X R l b T 4 8 S X R l b U x v Y 2 F 0 a W 9 u P j x J d G V t V H l w Z T 5 G b 3 J t d W x h P C 9 J d G V t V H l w Z T 4 8 S X R l b V B h d G g + U 2 V j d G l v b j E v V D c 2 L U l u Z H V z d H J p Y W x z L 0 d y b 3 V w Z W Q l M j B S b 3 d z P C 9 J d G V t U G F 0 a D 4 8 L 0 l 0 Z W 1 M b 2 N h d G l v b j 4 8 U 3 R h Y m x l R W 5 0 c m l l c y A v P j w v S X R l b T 4 8 S X R l b T 4 8 S X R l b U x v Y 2 F 0 a W 9 u P j x J d G V t V H l w Z T 5 G b 3 J t d W x h P C 9 J d G V t V H l w Z T 4 8 S X R l b V B h d G g + U 2 V j d G l v b j E v V D c 2 L U l u Z H V z d H J p Y W x z L 1 J l b 3 J k Z X J l Z C U y M E N v b H V t b n M y P C 9 J d G V t U G F 0 a D 4 8 L 0 l 0 Z W 1 M b 2 N h d G l v b j 4 8 U 3 R h Y m x l R W 5 0 c m l l c y A v P j w v S X R l b T 4 8 S X R l b T 4 8 S X R l b U x v Y 2 F 0 a W 9 u P j x J d G V t V H l w Z T 5 G b 3 J t d W x h P C 9 J d G V t V H l w Z T 4 8 S X R l b V B h d G g + U 2 V j d G l v b j E v V D c 2 L U l u Z H V z d H J p Y W x z L 1 J l b m F t Z W Q l M j B D b 2 x 1 b W 5 z M T w v S X R l b V B h d G g + P C 9 J d G V t T G 9 j Y X R p b 2 4 + P F N 0 Y W J s Z U V u d H J p Z X M g L z 4 8 L 0 l 0 Z W 0 + P E l 0 Z W 0 + P E l 0 Z W 1 M b 2 N h d G l v b j 4 8 S X R l b V R 5 c G U + R m 9 y b X V s Y T w v S X R l b V R 5 c G U + P E l 0 Z W 1 Q Y X R o P l N l Y 3 R p b 2 4 x L 1 Q 3 N i 1 J b m R 1 c 3 R y a W F s c y 9 S Z X B s Y W N l Z C U y M F Z h b H V l P C 9 J d G V t U G F 0 a D 4 8 L 0 l 0 Z W 1 M b 2 N h d G l v b j 4 8 U 3 R h Y m x l R W 5 0 c m l l c y A v P j w v S X R l b T 4 8 S X R l b T 4 8 S X R l b U x v Y 2 F 0 a W 9 u P j x J d G V t V H l w Z T 5 G b 3 J t d W x h P C 9 J d G V t V H l w Z T 4 8 S X R l b V B h d G g + U 2 V j d G l v b j E v V D c 2 L U l u Z H V z d H J p Y W x z L 0 N o Y W 5 n Z W Q l M j B U e X B l P C 9 J d G V t U G F 0 a D 4 8 L 0 l 0 Z W 1 M b 2 N h d G l v b j 4 8 U 3 R h Y m x l R W 5 0 c m l l c y A v P j w v S X R l b T 4 8 S X R l b T 4 8 S X R l b U x v Y 2 F 0 a W 9 u P j x J d G V t V H l w Z T 5 G b 3 J t d W x h P C 9 J d G V t V H l w Z T 4 8 S X R l b V B h d G g + U 2 V j d G l v b j E v V D c 2 L U N v b m R v c z w v S X R l b V B h d G g + P C 9 J d G V t T G 9 j Y X R p b 2 4 + P F N 0 Y W J s Z U V u d H J p Z X M + P E V u d H J 5 I F R 5 c G U 9 I l F 1 Z X J 5 S U Q i I F Z h b H V l P S J z M j V k Y j A 2 M D E t N D F m Z i 0 0 N 2 U x L W J k N W I t M m M 4 N T R i Z j U 4 M D d i I i A v P j x F b n R y e S B U e X B l P S J R d W V y e U d y b 3 V w S U Q i I F Z h b H V l P S J z O G I y M T l h Y W E t Y j A y Y y 0 0 N T M 4 L T g 2 N T I t O D I 2 M 2 I 1 M T B h Z T U w 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D c 2 X 0 N v b m R v c y I g L z 4 8 R W 5 0 c n k g V H l w Z T 0 i R m l s b G V k Q 2 9 t c G x l d G V S Z X N 1 b H R U b 1 d v c m t z a G V l d C I g V m F s d W U 9 I m w x I i A v P j x F b n R y e S B U e X B l P S J G a W x s R X J y b 3 J D b 3 V u d C I g V m F s d W U 9 I m w w I i A v P j x F b n R y e S B U e X B l P S J G a W x s T G F z d F V w Z G F 0 Z W Q i I F Z h b H V l P S J k M j A y N C 0 x M C 0 y N F Q x N z o z O D o y O C 4 x M z U z N j Q 1 W i I g L z 4 8 R W 5 0 c n k g V H l w Z T 0 i R m l s b E N v b H V t b l R 5 c G V z I i B W Y W x 1 Z T 0 i c 0 F B Q U F B Q U F B Q U F B Q U F B Q U F B Q U F F Q U F R R E F 3 U U R B Q U F B Q U F B Q S I g L z 4 8 R W 5 0 c n k g V H l w Z T 0 i R m l s b E V y c m 9 y Q 2 9 k Z S I g V m F s d W U 9 I n N V b m t u b 3 d u I i A v P j x F b n R y e S B U e X B l P S J G a W x s Q 2 9 s d W 1 u T m F t Z X M i I F Z h b H V l P S J z W y Z x d W 9 0 O 0 t l e V B J T i Z x d W 9 0 O y w m c X V v d D t p Y X N X b 3 J s Z C B Q S U 5 z J n F 1 b 3 Q 7 L C Z x d W 9 0 O 0 N s Y X N z Z X M m c X V v d D s s J n F 1 b 3 Q 7 Q W R k c m V z c y Z x d W 9 0 O y w m c X V v d D t U Y X g g R G l z d C Z x d W 9 0 O y w m c X V v d D t U b 3 d u I F J l Z 2 l v b i Z x d W 9 0 O y w m c X V v d D t T d W J j b G F z c z I m c X V v d D s s J n F 1 b 3 Q 7 W W V h c i B C d W l s d C Z x d W 9 0 O y w m c X V v d D t Q c m 9 w Z X J 0 e S B V c 2 U m c X V v d D s s J n F 1 b 3 Q 7 U G N 0 I E 9 3 b m V y I E l u d G V y Z X N 0 J n F 1 b 3 Q 7 L C Z x d W 9 0 O 0 J s Z G c g U 0 Y m c X V v d D s s J n F 1 b 3 Q 7 S W 5 2 Z X N 0 b W V u d C B S Y X R p b m c m c X V v d D s s J n F 1 b 3 Q 7 Q W R q I F J l b n Q g J C A v I F N G J n F 1 b 3 Q 7 L C Z x d W 9 0 O 1 B H S S Z x d W 9 0 O y w m c X V v d D t W Y W N h b m N 5 I C U m c X V v d D s s J n F 1 b 3 Q 7 R U d J J n F 1 b 3 Q 7 L C Z x d W 9 0 O 0 V 4 c C A l J n F 1 b 3 Q 7 L C Z x d W 9 0 O 1 R v d G F s I E V 4 c C Z x d W 9 0 O y w m c X V v d D t O T 0 k m c X V v d D s s J n F 1 b 3 Q 7 Q 2 F w I F J h d G U m c X V v d D s s J n F 1 b 3 Q 7 R m l u Y W w g T V Y g L y B T R i Z x d W 9 0 O y w m c X V v d D t B Z G R p d G l v b m F s I E x h b m Q g Q X J l Y S Z x d W 9 0 O y w m c X V v d D t U b 3 R h b C B M Y W 5 k I F Z h b C Z x d W 9 0 O y w m c X V v d D t B Z G R p d G l v b m F s I E x h b m Q g V m F s d W U m c X V v d D s s J n F 1 b 3 Q 7 R m l u Y W w g T W F y a 2 V 0 I F Z h b H V l J n F 1 b 3 Q 7 L C Z x d W 9 0 O z I w M j Q g U G V y b W l 0 I C 8 g U G F y d G l h b C A v I E R l b W 8 g V m F s d W U m c X V v d D s s J n F 1 b 3 Q 7 M j A y N C B Q Z X J t a X Q g L y B Q Y X J 0 a W F s I C 8 g R G V t b y B W Y W x 1 Z S B S Z W F z b 2 4 m c X V v d D t d I i A v P j x F b n R y e S B U e X B l P S J G a W x s Q 2 9 1 b n Q i I F Z h b H V l P S J s N T Q w I i A v P j x F b n R y e S B U e X B l P S J G a W x s U 3 R h d H V z I i B W Y W x 1 Z T 0 i c 0 N v b X B s Z X R l I i A v P j x F b n R y e S B U e X B l P S J B Z G R l Z F R v R G F 0 Y U 1 v Z G V s I i B W Y W x 1 Z T 0 i b D A i I C 8 + P E V u d H J 5 I F R 5 c G U 9 I l J l b G F 0 a W 9 u c 2 h p c E l u Z m 9 D b 2 5 0 Y W l u Z X I i I F Z h b H V l P S J z e y Z x d W 9 0 O 2 N v b H V t b k N v d W 5 0 J n F 1 b 3 Q 7 O j I 3 L C Z x d W 9 0 O 2 t l e U N v b H V t b k 5 h b W V z J n F 1 b 3 Q 7 O l t d L C Z x d W 9 0 O 3 F 1 Z X J 5 U m V s Y X R p b 2 5 z a G l w c y Z x d W 9 0 O z p b X S w m c X V v d D t j b 2 x 1 b W 5 J Z G V u d G l 0 a W V z J n F 1 b 3 Q 7 O l s m c X V v d D t T Z W N 0 a W 9 u M S 9 U N z Y t Q 2 9 u Z G 9 z L 0 F 1 d G 9 S Z W 1 v d m V k Q 2 9 s d W 1 u c z E u e 0 t l e V B J T i w w f S Z x d W 9 0 O y w m c X V v d D t T Z W N 0 a W 9 u M S 9 U N z Y t Q 2 9 u Z G 9 z L 0 F 1 d G 9 S Z W 1 v d m V k Q 2 9 s d W 1 u c z E u e 2 l h c 1 d v c m x k I F B J T n M s M X 0 m c X V v d D s s J n F 1 b 3 Q 7 U 2 V j d G l v b j E v V D c 2 L U N v b m R v c y 9 B d X R v U m V t b 3 Z l Z E N v b H V t b n M x L n t D b G F z c 2 V z L D J 9 J n F 1 b 3 Q 7 L C Z x d W 9 0 O 1 N l Y 3 R p b 2 4 x L 1 Q 3 N i 1 D b 2 5 k b 3 M v Q X V 0 b 1 J l b W 9 2 Z W R D b 2 x 1 b W 5 z M S 5 7 Q W R k c m V z c y w z f S Z x d W 9 0 O y w m c X V v d D t T Z W N 0 a W 9 u M S 9 U N z Y t Q 2 9 u Z G 9 z L 0 F 1 d G 9 S Z W 1 v d m V k Q 2 9 s d W 1 u c z E u e 1 R h e C B E a X N 0 L D R 9 J n F 1 b 3 Q 7 L C Z x d W 9 0 O 1 N l Y 3 R p b 2 4 x L 1 Q 3 N i 1 D b 2 5 k b 3 M v Q X V 0 b 1 J l b W 9 2 Z W R D b 2 x 1 b W 5 z M S 5 7 V G 9 3 b i B S Z W d p b 2 4 s N X 0 m c X V v d D s s J n F 1 b 3 Q 7 U 2 V j d G l v b j E v V D c 2 L U N v b m R v c y 9 B d X R v U m V t b 3 Z l Z E N v b H V t b n M x L n t T d W J j b G F z c z I s N n 0 m c X V v d D s s J n F 1 b 3 Q 7 U 2 V j d G l v b j E v V D c 2 L U N v b m R v c y 9 B d X R v U m V t b 3 Z l Z E N v b H V t b n M x L n t Z Z W F y I E J 1 a W x 0 L D d 9 J n F 1 b 3 Q 7 L C Z x d W 9 0 O 1 N l Y 3 R p b 2 4 x L 1 Q 3 N i 1 D b 2 5 k b 3 M v Q X V 0 b 1 J l b W 9 2 Z W R D b 2 x 1 b W 5 z M S 5 7 U H J v c G V y d H k g V X N l L D h 9 J n F 1 b 3 Q 7 L C Z x d W 9 0 O 1 N l Y 3 R p b 2 4 x L 1 Q 3 N i 1 D b 2 5 k b 3 M v Q X V 0 b 1 J l b W 9 2 Z W R D b 2 x 1 b W 5 z M S 5 7 U G N 0 I E 9 3 b m V y I E l u d G V y Z X N 0 L D l 9 J n F 1 b 3 Q 7 L C Z x d W 9 0 O 1 N l Y 3 R p b 2 4 x L 1 Q 3 N i 1 D b 2 5 k b 3 M v Q X V 0 b 1 J l b W 9 2 Z W R D b 2 x 1 b W 5 z M S 5 7 Q m x k Z y B T R i w x M H 0 m c X V v d D s s J n F 1 b 3 Q 7 U 2 V j d G l v b j E v V D c 2 L U N v b m R v c y 9 B d X R v U m V t b 3 Z l Z E N v b H V t b n M x L n t J b n Z l c 3 R t Z W 5 0 I F J h d G l u Z y w x M X 0 m c X V v d D s s J n F 1 b 3 Q 7 U 2 V j d G l v b j E v V D c 2 L U N v b m R v c y 9 B d X R v U m V t b 3 Z l Z E N v b H V t b n M x L n t B Z G o g U m V u d C A k I C 8 g U 0 Y s M T J 9 J n F 1 b 3 Q 7 L C Z x d W 9 0 O 1 N l Y 3 R p b 2 4 x L 1 Q 3 N i 1 D b 2 5 k b 3 M v Q X V 0 b 1 J l b W 9 2 Z W R D b 2 x 1 b W 5 z M S 5 7 U E d J L D E z f S Z x d W 9 0 O y w m c X V v d D t T Z W N 0 a W 9 u M S 9 U N z Y t Q 2 9 u Z G 9 z L 0 F 1 d G 9 S Z W 1 v d m V k Q 2 9 s d W 1 u c z E u e 1 Z h Y 2 F u Y 3 k g J S w x N H 0 m c X V v d D s s J n F 1 b 3 Q 7 U 2 V j d G l v b j E v V D c 2 L U N v b m R v c y 9 B d X R v U m V t b 3 Z l Z E N v b H V t b n M x L n t F R 0 k s M T V 9 J n F 1 b 3 Q 7 L C Z x d W 9 0 O 1 N l Y 3 R p b 2 4 x L 1 Q 3 N i 1 D b 2 5 k b 3 M v Q X V 0 b 1 J l b W 9 2 Z W R D b 2 x 1 b W 5 z M S 5 7 R X h w I C U s M T Z 9 J n F 1 b 3 Q 7 L C Z x d W 9 0 O 1 N l Y 3 R p b 2 4 x L 1 Q 3 N i 1 D b 2 5 k b 3 M v Q X V 0 b 1 J l b W 9 2 Z W R D b 2 x 1 b W 5 z M S 5 7 V G 9 0 Y W w g R X h w L D E 3 f S Z x d W 9 0 O y w m c X V v d D t T Z W N 0 a W 9 u M S 9 U N z Y t Q 2 9 u Z G 9 z L 0 F 1 d G 9 S Z W 1 v d m V k Q 2 9 s d W 1 u c z E u e 0 5 P S S w x O H 0 m c X V v d D s s J n F 1 b 3 Q 7 U 2 V j d G l v b j E v V D c 2 L U N v b m R v c y 9 B d X R v U m V t b 3 Z l Z E N v b H V t b n M x L n t D Y X A g U m F 0 Z S w x O X 0 m c X V v d D s s J n F 1 b 3 Q 7 U 2 V j d G l v b j E v V D c 2 L U N v b m R v c y 9 B d X R v U m V t b 3 Z l Z E N v b H V t b n M x L n t G a W 5 h b C B N V i A v I F N G L D I w f S Z x d W 9 0 O y w m c X V v d D t T Z W N 0 a W 9 u M S 9 U N z Y t Q 2 9 u Z G 9 z L 0 F 1 d G 9 S Z W 1 v d m V k Q 2 9 s d W 1 u c z E u e 0 F k Z G l 0 a W 9 u Y W w g T G F u Z C B B c m V h L D I x f S Z x d W 9 0 O y w m c X V v d D t T Z W N 0 a W 9 u M S 9 U N z Y t Q 2 9 u Z G 9 z L 0 F 1 d G 9 S Z W 1 v d m V k Q 2 9 s d W 1 u c z E u e 1 R v d G F s I E x h b m Q g V m F s L D I y f S Z x d W 9 0 O y w m c X V v d D t T Z W N 0 a W 9 u M S 9 U N z Y t Q 2 9 u Z G 9 z L 0 F 1 d G 9 S Z W 1 v d m V k Q 2 9 s d W 1 u c z E u e 0 F k Z G l 0 a W 9 u Y W w g T G F u Z C B W Y W x 1 Z S w y M 3 0 m c X V v d D s s J n F 1 b 3 Q 7 U 2 V j d G l v b j E v V D c 2 L U N v b m R v c y 9 B d X R v U m V t b 3 Z l Z E N v b H V t b n M x L n t G a W 5 h b C B N Y X J r Z X Q g V m F s d W U s M j R 9 J n F 1 b 3 Q 7 L C Z x d W 9 0 O 1 N l Y 3 R p b 2 4 x L 1 Q 3 N i 1 D b 2 5 k b 3 M v Q X V 0 b 1 J l b W 9 2 Z W R D b 2 x 1 b W 5 z M S 5 7 M j A y N C B Q Z X J t a X Q g L y B Q Y X J 0 a W F s I C 8 g R G V t b y B W Y W x 1 Z S w y N X 0 m c X V v d D s s J n F 1 b 3 Q 7 U 2 V j d G l v b j E v V D c 2 L U N v b m R v c y 9 B d X R v U m V t b 3 Z l Z E N v b H V t b n M x L n s y M D I 0 I F B l c m 1 p d C A v I F B h c n R p Y W w g L y B E Z W 1 v I F Z h b H V l I F J l Y X N v b i w y N n 0 m c X V v d D t d L C Z x d W 9 0 O 0 N v b H V t b k N v d W 5 0 J n F 1 b 3 Q 7 O j I 3 L C Z x d W 9 0 O 0 t l e U N v b H V t b k 5 h b W V z J n F 1 b 3 Q 7 O l t d L C Z x d W 9 0 O 0 N v b H V t b k l k Z W 5 0 a X R p Z X M m c X V v d D s 6 W y Z x d W 9 0 O 1 N l Y 3 R p b 2 4 x L 1 Q 3 N i 1 D b 2 5 k b 3 M v Q X V 0 b 1 J l b W 9 2 Z W R D b 2 x 1 b W 5 z M S 5 7 S 2 V 5 U E l O L D B 9 J n F 1 b 3 Q 7 L C Z x d W 9 0 O 1 N l Y 3 R p b 2 4 x L 1 Q 3 N i 1 D b 2 5 k b 3 M v Q X V 0 b 1 J l b W 9 2 Z W R D b 2 x 1 b W 5 z M S 5 7 a W F z V 2 9 y b G Q g U E l O c y w x f S Z x d W 9 0 O y w m c X V v d D t T Z W N 0 a W 9 u M S 9 U N z Y t Q 2 9 u Z G 9 z L 0 F 1 d G 9 S Z W 1 v d m V k Q 2 9 s d W 1 u c z E u e 0 N s Y X N z Z X M s M n 0 m c X V v d D s s J n F 1 b 3 Q 7 U 2 V j d G l v b j E v V D c 2 L U N v b m R v c y 9 B d X R v U m V t b 3 Z l Z E N v b H V t b n M x L n t B Z G R y Z X N z L D N 9 J n F 1 b 3 Q 7 L C Z x d W 9 0 O 1 N l Y 3 R p b 2 4 x L 1 Q 3 N i 1 D b 2 5 k b 3 M v Q X V 0 b 1 J l b W 9 2 Z W R D b 2 x 1 b W 5 z M S 5 7 V G F 4 I E R p c 3 Q s N H 0 m c X V v d D s s J n F 1 b 3 Q 7 U 2 V j d G l v b j E v V D c 2 L U N v b m R v c y 9 B d X R v U m V t b 3 Z l Z E N v b H V t b n M x L n t U b 3 d u I F J l Z 2 l v b i w 1 f S Z x d W 9 0 O y w m c X V v d D t T Z W N 0 a W 9 u M S 9 U N z Y t Q 2 9 u Z G 9 z L 0 F 1 d G 9 S Z W 1 v d m V k Q 2 9 s d W 1 u c z E u e 1 N 1 Y m N s Y X N z M i w 2 f S Z x d W 9 0 O y w m c X V v d D t T Z W N 0 a W 9 u M S 9 U N z Y t Q 2 9 u Z G 9 z L 0 F 1 d G 9 S Z W 1 v d m V k Q 2 9 s d W 1 u c z E u e 1 l l Y X I g Q n V p b H Q s N 3 0 m c X V v d D s s J n F 1 b 3 Q 7 U 2 V j d G l v b j E v V D c 2 L U N v b m R v c y 9 B d X R v U m V t b 3 Z l Z E N v b H V t b n M x L n t Q c m 9 w Z X J 0 e S B V c 2 U s O H 0 m c X V v d D s s J n F 1 b 3 Q 7 U 2 V j d G l v b j E v V D c 2 L U N v b m R v c y 9 B d X R v U m V t b 3 Z l Z E N v b H V t b n M x L n t Q Y 3 Q g T 3 d u Z X I g S W 5 0 Z X J l c 3 Q s O X 0 m c X V v d D s s J n F 1 b 3 Q 7 U 2 V j d G l v b j E v V D c 2 L U N v b m R v c y 9 B d X R v U m V t b 3 Z l Z E N v b H V t b n M x L n t C b G R n I F N G L D E w f S Z x d W 9 0 O y w m c X V v d D t T Z W N 0 a W 9 u M S 9 U N z Y t Q 2 9 u Z G 9 z L 0 F 1 d G 9 S Z W 1 v d m V k Q 2 9 s d W 1 u c z E u e 0 l u d m V z d G 1 l b n Q g U m F 0 a W 5 n L D E x f S Z x d W 9 0 O y w m c X V v d D t T Z W N 0 a W 9 u M S 9 U N z Y t Q 2 9 u Z G 9 z L 0 F 1 d G 9 S Z W 1 v d m V k Q 2 9 s d W 1 u c z E u e 0 F k a i B S Z W 5 0 I C Q g L y B T R i w x M n 0 m c X V v d D s s J n F 1 b 3 Q 7 U 2 V j d G l v b j E v V D c 2 L U N v b m R v c y 9 B d X R v U m V t b 3 Z l Z E N v b H V t b n M x L n t Q R 0 k s M T N 9 J n F 1 b 3 Q 7 L C Z x d W 9 0 O 1 N l Y 3 R p b 2 4 x L 1 Q 3 N i 1 D b 2 5 k b 3 M v Q X V 0 b 1 J l b W 9 2 Z W R D b 2 x 1 b W 5 z M S 5 7 V m F j Y W 5 j e S A l L D E 0 f S Z x d W 9 0 O y w m c X V v d D t T Z W N 0 a W 9 u M S 9 U N z Y t Q 2 9 u Z G 9 z L 0 F 1 d G 9 S Z W 1 v d m V k Q 2 9 s d W 1 u c z E u e 0 V H S S w x N X 0 m c X V v d D s s J n F 1 b 3 Q 7 U 2 V j d G l v b j E v V D c 2 L U N v b m R v c y 9 B d X R v U m V t b 3 Z l Z E N v b H V t b n M x L n t F e H A g J S w x N n 0 m c X V v d D s s J n F 1 b 3 Q 7 U 2 V j d G l v b j E v V D c 2 L U N v b m R v c y 9 B d X R v U m V t b 3 Z l Z E N v b H V t b n M x L n t U b 3 R h b C B F e H A s M T d 9 J n F 1 b 3 Q 7 L C Z x d W 9 0 O 1 N l Y 3 R p b 2 4 x L 1 Q 3 N i 1 D b 2 5 k b 3 M v Q X V 0 b 1 J l b W 9 2 Z W R D b 2 x 1 b W 5 z M S 5 7 T k 9 J L D E 4 f S Z x d W 9 0 O y w m c X V v d D t T Z W N 0 a W 9 u M S 9 U N z Y t Q 2 9 u Z G 9 z L 0 F 1 d G 9 S Z W 1 v d m V k Q 2 9 s d W 1 u c z E u e 0 N h c C B S Y X R l L D E 5 f S Z x d W 9 0 O y w m c X V v d D t T Z W N 0 a W 9 u M S 9 U N z Y t Q 2 9 u Z G 9 z L 0 F 1 d G 9 S Z W 1 v d m V k Q 2 9 s d W 1 u c z E u e 0 Z p b m F s I E 1 W I C 8 g U 0 Y s M j B 9 J n F 1 b 3 Q 7 L C Z x d W 9 0 O 1 N l Y 3 R p b 2 4 x L 1 Q 3 N i 1 D b 2 5 k b 3 M v Q X V 0 b 1 J l b W 9 2 Z W R D b 2 x 1 b W 5 z M S 5 7 Q W R k a X R p b 2 5 h b C B M Y W 5 k I E F y Z W E s M j F 9 J n F 1 b 3 Q 7 L C Z x d W 9 0 O 1 N l Y 3 R p b 2 4 x L 1 Q 3 N i 1 D b 2 5 k b 3 M v Q X V 0 b 1 J l b W 9 2 Z W R D b 2 x 1 b W 5 z M S 5 7 V G 9 0 Y W w g T G F u Z C B W Y W w s M j J 9 J n F 1 b 3 Q 7 L C Z x d W 9 0 O 1 N l Y 3 R p b 2 4 x L 1 Q 3 N i 1 D b 2 5 k b 3 M v Q X V 0 b 1 J l b W 9 2 Z W R D b 2 x 1 b W 5 z M S 5 7 Q W R k a X R p b 2 5 h b C B M Y W 5 k I F Z h b H V l L D I z f S Z x d W 9 0 O y w m c X V v d D t T Z W N 0 a W 9 u M S 9 U N z Y t Q 2 9 u Z G 9 z L 0 F 1 d G 9 S Z W 1 v d m V k Q 2 9 s d W 1 u c z E u e 0 Z p b m F s I E 1 h c m t l d C B W Y W x 1 Z S w y N H 0 m c X V v d D s s J n F 1 b 3 Q 7 U 2 V j d G l v b j E v V D c 2 L U N v b m R v c y 9 B d X R v U m V t b 3 Z l Z E N v b H V t b n M x L n s y M D I 0 I F B l c m 1 p d C A v I F B h c n R p Y W w g L y B E Z W 1 v I F Z h b H V l L D I 1 f S Z x d W 9 0 O y w m c X V v d D t T Z W N 0 a W 9 u M S 9 U N z Y t Q 2 9 u Z G 9 z L 0 F 1 d G 9 S Z W 1 v d m V k Q 2 9 s d W 1 u c z E u e z I w M j Q g U G V y b W l 0 I C 8 g U G F y d G l h b C A v I E R l b W 8 g V m F s d W U g U m V h c 2 9 u L D I 2 f S Z x d W 9 0 O 1 0 s J n F 1 b 3 Q 7 U m V s Y X R p b 2 5 z a G l w S W 5 m b y Z x d W 9 0 O z p b X X 0 i I C 8 + P C 9 T d G F i b G V F b n R y a W V z P j w v S X R l b T 4 8 S X R l b T 4 8 S X R l b U x v Y 2 F 0 a W 9 u P j x J d G V t V H l w Z T 5 G b 3 J t d W x h P C 9 J d G V t V H l w Z T 4 8 S X R l b V B h d G g + U 2 V j d G l v b j E v V D c 2 L U N v b m R v c y 9 T b 3 V y Y 2 U 8 L 0 l 0 Z W 1 Q Y X R o P j w v S X R l b U x v Y 2 F 0 a W 9 u P j x T d G F i b G V F b n R y a W V z I C 8 + P C 9 J d G V t P j x J d G V t P j x J d G V t T G 9 j Y X R p b 2 4 + P E l 0 Z W 1 U e X B l P k Z v c m 1 1 b G E 8 L 0 l 0 Z W 1 U e X B l P j x J d G V t U G F 0 a D 5 T Z W N 0 a W 9 u M S 9 U N z Y t Q 2 9 u Z G 9 z L 1 J l b W 9 2 Z W Q l M j B D b 2 x 1 b W 5 z P C 9 J d G V t U G F 0 a D 4 8 L 0 l 0 Z W 1 M b 2 N h d G l v b j 4 8 U 3 R h Y m x l R W 5 0 c m l l c y A v P j w v S X R l b T 4 8 S X R l b T 4 8 S X R l b U x v Y 2 F 0 a W 9 u P j x J d G V t V H l w Z T 5 G b 3 J t d W x h P C 9 J d G V t V H l w Z T 4 8 S X R l b V B h d G g + U 2 V j d G l v b j E v V D c 2 L U N v b m R v c y 9 S Z W 5 h b W V k J T I w Q 2 9 s d W 1 u c z w v S X R l b V B h d G g + P C 9 J d G V t T G 9 j Y X R p b 2 4 + P F N 0 Y W J s Z U V u d H J p Z X M g L z 4 8 L 0 l 0 Z W 0 + P E l 0 Z W 0 + P E l 0 Z W 1 M b 2 N h d G l v b j 4 8 S X R l b V R 5 c G U + R m 9 y b X V s Y T w v S X R l b V R 5 c G U + P E l 0 Z W 1 Q Y X R o P l N l Y 3 R p b 2 4 x L 1 Q 3 N i 1 D b 2 5 k b 3 M v Q W R k Z W Q l M j B D d X N 0 b 2 0 8 L 0 l 0 Z W 1 Q Y X R o P j w v S X R l b U x v Y 2 F 0 a W 9 u P j x T d G F i b G V F b n R y a W V z I C 8 + P C 9 J d G V t P j x J d G V t P j x J d G V t T G 9 j Y X R p b 2 4 + P E l 0 Z W 1 U e X B l P k Z v c m 1 1 b G E 8 L 0 l 0 Z W 1 U e X B l P j x J d G V t U G F 0 a D 5 T Z W N 0 a W 9 u M S 9 U N z Y t Q 2 9 u Z G 9 z L 1 J l b 3 J k Z X J l Z C U y M E N v b H V t b n M 8 L 0 l 0 Z W 1 Q Y X R o P j w v S X R l b U x v Y 2 F 0 a W 9 u P j x T d G F i b G V F b n R y a W V z I C 8 + P C 9 J d G V t P j x J d G V t P j x J d G V t T G 9 j Y X R p b 2 4 + P E l 0 Z W 1 U e X B l P k Z v c m 1 1 b G E 8 L 0 l 0 Z W 1 U e X B l P j x J d G V t U G F 0 a D 5 T Z W N 0 a W 9 u M S 9 U N z Y t Q 2 9 u Z G 9 z L 0 N o Y W 5 n Z W Q l M j B U e X B l P C 9 J d G V t U G F 0 a D 4 8 L 0 l 0 Z W 1 M b 2 N h d G l v b j 4 8 U 3 R h Y m x l R W 5 0 c m l l c y A v P j w v S X R l b T 4 8 S X R l b T 4 8 S X R l b U x v Y 2 F 0 a W 9 u P j x J d G V t V H l w Z T 5 G b 3 J t d W x h P C 9 J d G V t V H l w Z T 4 8 S X R l b V B h d G g + U 2 V j d G l v b j E v V D c 2 L U N v b m R v c y 9 S Z W 5 h b W V k J T I w Q 2 9 s d W 1 u c z E 8 L 0 l 0 Z W 1 Q Y X R o P j w v S X R l b U x v Y 2 F 0 a W 9 u P j x T d G F i b G V F b n R y a W V z I C 8 + P C 9 J d G V t P j x J d G V t P j x J d G V t T G 9 j Y X R p b 2 4 + P E l 0 Z W 1 U e X B l P k Z v c m 1 1 b G E 8 L 0 l 0 Z W 1 U e X B l P j x J d G V t U G F 0 a D 5 T Z W N 0 a W 9 u M S 9 U N z Y t N T E 3 c z w v S X R l b V B h d G g + P C 9 J d G V t T G 9 j Y X R p b 2 4 + P F N 0 Y W J s Z U V u d H J p Z X M + P E V u d H J 5 I F R 5 c G U 9 I l F 1 Z X J 5 S U Q i I F Z h b H V l P S J z Y 2 E 4 N T d m M j M t M D I y Z S 0 0 Y 2 R i L T k 4 Y j A t N D F h Z m I w M T l l O T B j I i A v P j x F b n R y e S B U e X B l P S J R d W V y e U d y b 3 V w S U Q i I F Z h b H V l P S J z O G I y M T l h Y W E t Y j A y Y y 0 0 N T M 4 L T g 2 N T I t O D I 2 M 2 I 1 M T B h Z T U w I i A v P j x F b n R y e S B U e X B l P S J G a W x 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G V k Q 2 9 t c G x l d G V S Z X N 1 b H R U b 1 d v c m t z a G V l d C I g V m F s d W U 9 I m w x I i A v P j x F b n R y e S B U e X B l P S J G a W x s V G 9 E Y X R h T W 9 k Z W x F b m F i b G V k I i B W Y W x 1 Z T 0 i b D A i I C 8 + P E V u d H J 5 I F R 5 c G U 9 I k Z p b G x F c n J v c k N v d W 5 0 I i B W Y W x 1 Z T 0 i b D A i I C 8 + P E V u d H J 5 I F R 5 c G U 9 I k Z p b G x P Y m p l Y 3 R U e X B l I i B W Y W x 1 Z T 0 i c 1 R h Y m x l I i A v P j x F b n R y e S B U e X B l P S J G a W x s V G F y Z 2 V 0 I i B W Y W x 1 Z T 0 i c 1 Q 3 N l 8 1 M T d z I i A v P j x F b n R y e S B U e X B l P S J G a W x s T G F z d F V w Z G F 0 Z W Q i I F Z h b H V l P S J k M j A y N C 0 x M C 0 y N F Q x N z o z N z o y N y 4 2 O D g 3 N j E z W i I g L z 4 8 R W 5 0 c n k g V H l w Z T 0 i R m l s b E N v b H V t b l R 5 c G V z I i B W Y W x 1 Z T 0 i c 0 F B Q U F B Q U F B Q m d B Q U F B Q U F C Q U 1 F Q X d R R E F B Q U F B Q U E 9 I i A v P j x F b n R y e S B U e X B l P S J G a W x s Q 2 9 s d W 1 u T m F t Z X M i I F Z h b H V l P S J z W y Z x d W 9 0 O 0 t l e V B J T i Z x d W 9 0 O y w m c X V v d D t p Y X N X b 3 J s Z C B Q S U 5 z J n F 1 b 3 Q 7 L C Z x d W 9 0 O 0 N s Y X N z Z X M m c X V v d D s s J n F 1 b 3 Q 7 Q W R k c m V z c y Z x d W 9 0 O y w m c X V v d D t U Y X g g R G l z d C Z x d W 9 0 O y w m c X V v d D t Z Z W F y I E J 1 a W x 0 J n F 1 b 3 Q 7 L C Z x d W 9 0 O 1 B y b 3 B l c n R 5 I F V z Z S Z x d W 9 0 O y w m c X V v d D t M Y W 5 k I F N G J n F 1 b 3 Q 7 L C Z x d W 9 0 O 0 J s Z G c g U 0 Y m c X V v d D s s J n F 1 b 3 Q 7 S W 5 2 Z X N 0 b W V u d C B S Y X R p b m c m c X V v d D s s J n F 1 b 3 Q 7 Q W R q I F J l b n Q g J C A v I F N G J n F 1 b 3 Q 7 L C Z x d W 9 0 O 1 B H S S Z x d W 9 0 O y w m c X V v d D t W Y W N h b m N 5 I C U m c X V v d D s s J n F 1 b 3 Q 7 R U d J J n F 1 b 3 Q 7 L C Z x d W 9 0 O 0 V 4 c C A l J n F 1 b 3 Q 7 L C Z x d W 9 0 O 0 5 P S S Z x d W 9 0 O y w m c X V v d D t D Y X A g U m F 0 Z S Z x d W 9 0 O y w m c X V v d D t G a W 5 h b C B N V i A v I F N G J n F 1 b 3 Q 7 L C Z x d W 9 0 O 0 F k Z G l 0 a W 9 u Y W w g T G F u Z C B B c m V h J n F 1 b 3 Q 7 L C Z x d W 9 0 O 0 F k Z G l 0 a W 9 u Y W w g T G F u Z C B W Y W x 1 Z S Z x d W 9 0 O y w m c X V v d D t G a W 5 h b C B N Y X J r Z X Q g V m F s d W U m c X V v d D s s J n F 1 b 3 Q 7 M j A y N C B Q Z X J t a X Q g L y B Q Y X J 0 a W F s I C 8 g R G V t b y B W Y W x 1 Z S Z x d W 9 0 O y w m c X V v d D s y M D I 0 I F B l c m 1 p d C A v I F B h c n R p Y W w g L y B E Z W 1 v I F Z h b H V l I F J l Y X N v b i Z x d W 9 0 O 1 0 i I C 8 + P E V u d H J 5 I F R 5 c G U 9 I k Z p b G x D b 3 V u d C I g V m F s d W U 9 I m w z M D E i I C 8 + P E V u d H J 5 I F R 5 c G U 9 I k Z p b G x T d G F 0 d X M i I F Z h b H V l P S J z Q 2 9 t c G x l d G U 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1 Q 3 N i 0 1 M T d z L 0 F 1 d G 9 S Z W 1 v d m V k Q 2 9 s d W 1 u c z E u e 0 t l e V B J T i w w f S Z x d W 9 0 O y w m c X V v d D t T Z W N 0 a W 9 u M S 9 U N z Y t N T E 3 c y 9 B d X R v U m V t b 3 Z l Z E N v b H V t b n M x L n t p Y X N X b 3 J s Z C B Q S U 5 z L D F 9 J n F 1 b 3 Q 7 L C Z x d W 9 0 O 1 N l Y 3 R p b 2 4 x L 1 Q 3 N i 0 1 M T d z L 0 F 1 d G 9 S Z W 1 v d m V k Q 2 9 s d W 1 u c z E u e 0 N s Y X N z Z X M s M n 0 m c X V v d D s s J n F 1 b 3 Q 7 U 2 V j d G l v b j E v V D c 2 L T U x N 3 M v Q X V 0 b 1 J l b W 9 2 Z W R D b 2 x 1 b W 5 z M S 5 7 Q W R k c m V z c y w z f S Z x d W 9 0 O y w m c X V v d D t T Z W N 0 a W 9 u M S 9 U N z Y t N T E 3 c y 9 B d X R v U m V t b 3 Z l Z E N v b H V t b n M x L n t U Y X g g R G l z d C w 0 f S Z x d W 9 0 O y w m c X V v d D t T Z W N 0 a W 9 u M S 9 U N z Y t N T E 3 c y 9 B d X R v U m V t b 3 Z l Z E N v b H V t b n M x L n t Z Z W F y I E J 1 a W x 0 L D V 9 J n F 1 b 3 Q 7 L C Z x d W 9 0 O 1 N l Y 3 R p b 2 4 x L 1 Q 3 N i 0 1 M T d z L 0 F 1 d G 9 S Z W 1 v d m V k Q 2 9 s d W 1 u c z E u e 1 B y b 3 B l c n R 5 I F V z Z S w 2 f S Z x d W 9 0 O y w m c X V v d D t T Z W N 0 a W 9 u M S 9 U N z Y t N T E 3 c y 9 B d X R v U m V t b 3 Z l Z E N v b H V t b n M x L n t M Y W 5 k I F N G L D d 9 J n F 1 b 3 Q 7 L C Z x d W 9 0 O 1 N l Y 3 R p b 2 4 x L 1 Q 3 N i 0 1 M T d z L 0 F 1 d G 9 S Z W 1 v d m V k Q 2 9 s d W 1 u c z E u e 0 J s Z G c g U 0 Y s O H 0 m c X V v d D s s J n F 1 b 3 Q 7 U 2 V j d G l v b j E v V D c 2 L T U x N 3 M v Q X V 0 b 1 J l b W 9 2 Z W R D b 2 x 1 b W 5 z M S 5 7 S W 5 2 Z X N 0 b W V u d C B S Y X R p b m c s O X 0 m c X V v d D s s J n F 1 b 3 Q 7 U 2 V j d G l v b j E v V D c 2 L T U x N 3 M v Q X V 0 b 1 J l b W 9 2 Z W R D b 2 x 1 b W 5 z M S 5 7 Q W R q I F J l b n Q g J C A v I F N G L D E w f S Z x d W 9 0 O y w m c X V v d D t T Z W N 0 a W 9 u M S 9 U N z Y t N T E 3 c y 9 B d X R v U m V t b 3 Z l Z E N v b H V t b n M x L n t Q R 0 k s M T F 9 J n F 1 b 3 Q 7 L C Z x d W 9 0 O 1 N l Y 3 R p b 2 4 x L 1 Q 3 N i 0 1 M T d z L 0 F 1 d G 9 S Z W 1 v d m V k Q 2 9 s d W 1 u c z E u e 1 Z h Y 2 F u Y 3 k g J S w x M n 0 m c X V v d D s s J n F 1 b 3 Q 7 U 2 V j d G l v b j E v V D c 2 L T U x N 3 M v Q X V 0 b 1 J l b W 9 2 Z W R D b 2 x 1 b W 5 z M S 5 7 R U d J L D E z f S Z x d W 9 0 O y w m c X V v d D t T Z W N 0 a W 9 u M S 9 U N z Y t N T E 3 c y 9 B d X R v U m V t b 3 Z l Z E N v b H V t b n M x L n t F e H A g J S w x N H 0 m c X V v d D s s J n F 1 b 3 Q 7 U 2 V j d G l v b j E v V D c 2 L T U x N 3 M v Q X V 0 b 1 J l b W 9 2 Z W R D b 2 x 1 b W 5 z M S 5 7 T k 9 J L D E 1 f S Z x d W 9 0 O y w m c X V v d D t T Z W N 0 a W 9 u M S 9 U N z Y t N T E 3 c y 9 B d X R v U m V t b 3 Z l Z E N v b H V t b n M x L n t D Y X A g U m F 0 Z S w x N n 0 m c X V v d D s s J n F 1 b 3 Q 7 U 2 V j d G l v b j E v V D c 2 L T U x N 3 M v Q X V 0 b 1 J l b W 9 2 Z W R D b 2 x 1 b W 5 z M S 5 7 R m l u Y W w g T V Y g L y B T R i w x N 3 0 m c X V v d D s s J n F 1 b 3 Q 7 U 2 V j d G l v b j E v V D c 2 L T U x N 3 M v Q X V 0 b 1 J l b W 9 2 Z W R D b 2 x 1 b W 5 z M S 5 7 Q W R k a X R p b 2 5 h b C B M Y W 5 k I E F y Z W E s M T h 9 J n F 1 b 3 Q 7 L C Z x d W 9 0 O 1 N l Y 3 R p b 2 4 x L 1 Q 3 N i 0 1 M T d z L 0 F 1 d G 9 S Z W 1 v d m V k Q 2 9 s d W 1 u c z E u e 0 F k Z G l 0 a W 9 u Y W w g T G F u Z C B W Y W x 1 Z S w x O X 0 m c X V v d D s s J n F 1 b 3 Q 7 U 2 V j d G l v b j E v V D c 2 L T U x N 3 M v Q X V 0 b 1 J l b W 9 2 Z W R D b 2 x 1 b W 5 z M S 5 7 R m l u Y W w g T W F y a 2 V 0 I F Z h b H V l L D I w f S Z x d W 9 0 O y w m c X V v d D t T Z W N 0 a W 9 u M S 9 U N z Y t N T E 3 c y 9 B d X R v U m V t b 3 Z l Z E N v b H V t b n M x L n s y M D I 0 I F B l c m 1 p d C A v I F B h c n R p Y W w g L y B E Z W 1 v I F Z h b H V l L D I x f S Z x d W 9 0 O y w m c X V v d D t T Z W N 0 a W 9 u M S 9 U N z Y t N T E 3 c y 9 B d X R v U m V t b 3 Z l Z E N v b H V t b n M x L n s y M D I 0 I F B l c m 1 p d C A v I F B h c n R p Y W w g L y B E Z W 1 v I F Z h b H V l I F J l Y X N v b i w y M n 0 m c X V v d D t d L C Z x d W 9 0 O 0 N v b H V t b k N v d W 5 0 J n F 1 b 3 Q 7 O j I z L C Z x d W 9 0 O 0 t l e U N v b H V t b k 5 h b W V z J n F 1 b 3 Q 7 O l t d L C Z x d W 9 0 O 0 N v b H V t b k l k Z W 5 0 a X R p Z X M m c X V v d D s 6 W y Z x d W 9 0 O 1 N l Y 3 R p b 2 4 x L 1 Q 3 N i 0 1 M T d z L 0 F 1 d G 9 S Z W 1 v d m V k Q 2 9 s d W 1 u c z E u e 0 t l e V B J T i w w f S Z x d W 9 0 O y w m c X V v d D t T Z W N 0 a W 9 u M S 9 U N z Y t N T E 3 c y 9 B d X R v U m V t b 3 Z l Z E N v b H V t b n M x L n t p Y X N X b 3 J s Z C B Q S U 5 z L D F 9 J n F 1 b 3 Q 7 L C Z x d W 9 0 O 1 N l Y 3 R p b 2 4 x L 1 Q 3 N i 0 1 M T d z L 0 F 1 d G 9 S Z W 1 v d m V k Q 2 9 s d W 1 u c z E u e 0 N s Y X N z Z X M s M n 0 m c X V v d D s s J n F 1 b 3 Q 7 U 2 V j d G l v b j E v V D c 2 L T U x N 3 M v Q X V 0 b 1 J l b W 9 2 Z W R D b 2 x 1 b W 5 z M S 5 7 Q W R k c m V z c y w z f S Z x d W 9 0 O y w m c X V v d D t T Z W N 0 a W 9 u M S 9 U N z Y t N T E 3 c y 9 B d X R v U m V t b 3 Z l Z E N v b H V t b n M x L n t U Y X g g R G l z d C w 0 f S Z x d W 9 0 O y w m c X V v d D t T Z W N 0 a W 9 u M S 9 U N z Y t N T E 3 c y 9 B d X R v U m V t b 3 Z l Z E N v b H V t b n M x L n t Z Z W F y I E J 1 a W x 0 L D V 9 J n F 1 b 3 Q 7 L C Z x d W 9 0 O 1 N l Y 3 R p b 2 4 x L 1 Q 3 N i 0 1 M T d z L 0 F 1 d G 9 S Z W 1 v d m V k Q 2 9 s d W 1 u c z E u e 1 B y b 3 B l c n R 5 I F V z Z S w 2 f S Z x d W 9 0 O y w m c X V v d D t T Z W N 0 a W 9 u M S 9 U N z Y t N T E 3 c y 9 B d X R v U m V t b 3 Z l Z E N v b H V t b n M x L n t M Y W 5 k I F N G L D d 9 J n F 1 b 3 Q 7 L C Z x d W 9 0 O 1 N l Y 3 R p b 2 4 x L 1 Q 3 N i 0 1 M T d z L 0 F 1 d G 9 S Z W 1 v d m V k Q 2 9 s d W 1 u c z E u e 0 J s Z G c g U 0 Y s O H 0 m c X V v d D s s J n F 1 b 3 Q 7 U 2 V j d G l v b j E v V D c 2 L T U x N 3 M v Q X V 0 b 1 J l b W 9 2 Z W R D b 2 x 1 b W 5 z M S 5 7 S W 5 2 Z X N 0 b W V u d C B S Y X R p b m c s O X 0 m c X V v d D s s J n F 1 b 3 Q 7 U 2 V j d G l v b j E v V D c 2 L T U x N 3 M v Q X V 0 b 1 J l b W 9 2 Z W R D b 2 x 1 b W 5 z M S 5 7 Q W R q I F J l b n Q g J C A v I F N G L D E w f S Z x d W 9 0 O y w m c X V v d D t T Z W N 0 a W 9 u M S 9 U N z Y t N T E 3 c y 9 B d X R v U m V t b 3 Z l Z E N v b H V t b n M x L n t Q R 0 k s M T F 9 J n F 1 b 3 Q 7 L C Z x d W 9 0 O 1 N l Y 3 R p b 2 4 x L 1 Q 3 N i 0 1 M T d z L 0 F 1 d G 9 S Z W 1 v d m V k Q 2 9 s d W 1 u c z E u e 1 Z h Y 2 F u Y 3 k g J S w x M n 0 m c X V v d D s s J n F 1 b 3 Q 7 U 2 V j d G l v b j E v V D c 2 L T U x N 3 M v Q X V 0 b 1 J l b W 9 2 Z W R D b 2 x 1 b W 5 z M S 5 7 R U d J L D E z f S Z x d W 9 0 O y w m c X V v d D t T Z W N 0 a W 9 u M S 9 U N z Y t N T E 3 c y 9 B d X R v U m V t b 3 Z l Z E N v b H V t b n M x L n t F e H A g J S w x N H 0 m c X V v d D s s J n F 1 b 3 Q 7 U 2 V j d G l v b j E v V D c 2 L T U x N 3 M v Q X V 0 b 1 J l b W 9 2 Z W R D b 2 x 1 b W 5 z M S 5 7 T k 9 J L D E 1 f S Z x d W 9 0 O y w m c X V v d D t T Z W N 0 a W 9 u M S 9 U N z Y t N T E 3 c y 9 B d X R v U m V t b 3 Z l Z E N v b H V t b n M x L n t D Y X A g U m F 0 Z S w x N n 0 m c X V v d D s s J n F 1 b 3 Q 7 U 2 V j d G l v b j E v V D c 2 L T U x N 3 M v Q X V 0 b 1 J l b W 9 2 Z W R D b 2 x 1 b W 5 z M S 5 7 R m l u Y W w g T V Y g L y B T R i w x N 3 0 m c X V v d D s s J n F 1 b 3 Q 7 U 2 V j d G l v b j E v V D c 2 L T U x N 3 M v Q X V 0 b 1 J l b W 9 2 Z W R D b 2 x 1 b W 5 z M S 5 7 Q W R k a X R p b 2 5 h b C B M Y W 5 k I E F y Z W E s M T h 9 J n F 1 b 3 Q 7 L C Z x d W 9 0 O 1 N l Y 3 R p b 2 4 x L 1 Q 3 N i 0 1 M T d z L 0 F 1 d G 9 S Z W 1 v d m V k Q 2 9 s d W 1 u c z E u e 0 F k Z G l 0 a W 9 u Y W w g T G F u Z C B W Y W x 1 Z S w x O X 0 m c X V v d D s s J n F 1 b 3 Q 7 U 2 V j d G l v b j E v V D c 2 L T U x N 3 M v Q X V 0 b 1 J l b W 9 2 Z W R D b 2 x 1 b W 5 z M S 5 7 R m l u Y W w g T W F y a 2 V 0 I F Z h b H V l L D I w f S Z x d W 9 0 O y w m c X V v d D t T Z W N 0 a W 9 u M S 9 U N z Y t N T E 3 c y 9 B d X R v U m V t b 3 Z l Z E N v b H V t b n M x L n s y M D I 0 I F B l c m 1 p d C A v I F B h c n R p Y W w g L y B E Z W 1 v I F Z h b H V l L D I x f S Z x d W 9 0 O y w m c X V v d D t T Z W N 0 a W 9 u M S 9 U N z Y t N T E 3 c y 9 B d X R v U m V t b 3 Z l Z E N v b H V t b n M x L n s y M D I 0 I F B l c m 1 p d C A v I F B h c n R p Y W w g L y B E Z W 1 v I F Z h b H V l I F J l Y X N v b i w y M n 0 m c X V v d D t d L C Z x d W 9 0 O 1 J l b G F 0 a W 9 u c 2 h p c E l u Z m 8 m c X V v d D s 6 W 1 1 9 I i A v P j w v U 3 R h Y m x l R W 5 0 c m l l c z 4 8 L 0 l 0 Z W 0 + P E l 0 Z W 0 + P E l 0 Z W 1 M b 2 N h d G l v b j 4 8 S X R l b V R 5 c G U + R m 9 y b X V s Y T w v S X R l b V R 5 c G U + P E l 0 Z W 1 Q Y X R o P l N l Y 3 R p b 2 4 x L 1 Q 3 N i 0 1 M T d z L 1 N v d X J j Z T w v S X R l b V B h d G g + P C 9 J d G V t T G 9 j Y X R p b 2 4 + P F N 0 Y W J s Z U V u d H J p Z X M g L z 4 8 L 0 l 0 Z W 0 + P E l 0 Z W 0 + P E l 0 Z W 1 M b 2 N h d G l v b j 4 8 S X R l b V R 5 c G U + R m 9 y b X V s Y T w v S X R l b V R 5 c G U + P E l 0 Z W 1 Q Y X R o P l N l Y 3 R p b 2 4 x L 1 Q 3 N i 0 1 M T d z L 1 J l b W 9 2 Z W Q l M j B P d G h l c i U y M E N v b H V t b n M 8 L 0 l 0 Z W 1 Q Y X R o P j w v S X R l b U x v Y 2 F 0 a W 9 u P j x T d G F i b G V F b n R y a W V z I C 8 + P C 9 J d G V t P j x J d G V t P j x J d G V t T G 9 j Y X R p b 2 4 + P E l 0 Z W 1 U e X B l P k Z v c m 1 1 b G E 8 L 0 l 0 Z W 1 U e X B l P j x J d G V t U G F 0 a D 5 T Z W N 0 a W 9 u M S 9 U N z Y t N T E 3 c y 9 S Z W 5 h b W V k J T I w Q 2 9 s d W 1 u c z w v S X R l b V B h d G g + P C 9 J d G V t T G 9 j Y X R p b 2 4 + P F N 0 Y W J s Z U V u d H J p Z X M g L z 4 8 L 0 l 0 Z W 0 + P E l 0 Z W 0 + P E l 0 Z W 1 M b 2 N h d G l v b j 4 8 S X R l b V R 5 c G U + R m 9 y b X V s Y T w v S X R l b V R 5 c G U + P E l 0 Z W 1 Q Y X R o P l N l Y 3 R p b 2 4 x L 1 Q 3 N i 0 1 M T d z L 0 l u c 2 V y d G V k J T I w V G V 4 d C U y M E F m d G V y J T I w R G V s a W 1 p d G V y P C 9 J d G V t U G F 0 a D 4 8 L 0 l 0 Z W 1 M b 2 N h d G l v b j 4 8 U 3 R h Y m x l R W 5 0 c m l l c y A v P j w v S X R l b T 4 8 S X R l b T 4 8 S X R l b U x v Y 2 F 0 a W 9 u P j x J d G V t V H l w Z T 5 G b 3 J t d W x h P C 9 J d G V t V H l w Z T 4 8 S X R l b V B h d G g + U 2 V j d G l v b j E v V D c 2 L T U x N 3 M v U m V t b 3 Z l Z C U y M E N v b H V t b n M 8 L 0 l 0 Z W 1 Q Y X R o P j w v S X R l b U x v Y 2 F 0 a W 9 u P j x T d G F i b G V F b n R y a W V z I C 8 + P C 9 J d G V t P j x J d G V t P j x J d G V t T G 9 j Y X R p b 2 4 + P E l 0 Z W 1 U e X B l P k Z v c m 1 1 b G E 8 L 0 l 0 Z W 1 U e X B l P j x J d G V t U G F 0 a D 5 T Z W N 0 a W 9 u M S 9 U N z Y t N T E 3 c y 9 S Z W 9 y Z G V y Z W Q l M j B D b 2 x 1 b W 5 z P C 9 J d G V t U G F 0 a D 4 8 L 0 l 0 Z W 1 M b 2 N h d G l v b j 4 8 U 3 R h Y m x l R W 5 0 c m l l c y A v P j w v S X R l b T 4 8 S X R l b T 4 8 S X R l b U x v Y 2 F 0 a W 9 u P j x J d G V t V H l w Z T 5 G b 3 J t d W x h P C 9 J d G V t V H l w Z T 4 8 S X R l b V B h d G g + U 2 V j d G l v b j E v V D c 2 L T U x N 3 M v Q 2 h h b m d l Z C U y M F R 5 c G U 8 L 0 l 0 Z W 1 Q Y X R o P j w v S X R l b U x v Y 2 F 0 a W 9 u P j x T d G F i b G V F b n R y a W V z I C 8 + P C 9 J d G V t P j x J d G V t P j x J d G V t T G 9 j Y X R p b 2 4 + P E l 0 Z W 1 U e X B l P k Z v c m 1 1 b G E 8 L 0 l 0 Z W 1 U e X B l P j x J d G V t U G F 0 a D 5 T Z W N 0 a W 9 u M S 9 U N z Y t S G 9 0 Z W x z P C 9 J d G V t U G F 0 a D 4 8 L 0 l 0 Z W 1 M b 2 N h d G l v b j 4 8 U 3 R h Y m x l R W 5 0 c m l l c z 4 8 R W 5 0 c n k g V H l w Z T 0 i U X V l c n l J R C I g V m F s d W U 9 I n N i O D J k O G Z k M S 0 x Z W N l L T R h N 2 Q t O G E 3 M i 0 4 M W M w M j Q 2 M m V m N m I i I C 8 + P E V u d H J 5 I F R 5 c G U 9 I l F 1 Z X J 5 R 3 J v d X B J R C I g V m F s d W U 9 I n M 4 Y j I x O W F h Y S 1 i M D J j L T Q 1 M z g t O D Y 1 M i 0 4 M j Y z Y j U x M G F l N T A i I C 8 + P E V u d H J 5 I F R 5 c G U 9 I k Z p b G 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N z Z f S G 9 0 Z W x z I i A v P j x F b n R y e S B U e X B l P S J G a W x s Z W R D b 2 1 w b G V 0 Z V J l c 3 V s d F R v V 2 9 y a 3 N o Z W V 0 I i B W Y W x 1 Z T 0 i b D E i I C 8 + P E V u d H J 5 I F R 5 c G U 9 I k Z p b G x U b 0 R h d G F N b 2 R l b E V u Y W J s Z W Q i I F Z h b H V l P S J s M C I g L z 4 8 R W 5 0 c n k g V H l w Z T 0 i R m l s b E x h c 3 R V c G R h d G V k I i B W Y W x 1 Z T 0 i Z D I w M j Q t M T A t M j R U M T c 6 M z c 6 N D E u N D g 5 M D Q z N V o i I C 8 + P E V u d H J 5 I F R 5 c G U 9 I k Z p b G x P Y m p l Y 3 R U e X B l I i B W Y W x 1 Z T 0 i c 1 R h Y m x l I i A v P j x F b n R y e S B U e X B l P S J G a W x s Q 2 9 s d W 1 u V H l w Z X M i I F Z h b H V l P S J z Q U F B Q U F B Q U Z B Q V l B Q U F B Q U F B U U R B d 0 1 F Q U F N Q U F B P T 0 i I C 8 + P E V u d H J 5 I F R 5 c G U 9 I k Z p b G x F c n J v c k N v d W 5 0 I i B W Y W x 1 Z T 0 i b D A i I C 8 + P E V u d H J 5 I F R 5 c G U 9 I k Z p b G x D b 2 x 1 b W 5 O Y W 1 l c y I g V m F s d W U 9 I n N b J n F 1 b 3 Q 7 S 2 V 5 U E l O J n F 1 b 3 Q 7 L C Z x d W 9 0 O 2 l h c 1 d v c m x k I F B J T n M m c X V v d D s s J n F 1 b 3 Q 7 Q 2 x h c 3 N l c y Z x d W 9 0 O y w m c X V v d D t B Z G R y Z X N z J n F 1 b 3 Q 7 L C Z x d W 9 0 O 1 R h e C B E a X N 0 J n F 1 b 3 Q 7 L C Z x d W 9 0 O 1 l l Y X I g Q n V p b H Q m c X V v d D s s J n F 1 b 3 Q 7 U H J v c G V y d H k g R G V z Y 3 J p c H R p b 2 4 m c X V v d D s s J n F 1 b 3 Q 7 U H J v c G V y d H k g V X N l J n F 1 b 3 Q 7 L C Z x d W 9 0 O 0 x h b m Q g U 0 Y m c X V v d D s s J n F 1 b 3 Q 7 Q m x k Z y B T R i Z x d W 9 0 O y w m c X V v d D s j I G 9 m I F J v b 2 1 z J n F 1 b 3 Q 7 L C Z x d W 9 0 O 0 N h d G V n b 3 J 5 J n F 1 b 3 Q 7 L C Z x d W 9 0 O 0 F 2 Z y B E Y W l s e S B S Y X R l J n F 1 b 3 Q 7 L C Z x d W 9 0 O 0 9 j Y y 4 g J S Z x d W 9 0 O y w m c X V v d D t S Z X Y g U G F y J n F 1 b 3 Q 7 L C Z x d W 9 0 O 1 R v d G F s I F J l d i Z x d W 9 0 O y w m c X V v d D t F Q k l U R E E g L y B O T 0 k m c X V v d D s s J n F 1 b 3 Q 7 Q 2 F w I F J h d G U m c X V v d D s s J n F 1 b 3 Q 7 R m l u Y W w g T W F y a 2 V 0 I F Z h b H V l J n F 1 b 3 Q 7 L C Z x d W 9 0 O 0 Z p b m F s I E 1 W I C 8 g S 2 V 5 J n F 1 b 3 Q 7 L C Z x d W 9 0 O z I w M j Q g U G V y b W l 0 I C 8 g U G F y d G l h b C A v I E R l b W 8 g V m F s d W U m c X V v d D s s J n F 1 b 3 Q 7 M j A y N C B Q Z X J t a X Q g L y B Q Y X J 0 a W F s I C 8 g R G V t b y B W Y W x 1 Z S B S Z W F z b 2 4 m c X V v d D t d I i A v P j x F b n R y e S B U e X B l P S J G a W x s R X J y b 3 J D b 2 R l I i B W Y W x 1 Z T 0 i c 1 V u a 2 5 v d 2 4 i I C 8 + P E V u d H J 5 I F R 5 c G U 9 I k Z p b G x D b 3 V u d C I g V m F s d W U 9 I m w 1 M i I g L z 4 8 R W 5 0 c n k g V H l w Z T 0 i R m l s b F N 0 Y X R 1 c y I g V m F s d W U 9 I n N D b 2 1 w b G V 0 Z S 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V D c 2 L U h v d G V s c y 9 B d X R v U m V t b 3 Z l Z E N v b H V t b n M x L n t L Z X l Q S U 4 s M H 0 m c X V v d D s s J n F 1 b 3 Q 7 U 2 V j d G l v b j E v V D c 2 L U h v d G V s c y 9 B d X R v U m V t b 3 Z l Z E N v b H V t b n M x L n t p Y X N X b 3 J s Z C B Q S U 5 z L D F 9 J n F 1 b 3 Q 7 L C Z x d W 9 0 O 1 N l Y 3 R p b 2 4 x L 1 Q 3 N i 1 I b 3 R l b H M v Q X V 0 b 1 J l b W 9 2 Z W R D b 2 x 1 b W 5 z M S 5 7 Q 2 x h c 3 N l c y w y f S Z x d W 9 0 O y w m c X V v d D t T Z W N 0 a W 9 u M S 9 U N z Y t S G 9 0 Z W x z L 0 F 1 d G 9 S Z W 1 v d m V k Q 2 9 s d W 1 u c z E u e 0 F k Z H J l c 3 M s M 3 0 m c X V v d D s s J n F 1 b 3 Q 7 U 2 V j d G l v b j E v V D c 2 L U h v d G V s c y 9 B d X R v U m V t b 3 Z l Z E N v b H V t b n M x L n t U Y X g g R G l z d C w 0 f S Z x d W 9 0 O y w m c X V v d D t T Z W N 0 a W 9 u M S 9 U N z Y t S G 9 0 Z W x z L 0 F 1 d G 9 S Z W 1 v d m V k Q 2 9 s d W 1 u c z E u e 1 l l Y X I g Q n V p b H Q s N X 0 m c X V v d D s s J n F 1 b 3 Q 7 U 2 V j d G l v b j E v V D c 2 L U h v d G V s c y 9 B d X R v U m V t b 3 Z l Z E N v b H V t b n M x L n t Q c m 9 w Z X J 0 e S B E Z X N j c m l w d G l v b i w 2 f S Z x d W 9 0 O y w m c X V v d D t T Z W N 0 a W 9 u M S 9 U N z Y t S G 9 0 Z W x z L 0 F 1 d G 9 S Z W 1 v d m V k Q 2 9 s d W 1 u c z E u e 1 B y b 3 B l c n R 5 I F V z Z S w 3 f S Z x d W 9 0 O y w m c X V v d D t T Z W N 0 a W 9 u M S 9 U N z Y t S G 9 0 Z W x z L 0 F 1 d G 9 S Z W 1 v d m V k Q 2 9 s d W 1 u c z E u e 0 x h b m Q g U 0 Y s O H 0 m c X V v d D s s J n F 1 b 3 Q 7 U 2 V j d G l v b j E v V D c 2 L U h v d G V s c y 9 B d X R v U m V t b 3 Z l Z E N v b H V t b n M x L n t C b G R n I F N G L D l 9 J n F 1 b 3 Q 7 L C Z x d W 9 0 O 1 N l Y 3 R p b 2 4 x L 1 Q 3 N i 1 I b 3 R l b H M v Q X V 0 b 1 J l b W 9 2 Z W R D b 2 x 1 b W 5 z M S 5 7 I y B v Z i B S b 2 9 t c y w x M H 0 m c X V v d D s s J n F 1 b 3 Q 7 U 2 V j d G l v b j E v V D c 2 L U h v d G V s c y 9 B d X R v U m V t b 3 Z l Z E N v b H V t b n M x L n t D Y X R l Z 2 9 y e S w x M X 0 m c X V v d D s s J n F 1 b 3 Q 7 U 2 V j d G l v b j E v V D c 2 L U h v d G V s c y 9 B d X R v U m V t b 3 Z l Z E N v b H V t b n M x L n t B d m c g R G F p b H k g U m F 0 Z S w x M n 0 m c X V v d D s s J n F 1 b 3 Q 7 U 2 V j d G l v b j E v V D c 2 L U h v d G V s c y 9 B d X R v U m V t b 3 Z l Z E N v b H V t b n M x L n t P Y 2 M u I C U s M T N 9 J n F 1 b 3 Q 7 L C Z x d W 9 0 O 1 N l Y 3 R p b 2 4 x L 1 Q 3 N i 1 I b 3 R l b H M v Q X V 0 b 1 J l b W 9 2 Z W R D b 2 x 1 b W 5 z M S 5 7 U m V 2 I F B h c i w x N H 0 m c X V v d D s s J n F 1 b 3 Q 7 U 2 V j d G l v b j E v V D c 2 L U h v d G V s c y 9 B d X R v U m V t b 3 Z l Z E N v b H V t b n M x L n t U b 3 R h b C B S Z X Y s M T V 9 J n F 1 b 3 Q 7 L C Z x d W 9 0 O 1 N l Y 3 R p b 2 4 x L 1 Q 3 N i 1 I b 3 R l b H M v Q X V 0 b 1 J l b W 9 2 Z W R D b 2 x 1 b W 5 z M S 5 7 R U J J V E R B I C 8 g T k 9 J L D E 2 f S Z x d W 9 0 O y w m c X V v d D t T Z W N 0 a W 9 u M S 9 U N z Y t S G 9 0 Z W x z L 0 F 1 d G 9 S Z W 1 v d m V k Q 2 9 s d W 1 u c z E u e 0 N h c C B S Y X R l L D E 3 f S Z x d W 9 0 O y w m c X V v d D t T Z W N 0 a W 9 u M S 9 U N z Y t S G 9 0 Z W x z L 0 F 1 d G 9 S Z W 1 v d m V k Q 2 9 s d W 1 u c z E u e 0 Z p b m F s I E 1 h c m t l d C B W Y W x 1 Z S w x O H 0 m c X V v d D s s J n F 1 b 3 Q 7 U 2 V j d G l v b j E v V D c 2 L U h v d G V s c y 9 B d X R v U m V t b 3 Z l Z E N v b H V t b n M x L n t G a W 5 h b C B N V i A v I E t l e S w x O X 0 m c X V v d D s s J n F 1 b 3 Q 7 U 2 V j d G l v b j E v V D c 2 L U h v d G V s c y 9 B d X R v U m V t b 3 Z l Z E N v b H V t b n M x L n s y M D I 0 I F B l c m 1 p d C A v I F B h c n R p Y W w g L y B E Z W 1 v I F Z h b H V l L D I w f S Z x d W 9 0 O y w m c X V v d D t T Z W N 0 a W 9 u M S 9 U N z Y t S G 9 0 Z W x z L 0 F 1 d G 9 S Z W 1 v d m V k Q 2 9 s d W 1 u c z E u e z I w M j Q g U G V y b W l 0 I C 8 g U G F y d G l h b C A v I E R l b W 8 g V m F s d W U g U m V h c 2 9 u L D I x f S Z x d W 9 0 O 1 0 s J n F 1 b 3 Q 7 Q 2 9 s d W 1 u Q 2 9 1 b n Q m c X V v d D s 6 M j I s J n F 1 b 3 Q 7 S 2 V 5 Q 2 9 s d W 1 u T m F t Z X M m c X V v d D s 6 W 1 0 s J n F 1 b 3 Q 7 Q 2 9 s d W 1 u S W R l b n R p d G l l c y Z x d W 9 0 O z p b J n F 1 b 3 Q 7 U 2 V j d G l v b j E v V D c 2 L U h v d G V s c y 9 B d X R v U m V t b 3 Z l Z E N v b H V t b n M x L n t L Z X l Q S U 4 s M H 0 m c X V v d D s s J n F 1 b 3 Q 7 U 2 V j d G l v b j E v V D c 2 L U h v d G V s c y 9 B d X R v U m V t b 3 Z l Z E N v b H V t b n M x L n t p Y X N X b 3 J s Z C B Q S U 5 z L D F 9 J n F 1 b 3 Q 7 L C Z x d W 9 0 O 1 N l Y 3 R p b 2 4 x L 1 Q 3 N i 1 I b 3 R l b H M v Q X V 0 b 1 J l b W 9 2 Z W R D b 2 x 1 b W 5 z M S 5 7 Q 2 x h c 3 N l c y w y f S Z x d W 9 0 O y w m c X V v d D t T Z W N 0 a W 9 u M S 9 U N z Y t S G 9 0 Z W x z L 0 F 1 d G 9 S Z W 1 v d m V k Q 2 9 s d W 1 u c z E u e 0 F k Z H J l c 3 M s M 3 0 m c X V v d D s s J n F 1 b 3 Q 7 U 2 V j d G l v b j E v V D c 2 L U h v d G V s c y 9 B d X R v U m V t b 3 Z l Z E N v b H V t b n M x L n t U Y X g g R G l z d C w 0 f S Z x d W 9 0 O y w m c X V v d D t T Z W N 0 a W 9 u M S 9 U N z Y t S G 9 0 Z W x z L 0 F 1 d G 9 S Z W 1 v d m V k Q 2 9 s d W 1 u c z E u e 1 l l Y X I g Q n V p b H Q s N X 0 m c X V v d D s s J n F 1 b 3 Q 7 U 2 V j d G l v b j E v V D c 2 L U h v d G V s c y 9 B d X R v U m V t b 3 Z l Z E N v b H V t b n M x L n t Q c m 9 w Z X J 0 e S B E Z X N j c m l w d G l v b i w 2 f S Z x d W 9 0 O y w m c X V v d D t T Z W N 0 a W 9 u M S 9 U N z Y t S G 9 0 Z W x z L 0 F 1 d G 9 S Z W 1 v d m V k Q 2 9 s d W 1 u c z E u e 1 B y b 3 B l c n R 5 I F V z Z S w 3 f S Z x d W 9 0 O y w m c X V v d D t T Z W N 0 a W 9 u M S 9 U N z Y t S G 9 0 Z W x z L 0 F 1 d G 9 S Z W 1 v d m V k Q 2 9 s d W 1 u c z E u e 0 x h b m Q g U 0 Y s O H 0 m c X V v d D s s J n F 1 b 3 Q 7 U 2 V j d G l v b j E v V D c 2 L U h v d G V s c y 9 B d X R v U m V t b 3 Z l Z E N v b H V t b n M x L n t C b G R n I F N G L D l 9 J n F 1 b 3 Q 7 L C Z x d W 9 0 O 1 N l Y 3 R p b 2 4 x L 1 Q 3 N i 1 I b 3 R l b H M v Q X V 0 b 1 J l b W 9 2 Z W R D b 2 x 1 b W 5 z M S 5 7 I y B v Z i B S b 2 9 t c y w x M H 0 m c X V v d D s s J n F 1 b 3 Q 7 U 2 V j d G l v b j E v V D c 2 L U h v d G V s c y 9 B d X R v U m V t b 3 Z l Z E N v b H V t b n M x L n t D Y X R l Z 2 9 y e S w x M X 0 m c X V v d D s s J n F 1 b 3 Q 7 U 2 V j d G l v b j E v V D c 2 L U h v d G V s c y 9 B d X R v U m V t b 3 Z l Z E N v b H V t b n M x L n t B d m c g R G F p b H k g U m F 0 Z S w x M n 0 m c X V v d D s s J n F 1 b 3 Q 7 U 2 V j d G l v b j E v V D c 2 L U h v d G V s c y 9 B d X R v U m V t b 3 Z l Z E N v b H V t b n M x L n t P Y 2 M u I C U s M T N 9 J n F 1 b 3 Q 7 L C Z x d W 9 0 O 1 N l Y 3 R p b 2 4 x L 1 Q 3 N i 1 I b 3 R l b H M v Q X V 0 b 1 J l b W 9 2 Z W R D b 2 x 1 b W 5 z M S 5 7 U m V 2 I F B h c i w x N H 0 m c X V v d D s s J n F 1 b 3 Q 7 U 2 V j d G l v b j E v V D c 2 L U h v d G V s c y 9 B d X R v U m V t b 3 Z l Z E N v b H V t b n M x L n t U b 3 R h b C B S Z X Y s M T V 9 J n F 1 b 3 Q 7 L C Z x d W 9 0 O 1 N l Y 3 R p b 2 4 x L 1 Q 3 N i 1 I b 3 R l b H M v Q X V 0 b 1 J l b W 9 2 Z W R D b 2 x 1 b W 5 z M S 5 7 R U J J V E R B I C 8 g T k 9 J L D E 2 f S Z x d W 9 0 O y w m c X V v d D t T Z W N 0 a W 9 u M S 9 U N z Y t S G 9 0 Z W x z L 0 F 1 d G 9 S Z W 1 v d m V k Q 2 9 s d W 1 u c z E u e 0 N h c C B S Y X R l L D E 3 f S Z x d W 9 0 O y w m c X V v d D t T Z W N 0 a W 9 u M S 9 U N z Y t S G 9 0 Z W x z L 0 F 1 d G 9 S Z W 1 v d m V k Q 2 9 s d W 1 u c z E u e 0 Z p b m F s I E 1 h c m t l d C B W Y W x 1 Z S w x O H 0 m c X V v d D s s J n F 1 b 3 Q 7 U 2 V j d G l v b j E v V D c 2 L U h v d G V s c y 9 B d X R v U m V t b 3 Z l Z E N v b H V t b n M x L n t G a W 5 h b C B N V i A v I E t l e S w x O X 0 m c X V v d D s s J n F 1 b 3 Q 7 U 2 V j d G l v b j E v V D c 2 L U h v d G V s c y 9 B d X R v U m V t b 3 Z l Z E N v b H V t b n M x L n s y M D I 0 I F B l c m 1 p d C A v I F B h c n R p Y W w g L y B E Z W 1 v I F Z h b H V l L D I w f S Z x d W 9 0 O y w m c X V v d D t T Z W N 0 a W 9 u M S 9 U N z Y t S G 9 0 Z W x z L 0 F 1 d G 9 S Z W 1 v d m V k Q 2 9 s d W 1 u c z E u e z I w M j Q g U G V y b W l 0 I C 8 g U G F y d G l h b C A v I E R l b W 8 g V m F s d W U g U m V h c 2 9 u L D I x f S Z x d W 9 0 O 1 0 s J n F 1 b 3 Q 7 U m V s Y X R p b 2 5 z a G l w S W 5 m b y Z x d W 9 0 O z p b X X 0 i I C 8 + P C 9 T d G F i b G V F b n R y a W V z P j w v S X R l b T 4 8 S X R l b T 4 8 S X R l b U x v Y 2 F 0 a W 9 u P j x J d G V t V H l w Z T 5 G b 3 J t d W x h P C 9 J d G V t V H l w Z T 4 8 S X R l b V B h d G g + U 2 V j d G l v b j E v V D c 2 L U h v d G V s c y 9 T b 3 V y Y 2 U 8 L 0 l 0 Z W 1 Q Y X R o P j w v S X R l b U x v Y 2 F 0 a W 9 u P j x T d G F i b G V F b n R y a W V z I C 8 + P C 9 J d G V t P j x J d G V t P j x J d G V t T G 9 j Y X R p b 2 4 + P E l 0 Z W 1 U e X B l P k Z v c m 1 1 b G E 8 L 0 l 0 Z W 1 U e X B l P j x J d G V t U G F 0 a D 5 T Z W N 0 a W 9 u M S 9 U N z Y t S G 9 0 Z W x z L 1 J l b W 9 2 Z W Q l M j B P d G h l c i U y M E N v b H V t b n M 8 L 0 l 0 Z W 1 Q Y X R o P j w v S X R l b U x v Y 2 F 0 a W 9 u P j x T d G F i b G V F b n R y a W V z I C 8 + P C 9 J d G V t P j x J d G V t P j x J d G V t T G 9 j Y X R p b 2 4 + P E l 0 Z W 1 U e X B l P k Z v c m 1 1 b G E 8 L 0 l 0 Z W 1 U e X B l P j x J d G V t U G F 0 a D 5 T Z W N 0 a W 9 u M S 9 U N z Y t S G 9 0 Z W x z L 1 J l b m F t Z W Q l M j B D b 2 x 1 b W 5 z P C 9 J d G V t U G F 0 a D 4 8 L 0 l 0 Z W 1 M b 2 N h d G l v b j 4 8 U 3 R h Y m x l R W 5 0 c m l l c y A v P j w v S X R l b T 4 8 S X R l b T 4 8 S X R l b U x v Y 2 F 0 a W 9 u P j x J d G V t V H l w Z T 5 G b 3 J t d W x h P C 9 J d G V t V H l w Z T 4 8 S X R l b V B h d G g + U 2 V j d G l v b j E v V D c 2 L U h v d G V s c y 9 J b n N l c n R l Z C U y M F R l e H Q l M j B B Z n R l c i U y M E R l b G l t a X R l c j w v S X R l b V B h d G g + P C 9 J d G V t T G 9 j Y X R p b 2 4 + P F N 0 Y W J s Z U V u d H J p Z X M g L z 4 8 L 0 l 0 Z W 0 + P E l 0 Z W 0 + P E l 0 Z W 1 M b 2 N h d G l v b j 4 8 S X R l b V R 5 c G U + R m 9 y b X V s Y T w v S X R l b V R 5 c G U + P E l 0 Z W 1 Q Y X R o P l N l Y 3 R p b 2 4 x L 1 Q 3 N i 1 I b 3 R l b H M v U m V t b 3 Z l Z C U y M E N v b H V t b n M 8 L 0 l 0 Z W 1 Q Y X R o P j w v S X R l b U x v Y 2 F 0 a W 9 u P j x T d G F i b G V F b n R y a W V z I C 8 + P C 9 J d G V t P j x J d G V t P j x J d G V t T G 9 j Y X R p b 2 4 + P E l 0 Z W 1 U e X B l P k Z v c m 1 1 b G E 8 L 0 l 0 Z W 1 U e X B l P j x J d G V t U G F 0 a D 5 T Z W N 0 a W 9 u M S 9 U N z Y t S G 9 0 Z W x z L 1 J l b 3 J k Z X J l Z C U y M E N v b H V t b n M 8 L 0 l 0 Z W 1 Q Y X R o P j w v S X R l b U x v Y 2 F 0 a W 9 u P j x T d G F i b G V F b n R y a W V z I C 8 + P C 9 J d G V t P j x J d G V t P j x J d G V t T G 9 j Y X R p b 2 4 + P E l 0 Z W 1 U e X B l P k Z v c m 1 1 b G E 8 L 0 l 0 Z W 1 U e X B l P j x J d G V t U G F 0 a D 5 T Z W N 0 a W 9 u M S 9 U N z Y t S G 9 0 Z W x z L 0 N o Y W 5 n Z W Q l M j B U e X B l P C 9 J d G V t U G F 0 a D 4 8 L 0 l 0 Z W 1 M b 2 N h d G l v b j 4 8 U 3 R h Y m x l R W 5 0 c m l l c y A v P j w v S X R l b T 4 8 S X R l b T 4 8 S X R l b U x v Y 2 F 0 a W 9 u P j x J d G V t V H l w Z T 5 G b 3 J t d W x h P C 9 J d G V t V H l w Z T 4 8 S X R l b V B h d G g + U 2 V j d G l v b j E v V D c 2 L U h v d G V s c y 9 T c G x p d C U y M E N v b H V t b i U y M G J 5 J T I w R G V s a W 1 p d G V y P C 9 J d G V t U G F 0 a D 4 8 L 0 l 0 Z W 1 M b 2 N h d G l v b j 4 8 U 3 R h Y m x l R W 5 0 c m l l c y A v P j w v S X R l b T 4 8 S X R l b T 4 8 S X R l b U x v Y 2 F 0 a W 9 u P j x J d G V t V H l w Z T 5 G b 3 J t d W x h P C 9 J d G V t V H l w Z T 4 8 S X R l b V B h d G g + U 2 V j d G l v b j E v V D c 2 L U h v d G V s c y 9 D a G F u Z 2 V k J T I w V H l w Z T E 8 L 0 l 0 Z W 1 Q Y X R o P j w v S X R l b U x v Y 2 F 0 a W 9 u P j x T d G F i b G V F b n R y a W V z I C 8 + P C 9 J d G V t P j x J d G V t P j x J d G V t T G 9 j Y X R p b 2 4 + P E l 0 Z W 1 U e X B l P k Z v c m 1 1 b G E 8 L 0 l 0 Z W 1 U e X B l P j x J d G V t U G F 0 a D 5 T Z W N 0 a W 9 u M S 9 U N z Y t S G 9 0 Z W x z L 0 d y b 3 V w Z W Q l M j B S b 3 d z P C 9 J d G V t U G F 0 a D 4 8 L 0 l 0 Z W 1 M b 2 N h d G l v b j 4 8 U 3 R h Y m x l R W 5 0 c m l l c y A v P j w v S X R l b T 4 8 S X R l b T 4 8 S X R l b U x v Y 2 F 0 a W 9 u P j x J d G V t V H l w Z T 5 G b 3 J t d W x h P C 9 J d G V t V H l w Z T 4 8 S X R l b V B h d G g + U 2 V j d G l v b j E v V D c 2 L U h v d G V s c y 9 S Z W 9 y Z G V y Z W Q l M j B D b 2 x 1 b W 5 z M T w v S X R l b V B h d G g + P C 9 J d G V t T G 9 j Y X R p b 2 4 + P F N 0 Y W J s Z U V u d H J p Z X M g L z 4 8 L 0 l 0 Z W 0 + P E l 0 Z W 0 + P E l 0 Z W 1 M b 2 N h d G l v b j 4 8 S X R l b V R 5 c G U + R m 9 y b X V s Y T w v S X R l b V R 5 c G U + P E l 0 Z W 1 Q Y X R o P l N l Y 3 R p b 2 4 x L 1 Q 3 N i 1 I b 3 R l b H M v U m V u Y W 1 l Z C U y M E N v b H V t b n M x P C 9 J d G V t U G F 0 a D 4 8 L 0 l 0 Z W 1 M b 2 N h d G l v b j 4 8 U 3 R h Y m x l R W 5 0 c m l l c y A v P j w v S X R l b T 4 8 S X R l b T 4 8 S X R l b U x v Y 2 F 0 a W 9 u P j x J d G V t V H l w Z T 5 G b 3 J t d W x h P C 9 J d G V t V H l w Z T 4 8 S X R l b V B h d G g + U 2 V j d G l v b j E v V D c 2 L V N w Z W N p Y W x z P C 9 J d G V t U G F 0 a D 4 8 L 0 l 0 Z W 1 M b 2 N h d G l v b j 4 8 U 3 R h Y m x l R W 5 0 c m l l c z 4 8 R W 5 0 c n k g V H l w Z T 0 i U X V l c n l J R C I g V m F s d W U 9 I n M 0 Z D Z m Z m Z h Y y 1 i Y W Y 4 L T Q 4 Z D E t Y j k 2 Y S 0 1 Z W M 0 Y j M 5 N 2 F i O T E i I C 8 + P E V u d H J 5 I F R 5 c G U 9 I l F 1 Z X J 5 R 3 J v d X B J R C I g V m F s d W U 9 I n M 4 Y j I x O W F h Y S 1 i M D J j L T Q 1 M z g t O D Y 1 M i 0 4 M j Y z Y j U x M G F l N T A i I C 8 + P E V u d H J 5 I F R 5 c G U 9 I k Z p b G 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N z Z f U 3 B l Y 2 l h b H M i I C 8 + P E V u d H J 5 I F R 5 c G U 9 I k Z p b G x l Z E N v b X B s Z X R l U m V z d W x 0 V G 9 X b 3 J r c 2 h l Z X Q i I F Z h b H V l P S J s M S I g L z 4 8 R W 5 0 c n k g V H l w Z T 0 i R m l s b F R v R G F 0 Y U 1 v Z G V s R W 5 h Y m x l Z C I g V m F s d W U 9 I m w w I i A v P j x F b n R y e S B U e X B l P S J G a W x s T 2 J q Z W N 0 V H l w Z S I g V m F s d W U 9 I n N U Y W J s Z S I g L z 4 8 R W 5 0 c n k g V H l w Z T 0 i R m l s b F R h c m d l d E 5 h b W V D d X N 0 b 2 1 p e m V k I i B W Y W x 1 Z T 0 i b D E i I C 8 + P E V u d H J 5 I F R 5 c G U 9 I k Z p b G x F c n J v c k N v d W 5 0 I i B W Y W x 1 Z T 0 i b D A i I C 8 + P E V u d H J 5 I F R 5 c G U 9 I k Z p b G x F c n J v c k N v Z G U i I F Z h b H V l P S J z V W 5 r b m 9 3 b i I g L z 4 8 R W 5 0 c n k g V H l w Z T 0 i R m l s b E x h c 3 R V c G R h d G V k I i B W Y W x 1 Z T 0 i Z D I w M j Q t M T A t M j R U M T c 6 M z c 6 N T I u N z A 1 M D g x N V o i I C 8 + P E V u d H J 5 I F R 5 c G U 9 I k Z p b G x D b 2 x 1 b W 5 U e X B l c y I g V m F s d W U 9 I n N B Q U F B Q U F B R 0 J n Q U R B Q U F B Q U F B Q U F B Q U F B Q U F B Q U F B Q U F B P T 0 i I C 8 + P E V u d H J 5 I F R 5 c G U 9 I k Z p b G x D b 2 x 1 b W 5 O Y W 1 l c y I g V m F s d W U 9 I n N b J n F 1 b 3 Q 7 S 2 V 5 U E l O J n F 1 b 3 Q 7 L C Z x d W 9 0 O 2 l h c 1 d v c m x k I F B J T n M m c X V v d D s s J n F 1 b 3 Q 7 Q 2 x h c 3 N l c y Z x d W 9 0 O y w m c X V v d D t B Z G R y Z X N z J n F 1 b 3 Q 7 L C Z x d W 9 0 O 1 R h e C B E a X N 0 J n F 1 b 3 Q 7 L C Z x d W 9 0 O 1 l l Y X I g Q n V p b H Q m c X V v d D s s J n F 1 b 3 Q 7 U H J v c G V y d H k g V X N l J n F 1 b 3 Q 7 L C Z x d W 9 0 O 0 x h b m Q g U 0 Y m c X V v d D s s J n F 1 b 3 Q 7 Q m x k Z y B T R i Z x d W 9 0 O y w m c X V v d D t O Z X Q g U m V u d G F i b G U g U 0 Y m c X V v d D s s J n F 1 b 3 Q 7 S W 5 2 Z X N 0 b W V u d C B S Y X R p b m c m c X V v d D s s J n F 1 b 3 Q 7 Q W R q I F J l b n Q g J C A v I F N G J n F 1 b 3 Q 7 L C Z x d W 9 0 O 1 B H S S Z x d W 9 0 O y w m c X V v d D t W Y W N h b m N 5 I C U m c X V v d D s s J n F 1 b 3 Q 7 R U d J J n F 1 b 3 Q 7 L C Z x d W 9 0 O 0 V 4 c C A l J n F 1 b 3 Q 7 L C Z x d W 9 0 O 1 R v d G F s I E V 4 c C Z x d W 9 0 O y w m c X V v d D t O T 0 k m c X V v d D s s J n F 1 b 3 Q 7 Q 2 F w I F J h d G U m c X V v d D s s J n F 1 b 3 Q 7 R m l u Y W w g T V Y g L y B T R i Z x d W 9 0 O y w m c X V v d D t B Z G R p d G l v b m F s I E x h b m Q g Q X J l Y S Z x d W 9 0 O y w m c X V v d D t B Z G R p d G l v b m F s I E x h b m Q g V m F s d W U m c X V v d D s s J n F 1 b 3 Q 7 R m l u Y W w g T W F y a 2 V 0 I F Z h b H V l J n F 1 b 3 Q 7 L C Z x d W 9 0 O z I w M j Q g U G V y b W l 0 I C 8 g U G F y d G l h b C A v I E R l b W 8 g V m F s d W U m c X V v d D s s J n F 1 b 3 Q 7 M j A y N C B Q Z X J t a X Q g L y B Q Y X J 0 a W F s I C 8 g R G V t b y B W Y W x 1 Z S B S Z W F z b 2 4 m c X V v d D t d I i A v P j x F b n R y e S B U e X B l P S J G a W x s Q 2 9 1 b n Q i I F Z h b H V l P S J s N j U w I i A v P j x F b n R y e S B U e X B l P S J G a W x s U 3 R h d H V z I i B W Y W x 1 Z T 0 i c 0 N v b X B s Z X R l I i A v P j x F b n R y e S B U e X B l P S J B Z G R l Z F R v R G F 0 Y U 1 v Z G V s I i B W Y W x 1 Z T 0 i b D A i I C 8 + P E V u d H J 5 I F R 5 c G U 9 I l J l b G F 0 a W 9 u c 2 h p c E l u Z m 9 D b 2 5 0 Y W l u Z X I i I F Z h b H V l P S J z e y Z x d W 9 0 O 2 N v b H V t b k N v d W 5 0 J n F 1 b 3 Q 7 O j I 1 L C Z x d W 9 0 O 2 t l e U N v b H V t b k 5 h b W V z J n F 1 b 3 Q 7 O l t d L C Z x d W 9 0 O 3 F 1 Z X J 5 U m V s Y X R p b 2 5 z a G l w c y Z x d W 9 0 O z p b X S w m c X V v d D t j b 2 x 1 b W 5 J Z G V u d G l 0 a W V z J n F 1 b 3 Q 7 O l s m c X V v d D t T Z W N 0 a W 9 u M S 9 U N z Y t U 3 B l Y 2 l h b H M v Q X V 0 b 1 J l b W 9 2 Z W R D b 2 x 1 b W 5 z M S 5 7 S 2 V 5 U E l O L D B 9 J n F 1 b 3 Q 7 L C Z x d W 9 0 O 1 N l Y 3 R p b 2 4 x L 1 Q 3 N i 1 T c G V j a W F s c y 9 B d X R v U m V t b 3 Z l Z E N v b H V t b n M x L n t p Y X N X b 3 J s Z C B Q S U 5 z L D F 9 J n F 1 b 3 Q 7 L C Z x d W 9 0 O 1 N l Y 3 R p b 2 4 x L 1 Q 3 N i 1 T c G V j a W F s c y 9 B d X R v U m V t b 3 Z l Z E N v b H V t b n M x L n t D b G F z c 2 V z L D J 9 J n F 1 b 3 Q 7 L C Z x d W 9 0 O 1 N l Y 3 R p b 2 4 x L 1 Q 3 N i 1 T c G V j a W F s c y 9 B d X R v U m V t b 3 Z l Z E N v b H V t b n M x L n t B Z G R y Z X N z L D N 9 J n F 1 b 3 Q 7 L C Z x d W 9 0 O 1 N l Y 3 R p b 2 4 x L 1 Q 3 N i 1 T c G V j a W F s c y 9 B d X R v U m V t b 3 Z l Z E N v b H V t b n M x L n t U Y X g g R G l z d C w 0 f S Z x d W 9 0 O y w m c X V v d D t T Z W N 0 a W 9 u M S 9 U N z Y t U 3 B l Y 2 l h b H M v Q X V 0 b 1 J l b W 9 2 Z W R D b 2 x 1 b W 5 z M S 5 7 W W V h c i B C d W l s d C w 1 f S Z x d W 9 0 O y w m c X V v d D t T Z W N 0 a W 9 u M S 9 U N z Y t U 3 B l Y 2 l h b H M v Q X V 0 b 1 J l b W 9 2 Z W R D b 2 x 1 b W 5 z M S 5 7 U H J v c G V y d H k g V X N l L D Z 9 J n F 1 b 3 Q 7 L C Z x d W 9 0 O 1 N l Y 3 R p b 2 4 x L 1 Q 3 N i 1 T c G V j a W F s c y 9 B d X R v U m V t b 3 Z l Z E N v b H V t b n M x L n t M Y W 5 k I F N G L D d 9 J n F 1 b 3 Q 7 L C Z x d W 9 0 O 1 N l Y 3 R p b 2 4 x L 1 Q 3 N i 1 T c G V j a W F s c y 9 B d X R v U m V t b 3 Z l Z E N v b H V t b n M x L n t C b G R n I F N G L D h 9 J n F 1 b 3 Q 7 L C Z x d W 9 0 O 1 N l Y 3 R p b 2 4 x L 1 Q 3 N i 1 T c G V j a W F s c y 9 B d X R v U m V t b 3 Z l Z E N v b H V t b n M x L n t O Z X Q g U m V u d G F i b G U g U 0 Y s O X 0 m c X V v d D s s J n F 1 b 3 Q 7 U 2 V j d G l v b j E v V D c 2 L V N w Z W N p Y W x z L 0 F 1 d G 9 S Z W 1 v d m V k Q 2 9 s d W 1 u c z E u e 0 l u d m V z d G 1 l b n Q g U m F 0 a W 5 n L D E w f S Z x d W 9 0 O y w m c X V v d D t T Z W N 0 a W 9 u M S 9 U N z Y t U 3 B l Y 2 l h b H M v Q X V 0 b 1 J l b W 9 2 Z W R D b 2 x 1 b W 5 z M S 5 7 Q W R q I F J l b n Q g J C A v I F N G L D E x f S Z x d W 9 0 O y w m c X V v d D t T Z W N 0 a W 9 u M S 9 U N z Y t U 3 B l Y 2 l h b H M v Q X V 0 b 1 J l b W 9 2 Z W R D b 2 x 1 b W 5 z M S 5 7 U E d J L D E y f S Z x d W 9 0 O y w m c X V v d D t T Z W N 0 a W 9 u M S 9 U N z Y t U 3 B l Y 2 l h b H M v Q X V 0 b 1 J l b W 9 2 Z W R D b 2 x 1 b W 5 z M S 5 7 V m F j Y W 5 j e S A l L D E z f S Z x d W 9 0 O y w m c X V v d D t T Z W N 0 a W 9 u M S 9 U N z Y t U 3 B l Y 2 l h b H M v Q X V 0 b 1 J l b W 9 2 Z W R D b 2 x 1 b W 5 z M S 5 7 R U d J L D E 0 f S Z x d W 9 0 O y w m c X V v d D t T Z W N 0 a W 9 u M S 9 U N z Y t U 3 B l Y 2 l h b H M v Q X V 0 b 1 J l b W 9 2 Z W R D b 2 x 1 b W 5 z M S 5 7 R X h w I C U s M T V 9 J n F 1 b 3 Q 7 L C Z x d W 9 0 O 1 N l Y 3 R p b 2 4 x L 1 Q 3 N i 1 T c G V j a W F s c y 9 B d X R v U m V t b 3 Z l Z E N v b H V t b n M x L n t U b 3 R h b C B F e H A s M T Z 9 J n F 1 b 3 Q 7 L C Z x d W 9 0 O 1 N l Y 3 R p b 2 4 x L 1 Q 3 N i 1 T c G V j a W F s c y 9 B d X R v U m V t b 3 Z l Z E N v b H V t b n M x L n t O T 0 k s M T d 9 J n F 1 b 3 Q 7 L C Z x d W 9 0 O 1 N l Y 3 R p b 2 4 x L 1 Q 3 N i 1 T c G V j a W F s c y 9 B d X R v U m V t b 3 Z l Z E N v b H V t b n M x L n t D Y X A g U m F 0 Z S w x O H 0 m c X V v d D s s J n F 1 b 3 Q 7 U 2 V j d G l v b j E v V D c 2 L V N w Z W N p Y W x z L 0 F 1 d G 9 S Z W 1 v d m V k Q 2 9 s d W 1 u c z E u e 0 Z p b m F s I E 1 W I C 8 g U 0 Y s M T l 9 J n F 1 b 3 Q 7 L C Z x d W 9 0 O 1 N l Y 3 R p b 2 4 x L 1 Q 3 N i 1 T c G V j a W F s c y 9 B d X R v U m V t b 3 Z l Z E N v b H V t b n M x L n t B Z G R p d G l v b m F s I E x h b m Q g Q X J l Y S w y M H 0 m c X V v d D s s J n F 1 b 3 Q 7 U 2 V j d G l v b j E v V D c 2 L V N w Z W N p Y W x z L 0 F 1 d G 9 S Z W 1 v d m V k Q 2 9 s d W 1 u c z E u e 0 F k Z G l 0 a W 9 u Y W w g T G F u Z C B W Y W x 1 Z S w y M X 0 m c X V v d D s s J n F 1 b 3 Q 7 U 2 V j d G l v b j E v V D c 2 L V N w Z W N p Y W x z L 0 F 1 d G 9 S Z W 1 v d m V k Q 2 9 s d W 1 u c z E u e 0 Z p b m F s I E 1 h c m t l d C B W Y W x 1 Z S w y M n 0 m c X V v d D s s J n F 1 b 3 Q 7 U 2 V j d G l v b j E v V D c 2 L V N w Z W N p Y W x z L 0 F 1 d G 9 S Z W 1 v d m V k Q 2 9 s d W 1 u c z E u e z I w M j Q g U G V y b W l 0 I C 8 g U G F y d G l h b C A v I E R l b W 8 g V m F s d W U s M j N 9 J n F 1 b 3 Q 7 L C Z x d W 9 0 O 1 N l Y 3 R p b 2 4 x L 1 Q 3 N i 1 T c G V j a W F s c y 9 B d X R v U m V t b 3 Z l Z E N v b H V t b n M x L n s y M D I 0 I F B l c m 1 p d C A v I F B h c n R p Y W w g L y B E Z W 1 v I F Z h b H V l I F J l Y X N v b i w y N H 0 m c X V v d D t d L C Z x d W 9 0 O 0 N v b H V t b k N v d W 5 0 J n F 1 b 3 Q 7 O j I 1 L C Z x d W 9 0 O 0 t l e U N v b H V t b k 5 h b W V z J n F 1 b 3 Q 7 O l t d L C Z x d W 9 0 O 0 N v b H V t b k l k Z W 5 0 a X R p Z X M m c X V v d D s 6 W y Z x d W 9 0 O 1 N l Y 3 R p b 2 4 x L 1 Q 3 N i 1 T c G V j a W F s c y 9 B d X R v U m V t b 3 Z l Z E N v b H V t b n M x L n t L Z X l Q S U 4 s M H 0 m c X V v d D s s J n F 1 b 3 Q 7 U 2 V j d G l v b j E v V D c 2 L V N w Z W N p Y W x z L 0 F 1 d G 9 S Z W 1 v d m V k Q 2 9 s d W 1 u c z E u e 2 l h c 1 d v c m x k I F B J T n M s M X 0 m c X V v d D s s J n F 1 b 3 Q 7 U 2 V j d G l v b j E v V D c 2 L V N w Z W N p Y W x z L 0 F 1 d G 9 S Z W 1 v d m V k Q 2 9 s d W 1 u c z E u e 0 N s Y X N z Z X M s M n 0 m c X V v d D s s J n F 1 b 3 Q 7 U 2 V j d G l v b j E v V D c 2 L V N w Z W N p Y W x z L 0 F 1 d G 9 S Z W 1 v d m V k Q 2 9 s d W 1 u c z E u e 0 F k Z H J l c 3 M s M 3 0 m c X V v d D s s J n F 1 b 3 Q 7 U 2 V j d G l v b j E v V D c 2 L V N w Z W N p Y W x z L 0 F 1 d G 9 S Z W 1 v d m V k Q 2 9 s d W 1 u c z E u e 1 R h e C B E a X N 0 L D R 9 J n F 1 b 3 Q 7 L C Z x d W 9 0 O 1 N l Y 3 R p b 2 4 x L 1 Q 3 N i 1 T c G V j a W F s c y 9 B d X R v U m V t b 3 Z l Z E N v b H V t b n M x L n t Z Z W F y I E J 1 a W x 0 L D V 9 J n F 1 b 3 Q 7 L C Z x d W 9 0 O 1 N l Y 3 R p b 2 4 x L 1 Q 3 N i 1 T c G V j a W F s c y 9 B d X R v U m V t b 3 Z l Z E N v b H V t b n M x L n t Q c m 9 w Z X J 0 e S B V c 2 U s N n 0 m c X V v d D s s J n F 1 b 3 Q 7 U 2 V j d G l v b j E v V D c 2 L V N w Z W N p Y W x z L 0 F 1 d G 9 S Z W 1 v d m V k Q 2 9 s d W 1 u c z E u e 0 x h b m Q g U 0 Y s N 3 0 m c X V v d D s s J n F 1 b 3 Q 7 U 2 V j d G l v b j E v V D c 2 L V N w Z W N p Y W x z L 0 F 1 d G 9 S Z W 1 v d m V k Q 2 9 s d W 1 u c z E u e 0 J s Z G c g U 0 Y s O H 0 m c X V v d D s s J n F 1 b 3 Q 7 U 2 V j d G l v b j E v V D c 2 L V N w Z W N p Y W x z L 0 F 1 d G 9 S Z W 1 v d m V k Q 2 9 s d W 1 u c z E u e 0 5 l d C B S Z W 5 0 Y W J s Z S B T R i w 5 f S Z x d W 9 0 O y w m c X V v d D t T Z W N 0 a W 9 u M S 9 U N z Y t U 3 B l Y 2 l h b H M v Q X V 0 b 1 J l b W 9 2 Z W R D b 2 x 1 b W 5 z M S 5 7 S W 5 2 Z X N 0 b W V u d C B S Y X R p b m c s M T B 9 J n F 1 b 3 Q 7 L C Z x d W 9 0 O 1 N l Y 3 R p b 2 4 x L 1 Q 3 N i 1 T c G V j a W F s c y 9 B d X R v U m V t b 3 Z l Z E N v b H V t b n M x L n t B Z G o g U m V u d C A k I C 8 g U 0 Y s M T F 9 J n F 1 b 3 Q 7 L C Z x d W 9 0 O 1 N l Y 3 R p b 2 4 x L 1 Q 3 N i 1 T c G V j a W F s c y 9 B d X R v U m V t b 3 Z l Z E N v b H V t b n M x L n t Q R 0 k s M T J 9 J n F 1 b 3 Q 7 L C Z x d W 9 0 O 1 N l Y 3 R p b 2 4 x L 1 Q 3 N i 1 T c G V j a W F s c y 9 B d X R v U m V t b 3 Z l Z E N v b H V t b n M x L n t W Y W N h b m N 5 I C U s M T N 9 J n F 1 b 3 Q 7 L C Z x d W 9 0 O 1 N l Y 3 R p b 2 4 x L 1 Q 3 N i 1 T c G V j a W F s c y 9 B d X R v U m V t b 3 Z l Z E N v b H V t b n M x L n t F R 0 k s M T R 9 J n F 1 b 3 Q 7 L C Z x d W 9 0 O 1 N l Y 3 R p b 2 4 x L 1 Q 3 N i 1 T c G V j a W F s c y 9 B d X R v U m V t b 3 Z l Z E N v b H V t b n M x L n t F e H A g J S w x N X 0 m c X V v d D s s J n F 1 b 3 Q 7 U 2 V j d G l v b j E v V D c 2 L V N w Z W N p Y W x z L 0 F 1 d G 9 S Z W 1 v d m V k Q 2 9 s d W 1 u c z E u e 1 R v d G F s I E V 4 c C w x N n 0 m c X V v d D s s J n F 1 b 3 Q 7 U 2 V j d G l v b j E v V D c 2 L V N w Z W N p Y W x z L 0 F 1 d G 9 S Z W 1 v d m V k Q 2 9 s d W 1 u c z E u e 0 5 P S S w x N 3 0 m c X V v d D s s J n F 1 b 3 Q 7 U 2 V j d G l v b j E v V D c 2 L V N w Z W N p Y W x z L 0 F 1 d G 9 S Z W 1 v d m V k Q 2 9 s d W 1 u c z E u e 0 N h c C B S Y X R l L D E 4 f S Z x d W 9 0 O y w m c X V v d D t T Z W N 0 a W 9 u M S 9 U N z Y t U 3 B l Y 2 l h b H M v Q X V 0 b 1 J l b W 9 2 Z W R D b 2 x 1 b W 5 z M S 5 7 R m l u Y W w g T V Y g L y B T R i w x O X 0 m c X V v d D s s J n F 1 b 3 Q 7 U 2 V j d G l v b j E v V D c 2 L V N w Z W N p Y W x z L 0 F 1 d G 9 S Z W 1 v d m V k Q 2 9 s d W 1 u c z E u e 0 F k Z G l 0 a W 9 u Y W w g T G F u Z C B B c m V h L D I w f S Z x d W 9 0 O y w m c X V v d D t T Z W N 0 a W 9 u M S 9 U N z Y t U 3 B l Y 2 l h b H M v Q X V 0 b 1 J l b W 9 2 Z W R D b 2 x 1 b W 5 z M S 5 7 Q W R k a X R p b 2 5 h b C B M Y W 5 k I F Z h b H V l L D I x f S Z x d W 9 0 O y w m c X V v d D t T Z W N 0 a W 9 u M S 9 U N z Y t U 3 B l Y 2 l h b H M v Q X V 0 b 1 J l b W 9 2 Z W R D b 2 x 1 b W 5 z M S 5 7 R m l u Y W w g T W F y a 2 V 0 I F Z h b H V l L D I y f S Z x d W 9 0 O y w m c X V v d D t T Z W N 0 a W 9 u M S 9 U N z Y t U 3 B l Y 2 l h b H M v Q X V 0 b 1 J l b W 9 2 Z W R D b 2 x 1 b W 5 z M S 5 7 M j A y N C B Q Z X J t a X Q g L y B Q Y X J 0 a W F s I C 8 g R G V t b y B W Y W x 1 Z S w y M 3 0 m c X V v d D s s J n F 1 b 3 Q 7 U 2 V j d G l v b j E v V D c 2 L V N w Z W N p Y W x z L 0 F 1 d G 9 S Z W 1 v d m V k Q 2 9 s d W 1 u c z E u e z I w M j Q g U G V y b W l 0 I C 8 g U G F y d G l h b C A v I E R l b W 8 g V m F s d W U g U m V h c 2 9 u L D I 0 f S Z x d W 9 0 O 1 0 s J n F 1 b 3 Q 7 U m V s Y X R p b 2 5 z a G l w S W 5 m b y Z x d W 9 0 O z p b X X 0 i I C 8 + P C 9 T d G F i b G V F b n R y a W V z P j w v S X R l b T 4 8 S X R l b T 4 8 S X R l b U x v Y 2 F 0 a W 9 u P j x J d G V t V H l w Z T 5 G b 3 J t d W x h P C 9 J d G V t V H l w Z T 4 8 S X R l b V B h d G g + U 2 V j d G l v b j E v V D c 2 L V N w Z W N p Y W x z L 1 N v d X J j Z T w v S X R l b V B h d G g + P C 9 J d G V t T G 9 j Y X R p b 2 4 + P F N 0 Y W J s Z U V u d H J p Z X M g L z 4 8 L 0 l 0 Z W 0 + P E l 0 Z W 0 + P E l 0 Z W 1 M b 2 N h d G l v b j 4 8 S X R l b V R 5 c G U + R m 9 y b X V s Y T w v S X R l b V R 5 c G U + P E l 0 Z W 1 Q Y X R o P l N l Y 3 R p b 2 4 x L 1 Q 3 N i 1 T c G V j a W F s c y 9 S Z W 1 v d m V k J T I w T 3 R o Z X I l M j B D b 2 x 1 b W 5 z P C 9 J d G V t U G F 0 a D 4 8 L 0 l 0 Z W 1 M b 2 N h d G l v b j 4 8 U 3 R h Y m x l R W 5 0 c m l l c y A v P j w v S X R l b T 4 8 S X R l b T 4 8 S X R l b U x v Y 2 F 0 a W 9 u P j x J d G V t V H l w Z T 5 G b 3 J t d W x h P C 9 J d G V t V H l w Z T 4 8 S X R l b V B h d G g + U 2 V j d G l v b j E v V D c 2 L V N w Z W N p Y W x z L 1 J l b m F t Z W Q l M j B D b 2 x 1 b W 5 z P C 9 J d G V t U G F 0 a D 4 8 L 0 l 0 Z W 1 M b 2 N h d G l v b j 4 8 U 3 R h Y m x l R W 5 0 c m l l c y A v P j w v S X R l b T 4 8 S X R l b T 4 8 S X R l b U x v Y 2 F 0 a W 9 u P j x J d G V t V H l w Z T 5 G b 3 J t d W x h P C 9 J d G V t V H l w Z T 4 8 S X R l b V B h d G g + U 2 V j d G l v b j E v V D c 2 L V N w Z W N p Y W x z L 0 l u c 2 V y d G V k J T I w V G V 4 d C U y M E F m d G V y J T I w R G V s a W 1 p d G V y P C 9 J d G V t U G F 0 a D 4 8 L 0 l 0 Z W 1 M b 2 N h d G l v b j 4 8 U 3 R h Y m x l R W 5 0 c m l l c y A v P j w v S X R l b T 4 8 S X R l b T 4 8 S X R l b U x v Y 2 F 0 a W 9 u P j x J d G V t V H l w Z T 5 G b 3 J t d W x h P C 9 J d G V t V H l w Z T 4 8 S X R l b V B h d G g + U 2 V j d G l v b j E v V D c 2 L V N w Z W N p Y W x z L 1 J l b W 9 2 Z W Q l M j B D b 2 x 1 b W 5 z P C 9 J d G V t U G F 0 a D 4 8 L 0 l 0 Z W 1 M b 2 N h d G l v b j 4 8 U 3 R h Y m x l R W 5 0 c m l l c y A v P j w v S X R l b T 4 8 S X R l b T 4 8 S X R l b U x v Y 2 F 0 a W 9 u P j x J d G V t V H l w Z T 5 G b 3 J t d W x h P C 9 J d G V t V H l w Z T 4 8 S X R l b V B h d G g + U 2 V j d G l v b j E v V D c 2 L V N w Z W N p Y W x z L 1 J l b 3 J k Z X J l Z C U y M E N v b H V t b n M 8 L 0 l 0 Z W 1 Q Y X R o P j w v S X R l b U x v Y 2 F 0 a W 9 u P j x T d G F i b G V F b n R y a W V z I C 8 + P C 9 J d G V t P j x J d G V t P j x J d G V t T G 9 j Y X R p b 2 4 + P E l 0 Z W 1 U e X B l P k Z v c m 1 1 b G E 8 L 0 l 0 Z W 1 U e X B l P j x J d G V t U G F 0 a D 5 T Z W N 0 a W 9 u M S 9 U N z Y t U 3 B l Y 2 l h b H M v R 3 J v d X B l Z C U y M F J v d 3 M 8 L 0 l 0 Z W 1 Q Y X R o P j w v S X R l b U x v Y 2 F 0 a W 9 u P j x T d G F i b G V F b n R y a W V z I C 8 + P C 9 J d G V t P j x J d G V t P j x J d G V t T G 9 j Y X R p b 2 4 + P E l 0 Z W 1 U e X B l P k Z v c m 1 1 b G E 8 L 0 l 0 Z W 1 U e X B l P j x J d G V t U G F 0 a D 5 T Z W N 0 a W 9 u M S 9 U N z Y t U 3 B l Y 2 l h b H M v U m V v c m R l c m V k J T I w Q 2 9 s d W 1 u c z E 8 L 0 l 0 Z W 1 Q Y X R o P j w v S X R l b U x v Y 2 F 0 a W 9 u P j x T d G F i b G V F b n R y a W V z I C 8 + P C 9 J d G V t P j x J d G V t P j x J d G V t T G 9 j Y X R p b 2 4 + P E l 0 Z W 1 U e X B l P k Z v c m 1 1 b G E 8 L 0 l 0 Z W 1 U e X B l P j x J d G V t U G F 0 a D 5 T Z W N 0 a W 9 u M S 9 U N z Y t U 3 B l Y 2 l h b H M v Q 2 h h b m d l Z C U y M F R 5 c G U 8 L 0 l 0 Z W 1 Q Y X R o P j w v S X R l b U x v Y 2 F 0 a W 9 u P j x T d G F i b G V F b n R y a W V z I C 8 + P C 9 J d G V t P j x J d G V t P j x J d G V t T G 9 j Y X R p b 2 4 + P E l 0 Z W 1 U e X B l P k Z v c m 1 1 b G E 8 L 0 l 0 Z W 1 U e X B l P j x J d G V t U G F 0 a D 5 T Z W N 0 a W 9 u M S 9 U N z Z f U 3 V t b W F y e T I 8 L 0 l 0 Z W 1 Q Y X R o P j w v S X R l b U x v Y 2 F 0 a W 9 u P j x T d G F i b G V F b n R y a W V z P j x F b n R y e S B U e X B l P S J J c 1 B y a X Z h d G U i I F Z h b H V l P S J s M C I g L z 4 8 R W 5 0 c n k g V H l w Z T 0 i U X V l c n l J R C I g V m F s d W U 9 I n N m Z G I 5 Y 2 V j M i 0 4 Z G E 4 L T Q x Z D A t O D J k N C 1 j M j h h M m Z k N W U 3 Y 2 E i I C 8 + P E V u d H J 5 I F R 5 c G U 9 I k Z p b G 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T 2 J q Z W N 0 V H l w Z S I g V m F s d W U 9 I n N D b 2 5 u Z W N 0 a W 9 u T 2 5 s e S I g L z 4 8 R W 5 0 c n k g V H l w Z T 0 i R m l s b F R v R G F 0 Y U 1 v Z G V s R W 5 h Y m x l Z C I g V m F s d W U 9 I m w w I i A v P j x F b n R y e S B U e X B l P S J B Z G R l Z F R v R G F 0 Y U 1 v Z G V s I i B W Y W x 1 Z T 0 i b D A i I C 8 + P E V u d H J 5 I F R 5 c G U 9 I k Z p b G x F c n J v c k N v Z G U i I F Z h b H V l P S J z V W 5 r b m 9 3 b i I g L z 4 8 R W 5 0 c n k g V H l w Z T 0 i R m l s b E x h c 3 R V c G R h d G V k I i B W Y W x 1 Z T 0 i Z D I w M j Q t M D U t M T d U M T c 6 M T U 6 M D I u N T I x O T I w N l o i I C 8 + P E V u d H J 5 I F R 5 c G U 9 I k Z p b G x T d G F 0 d X M i I F Z h b H V l P S J z Q 2 9 t c G x l d G U i I C 8 + P C 9 T d G F i b G V F b n R y a W V z P j w v S X R l b T 4 8 S X R l b T 4 8 S X R l b U x v Y 2 F 0 a W 9 u P j x J d G V t V H l w Z T 5 G b 3 J t d W x h P C 9 J d G V t V H l w Z T 4 8 S X R l b V B h d G g + U 2 V j d G l v b j E v V D c 2 X 1 N 1 b W 1 h c n k y L 1 N v d X J j Z T w v S X R l b V B h d G g + P C 9 J d G V t T G 9 j Y X R p b 2 4 + P F N 0 Y W J s Z U V u d H J p Z X M g L z 4 8 L 0 l 0 Z W 0 + P E l 0 Z W 0 + P E l 0 Z W 1 M b 2 N h d G l v b j 4 8 S X R l b V R 5 c G U + R m 9 y b X V s Y T w v S X R l b V R 5 c G U + P E l 0 Z W 1 Q Y X R o P l N l Y 3 R p b 2 4 x L 1 Q 3 N l 9 T d W 1 t Y X J 5 M i 9 S Z W 1 v d m V k J T I w T 3 R o Z X I l M j B D b 2 x 1 b W 5 z P C 9 J d G V t U G F 0 a D 4 8 L 0 l 0 Z W 1 M b 2 N h d G l v b j 4 8 U 3 R h Y m x l R W 5 0 c m l l c y A v P j w v S X R l b T 4 8 S X R l b T 4 8 S X R l b U x v Y 2 F 0 a W 9 u P j x J d G V t V H l w Z T 5 G b 3 J t d W x h P C 9 J d G V t V H l w Z T 4 8 S X R l b V B h d G g + U 2 V j d G l v b j E v V D c 2 X 1 N 1 b W 1 h c n k y L 0 F k Z G V k J T I w Q 2 9 u Z G l 0 a W 9 u Y W w l M j B D b 2 x 1 b W 4 8 L 0 l 0 Z W 1 Q Y X R o P j w v S X R l b U x v Y 2 F 0 a W 9 u P j x T d G F i b G V F b n R y a W V z I C 8 + P C 9 J d G V t P j x J d G V t P j x J d G V t T G 9 j Y X R p b 2 4 + P E l 0 Z W 1 U e X B l P k Z v c m 1 1 b G E 8 L 0 l 0 Z W 1 U e X B l P j x J d G V t U G F 0 a D 5 T Z W N 0 a W 9 u M S 9 U N z Z f U 3 V t b W F y e T I v U m V t b 3 Z l Z C U y M E N v b H V t b n M 8 L 0 l 0 Z W 1 Q Y X R o P j w v S X R l b U x v Y 2 F 0 a W 9 u P j x T d G F i b G V F b n R y a W V z I C 8 + P C 9 J d G V t P j x J d G V t P j x J d G V t T G 9 j Y X R p b 2 4 + P E l 0 Z W 1 U e X B l P k Z v c m 1 1 b G E 8 L 0 l 0 Z W 1 U e X B l P j x J d G V t U G F 0 a D 5 T Z W N 0 a W 9 u M S 9 U N z Z f U 3 V t b W F y e V 9 i e V B y b 3 B l c n R 5 V X N l P C 9 J d G V t U G F 0 a D 4 8 L 0 l 0 Z W 1 M b 2 N h d G l v b j 4 8 U 3 R h Y m x l R W 5 0 c m l l c z 4 8 R W 5 0 c n k g V H l w Z T 0 i S X N Q c m l 2 Y X R l I i B W Y W x 1 Z T 0 i b D A i I C 8 + P E V u d H J 5 I F R 5 c G U 9 I l F 1 Z X J 5 S U Q i I F Z h b H V l P S J z O W I y Y m Y z M j Q t Y j A 5 M S 0 0 Y z g 0 L T g 5 M m Q t N T M 5 M j Q z Y 2 I 2 Z j E 4 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M Y X N 0 V X B k Y X R l Z C I g V m F s d W U 9 I m Q y M D I 0 L T E w L T I 0 V D E 3 O j M 5 O j I 4 L j Y w N D Q 0 M D V a I i A v P j x F b n R y e S B U e X B l P S J S Z W N v d m V y e V R h c m d l d F N o Z W V 0 I i B W Y W x 1 Z T 0 i c 1 Q 3 N y 1 T d W 1 t Y X J 5 I i A v P j x F b n R y e S B U e X B l P S J S Z W N v d m V y e V R h c m d l d E N v b H V t b i I g V m F s d W U 9 I m w 0 I i A v P j x F b n R y e S B U e X B l P S J S Z W N v d m V y e V R h c m d l d F J v d y I g V m F s d W U 9 I m w x I i A v P j x F b n R y e S B U e X B l P S J G a W x s Q 2 9 s d W 1 u V H l w Z X M i I F Z h b H V l P S J z Q U F V R C I g L z 4 8 R W 5 0 c n k g V H l w Z T 0 i R m l s b F R h c m d l d C I g V m F s d W U 9 I n N U N z Z f U 3 V t b W F y e V 9 i e V B y b 3 B l c n R 5 V X N l I i A v P j x F b n R y e S B U e X B l P S J G a W x s Q 2 9 s d W 1 u T m F t Z X M i I F Z h b H V l P S J z W y Z x d W 9 0 O 1 B y b 3 B l c n R 5 I F V z Z S Z x d W 9 0 O y w m c X V v d D t U b 3 R h b C B N Y X J r Z X Q g V m F s d W U m c X V v d D s s J n F 1 b 3 Q 7 U H J v c G V y d G l l c y Z x d W 9 0 O 1 0 i I C 8 + P E V u d H J 5 I F R 5 c G U 9 I k x v Y W R l Z F R v Q W 5 h b H l z a X N T Z X J 2 a W N l c y I g V m F s d W U 9 I m w w I i A v P j x F b n R y e S B U e X B l P S J G a W x s T 2 J q Z W N 0 V H l w Z S I g V m F s d W U 9 I n N U Y W J s Z S I g L z 4 8 R W 5 0 c n k g V H l w Z T 0 i R m l s b E V y c m 9 y Q 2 9 1 b n Q i I F Z h b H V l P S J s M C I g L z 4 8 R W 5 0 c n k g V H l w Z T 0 i R m l s b E V y c m 9 y Q 2 9 k Z S I g V m F s d W U 9 I n N V b m t u b 3 d u I i A v P j x F b n R y e S B U e X B l P S J G a W x s Q 2 9 1 b n Q i I F Z h b H V l P S J s O 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D c 2 X 1 N 1 b W 1 h c n l f Y n l Q c m 9 w Z X J 0 e V V z Z S 9 B d X R v U m V t b 3 Z l Z E N v b H V t b n M x L n t Q c m 9 w Z X J 0 e S B V c 2 U s M H 0 m c X V v d D s s J n F 1 b 3 Q 7 U 2 V j d G l v b j E v V D c 2 X 1 N 1 b W 1 h c n l f Y n l Q c m 9 w Z X J 0 e V V z Z S 9 B d X R v U m V t b 3 Z l Z E N v b H V t b n M x L n t U b 3 R h b C B N Y X J r Z X Q g V m F s d W U s M X 0 m c X V v d D s s J n F 1 b 3 Q 7 U 2 V j d G l v b j E v V D c 2 X 1 N 1 b W 1 h c n l f Y n l Q c m 9 w Z X J 0 e V V z Z S 9 B d X R v U m V t b 3 Z l Z E N v b H V t b n M x L n t Q c m 9 w Z X J 0 a W V z L D J 9 J n F 1 b 3 Q 7 X S w m c X V v d D t D b 2 x 1 b W 5 D b 3 V u d C Z x d W 9 0 O z o z L C Z x d W 9 0 O 0 t l e U N v b H V t b k 5 h b W V z J n F 1 b 3 Q 7 O l t d L C Z x d W 9 0 O 0 N v b H V t b k l k Z W 5 0 a X R p Z X M m c X V v d D s 6 W y Z x d W 9 0 O 1 N l Y 3 R p b 2 4 x L 1 Q 3 N l 9 T d W 1 t Y X J 5 X 2 J 5 U H J v c G V y d H l V c 2 U v Q X V 0 b 1 J l b W 9 2 Z W R D b 2 x 1 b W 5 z M S 5 7 U H J v c G V y d H k g V X N l L D B 9 J n F 1 b 3 Q 7 L C Z x d W 9 0 O 1 N l Y 3 R p b 2 4 x L 1 Q 3 N l 9 T d W 1 t Y X J 5 X 2 J 5 U H J v c G V y d H l V c 2 U v Q X V 0 b 1 J l b W 9 2 Z W R D b 2 x 1 b W 5 z M S 5 7 V G 9 0 Y W w g T W F y a 2 V 0 I F Z h b H V l L D F 9 J n F 1 b 3 Q 7 L C Z x d W 9 0 O 1 N l Y 3 R p b 2 4 x L 1 Q 3 N l 9 T d W 1 t Y X J 5 X 2 J 5 U H J v c G V y d H l V c 2 U v Q X V 0 b 1 J l b W 9 2 Z W R D b 2 x 1 b W 5 z M S 5 7 U H J v c G V y d G l l c y w y f S Z x d W 9 0 O 1 0 s J n F 1 b 3 Q 7 U m V s Y X R p b 2 5 z a G l w S W 5 m b y Z x d W 9 0 O z p b X X 0 i I C 8 + P C 9 T d G F i b G V F b n R y a W V z P j w v S X R l b T 4 8 S X R l b T 4 8 S X R l b U x v Y 2 F 0 a W 9 u P j x J d G V t V H l w Z T 5 G b 3 J t d W x h P C 9 J d G V t V H l w Z T 4 8 S X R l b V B h d G g + U 2 V j d G l v b j E v V D c 2 X 1 N 1 b W 1 h c n l f Y n l Q c m 9 w Z X J 0 e V V z Z S 9 T b 3 V y Y 2 U 8 L 0 l 0 Z W 1 Q Y X R o P j w v S X R l b U x v Y 2 F 0 a W 9 u P j x T d G F i b G V F b n R y a W V z I C 8 + P C 9 J d G V t P j x J d G V t P j x J d G V t T G 9 j Y X R p b 2 4 + P E l 0 Z W 1 U e X B l P k Z v c m 1 1 b G E 8 L 0 l 0 Z W 1 U e X B l P j x J d G V t U G F 0 a D 5 T Z W N 0 a W 9 u M S 9 U N z Z f U 3 V t b W F y e V 9 i e V B y b 3 B l c n R 5 V X N l L 1 J l b W 9 2 Z W Q l M j B P d G h l c i U y M E N v b H V t b n M 8 L 0 l 0 Z W 1 Q Y X R o P j w v S X R l b U x v Y 2 F 0 a W 9 u P j x T d G F i b G V F b n R y a W V z I C 8 + P C 9 J d G V t P j x J d G V t P j x J d G V t T G 9 j Y X R p b 2 4 + P E l 0 Z W 1 U e X B l P k Z v c m 1 1 b G E 8 L 0 l 0 Z W 1 U e X B l P j x J d G V t U G F 0 a D 5 T Z W N 0 a W 9 u M S 9 U N z Z f U 3 V t b W F y e V 9 i e V B y b 3 B l c n R 5 V X N l L 0 F k Z G V k J T I w Q 2 9 u Z G l 0 a W 9 u Y W w l M j B D b 2 x 1 b W 4 8 L 0 l 0 Z W 1 Q Y X R o P j w v S X R l b U x v Y 2 F 0 a W 9 u P j x T d G F i b G V F b n R y a W V z I C 8 + P C 9 J d G V t P j x J d G V t P j x J d G V t T G 9 j Y X R p b 2 4 + P E l 0 Z W 1 U e X B l P k Z v c m 1 1 b G E 8 L 0 l 0 Z W 1 U e X B l P j x J d G V t U G F 0 a D 5 T Z W N 0 a W 9 u M S 9 U N z Z f U 3 V t b W F y e V 9 i e V B y b 3 B l c n R 5 V X N l L 1 J l b W 9 2 Z W Q l M j B D b 2 x 1 b W 5 z P C 9 J d G V t U G F 0 a D 4 8 L 0 l 0 Z W 1 M b 2 N h d G l v b j 4 8 U 3 R h Y m x l R W 5 0 c m l l c y A v P j w v S X R l b T 4 8 S X R l b T 4 8 S X R l b U x v Y 2 F 0 a W 9 u P j x J d G V t V H l w Z T 5 G b 3 J t d W x h P C 9 J d G V t V H l w Z T 4 8 S X R l b V B h d G g + U 2 V j d G l v b j E v V D c 2 X 1 N 1 b W 1 h c n l f Y n l Q c m 9 w Z X J 0 e V V z Z S 9 S Z W 1 v d m V k J T I w R X J y b 3 J z P C 9 J d G V t U G F 0 a D 4 8 L 0 l 0 Z W 1 M b 2 N h d G l v b j 4 8 U 3 R h Y m x l R W 5 0 c m l l c y A v P j w v S X R l b T 4 8 S X R l b T 4 8 S X R l b U x v Y 2 F 0 a W 9 u P j x J d G V t V H l w Z T 5 G b 3 J t d W x h P C 9 J d G V t V H l w Z T 4 8 S X R l b V B h d G g + U 2 V j d G l v b j E v V D c 2 X 1 N 1 b W 1 h c n l f Y n l Q c m 9 w Z X J 0 e V V z Z S 9 G a W x 0 Z X J l Z C U y M F J v d 3 M 8 L 0 l 0 Z W 1 Q Y X R o P j w v S X R l b U x v Y 2 F 0 a W 9 u P j x T d G F i b G V F b n R y a W V z I C 8 + P C 9 J d G V t P j x J d G V t P j x J d G V t T G 9 j Y X R p b 2 4 + P E l 0 Z W 1 U e X B l P k Z v c m 1 1 b G E 8 L 0 l 0 Z W 1 U e X B l P j x J d G V t U G F 0 a D 5 T Z W N 0 a W 9 u M S 9 U N z Z f U 3 V t b W F y e V 9 i e V B y b 3 B l c n R 5 V X N l L 1 J l c G x h Y 2 V k J T I w R X J y b 3 J z P C 9 J d G V t U G F 0 a D 4 8 L 0 l 0 Z W 1 M b 2 N h d G l v b j 4 8 U 3 R h Y m x l R W 5 0 c m l l c y A v P j w v S X R l b T 4 8 S X R l b T 4 8 S X R l b U x v Y 2 F 0 a W 9 u P j x J d G V t V H l w Z T 5 G b 3 J t d W x h P C 9 J d G V t V H l w Z T 4 8 S X R l b V B h d G g + U 2 V j d G l v b j E v V D c 2 X 1 N 1 b W 1 h c n l f Y n l Q c m 9 w Z X J 0 e V V z Z S 9 D a G F u Z 2 V k J T I w V H l w Z T w v S X R l b V B h d G g + P C 9 J d G V t T G 9 j Y X R p b 2 4 + P F N 0 Y W J s Z U V u d H J p Z X M g L z 4 8 L 0 l 0 Z W 0 + P E l 0 Z W 0 + P E l 0 Z W 1 M b 2 N h d G l v b j 4 8 S X R l b V R 5 c G U + R m 9 y b X V s Y T w v S X R l b V R 5 c G U + P E l 0 Z W 1 Q Y X R o P l N l Y 3 R p b 2 4 x L 1 Q 3 N l 9 T d W 1 t Y X J 5 X 2 J 5 U H J v c G V y d H l V c 2 U v U m V w b G F j Z W Q l M j B F c n J v c n M x P C 9 J d G V t U G F 0 a D 4 8 L 0 l 0 Z W 1 M b 2 N h d G l v b j 4 8 U 3 R h Y m x l R W 5 0 c m l l c y A v P j w v S X R l b T 4 8 S X R l b T 4 8 S X R l b U x v Y 2 F 0 a W 9 u P j x J d G V t V H l w Z T 5 G b 3 J t d W x h P C 9 J d G V t V H l w Z T 4 8 S X R l b V B h d G g + U 2 V j d G l v b j E v V D c 2 X 1 N 1 b W 1 h c n l f Y n l Q c m 9 w Z X J 0 e V V z Z S 9 H c m 9 1 c G V k J T I w U m 9 3 c z w v S X R l b V B h d G g + P C 9 J d G V t T G 9 j Y X R p b 2 4 + P F N 0 Y W J s Z U V u d H J p Z X M g L z 4 8 L 0 l 0 Z W 0 + P E l 0 Z W 0 + P E l 0 Z W 1 M b 2 N h d G l v b j 4 8 S X R l b V R 5 c G U + R m 9 y b X V s Y T w v S X R l b V R 5 c G U + P E l 0 Z W 1 Q Y X R o P l N l Y 3 R p b 2 4 x L 1 Q 3 N l 9 T d W 1 t Y X J 5 X 2 J 5 U H J v c G V y d H l V c 2 U v R m l s d G V y Z W Q l M j B S b 3 d z M T w v S X R l b V B h d G g + P C 9 J d G V t T G 9 j Y X R p b 2 4 + P F N 0 Y W J s Z U V u d H J p Z X M g L z 4 8 L 0 l 0 Z W 0 + P E l 0 Z W 0 + P E l 0 Z W 1 M b 2 N h d G l v b j 4 8 S X R l b V R 5 c G U + R m 9 y b X V s Y T w v S X R l b V R 5 c G U + P E l 0 Z W 1 Q Y X R o P l N l Y 3 R p b 2 4 x L 1 Q 3 N l 9 T d W 1 t Y X J 5 X 2 J 5 U 3 V i Y 2 x h c 3 M x P C 9 J d G V t U G F 0 a D 4 8 L 0 l 0 Z W 1 M b 2 N h d G l v b j 4 8 U 3 R h Y m x l R W 5 0 c m l l c z 4 8 R W 5 0 c n k g V H l w Z T 0 i S X N Q c m l 2 Y X R l I i B W Y W x 1 Z T 0 i b D A i I C 8 + P E V u d H J 5 I F R 5 c G U 9 I l F 1 Z X J 5 S U Q i I F Z h b H V l P S J z O G J j N 2 F l M j A t M z A z Z i 0 0 N W R k L T g 1 N z c t Y T E y N z g 0 M m Q w O G I 2 I i A v P j x F b n R y e S B U e X B l P S J G a W x s R W 5 h Y m x l Z C I g V m F s d W U 9 I m w x I i A v P j x F b n R y e S B U e X B l P S J G a W x s T G F z d F V w Z G F 0 Z W Q i I F Z h b H V l P S J k M j A y N C 0 x M C 0 y N F Q x N z o z O T o z N C 4 2 M z U 4 M j E 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v R G F 0 Y U 1 v Z G V s R W 5 h Y m x l Z C I g V m F s d W U 9 I m w w I i A v P j x F b n R y e S B U e X B l P S J G a W x s R X J y b 3 J D b 3 V u d C I g V m F s d W U 9 I m w w I i A v P j x F b n R y e S B U e X B l P S J S Z W N v d m V y e V R h c m d l d F N o Z W V 0 I i B W Y W x 1 Z T 0 i c 1 Q 3 N y 1 T d W 1 t Y X J 5 I i A v P j x F b n R y e S B U e X B l P S J S Z W N v d m V y e V R h c m d l d E N v b H V t b i I g V m F s d W U 9 I m w x I i A v P j x F b n R y e S B U e X B l P S J S Z W N v d m V y e V R h c m d l d F J v d y I g V m F s d W U 9 I m w x I i A v P j x F b n R y e S B U e X B l P S J G a W x s V G F y Z 2 V 0 I i B W Y W x 1 Z T 0 i c 1 Q 3 N l 9 T d W 1 t Y X J 5 X 2 J 5 U 3 V i Y 2 x h c 3 M x I i A v P j x F b n R y e S B U e X B l P S J G a W x s R X J y b 3 J D b 2 R l I i B W Y W x 1 Z T 0 i c 1 V u a 2 5 v d 2 4 i I C 8 + P E V u d H J 5 I F R 5 c G U 9 I k x v Y W R l Z F R v Q W 5 h b H l z a X N T Z X J 2 a W N l c y I g V m F s d W U 9 I m w w I i A v P j x F b n R y e S B U e X B l P S J G a W x s T 2 J q Z W N 0 V H l w Z S I g V m F s d W U 9 I n N U Y W J s Z S I g L z 4 8 R W 5 0 c n k g V H l w Z T 0 i R m l s b E N v b H V t b l R 5 c G V z I i B W Y W x 1 Z T 0 i c 0 J n V T 0 i I C 8 + P E V u d H J 5 I F R 5 c G U 9 I k Z p b G x D b 2 x 1 b W 5 O Y W 1 l c y I g V m F s d W U 9 I n N b J n F 1 b 3 Q 7 U 3 V i Y 2 x h c 3 M x J n F 1 b 3 Q 7 L C Z x d W 9 0 O 1 R v d G F s I E 1 h c m t l d C B W Y W x 1 Z S Z x d W 9 0 O 1 0 i I C 8 + P E V u d H J 5 I F R 5 c G U 9 I k Z p b G x T d G F 0 d X M i I F Z h b H V l P S J z Q 2 9 t c G x l d G U i I C 8 + P E V u d H J 5 I F R 5 c G U 9 I k Z p b G x D b 3 V u d C I g V m F s d W U 9 I m w 2 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Q 3 N l 9 T d W 1 t Y X J 5 X 2 J 5 U 3 V i Y 2 x h c 3 M x L 0 F 1 d G 9 S Z W 1 v d m V k Q 2 9 s d W 1 u c z E u e 1 N 1 Y m N s Y X N z M S w w f S Z x d W 9 0 O y w m c X V v d D t T Z W N 0 a W 9 u M S 9 U N z Z f U 3 V t b W F y e V 9 i e V N 1 Y m N s Y X N z M S 9 B d X R v U m V t b 3 Z l Z E N v b H V t b n M x L n t U b 3 R h b C B N Y X J r Z X Q g V m F s d W U s M X 0 m c X V v d D t d L C Z x d W 9 0 O 0 N v b H V t b k N v d W 5 0 J n F 1 b 3 Q 7 O j I s J n F 1 b 3 Q 7 S 2 V 5 Q 2 9 s d W 1 u T m F t Z X M m c X V v d D s 6 W 1 0 s J n F 1 b 3 Q 7 Q 2 9 s d W 1 u S W R l b n R p d G l l c y Z x d W 9 0 O z p b J n F 1 b 3 Q 7 U 2 V j d G l v b j E v V D c 2 X 1 N 1 b W 1 h c n l f Y n l T d W J j b G F z c z E v Q X V 0 b 1 J l b W 9 2 Z W R D b 2 x 1 b W 5 z M S 5 7 U 3 V i Y 2 x h c 3 M x L D B 9 J n F 1 b 3 Q 7 L C Z x d W 9 0 O 1 N l Y 3 R p b 2 4 x L 1 Q 3 N l 9 T d W 1 t Y X J 5 X 2 J 5 U 3 V i Y 2 x h c 3 M x L 0 F 1 d G 9 S Z W 1 v d m V k Q 2 9 s d W 1 u c z E u e 1 R v d G F s I E 1 h c m t l d C B W Y W x 1 Z S w x f S Z x d W 9 0 O 1 0 s J n F 1 b 3 Q 7 U m V s Y X R p b 2 5 z a G l w S W 5 m b y Z x d W 9 0 O z p b X X 0 i I C 8 + P C 9 T d G F i b G V F b n R y a W V z P j w v S X R l b T 4 8 S X R l b T 4 8 S X R l b U x v Y 2 F 0 a W 9 u P j x J d G V t V H l w Z T 5 G b 3 J t d W x h P C 9 J d G V t V H l w Z T 4 8 S X R l b V B h d G g + U 2 V j d G l v b j E v V D c 2 X 1 N 1 b W 1 h c n l f Y n l T d W J j b G F z c z E v U 2 9 1 c m N l P C 9 J d G V t U G F 0 a D 4 8 L 0 l 0 Z W 1 M b 2 N h d G l v b j 4 8 U 3 R h Y m x l R W 5 0 c m l l c y A v P j w v S X R l b T 4 8 S X R l b T 4 8 S X R l b U x v Y 2 F 0 a W 9 u P j x J d G V t V H l w Z T 5 G b 3 J t d W x h P C 9 J d G V t V H l w Z T 4 8 S X R l b V B h d G g + U 2 V j d G l v b j E v V D c 2 X 1 N 1 b W 1 h c n l f Y n l T d W J j b G F z c z E v U m V t b 3 Z l Z C U y M E 9 0 a G V y J T I w Q 2 9 s d W 1 u c z w v S X R l b V B h d G g + P C 9 J d G V t T G 9 j Y X R p b 2 4 + P F N 0 Y W J s Z U V u d H J p Z X M g L z 4 8 L 0 l 0 Z W 0 + P E l 0 Z W 0 + P E l 0 Z W 1 M b 2 N h d G l v b j 4 8 S X R l b V R 5 c G U + R m 9 y b X V s Y T w v S X R l b V R 5 c G U + P E l 0 Z W 1 Q Y X R o P l N l Y 3 R p b 2 4 x L 1 Q 3 N l 9 T d W 1 t Y X J 5 X 2 J 5 U 3 V i Y 2 x h c 3 M x L 0 N o Y W 5 n Z W Q l M j B U e X B l P C 9 J d G V t U G F 0 a D 4 8 L 0 l 0 Z W 1 M b 2 N h d G l v b j 4 8 U 3 R h Y m x l R W 5 0 c m l l c y A v P j w v S X R l b T 4 8 S X R l b T 4 8 S X R l b U x v Y 2 F 0 a W 9 u P j x J d G V t V H l w Z T 5 G b 3 J t d W x h P C 9 J d G V t V H l w Z T 4 8 S X R l b V B h d G g + U 2 V j d G l v b j E v V D c 2 X 1 N 1 b W 1 h c n l f Y n l T d W J j b G F z c z E v Q W R k Z W Q l M j B D b 2 5 k a X R p b 2 5 h b C U y M E N v b H V t b j w v S X R l b V B h d G g + P C 9 J d G V t T G 9 j Y X R p b 2 4 + P F N 0 Y W J s Z U V u d H J p Z X M g L z 4 8 L 0 l 0 Z W 0 + P E l 0 Z W 0 + P E l 0 Z W 1 M b 2 N h d G l v b j 4 8 S X R l b V R 5 c G U + R m 9 y b X V s Y T w v S X R l b V R 5 c G U + P E l 0 Z W 1 Q Y X R o P l N l Y 3 R p b 2 4 x L 1 Q 3 N l 9 T d W 1 t Y X J 5 X 2 J 5 U 3 V i Y 2 x h c 3 M x L 1 J l b W 9 2 Z W Q l M j B D b 2 x 1 b W 5 z P C 9 J d G V t U G F 0 a D 4 8 L 0 l 0 Z W 1 M b 2 N h d G l v b j 4 8 U 3 R h Y m x l R W 5 0 c m l l c y A v P j w v S X R l b T 4 8 S X R l b T 4 8 S X R l b U x v Y 2 F 0 a W 9 u P j x J d G V t V H l w Z T 5 G b 3 J t d W x h P C 9 J d G V t V H l w Z T 4 8 S X R l b V B h d G g + U 2 V j d G l v b j E v V D c 2 X 1 N 1 b W 1 h c n l f Y n l T d W J j b G F z c z E v U m V t b 3 Z l Z C U y M E V y c m 9 y c z w v S X R l b V B h d G g + P C 9 J d G V t T G 9 j Y X R p b 2 4 + P F N 0 Y W J s Z U V u d H J p Z X M g L z 4 8 L 0 l 0 Z W 0 + P E l 0 Z W 0 + P E l 0 Z W 1 M b 2 N h d G l v b j 4 8 S X R l b V R 5 c G U + R m 9 y b X V s Y T w v S X R l b V R 5 c G U + P E l 0 Z W 1 Q Y X R o P l N l Y 3 R p b 2 4 x L 1 Q 3 N l 9 T d W 1 t Y X J 5 X 2 J 5 U 3 V i Y 2 x h c 3 M x L 0 Z p b H R l c m V k J T I w U m 9 3 c z w v S X R l b V B h d G g + P C 9 J d G V t T G 9 j Y X R p b 2 4 + P F N 0 Y W J s Z U V u d H J p Z X M g L z 4 8 L 0 l 0 Z W 0 + P E l 0 Z W 0 + P E l 0 Z W 1 M b 2 N h d G l v b j 4 8 S X R l b V R 5 c G U + R m 9 y b X V s Y T w v S X R l b V R 5 c G U + P E l 0 Z W 1 Q Y X R o P l N l Y 3 R p b 2 4 x L 1 Q 3 N l 9 T d W 1 t Y X J 5 X 2 J 5 U 3 V i Y 2 x h c 3 M x L 0 d y b 3 V w Z W Q l M j B S b 3 d z P C 9 J d G V t U G F 0 a D 4 8 L 0 l 0 Z W 1 M b 2 N h d G l v b j 4 8 U 3 R h Y m x l R W 5 0 c m l l c y A v P j w v S X R l b T 4 8 S X R l b T 4 8 S X R l b U x v Y 2 F 0 a W 9 u P j x J d G V t V H l w Z T 5 G b 3 J t d W x h P C 9 J d G V t V H l w Z T 4 8 S X R l b V B h d G g + U 2 V j d G l v b j E v V D c 2 X 1 N 1 b W 1 h c n l f Y n l T d W J j b G F z c z E v R m l s d G V y Z W Q l M j B S b 3 d z M T w v S X R l b V B h d G g + P C 9 J d G V t T G 9 j Y X R p b 2 4 + P F N 0 Y W J s Z U V u d H J p Z X M g L z 4 8 L 0 l 0 Z W 0 + P E l 0 Z W 0 + P E l 0 Z W 1 M b 2 N h d G l v b j 4 8 S X R l b V R 5 c G U + R m 9 y b X V s Y T w v S X R l b V R 5 c G U + P E l 0 Z W 1 Q Y X R o P l N l Y 3 R p b 2 4 x L 1 Q 3 N l 9 T d W 1 t Y X J 5 X 2 J 5 U 3 V i Y 2 x h c 3 M x L 0 V 4 d H J h Y 3 R l Z C U y M F R l e H Q l M j B C Z W Z v c m U l M j B E Z W x p b W l 0 Z X I 8 L 0 l 0 Z W 1 Q Y X R o P j w v S X R l b U x v Y 2 F 0 a W 9 u P j x T d G F i b G V F b n R y a W V z I C 8 + P C 9 J d G V t P j x J d G V t P j x J d G V t T G 9 j Y X R p b 2 4 + P E l 0 Z W 1 U e X B l P k Z v c m 1 1 b G E 8 L 0 l 0 Z W 1 U e X B l P j x J d G V t U G F 0 a D 5 T Z W N 0 a W 9 u M S 9 U N z Z f U 3 V t b W F y e V 9 i e V N 1 Y m N s Y X N z M S 9 S Z W 5 h b W V k J T I w Q 2 9 s d W 1 u c z w v S X R l b V B h d G g + P C 9 J d G V t T G 9 j Y X R p b 2 4 + P F N 0 Y W J s Z U V u d H J p Z X M g L z 4 8 L 0 l 0 Z W 0 + P E l 0 Z W 0 + P E l 0 Z W 1 M b 2 N h d G l v b j 4 8 S X R l b V R 5 c G U + R m 9 y b X V s Y T w v S X R l b V R 5 c G U + P E l 0 Z W 1 Q Y X R o P l N l Y 3 R p b 2 4 x L 1 Q 3 N l 9 T d W 1 t Y X J 5 X 2 J 5 U 3 V i Y 2 x h c 3 M x L 0 d y b 3 V w Z W Q l M j B S b 3 d z M T w v S X R l b V B h d G g + P C 9 J d G V t T G 9 j Y X R p b 2 4 + P F N 0 Y W J s Z U V u d H J p Z X M g L z 4 8 L 0 l 0 Z W 0 + P E l 0 Z W 0 + P E l 0 Z W 1 M b 2 N h d G l v b j 4 8 S X R l b V R 5 c G U + R m 9 y b X V s Y T w v S X R l b V R 5 c G U + P E l 0 Z W 1 Q Y X R o P l N l Y 3 R p b 2 4 x L 1 Q 3 N l 9 T c G x p d E N s Y X N z U H J v c G V y d G l l c z w v S X R l b V B h d G g + P C 9 J d G V t T G 9 j Y X R p b 2 4 + P F N 0 Y W J s Z U V u d H J p Z X M + P E V u d H J 5 I F R 5 c G U 9 I k l z U H J p d m F 0 Z S I g V m F s d W U 9 I m w w I i A v P j x F b n R y e S B U e X B l P S J R d W V y e U l E I i B W Y W x 1 Z T 0 i c 2 U y M z k 2 O W Z k L T E 4 Z m M t N G Y x M i 1 i N T Z j L T R l M G Q 4 O D Q 4 N j J j N 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C I g V m F s d W U 9 I n N U N z Z f U 3 B s a X R D b G F z c 1 B y b 3 B l c n R p Z X M i I C 8 + P E V u d H J 5 I F R 5 c G U 9 I k Z p b G x M Y X N 0 V X B k Y X R l Z C I g V m F s d W U 9 I m Q y M D I 0 L T E w L T I 0 V D E 3 O j M 5 O j U z L j M x O D I 5 N D V a I i A v P j x F b n R y e S B U e X B l P S J G a W x s Q 2 9 s d W 1 u V H l w Z X M i I F Z h b H V l P S J z Q U F B Q U F B Q U F B Q U E 9 I i A v P j x F b n R y e S B U e X B l P S J G a W x s V G 9 E Y X R h T W 9 k Z W x F b m F i b G V k I i B W Y W x 1 Z T 0 i b D A i I C 8 + P E V u d H J 5 I F R 5 c G U 9 I k Z p b G x D b 2 x 1 b W 5 O Y W 1 l c y I g V m F s d W U 9 I n N b J n F 1 b 3 Q 7 S 2 V 5 U E l O J n F 1 b 3 Q 7 L C Z x d W 9 0 O 2 l h c 1 d v c m x k I F B J T n M m c X V v d D s s J n F 1 b 3 Q 7 Q 2 x h c 3 N l c y Z x d W 9 0 O y w m c X V v d D t B Z G R y Z X N z J n F 1 b 3 Q 7 L C Z x d W 9 0 O 1 R h e C B E a X N 0 J n F 1 b 3 Q 7 L C Z x d W 9 0 O 1 B y b 3 B l c n R 5 I F V z Z S Z x d W 9 0 O y w m c X V v d D s y M D I 0 I E 1 h c m t l d C B W Y W x 1 Z S Z x d W 9 0 O y w m c X V v d D t N b 2 R l b C Z x d W 9 0 O 1 0 i I C 8 + P E V u d H J 5 I F R 5 c G U 9 I k x v Y W R l Z F R v Q W 5 h b H l z a X N T Z X J 2 a W N l c y I g V m F s d W U 9 I m w w I i A v P j x F b n R y e S B U e X B l P S J G a W x s T 2 J q Z W N 0 V H l w Z S I g V m F s d W U 9 I n N U Y W J s Z S I g L z 4 8 R W 5 0 c n k g V H l w Z T 0 i R m l s b E V y c m 9 y Q 2 9 1 b n Q i I F Z h b H V l P S J s M C I g L z 4 8 R W 5 0 c n k g V H l w Z T 0 i R m l s b E V y c m 9 y Q 2 9 k Z S I g V m F s d W U 9 I n N V b m t u b 3 d u I i A v P j x F b n R y e S B U e X B l P S J G a W x s Q 2 9 1 b n Q i I F Z h b H V l P S J s M j A 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V D c 2 X 1 N w b G l 0 Q 2 x h c 3 N Q c m 9 w Z X J 0 a W V z L 0 F 1 d G 9 S Z W 1 v d m V k Q 2 9 s d W 1 u c z E u e 0 t l e V B J T i w w f S Z x d W 9 0 O y w m c X V v d D t T Z W N 0 a W 9 u M S 9 U N z Z f U 3 B s a X R D b G F z c 1 B y b 3 B l c n R p Z X M v Q X V 0 b 1 J l b W 9 2 Z W R D b 2 x 1 b W 5 z M S 5 7 a W F z V 2 9 y b G Q g U E l O c y w x f S Z x d W 9 0 O y w m c X V v d D t T Z W N 0 a W 9 u M S 9 U N z Z f U 3 B s a X R D b G F z c 1 B y b 3 B l c n R p Z X M v Q X V 0 b 1 J l b W 9 2 Z W R D b 2 x 1 b W 5 z M S 5 7 Q 2 x h c 3 N l c y w y f S Z x d W 9 0 O y w m c X V v d D t T Z W N 0 a W 9 u M S 9 U N z Z f U 3 B s a X R D b G F z c 1 B y b 3 B l c n R p Z X M v Q X V 0 b 1 J l b W 9 2 Z W R D b 2 x 1 b W 5 z M S 5 7 Q W R k c m V z c y w z f S Z x d W 9 0 O y w m c X V v d D t T Z W N 0 a W 9 u M S 9 U N z Z f U 3 B s a X R D b G F z c 1 B y b 3 B l c n R p Z X M v Q X V 0 b 1 J l b W 9 2 Z W R D b 2 x 1 b W 5 z M S 5 7 V G F 4 I E R p c 3 Q s N H 0 m c X V v d D s s J n F 1 b 3 Q 7 U 2 V j d G l v b j E v V D c 2 X 1 N w b G l 0 Q 2 x h c 3 N Q c m 9 w Z X J 0 a W V z L 0 F 1 d G 9 S Z W 1 v d m V k Q 2 9 s d W 1 u c z E u e 1 B y b 3 B l c n R 5 I F V z Z S w 1 f S Z x d W 9 0 O y w m c X V v d D t T Z W N 0 a W 9 u M S 9 U N z Z f U 3 B s a X R D b G F z c 1 B y b 3 B l c n R p Z X M v Q X V 0 b 1 J l b W 9 2 Z W R D b 2 x 1 b W 5 z M S 5 7 M j A y N C B N Y X J r Z X Q g V m F s d W U s N n 0 m c X V v d D s s J n F 1 b 3 Q 7 U 2 V j d G l v b j E v V D c 2 X 1 N w b G l 0 Q 2 x h c 3 N Q c m 9 w Z X J 0 a W V z L 0 F 1 d G 9 S Z W 1 v d m V k Q 2 9 s d W 1 u c z E u e 0 1 v Z G V s L D d 9 J n F 1 b 3 Q 7 X S w m c X V v d D t D b 2 x 1 b W 5 D b 3 V u d C Z x d W 9 0 O z o 4 L C Z x d W 9 0 O 0 t l e U N v b H V t b k 5 h b W V z J n F 1 b 3 Q 7 O l t d L C Z x d W 9 0 O 0 N v b H V t b k l k Z W 5 0 a X R p Z X M m c X V v d D s 6 W y Z x d W 9 0 O 1 N l Y 3 R p b 2 4 x L 1 Q 3 N l 9 T c G x p d E N s Y X N z U H J v c G V y d G l l c y 9 B d X R v U m V t b 3 Z l Z E N v b H V t b n M x L n t L Z X l Q S U 4 s M H 0 m c X V v d D s s J n F 1 b 3 Q 7 U 2 V j d G l v b j E v V D c 2 X 1 N w b G l 0 Q 2 x h c 3 N Q c m 9 w Z X J 0 a W V z L 0 F 1 d G 9 S Z W 1 v d m V k Q 2 9 s d W 1 u c z E u e 2 l h c 1 d v c m x k I F B J T n M s M X 0 m c X V v d D s s J n F 1 b 3 Q 7 U 2 V j d G l v b j E v V D c 2 X 1 N w b G l 0 Q 2 x h c 3 N Q c m 9 w Z X J 0 a W V z L 0 F 1 d G 9 S Z W 1 v d m V k Q 2 9 s d W 1 u c z E u e 0 N s Y X N z Z X M s M n 0 m c X V v d D s s J n F 1 b 3 Q 7 U 2 V j d G l v b j E v V D c 2 X 1 N w b G l 0 Q 2 x h c 3 N Q c m 9 w Z X J 0 a W V z L 0 F 1 d G 9 S Z W 1 v d m V k Q 2 9 s d W 1 u c z E u e 0 F k Z H J l c 3 M s M 3 0 m c X V v d D s s J n F 1 b 3 Q 7 U 2 V j d G l v b j E v V D c 2 X 1 N w b G l 0 Q 2 x h c 3 N Q c m 9 w Z X J 0 a W V z L 0 F 1 d G 9 S Z W 1 v d m V k Q 2 9 s d W 1 u c z E u e 1 R h e C B E a X N 0 L D R 9 J n F 1 b 3 Q 7 L C Z x d W 9 0 O 1 N l Y 3 R p b 2 4 x L 1 Q 3 N l 9 T c G x p d E N s Y X N z U H J v c G V y d G l l c y 9 B d X R v U m V t b 3 Z l Z E N v b H V t b n M x L n t Q c m 9 w Z X J 0 e S B V c 2 U s N X 0 m c X V v d D s s J n F 1 b 3 Q 7 U 2 V j d G l v b j E v V D c 2 X 1 N w b G l 0 Q 2 x h c 3 N Q c m 9 w Z X J 0 a W V z L 0 F 1 d G 9 S Z W 1 v d m V k Q 2 9 s d W 1 u c z E u e z I w M j Q g T W F y a 2 V 0 I F Z h b H V l L D Z 9 J n F 1 b 3 Q 7 L C Z x d W 9 0 O 1 N l Y 3 R p b 2 4 x L 1 Q 3 N l 9 T c G x p d E N s Y X N z U H J v c G V y d G l l c y 9 B d X R v U m V t b 3 Z l Z E N v b H V t b n M x L n t N b 2 R l b C w 3 f S Z x d W 9 0 O 1 0 s J n F 1 b 3 Q 7 U m V s Y X R p b 2 5 z a G l w S W 5 m b y Z x d W 9 0 O z p b X X 0 i I C 8 + P C 9 T d G F i b G V F b n R y a W V z P j w v S X R l b T 4 8 S X R l b T 4 8 S X R l b U x v Y 2 F 0 a W 9 u P j x J d G V t V H l w Z T 5 G b 3 J t d W x h P C 9 J d G V t V H l w Z T 4 8 S X R l b V B h d G g + U 2 V j d G l v b j E v V D c 2 X 1 N w b G l 0 Q 2 x h c 3 N Q c m 9 w Z X J 0 a W V z L 1 N v d X J j Z T w v S X R l b V B h d G g + P C 9 J d G V t T G 9 j Y X R p b 2 4 + P F N 0 Y W J s Z U V u d H J p Z X M g L z 4 8 L 0 l 0 Z W 0 + P E l 0 Z W 0 + P E l 0 Z W 1 M b 2 N h d G l v b j 4 8 S X R l b V R 5 c G U + R m 9 y b X V s Y T w v S X R l b V R 5 c G U + P E l 0 Z W 1 Q Y X R o P l N l Y 3 R p b 2 4 x L 1 Q 3 N l 9 T c G x p d E N s Y X N z U H J v c G V y d G l l c y 9 L Z X B 0 J T I w R H V w b G l j Y X R l c z w v S X R l b V B h d G g + P C 9 J d G V t T G 9 j Y X R p b 2 4 + P F N 0 Y W J s Z U V u d H J p Z X M g L z 4 8 L 0 l 0 Z W 0 + P E l 0 Z W 0 + P E l 0 Z W 1 M b 2 N h d G l v b j 4 8 S X R l b V R 5 c G U + R m 9 y b X V s Y T w v S X R l b V R 5 c G U + P E l 0 Z W 1 Q Y X R o P l N l Y 3 R p b 2 4 x L 1 Q 3 N l 9 T c G x p d E N s Y X N z U H J v c G V y d G l l c y 9 S Z W 1 v d m V k J T I w T 3 R o Z X I l M j B D b 2 x 1 b W 5 z P C 9 J d G V t U G F 0 a D 4 8 L 0 l 0 Z W 1 M b 2 N h d G l v b j 4 8 U 3 R h Y m x l R W 5 0 c m l l c y A v P j w v S X R l b T 4 8 S X R l b T 4 8 S X R l b U x v Y 2 F 0 a W 9 u P j x J d G V t V H l w Z T 5 G b 3 J t d W x h P C 9 J d G V t V H l w Z T 4 8 S X R l b V B h d G g + U 2 V j d G l v b j E v V D c 2 X 1 N w b G l 0 Q 2 x h c 3 N Q c m 9 w Z X J 0 a W V z L 0 F k Z G V k J T I w Q 2 9 u Z G l 0 a W 9 u Y W w l M j B D b 2 x 1 b W 4 8 L 0 l 0 Z W 1 Q Y X R o P j w v S X R l b U x v Y 2 F 0 a W 9 u P j x T d G F i b G V F b n R y a W V z I C 8 + P C 9 J d G V t P j x J d G V t P j x J d G V t T G 9 j Y X R p b 2 4 + P E l 0 Z W 1 U e X B l P k Z v c m 1 1 b G E 8 L 0 l 0 Z W 1 U e X B l P j x J d G V t U G F 0 a D 5 T Z W N 0 a W 9 u M S 9 U N z Z f U 3 B s a X R D b G F z c 1 B y b 3 B l c n R p Z X M v U m V t b 3 Z l Z C U y M E N v b H V t b n M 8 L 0 l 0 Z W 1 Q Y X R o P j w v S X R l b U x v Y 2 F 0 a W 9 u P j x T d G F i b G V F b n R y a W V z I C 8 + P C 9 J d G V t P j x J d G V t P j x J d G V t T G 9 j Y X R p b 2 4 + P E l 0 Z W 1 U e X B l P k Z v c m 1 1 b G E 8 L 0 l 0 Z W 1 U e X B l P j x J d G V t U G F 0 a D 5 T Z W N 0 a W 9 u M S 9 U N z Z f U 3 B s a X R D b G F z c 1 B y b 3 B l c n R p Z X M v U 2 9 y d G V k J T I w U m 9 3 c z w v S X R l b V B h d G g + P C 9 J d G V t T G 9 j Y X R p b 2 4 + P F N 0 Y W J s Z U V u d H J p Z X M g L z 4 8 L 0 l 0 Z W 0 + P E l 0 Z W 0 + P E l 0 Z W 1 M b 2 N h d G l v b j 4 8 S X R l b V R 5 c G U + R m 9 y b X V s Y T w v S X R l b V R 5 c G U + P E l 0 Z W 1 Q Y X R o P l N l Y 3 R p b 2 4 x L 1 Q 3 N l 9 T c G x p d E N s Y X N z U H J v c G V y d G l l c y 9 B Z G R l Z C U y M E N v b m R p d G l v b m F s J T I w Q 2 9 s d W 1 u M T w v S X R l b V B h d G g + P C 9 J d G V t T G 9 j Y X R p b 2 4 + P F N 0 Y W J s Z U V u d H J p Z X M g L z 4 8 L 0 l 0 Z W 0 + P C 9 J d G V t c z 4 8 L 0 x v Y 2 F s U G F j a 2 F n Z U 1 l d G F k Y X R h R m l s Z T 4 W A A A A U E s F B g A A A A A A A A A A A A A A A A A A A A A A A N o A A A A B A A A A 0 I y d 3 w E V 0 R G M e g D A T 8 K X 6 w E A A A C T M B t d 1 q w Y T b 2 m h S H e f 1 h 3 A A A A A A I A A A A A A A N m A A D A A A A A E A A A A E U f y l m n v 2 G K w M + Z X J v + a O s A A A A A B I A A A K A A A A A Q A A A A Y d b 0 S y n g X 3 T 3 X E f j d T 1 W X l A A A A A L 5 / h S M F 2 h y 1 x a 9 n 3 t F y g k Z 3 z u D 8 X 3 S n N G v n T m y b y n Z I 9 W n 9 + k 1 6 B I h 2 Z C f G G c 2 m Z N N T D M j J B L / L M G c t + 6 L x x 5 / K z W Z x I 7 j T 9 u z b W S Q H 8 R l x Q A A A C z w j e 3 q K Q f Q 3 T V j F A R h O F a + h 2 F Q A = = < / D a t a M a s h u p > 
</file>

<file path=customXml/itemProps1.xml><?xml version="1.0" encoding="utf-8"?>
<ds:datastoreItem xmlns:ds="http://schemas.openxmlformats.org/officeDocument/2006/customXml" ds:itemID="{E5A11CE1-26E9-4B1A-9423-825D3EF4BB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T76-NursingHome</vt:lpstr>
      <vt:lpstr>T76-GasStation</vt:lpstr>
      <vt:lpstr>T76-Specials</vt:lpstr>
      <vt:lpstr>T76-Hotels</vt:lpstr>
      <vt:lpstr>T76-Multifamily</vt:lpstr>
      <vt:lpstr>T76-517s</vt:lpstr>
      <vt:lpstr>T76Condos</vt:lpstr>
      <vt:lpstr>T76-Industrials</vt:lpstr>
      <vt:lpstr>T76-Summary</vt:lpstr>
      <vt:lpstr>T76_SplitClassProperties</vt:lpstr>
    </vt:vector>
  </TitlesOfParts>
  <Company>CCAO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Sibila (Assessor)</dc:creator>
  <cp:lastModifiedBy>Christian Belanger (Assessor)</cp:lastModifiedBy>
  <dcterms:created xsi:type="dcterms:W3CDTF">2024-02-28T21:47:13Z</dcterms:created>
  <dcterms:modified xsi:type="dcterms:W3CDTF">2024-10-29T19:51:20Z</dcterms:modified>
</cp:coreProperties>
</file>