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i_c\1st Pass spreadsheets\2023 Valuation Models\PublicVersions\T32-Rich\"/>
    </mc:Choice>
  </mc:AlternateContent>
  <xr:revisionPtr revIDLastSave="0" documentId="13_ncr:1_{7DD4BED1-3BC1-4AC5-A8FD-38999BD3E517}" xr6:coauthVersionLast="47" xr6:coauthVersionMax="47" xr10:uidLastSave="{00000000-0000-0000-0000-000000000000}"/>
  <bookViews>
    <workbookView xWindow="-120" yWindow="-120" windowWidth="29040" windowHeight="17640" activeTab="7" xr2:uid="{E09E05EF-E465-45B7-B2F6-52C0891EBC5E}"/>
  </bookViews>
  <sheets>
    <sheet name="T32-SpecialNursing" sheetId="13" r:id="rId1"/>
    <sheet name="T32-Special529" sheetId="10" r:id="rId2"/>
    <sheet name="T32-SpecialMultiClass" sheetId="8" r:id="rId3"/>
    <sheet name="T32-Special523" sheetId="9" r:id="rId4"/>
    <sheet name="T32-Multifamily" sheetId="7" r:id="rId5"/>
    <sheet name="T32-Industrial" sheetId="12" r:id="rId6"/>
    <sheet name="T32-599s" sheetId="5" r:id="rId7"/>
    <sheet name="T32-517s" sheetId="4" r:id="rId8"/>
    <sheet name="Summary" sheetId="11" r:id="rId9"/>
  </sheets>
  <definedNames>
    <definedName name="ExternalData_1" localSheetId="7" hidden="1">'T32-517s'!$A$1:$V$174</definedName>
    <definedName name="ExternalData_2" localSheetId="6" hidden="1">'T32-599s'!$A$1:$U$9</definedName>
    <definedName name="ExternalData_3" localSheetId="5" hidden="1">'T32-Industrial'!$A$1:$W$33</definedName>
    <definedName name="ExternalData_4" localSheetId="4" hidden="1">'T32-Multifamily'!$A$1:$AA$42</definedName>
    <definedName name="ExternalData_5" localSheetId="2" hidden="1">'T32-SpecialMultiClass'!$A$1:$X$168</definedName>
    <definedName name="ExternalData_6" localSheetId="8" hidden="1">Summary!$A$2:$C$17</definedName>
    <definedName name="ExternalData_6" localSheetId="3" hidden="1">'T32-Special523'!$A$1:$L$16</definedName>
    <definedName name="ExternalData_7" localSheetId="1" hidden="1">'T32-Special529'!$A$1:$U$8</definedName>
    <definedName name="ExternalData_8" localSheetId="0" hidden="1">'T32-SpecialNursing'!$A$1:$T$3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1" l="1"/>
  <c r="B1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32-517" description="Connection to the 'T32-517' query in the workbook." type="5" refreshedVersion="8" background="1" saveData="1">
    <dbPr connection="Provider=Microsoft.Mashup.OleDb.1;Data Source=$Workbook$;Location=T32-517;Extended Properties=&quot;&quot;" command="SELECT * FROM [T32-517]"/>
  </connection>
  <connection id="3" xr16:uid="{0FEC30D0-D1B5-41D0-8387-F029996297E9}" keepAlive="1" name="Query - T32-599s" description="Connection to the 'T32-599s' query in the workbook." type="5" refreshedVersion="8" background="1" saveData="1">
    <dbPr connection="Provider=Microsoft.Mashup.OleDb.1;Data Source=$Workbook$;Location=T32-599s;Extended Properties=&quot;&quot;" command="SELECT * FROM [T32-599s]"/>
  </connection>
  <connection id="4" xr16:uid="{C8017E6F-C8DB-4A92-8AB4-1E46BCF40A94}" keepAlive="1" name="Query - T32-Industrial" description="Connection to the 'T32-Industrial' query in the workbook." type="5" refreshedVersion="8" background="1" saveData="1">
    <dbPr connection="Provider=Microsoft.Mashup.OleDb.1;Data Source=$Workbook$;Location=T32-Industrial;Extended Properties=&quot;&quot;" command="SELECT * FROM [T32-Industrial]"/>
  </connection>
  <connection id="5" xr16:uid="{C57B51EA-765F-4A3B-A4BD-8937C7D4D63B}" keepAlive="1" name="Query - T32-Multifamily" description="Connection to the 'T32-Multifamily' query in the workbook." type="5" refreshedVersion="8" background="1" saveData="1">
    <dbPr connection="Provider=Microsoft.Mashup.OleDb.1;Data Source=$Workbook$;Location=T32-Multifamily;Extended Properties=&quot;&quot;" command="SELECT * FROM [T32-Multifamily]"/>
  </connection>
  <connection id="6" xr16:uid="{38AF1D0B-9A7C-462A-8FE7-B1FCCDDD50E4}" keepAlive="1" name="Query - T32-Special523" description="Connection to the 'T32-Special523' query in the workbook." type="5" refreshedVersion="8" background="1" saveData="1">
    <dbPr connection="Provider=Microsoft.Mashup.OleDb.1;Data Source=$Workbook$;Location=T32-Special523;Extended Properties=&quot;&quot;" command="SELECT * FROM [T32-Special523]"/>
  </connection>
  <connection id="7" xr16:uid="{03617956-73F4-4E15-824D-276034BF37B9}" keepAlive="1" name="Query - T32-Special529" description="Connection to the 'T32-Special529' query in the workbook." type="5" refreshedVersion="8" background="1" saveData="1">
    <dbPr connection="Provider=Microsoft.Mashup.OleDb.1;Data Source=$Workbook$;Location=T32-Special529;Extended Properties=&quot;&quot;" command="SELECT * FROM [T32-Special529]"/>
  </connection>
  <connection id="8" xr16:uid="{E5AF5A4A-E15B-40B7-B927-AA06110CA0C8}" keepAlive="1" name="Query - T32-SpecialMultiClass" description="Connection to the 'T32-SpecialMultiClass' query in the workbook." type="5" refreshedVersion="8" background="1" saveData="1">
    <dbPr connection="Provider=Microsoft.Mashup.OleDb.1;Data Source=$Workbook$;Location=T32-SpecialMultiClass;Extended Properties=&quot;&quot;" command="SELECT * FROM [T32-SpecialMultiClass]"/>
  </connection>
  <connection id="9" xr16:uid="{ABF9E981-4EB9-4A5E-80CF-8A708ECDD39E}" keepAlive="1" name="Query - T32-SpecialNursing" description="Connection to the 'T32-SpecialNursing' query in the workbook." type="5" refreshedVersion="8" background="1" saveData="1">
    <dbPr connection="Provider=Microsoft.Mashup.OleDb.1;Data Source=$Workbook$;Location=T32-SpecialNursing;Extended Properties=&quot;&quot;" command="SELECT * FROM [T32-SpecialNursing]"/>
  </connection>
</connections>
</file>

<file path=xl/sharedStrings.xml><?xml version="1.0" encoding="utf-8"?>
<sst xmlns="http://schemas.openxmlformats.org/spreadsheetml/2006/main" count="2854" uniqueCount="1229">
  <si>
    <t>KeyPIN</t>
  </si>
  <si>
    <t>iasWorld PINs</t>
  </si>
  <si>
    <t>Classes</t>
  </si>
  <si>
    <t>2023 Permit / Partial / Demo Value</t>
  </si>
  <si>
    <t>5-17</t>
  </si>
  <si>
    <t>5-17 5-17</t>
  </si>
  <si>
    <t>5-17 5-17 5-17</t>
  </si>
  <si>
    <t>5-99</t>
  </si>
  <si>
    <t>3-15</t>
  </si>
  <si>
    <t>3-14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</si>
  <si>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</si>
  <si>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</si>
  <si>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</si>
  <si>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</si>
  <si>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</si>
  <si>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</si>
  <si>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</si>
  <si>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</si>
  <si>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</si>
  <si>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</si>
  <si>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</si>
  <si>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</si>
  <si>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</si>
  <si>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</si>
  <si>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</si>
  <si>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</si>
  <si>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</si>
  <si>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</si>
  <si>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</si>
  <si>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</si>
  <si>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</si>
  <si>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</si>
  <si>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</si>
  <si>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</si>
  <si>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</si>
  <si>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</si>
  <si>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</si>
  <si>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</si>
  <si>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</si>
  <si>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</si>
  <si>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</si>
  <si>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</si>
  <si>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</si>
  <si>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</si>
  <si>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</si>
  <si>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</si>
  <si>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</si>
  <si>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</si>
  <si>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</si>
  <si>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</si>
  <si>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</si>
  <si>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</si>
  <si>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</si>
  <si>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</si>
  <si>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</si>
  <si>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</si>
  <si>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</si>
  <si>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</si>
  <si>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Office</t>
  </si>
  <si>
    <t>Retail</t>
  </si>
  <si>
    <t>Multifamily - Market</t>
  </si>
  <si>
    <t>Gas Stations / Convenience</t>
  </si>
  <si>
    <t>Hotels</t>
  </si>
  <si>
    <t>Total Market Value</t>
  </si>
  <si>
    <t>Comm Condo</t>
  </si>
  <si>
    <t>Pct Owner Interest</t>
  </si>
  <si>
    <t>Bldg SQ FT</t>
  </si>
  <si>
    <t>Adj. Rent $/SF</t>
  </si>
  <si>
    <t>Final MV/SF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</si>
  <si>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</si>
  <si>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</si>
  <si>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</si>
  <si>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</si>
  <si>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</si>
  <si>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</si>
  <si>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</si>
  <si>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</si>
  <si>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</si>
  <si>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</si>
  <si>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</si>
  <si>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</si>
  <si>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</si>
  <si>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</si>
  <si>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</si>
  <si>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</si>
  <si>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</si>
  <si>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</si>
  <si>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</si>
  <si>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</si>
  <si>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</si>
  <si>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</si>
  <si>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Properties</t>
  </si>
  <si>
    <t>Industrial</t>
  </si>
  <si>
    <t>Retail-Freestanding</t>
  </si>
  <si>
    <t>6-63</t>
  </si>
  <si>
    <t>5-31</t>
  </si>
  <si>
    <t>5-83</t>
  </si>
  <si>
    <t>5-33</t>
  </si>
  <si>
    <t>GasStation/CStoreWGas</t>
  </si>
  <si>
    <t>AutoRepair</t>
  </si>
  <si>
    <t>Retail - Single Tenant</t>
  </si>
  <si>
    <t>Retail/storage</t>
  </si>
  <si>
    <t>Office - Single Tenant</t>
  </si>
  <si>
    <t>Office - Multi Tenant</t>
  </si>
  <si>
    <t>Bank</t>
  </si>
  <si>
    <t>NeighborhoodShoppingCenter</t>
  </si>
  <si>
    <t>CarWash</t>
  </si>
  <si>
    <t>MedicalOffice - Multi Tenant</t>
  </si>
  <si>
    <t>Supermarket</t>
  </si>
  <si>
    <t>Autorepair</t>
  </si>
  <si>
    <t>Carwash</t>
  </si>
  <si>
    <t>5-90 5-90 5-17</t>
  </si>
  <si>
    <t>5-90 5-17 5-17</t>
  </si>
  <si>
    <t>Oil Tank Value</t>
  </si>
  <si>
    <t>6-63 6-63</t>
  </si>
  <si>
    <t>8-93</t>
  </si>
  <si>
    <t>SelfStorage</t>
  </si>
  <si>
    <t>5-28 5-90</t>
  </si>
  <si>
    <t>MedicalOffice - Single Tenant</t>
  </si>
  <si>
    <t>5-29</t>
  </si>
  <si>
    <t>3-97</t>
  </si>
  <si>
    <t>Affordable</t>
  </si>
  <si>
    <t>Multifamily - Affordable</t>
  </si>
  <si>
    <t>Selfstorage</t>
  </si>
  <si>
    <t>Retail-Storefront</t>
  </si>
  <si>
    <t>8-17</t>
  </si>
  <si>
    <t>8-17 8-17</t>
  </si>
  <si>
    <t>5-17 5-17 5-17 5-17</t>
  </si>
  <si>
    <t>5-93 5-93 5-93</t>
  </si>
  <si>
    <t>5-93 5-80</t>
  </si>
  <si>
    <t>3-18</t>
  </si>
  <si>
    <t>3-14 3-14</t>
  </si>
  <si>
    <t>8-97</t>
  </si>
  <si>
    <t>5-90 5-92</t>
  </si>
  <si>
    <t>BowlingAlley</t>
  </si>
  <si>
    <t>5-90 5-22</t>
  </si>
  <si>
    <t>E-X</t>
  </si>
  <si>
    <t>Bowlingalley</t>
  </si>
  <si>
    <t>Final MV / SF</t>
  </si>
  <si>
    <t>Market Value</t>
  </si>
  <si>
    <t>8-17B</t>
  </si>
  <si>
    <t>5-80 5-80 5-93</t>
  </si>
  <si>
    <t>MV $/Unit</t>
  </si>
  <si>
    <t>3-15 3-15 3-15</t>
  </si>
  <si>
    <t>3-91</t>
  </si>
  <si>
    <t>3-15 3-15</t>
  </si>
  <si>
    <t>AutoDealership</t>
  </si>
  <si>
    <t>5-97 5-90</t>
  </si>
  <si>
    <t>5-91</t>
  </si>
  <si>
    <t>Retail - Multi Tenant</t>
  </si>
  <si>
    <t>5-92 5-90</t>
  </si>
  <si>
    <t>5-90 5-22 5-22</t>
  </si>
  <si>
    <t>Adj. Sale $/SF</t>
  </si>
  <si>
    <t>MV $ / Key</t>
  </si>
  <si>
    <t xml:space="preserve">Midscale </t>
  </si>
  <si>
    <t>5-29 5-29</t>
  </si>
  <si>
    <t>Market Value $ / Bed</t>
  </si>
  <si>
    <t>Autodealership</t>
  </si>
  <si>
    <t>Total</t>
  </si>
  <si>
    <t>8-17 5-17</t>
  </si>
  <si>
    <t>9-91</t>
  </si>
  <si>
    <t>5-97 5-97 5-97 5-97</t>
  </si>
  <si>
    <t>5-32</t>
  </si>
  <si>
    <t>5-31 5-31</t>
  </si>
  <si>
    <t>5-23 5-90</t>
  </si>
  <si>
    <t>8-29</t>
  </si>
  <si>
    <t>5-97 5-97 5-90</t>
  </si>
  <si>
    <t>31-01-100-012-0000</t>
  </si>
  <si>
    <t>3055  183RD HOMEWOOD</t>
  </si>
  <si>
    <t>31-01-115-001-0000</t>
  </si>
  <si>
    <t>3006  183RD HOMEWOOD</t>
  </si>
  <si>
    <t>31-01-205-002-0000</t>
  </si>
  <si>
    <t>2421  183RD HOMEWOOD</t>
  </si>
  <si>
    <t>31-01-205-030-0000</t>
  </si>
  <si>
    <t>2401 W 183RD HOMEWOOD</t>
  </si>
  <si>
    <t>31-01-225-005-0000</t>
  </si>
  <si>
    <t>18314  GOVERNORS HOMEWOOD</t>
  </si>
  <si>
    <t>31-01-225-006-0000</t>
  </si>
  <si>
    <t>18300  GOVERNORS HOMEWOOD</t>
  </si>
  <si>
    <t>31-01-411-041-0000</t>
  </si>
  <si>
    <t>2747  FLOSSMOOR FLOSSMOOR</t>
  </si>
  <si>
    <t>31-01-418-027-0000</t>
  </si>
  <si>
    <t>31-01-418-027-0000 31-01-418-028-0000</t>
  </si>
  <si>
    <t>2711  FLOSSMOOR FLOSSMOOR</t>
  </si>
  <si>
    <t>31-01-418-029-0000</t>
  </si>
  <si>
    <t>31-01-418-029-0000 31-01-418-030-0000</t>
  </si>
  <si>
    <t>2709  FLOSSMOOR FLOSSMOOR</t>
  </si>
  <si>
    <t>31-01-420-035-0000</t>
  </si>
  <si>
    <t>1034  STERLING FLOSSMOOR</t>
  </si>
  <si>
    <t>31-01-420-047-0000</t>
  </si>
  <si>
    <t>2635  FLOSSMOOR FLOSSMOOR</t>
  </si>
  <si>
    <t>31-01-423-003-0000</t>
  </si>
  <si>
    <t>1035  STERLING FLOSSMOOR</t>
  </si>
  <si>
    <t>31-02-110-001-0000</t>
  </si>
  <si>
    <t>18301 S PULASKI HAZEL CREST</t>
  </si>
  <si>
    <t>31-02-110-003-0000</t>
  </si>
  <si>
    <t>3921  183RD HAZEL CREST</t>
  </si>
  <si>
    <t>31-02-110-076-0000</t>
  </si>
  <si>
    <t>13825 S PULASKI HAZEL CREST</t>
  </si>
  <si>
    <t>31-02-201-022-0000</t>
  </si>
  <si>
    <t>3325  183RD HOMEWOOD</t>
  </si>
  <si>
    <t>31-02-201-024-0000</t>
  </si>
  <si>
    <t>18340  KEDZIE HOMEWOOD</t>
  </si>
  <si>
    <t>31-02-201-025-0000</t>
  </si>
  <si>
    <t>18320  KEDZIE HOMEWOOD</t>
  </si>
  <si>
    <t>31-02-201-058-0000</t>
  </si>
  <si>
    <t>3355 W 183RD HOMEWOOD</t>
  </si>
  <si>
    <t>31-02-201-059-0000</t>
  </si>
  <si>
    <t>3323 W 183RD HOMEWOOD</t>
  </si>
  <si>
    <t>31-02-410-007-0000</t>
  </si>
  <si>
    <t>19050 S KEDZIE FLOSSMOOR</t>
  </si>
  <si>
    <t>31-03-200-030-0000</t>
  </si>
  <si>
    <t>18400  CRAWFORD COUNTRY CLUB HILLS</t>
  </si>
  <si>
    <t>31-03-200-032-0000</t>
  </si>
  <si>
    <t>4191 W 183RD COUNTRY CLUB HILLS</t>
  </si>
  <si>
    <t>31-03-200-039-0000</t>
  </si>
  <si>
    <t>4111 W 183RD COUNTRY CLUB HILLS</t>
  </si>
  <si>
    <t>31-03-200-042-0000</t>
  </si>
  <si>
    <t>8-17A</t>
  </si>
  <si>
    <t>4021 W 183RD COUNTRY CLUB HILLS</t>
  </si>
  <si>
    <t>31-03-200-047-0000</t>
  </si>
  <si>
    <t>4069  183RD COUNTRY CLUB HILLS</t>
  </si>
  <si>
    <t>31-03-200-049-0000</t>
  </si>
  <si>
    <t>4015 W 183RD COUNTRY CLUB HILLS</t>
  </si>
  <si>
    <t>31-03-400-016-0000</t>
  </si>
  <si>
    <t>19020  CRAWFORD COUNTRY CLUB HILLS</t>
  </si>
  <si>
    <t>31-06-100-005-0000</t>
  </si>
  <si>
    <t>31-06-100-005-0000 31-06-100-010-0000</t>
  </si>
  <si>
    <t>7161  183RD TINLEY PARK</t>
  </si>
  <si>
    <t>31-06-100-028-0000</t>
  </si>
  <si>
    <t>31-06-100-028-0000 31-06-100-030-0000</t>
  </si>
  <si>
    <t>18300  CONVENTION CENTER TINLEY PARK</t>
  </si>
  <si>
    <t>31-06-100-031-0000</t>
  </si>
  <si>
    <t>18320  CONVENTION CENTER TINLEY PARK</t>
  </si>
  <si>
    <t>31-06-103-010-0000</t>
  </si>
  <si>
    <t>18301  OAK PARK TINLEY PARK</t>
  </si>
  <si>
    <t>31-10-200-028-0000</t>
  </si>
  <si>
    <t>19100  CRAWFORD COUNTRY CLUB HILLS</t>
  </si>
  <si>
    <t>31-11-102-025-0000</t>
  </si>
  <si>
    <t>31-11-102-025-0000 31-11-102-026-0000</t>
  </si>
  <si>
    <t>19105  CRAWFORD FLOSSMOOR</t>
  </si>
  <si>
    <t>31-35-102-005-0000</t>
  </si>
  <si>
    <t>3717  SAUK RICHTON PARK</t>
  </si>
  <si>
    <t>31-11-302-043-0000</t>
  </si>
  <si>
    <t>31-11-302-043-0000 31-11-302-044-0000</t>
  </si>
  <si>
    <t>5-17 5-90</t>
  </si>
  <si>
    <t>19803 S CRAWFORD FLOSSMOOR</t>
  </si>
  <si>
    <t>31-11-303-036-0000</t>
  </si>
  <si>
    <t>3608  VOLLMER FLOSSMOOR</t>
  </si>
  <si>
    <t>31-11-401-017-0000</t>
  </si>
  <si>
    <t>19624  GOVERNORS FLOSSMOOR</t>
  </si>
  <si>
    <t>31-11-401-018-0000</t>
  </si>
  <si>
    <t>19630  GOVERNORS FLOSSMOOR</t>
  </si>
  <si>
    <t>31-11-402-008-0000</t>
  </si>
  <si>
    <t>19801  GOVERNORS FLOSSMOOR</t>
  </si>
  <si>
    <t>31-11-402-009-0000</t>
  </si>
  <si>
    <t>19815  GOVERNORS FLOSSMOOR</t>
  </si>
  <si>
    <t>31-11-402-015-0000</t>
  </si>
  <si>
    <t>19814  KEDZIE FLOSSMOOR</t>
  </si>
  <si>
    <t>31-11-403-001-0000</t>
  </si>
  <si>
    <t>19509  GOVERNORS FLOSSMOOR</t>
  </si>
  <si>
    <t>31-11-404-016-0000</t>
  </si>
  <si>
    <t>19750  GOVERNORS FLOSSMOOR</t>
  </si>
  <si>
    <t>31-11-404-017-0000</t>
  </si>
  <si>
    <t>31-11-404-017-0000 31-11-404-018-0000 31-11-404-019-0000</t>
  </si>
  <si>
    <t>19730  GOVERNORS FLOSSMOOR</t>
  </si>
  <si>
    <t>31-13-101-003-0000</t>
  </si>
  <si>
    <t>3033  203RD OLYMPIA FIELDS</t>
  </si>
  <si>
    <t>31-14-201-030-0000</t>
  </si>
  <si>
    <t>3228  VOLLMER OLYMPIA FIELDS</t>
  </si>
  <si>
    <t>31-35-104-031-0000</t>
  </si>
  <si>
    <t>3625  SAUK RICHTON PARK</t>
  </si>
  <si>
    <t>31-14-201-033-0000</t>
  </si>
  <si>
    <t>3302  VOLLMER OLYMPIA FIELDS</t>
  </si>
  <si>
    <t>31-14-201-034-0000</t>
  </si>
  <si>
    <t>3322  VOLLMER OLYMPIA FIELDS</t>
  </si>
  <si>
    <t>31-21-202-032-0000</t>
  </si>
  <si>
    <t>4840 W 211TH MATTESON</t>
  </si>
  <si>
    <t>31-17-201-005-0000</t>
  </si>
  <si>
    <t>5601  VOLLMER MATTESON</t>
  </si>
  <si>
    <t>31-20-201-049-0000</t>
  </si>
  <si>
    <t>5640  211TH MATTESON</t>
  </si>
  <si>
    <t>31-20-300-001-0000</t>
  </si>
  <si>
    <t>6363 W LINCOLN MATTESON</t>
  </si>
  <si>
    <t>31-21-201-009-0000</t>
  </si>
  <si>
    <t>20900  CICERO MATTESON</t>
  </si>
  <si>
    <t>31-21-201-011-0000</t>
  </si>
  <si>
    <t>20808  CICERO MATTESON</t>
  </si>
  <si>
    <t>31-21-201-015-0000</t>
  </si>
  <si>
    <t>20716 S CICERO MATTESON</t>
  </si>
  <si>
    <t>31-21-202-013-0000</t>
  </si>
  <si>
    <t>31-21-202-013-0000 31-21-202-014-0000</t>
  </si>
  <si>
    <t>4800  211TH MATTESON</t>
  </si>
  <si>
    <t>31-23-200-019-0000</t>
  </si>
  <si>
    <t>31-23-200-019-0000 31-23-200-020-0000</t>
  </si>
  <si>
    <t>21040  OLYMPIAN OLYMPIA FIELDS</t>
  </si>
  <si>
    <t>31-24-208-020-0000</t>
  </si>
  <si>
    <t>31-24-208-019-0000 31-24-208-020-0000 31-24-208-035-0000</t>
  </si>
  <si>
    <t>2609  LINCOLN OLYMPIA FIELDS</t>
  </si>
  <si>
    <t>31-21-202-023-0000</t>
  </si>
  <si>
    <t>1020  CORPORATE LAKE MATTESON</t>
  </si>
  <si>
    <t>31-23-300-014-0000</t>
  </si>
  <si>
    <t>31-23-300-014-0000 31-23-300-021-0000</t>
  </si>
  <si>
    <t>3915  LINCOLN MATTESON</t>
  </si>
  <si>
    <t>31-21-304-008-0000</t>
  </si>
  <si>
    <t>5539  MILLER CIRCLE MATTESON</t>
  </si>
  <si>
    <t>31-26-202-015-0000</t>
  </si>
  <si>
    <t>31-26-202-011-0000 31-26-202-015-0000 31-26-202-017-0000</t>
  </si>
  <si>
    <t>21625  MAIN MATTESON</t>
  </si>
  <si>
    <t>31-21-400-013-0000</t>
  </si>
  <si>
    <t>31-21-400-013-0000 31-21-400-023-0000</t>
  </si>
  <si>
    <t>102  LINCOLN MATTESON</t>
  </si>
  <si>
    <t>31-21-400-016-0000</t>
  </si>
  <si>
    <t>300  LINCOLN MATTESON</t>
  </si>
  <si>
    <t>31-21-400-025-0000</t>
  </si>
  <si>
    <t>600  HOLIDAY PLAZA MATTESON</t>
  </si>
  <si>
    <t>31-21-401-015-0000</t>
  </si>
  <si>
    <t>21420  CICERO MATTESON</t>
  </si>
  <si>
    <t>31-21-401-016-0000</t>
  </si>
  <si>
    <t>21430  CICERO MATTESON</t>
  </si>
  <si>
    <t>31-21-401-017-0000</t>
  </si>
  <si>
    <t>21410  CICERO MATTESON</t>
  </si>
  <si>
    <t>31-22-104-013-0000</t>
  </si>
  <si>
    <t>31-22-104-004-0000 31-22-104-005-0000 31-22-104-006-0000 31-22-104-007-0000 31-22-104-008-0000 31-22-104-013-0000 31-22-104-014-0000 31-22-104-015-0000 31-22-104-016-0000 31-22-106-001-0000 31-22-106-002-0000 31-22-106-005-0000 31-22-106-006-0000 31-22-106-007-0000 31-22-106-008-0000</t>
  </si>
  <si>
    <t>5-90 5-90 5-90 5-90 5-90 5-17 5-17 5-17 5-17 5-90 5-90 5-17 5-90 5-90 5-90</t>
  </si>
  <si>
    <t>20934 Homeland Rd MATTESON</t>
  </si>
  <si>
    <t>31-22-106-023-0000</t>
  </si>
  <si>
    <t>21049 S CICERO MATTESON</t>
  </si>
  <si>
    <t>31-22-106-024-0000</t>
  </si>
  <si>
    <t>31-22-106-024-0000 31-22-106-025-0000 31-22-106-026-0000 31-22-106-027-0000 31-22-106-028-0000 31-22-106-029-0000 31-22-106-030-0000 31-22-106-031-0000 31-22-106-032-0000 31-22-106-033-0000 31-22-106-034-0000 31-22-106-035-0000 31-22-106-036-0000 31-22-106-037-0000 31-22-106-038-0000 31-22-106-039-0000</t>
  </si>
  <si>
    <t>5-17 5-17 5-17 5-17 5-17 5-17 5-17 5-17 5-17 5-17 5-17 5-17 5-17 5-17 5-90 5-90</t>
  </si>
  <si>
    <t>4744  LINCOLN MATTESON</t>
  </si>
  <si>
    <t>31-26-303-036-0000</t>
  </si>
  <si>
    <t>3740  SAUK RICHTON PARK</t>
  </si>
  <si>
    <t>31-22-114-020-0000</t>
  </si>
  <si>
    <t>4420  LINCOLN MATTESON</t>
  </si>
  <si>
    <t>31-22-200-011-0000</t>
  </si>
  <si>
    <t>1031  KOSTNER MATTESON</t>
  </si>
  <si>
    <t>31-21-202-019-0000</t>
  </si>
  <si>
    <t>5220  LINCOLN MATTESON</t>
  </si>
  <si>
    <t>31-22-201-012-0000</t>
  </si>
  <si>
    <t>31-22-201-011-0000 31-22-201-012-0000</t>
  </si>
  <si>
    <t>5-90 5-17</t>
  </si>
  <si>
    <t>4010  LINCOLN MATTESON</t>
  </si>
  <si>
    <t>31-22-300-019-0000</t>
  </si>
  <si>
    <t>4431  LINCOLN MATTESON</t>
  </si>
  <si>
    <t>31-22-300-039-0000</t>
  </si>
  <si>
    <t>4707  LINCOLN MALL MATTESON</t>
  </si>
  <si>
    <t>31-22-300-042-0000</t>
  </si>
  <si>
    <t>4721  LINCOLN MALL MATTESON</t>
  </si>
  <si>
    <t>31-22-300-043-0000</t>
  </si>
  <si>
    <t>4727  LINCOLN MALL MATTESON</t>
  </si>
  <si>
    <t>31-22-300-048-0000</t>
  </si>
  <si>
    <t>4559  LINCOLN MATTESON</t>
  </si>
  <si>
    <t>31-22-300-056-0000</t>
  </si>
  <si>
    <t>4601  LINCOLN MALL MATTESON</t>
  </si>
  <si>
    <t>31-22-300-062-0000</t>
  </si>
  <si>
    <t>31-22-300-062-0000 31-22-300-063-0000</t>
  </si>
  <si>
    <t>4545  LINCOLN MATTESON</t>
  </si>
  <si>
    <t>31-22-301-003-0000</t>
  </si>
  <si>
    <t>31-22-301-002-0000 31-22-301-003-0000</t>
  </si>
  <si>
    <t>4647  LINCOLN MALL MATTESON</t>
  </si>
  <si>
    <t>31-33-200-027-0000</t>
  </si>
  <si>
    <t>4855  SAUK RICHTON PARK</t>
  </si>
  <si>
    <t>31-22-301-011-0000</t>
  </si>
  <si>
    <t>21447 S CICERO MATTESON</t>
  </si>
  <si>
    <t>31-22-400-002-0000</t>
  </si>
  <si>
    <t>31-22-400-002-0000 31-22-400-031-0000</t>
  </si>
  <si>
    <t>4349  LINCOLN MATTESON</t>
  </si>
  <si>
    <t>31-22-200-018-0000</t>
  </si>
  <si>
    <t>4340  LINCOLN MATTESON</t>
  </si>
  <si>
    <t>31-22-401-018-0000</t>
  </si>
  <si>
    <t>4011  LINCOLN MATTESON</t>
  </si>
  <si>
    <t>31-22-401-023-0000</t>
  </si>
  <si>
    <t>4059 W LINCOLN MATTESON</t>
  </si>
  <si>
    <t>31-22-402-021-0000</t>
  </si>
  <si>
    <t>4239  LINCOLN MATTESON</t>
  </si>
  <si>
    <t>31-22-402-029-0000</t>
  </si>
  <si>
    <t>31-22-402-029-0000 31-22-402-030-0000</t>
  </si>
  <si>
    <t>5-17 8-17</t>
  </si>
  <si>
    <t>4245  LINCOLN MATTESON</t>
  </si>
  <si>
    <t>31-23-105-014-0000</t>
  </si>
  <si>
    <t>20950  GOVERNORS MATTESON</t>
  </si>
  <si>
    <t>31-23-105-015-0000</t>
  </si>
  <si>
    <t>20930  CRAWFORD OLYMPIA FIELDS</t>
  </si>
  <si>
    <t>31-23-107-055-0000</t>
  </si>
  <si>
    <t>21031  GOVERNORS OLYMPIA FIELDS</t>
  </si>
  <si>
    <t>31-23-107-056-0000</t>
  </si>
  <si>
    <t>3770  LINCOLN OLYMPIA FIELDS</t>
  </si>
  <si>
    <t>31-28-201-004-0000</t>
  </si>
  <si>
    <t>21610  CICERO MATTESON</t>
  </si>
  <si>
    <t>31-36-200-036-0000</t>
  </si>
  <si>
    <t>15 S ORCHARD PARK FOREST</t>
  </si>
  <si>
    <t>31-23-300-018-0000</t>
  </si>
  <si>
    <t>3909  LINCOLN MATTESON</t>
  </si>
  <si>
    <t>31-23-305-018-0000</t>
  </si>
  <si>
    <t>3603  213TH MATTESON</t>
  </si>
  <si>
    <t>31-23-324-018-0000</t>
  </si>
  <si>
    <t>21450  MAIN MATTESON</t>
  </si>
  <si>
    <t>31-23-400-008-0000</t>
  </si>
  <si>
    <t>31-23-400-001-0000 31-23-400-008-0000 31-23-400-009-0000</t>
  </si>
  <si>
    <t>3535  LINCOLN MATTESON</t>
  </si>
  <si>
    <t>31-23-401-009-0000</t>
  </si>
  <si>
    <t>31-23-401-001-0000 31-23-401-002-0000 31-23-401-009-0000</t>
  </si>
  <si>
    <t>21104  LINCOLN MATTESON</t>
  </si>
  <si>
    <t>31-23-412-056-0000</t>
  </si>
  <si>
    <t>3250  LINCOLN PARK FOREST</t>
  </si>
  <si>
    <t>31-24-207-031-0000</t>
  </si>
  <si>
    <t>2441  LINCOLN OLYMPIA FIELDS</t>
  </si>
  <si>
    <t>31-36-207-003-0000</t>
  </si>
  <si>
    <t>1  MAIN PARK FOREST</t>
  </si>
  <si>
    <t>31-14-201-031-0000</t>
  </si>
  <si>
    <t>3200  VOLLMER OLYMPIA FIELDS</t>
  </si>
  <si>
    <t>31-24-208-022-0000</t>
  </si>
  <si>
    <t>31-24-208-022-0000 31-24-208-033-0000 31-24-208-034-0000</t>
  </si>
  <si>
    <t>2605  LINCOLN OLYMPIA FIELDS</t>
  </si>
  <si>
    <t>31-24-442-008-0000</t>
  </si>
  <si>
    <t>31-24-322-028-0000 31-24-322-032-0000 31-24-442-008-0000 31-24-442-014-0000</t>
  </si>
  <si>
    <t>5-17 5-90 5-17 5-90</t>
  </si>
  <si>
    <t>303  ILLINOIS PARK FOREST</t>
  </si>
  <si>
    <t>31-24-401-014-0000</t>
  </si>
  <si>
    <t>2520  LINCOLN OLYMPIA FIELDS</t>
  </si>
  <si>
    <t>31-24-403-019-0000</t>
  </si>
  <si>
    <t>2400  LINCOLN OLYMPIA FIELDS</t>
  </si>
  <si>
    <t>31-24-404-031-0000</t>
  </si>
  <si>
    <t>21100  LINCOLN OLYMPIA FIELDS</t>
  </si>
  <si>
    <t>31-24-442-006-0000</t>
  </si>
  <si>
    <t>31-25-202-031-0000</t>
  </si>
  <si>
    <t>2560  WESTERN PARK FOREST</t>
  </si>
  <si>
    <t>31-25-202-032-0000</t>
  </si>
  <si>
    <t>2562  WESTERN PARK FOREST</t>
  </si>
  <si>
    <t>31-25-208-006-0000</t>
  </si>
  <si>
    <t>31-25-208-006-0000 31-25-208-007-0000</t>
  </si>
  <si>
    <t>37  NORTH PARK FOREST</t>
  </si>
  <si>
    <t>31-26-312-008-0000</t>
  </si>
  <si>
    <t>31-26-312-007-0000 31-26-312-008-0000 31-26-312-009-0000</t>
  </si>
  <si>
    <t>3650  SAUK RICHTON PARK</t>
  </si>
  <si>
    <t>31-25-209-023-0000</t>
  </si>
  <si>
    <t>2348  WESTERN PARK FOREST</t>
  </si>
  <si>
    <t>31-15-203-012-0000</t>
  </si>
  <si>
    <t>4001  VOLLMER OLYMPIA FIELDS</t>
  </si>
  <si>
    <t>31-26-103-016-0000</t>
  </si>
  <si>
    <t>3746  216TH MATTESON</t>
  </si>
  <si>
    <t>31-26-105-019-0000</t>
  </si>
  <si>
    <t>3610  216TH MATTESON</t>
  </si>
  <si>
    <t>31-22-301-008-0000</t>
  </si>
  <si>
    <t>4451  LINCOLN MALL MATTESON</t>
  </si>
  <si>
    <t>31-26-300-040-0000</t>
  </si>
  <si>
    <t>22137  GOVERNORS RICHTON PARK</t>
  </si>
  <si>
    <t>31-26-300-043-0000</t>
  </si>
  <si>
    <t>31-26-300-043-0000 31-26-300-044-0000</t>
  </si>
  <si>
    <t>22107  GOVERNORS RICHTON PARK</t>
  </si>
  <si>
    <t>31-26-300-051-0000</t>
  </si>
  <si>
    <t>31-26-300-050-0000 31-26-300-051-0000</t>
  </si>
  <si>
    <t>5-90 8-17</t>
  </si>
  <si>
    <t>22149  GOVERNORS RICHTON PARK</t>
  </si>
  <si>
    <t>31-26-300-052-0000</t>
  </si>
  <si>
    <t>22023  GOVERNORS RICHTON PARK</t>
  </si>
  <si>
    <t>31-21-400-008-0000</t>
  </si>
  <si>
    <t>4801  LINCOLN MATTESON</t>
  </si>
  <si>
    <t>31-26-303-047-0000</t>
  </si>
  <si>
    <t>3744  SAUK RICHTON PARK</t>
  </si>
  <si>
    <t>31-26-303-052-0000</t>
  </si>
  <si>
    <t>3770  SAUK RICHTON PARK</t>
  </si>
  <si>
    <t>31-26-303-057-0000</t>
  </si>
  <si>
    <t>3764  SAUK TRAIL RICHTON PARK</t>
  </si>
  <si>
    <t>31-26-311-012-0000</t>
  </si>
  <si>
    <t>31-26-311-004-0000 31-26-311-005-0000 31-26-311-006-0000 31-26-311-012-0000</t>
  </si>
  <si>
    <t>3720  SAUK RICHTON PARK</t>
  </si>
  <si>
    <t>31-22-107-007-0000</t>
  </si>
  <si>
    <t>31-22-107-007-0000 31-22-107-008-0000</t>
  </si>
  <si>
    <t>4628 W 211TH MATTESON</t>
  </si>
  <si>
    <t>31-27-401-018-0000</t>
  </si>
  <si>
    <t>22230  GOVERNORS RICHTON PARK</t>
  </si>
  <si>
    <t>31-27-401-021-0000</t>
  </si>
  <si>
    <t>22198  GOVERNORS RICHTON PARK</t>
  </si>
  <si>
    <t>31-27-402-008-0000</t>
  </si>
  <si>
    <t>22048  GOVERNORS RICHTON PARK</t>
  </si>
  <si>
    <t>31-28-200-017-0000</t>
  </si>
  <si>
    <t>21620  CICERO MATTESON</t>
  </si>
  <si>
    <t>31-28-201-003-0000</t>
  </si>
  <si>
    <t>21600  CICERO MATTESON</t>
  </si>
  <si>
    <t>31-33-200-036-0000</t>
  </si>
  <si>
    <t>5075  SAUK TRAIL RICHTON PARK</t>
  </si>
  <si>
    <t>31-32-300-005-0000</t>
  </si>
  <si>
    <t>22901  RIDGELAND MATTESON</t>
  </si>
  <si>
    <t>31-33-200-012-0000</t>
  </si>
  <si>
    <t>22323  THOMAS RICHTON PARK</t>
  </si>
  <si>
    <t>31-25-403-006-0000</t>
  </si>
  <si>
    <t>10  MAIN PARK FOREST</t>
  </si>
  <si>
    <t>31-33-200-035-0000</t>
  </si>
  <si>
    <t>5111  SAUK TRAIL RICHTON PARK</t>
  </si>
  <si>
    <t>31-24-207-044-0000</t>
  </si>
  <si>
    <t>21000  WESTERN OLYMPIA FIELDS</t>
  </si>
  <si>
    <t>31-33-200-040-0000</t>
  </si>
  <si>
    <t>5089  SAUK RICHTON PARK</t>
  </si>
  <si>
    <t>31-33-203-060-0000</t>
  </si>
  <si>
    <t>4889  SAUK RICHTON PARK</t>
  </si>
  <si>
    <t>31-34-100-015-0000</t>
  </si>
  <si>
    <t>4721  SAUK RICHTON PARK</t>
  </si>
  <si>
    <t>31-34-200-003-0000</t>
  </si>
  <si>
    <t>4343  SAUK TRAIL RICHTON PARK</t>
  </si>
  <si>
    <t>31-34-201-031-0000</t>
  </si>
  <si>
    <t>4125  SAUK TRAIL RICHTON PARK</t>
  </si>
  <si>
    <t>31-35-100-007-0000</t>
  </si>
  <si>
    <t>3911  SAUK RICHTON PARK</t>
  </si>
  <si>
    <t>31-35-100-009-0000</t>
  </si>
  <si>
    <t>31-35-100-009-0000 31-35-100-010-0000</t>
  </si>
  <si>
    <t>3931  SAUK RICHTON PARK</t>
  </si>
  <si>
    <t>31-35-100-031-0000</t>
  </si>
  <si>
    <t>3941  SAUK RICHTON PARK</t>
  </si>
  <si>
    <t>31-35-100-051-0000</t>
  </si>
  <si>
    <t>22333  GOVERNORS RICHTON PARK</t>
  </si>
  <si>
    <t>31-35-101-026-0000</t>
  </si>
  <si>
    <t>3767  SAUK RICHTON PARK</t>
  </si>
  <si>
    <t>31-35-102-003-0000</t>
  </si>
  <si>
    <t>3721  SAUK RICHTON PARK</t>
  </si>
  <si>
    <t>31-35-102-004-0000</t>
  </si>
  <si>
    <t>3719  SAUK RICHTON PARK</t>
  </si>
  <si>
    <t>31-33-100-008-0000</t>
  </si>
  <si>
    <t>22401  CENTRAL RICHTON PARK</t>
  </si>
  <si>
    <t>31-35-102-008-0000</t>
  </si>
  <si>
    <t>31-35-102-008-0000 31-35-102-009-0000</t>
  </si>
  <si>
    <t>3705  SAUK RICHTON PARK</t>
  </si>
  <si>
    <t>31-35-103-027-0000</t>
  </si>
  <si>
    <t>3633  SAUK RICHTON PARK</t>
  </si>
  <si>
    <t>31-11-302-034-0000</t>
  </si>
  <si>
    <t>3750  VOLLMER FLOSSMOOR</t>
  </si>
  <si>
    <t>31-35-202-015-0000</t>
  </si>
  <si>
    <t>425  SAUK PARK FOREST</t>
  </si>
  <si>
    <t>31-35-202-020-0000</t>
  </si>
  <si>
    <t>413  SAUK PARK FOREST</t>
  </si>
  <si>
    <t>31-35-206-035-0000</t>
  </si>
  <si>
    <t>375  SAUK PARK FOREST</t>
  </si>
  <si>
    <t>31-36-101-015-0000</t>
  </si>
  <si>
    <t>60 S ORCHARD PARK FOREST</t>
  </si>
  <si>
    <t>31-36-101-018-0000</t>
  </si>
  <si>
    <t>90 S ORCHARD PARK FOREST</t>
  </si>
  <si>
    <t>31-36-101-019-0000</t>
  </si>
  <si>
    <t>94 S ORCHARD PARK FOREST</t>
  </si>
  <si>
    <t>31-36-205-002-0000</t>
  </si>
  <si>
    <t>348  MAIN PARK FOREST</t>
  </si>
  <si>
    <t>31-35-102-001-0000</t>
  </si>
  <si>
    <t>3721 SAUK RICHTON PARK</t>
  </si>
  <si>
    <t>31-35-202-016-0000</t>
  </si>
  <si>
    <t>31-35-202-016-0000 31-35-202-021-0000</t>
  </si>
  <si>
    <t>22315 CENTRAL PARK FOREST</t>
  </si>
  <si>
    <t>2000/1984</t>
  </si>
  <si>
    <t>31-35-202-013-0000</t>
  </si>
  <si>
    <t>401 Sauk Trl Park Forest</t>
  </si>
  <si>
    <t>31-01-420-033-0000</t>
  </si>
  <si>
    <t>31-01-420-033-0000 31-01-420-037-0000</t>
  </si>
  <si>
    <t>1056 STERLING AVE FLOSSMOOR</t>
  </si>
  <si>
    <t>31-22-400-008-0000</t>
  </si>
  <si>
    <t>21104  KILDARE MATTESON</t>
  </si>
  <si>
    <t>31-16-403-023-1001</t>
  </si>
  <si>
    <t>20602 S CICERO MATTESON</t>
  </si>
  <si>
    <t>31-16-403-023-1002</t>
  </si>
  <si>
    <t>20600 S CICERO MATTESON</t>
  </si>
  <si>
    <t>31-26-102-006-1001</t>
  </si>
  <si>
    <t>21470  MAIN MATTESON</t>
  </si>
  <si>
    <t>31-26-102-006-1002</t>
  </si>
  <si>
    <t>31-26-102-006-1003</t>
  </si>
  <si>
    <t>31-26-102-006-1005</t>
  </si>
  <si>
    <t>31-26-102-006-1006</t>
  </si>
  <si>
    <t>31-26-102-006-1007</t>
  </si>
  <si>
    <t>31-18-102-003-0000</t>
  </si>
  <si>
    <t>6457  VOLLMER MATTESON</t>
  </si>
  <si>
    <t>31-06-400-004-0000</t>
  </si>
  <si>
    <t>8-83</t>
  </si>
  <si>
    <t>18801  OAK PARK TINLEY PARK</t>
  </si>
  <si>
    <t>31-28-201-005-0000</t>
  </si>
  <si>
    <t>21500 GATEWAY DR</t>
  </si>
  <si>
    <t>31-28-200-019-0000</t>
  </si>
  <si>
    <t>31-28-200-014-0000 31-28-200-018-0000 31-28-200-019-0000</t>
  </si>
  <si>
    <t>21800  CICERO MATTESON</t>
  </si>
  <si>
    <t>31-28-100-009-0000</t>
  </si>
  <si>
    <t>21901  CENTRAL MATTESON</t>
  </si>
  <si>
    <t>31-06-400-005-0000</t>
  </si>
  <si>
    <t>18604  RIDGELAND TINLEY PARK</t>
  </si>
  <si>
    <t>31-19-102-005-0000</t>
  </si>
  <si>
    <t>17217 HARLEM AVE Tinley Park</t>
  </si>
  <si>
    <t>31-28-100-016-0000</t>
  </si>
  <si>
    <t>31-28-100-015-0000 31-28-100-016-0000 31-28-100-017-0000</t>
  </si>
  <si>
    <t>5-80 5-87 1-00</t>
  </si>
  <si>
    <t>21701  CENTRAL MATTESON</t>
  </si>
  <si>
    <t>31-30-100-011-0000</t>
  </si>
  <si>
    <t>31-30-100-011-0000 31-30-100-017-0000 31-30-100-018-0000</t>
  </si>
  <si>
    <t>21555  HARLEM FRANKFORT</t>
  </si>
  <si>
    <t>31-25-200-009-0000</t>
  </si>
  <si>
    <t>31-25-200-009-0000 31-25-200-011-0000</t>
  </si>
  <si>
    <t>80  NORTH PARK FOREST</t>
  </si>
  <si>
    <t>31-32-200-008-0000</t>
  </si>
  <si>
    <t>22501  BOHLMAN RICHTON PARK</t>
  </si>
  <si>
    <t>31-28-100-022-0000</t>
  </si>
  <si>
    <t>31-28-100-021-0000 31-28-100-022-0000 31-28-100-023-0000 31-28-100-024-0000</t>
  </si>
  <si>
    <t>5-80 5-93 5-80 5-81</t>
  </si>
  <si>
    <t>31-29-200-005-0000</t>
  </si>
  <si>
    <t>31-29-200-005-0000 31-29-200-006-0000</t>
  </si>
  <si>
    <t>21900  CENTRAL MATTESON</t>
  </si>
  <si>
    <t>31-26-119-019-0000</t>
  </si>
  <si>
    <t>21750  MAIN MATTESON</t>
  </si>
  <si>
    <t>31-25-207-018-0000</t>
  </si>
  <si>
    <t>31-25-207-018-0000 31-25-207-019-0000 31-25-207-047-0000</t>
  </si>
  <si>
    <t>8-93 5-80 8-93</t>
  </si>
  <si>
    <t>70  NORTH PARK FOREST</t>
  </si>
  <si>
    <t>31-25-209-011-0000</t>
  </si>
  <si>
    <t>31-25-209-011-0000 31-25-209-012-0000</t>
  </si>
  <si>
    <t>49  SOUTH PARK FOREST</t>
  </si>
  <si>
    <t>31-25-201-005-0000</t>
  </si>
  <si>
    <t>2250  WESTERN PARK FOREST</t>
  </si>
  <si>
    <t>31-25-209-016-0000</t>
  </si>
  <si>
    <t>31-25-201-008-0000 31-25-209-014-0000 31-25-209-015-0000 31-25-209-016-0000 31-25-209-017-0000 31-25-209-018-0000 31-25-209-019-0000</t>
  </si>
  <si>
    <t>5-80 5-80 5-93 8-93 8-93 5-80 5-80</t>
  </si>
  <si>
    <t>25  SOUTH PARK FOREST</t>
  </si>
  <si>
    <t>31-36-101-005-0000</t>
  </si>
  <si>
    <t>31-36-101-005-0000 31-36-101-008-0000</t>
  </si>
  <si>
    <t>20 S ORCHARD PARK FOREST</t>
  </si>
  <si>
    <t>31-26-119-018-0000</t>
  </si>
  <si>
    <t>21740  MAIN MATTESON</t>
  </si>
  <si>
    <t>31-25-208-020-0000</t>
  </si>
  <si>
    <t>31-25-208-019-0000 31-25-208-020-0000 31-25-208-021-0000 31-25-208-022-0000</t>
  </si>
  <si>
    <t>8-80 8-93 8-93 5-80</t>
  </si>
  <si>
    <t>30  SOUTH PARK FOREST</t>
  </si>
  <si>
    <t>31-04-210-012-0000</t>
  </si>
  <si>
    <t>18401 CICERO AVE COUNTRY CLUB HILLS</t>
  </si>
  <si>
    <t>31-21-304-010-0000</t>
  </si>
  <si>
    <t>5545  MILLER CIRCLE MATTESON</t>
  </si>
  <si>
    <t>31-25-207-027-0000</t>
  </si>
  <si>
    <t>31-25-207-027-0000 31-25-207-028-0000 31-25-207-029-0000 31-25-207-030-0000</t>
  </si>
  <si>
    <t>5-93 5-90 5-93 5-93</t>
  </si>
  <si>
    <t>30  NORTH PARK FOREST</t>
  </si>
  <si>
    <t>31-12-302-002-0000</t>
  </si>
  <si>
    <t>2837  VOLLMER FLOSSMOOR</t>
  </si>
  <si>
    <t>31-25-208-016-0000</t>
  </si>
  <si>
    <t>56 W SOUTH PARK FOREST</t>
  </si>
  <si>
    <t>31-26-117-011-0000</t>
  </si>
  <si>
    <t>3820  RICHTON MATTESON</t>
  </si>
  <si>
    <t>31-15-100-002-0000</t>
  </si>
  <si>
    <t>4601  VOLLMER MATTESON</t>
  </si>
  <si>
    <t>31-04-201-002-0000</t>
  </si>
  <si>
    <t>4929  183RD TINLEY PARK</t>
  </si>
  <si>
    <t>31-26-202-014-0000</t>
  </si>
  <si>
    <t>21622  OAK MATTESON</t>
  </si>
  <si>
    <t>31-25-209-006-0000</t>
  </si>
  <si>
    <t>31-25-209-006-0000 31-25-209-007-0000 31-25-209-008-0000 31-25-209-009-0000</t>
  </si>
  <si>
    <t>5-93 5-93 5-90 5-90</t>
  </si>
  <si>
    <t>49 SOUTH ST PARK FOREST</t>
  </si>
  <si>
    <t>31-25-400-030-0000</t>
  </si>
  <si>
    <t>49 N ORCHARD PARK FOREST</t>
  </si>
  <si>
    <t>31-30-200-006-0000</t>
  </si>
  <si>
    <t>7800 W 95TH HICKORY HILLS</t>
  </si>
  <si>
    <t>32078</t>
  </si>
  <si>
    <t>31-01-200-009-0000</t>
  </si>
  <si>
    <t>31-01-200-009-0000 31-01-200-011-0000 31-01-200-012-0000 31-01-200-013-0000 31-01-200-014-0000 31-01-200-015-0000 31-01-200-016-0000 31-01-200-017-0000 31-01-200-018-0000 31-01-200-019-0000 31-01-200-020-0000</t>
  </si>
  <si>
    <t>3-14 3-96 3-96 3-96 3-96 3-96 3-96 3-96 3-96 3-96 3-96</t>
  </si>
  <si>
    <t>2730  CHAYES HOMEWOOD</t>
  </si>
  <si>
    <t>32011</t>
  </si>
  <si>
    <t>31-01-420-044-0000</t>
  </si>
  <si>
    <t>2643  FLOSSMOOR FLOSSMOOR</t>
  </si>
  <si>
    <t>32012</t>
  </si>
  <si>
    <t>31-01-420-034-0000</t>
  </si>
  <si>
    <t>1030  STERLING FLOSSMOOR</t>
  </si>
  <si>
    <t>31-11-402-025-0000</t>
  </si>
  <si>
    <t>19715 GOVERNORS HWY</t>
  </si>
  <si>
    <t>32055</t>
  </si>
  <si>
    <t>31-12-202-063-0000</t>
  </si>
  <si>
    <t>2612  FLOSSMOOR FLOSSMOOR</t>
  </si>
  <si>
    <t>2-36  2-36</t>
  </si>
  <si>
    <t>1040  STERLING FLOSSMOOR</t>
  </si>
  <si>
    <t>31-20-302-036-0000</t>
  </si>
  <si>
    <t>31-20-302-036-0000 31-20-302-038-0000 31-20-302-039-0000</t>
  </si>
  <si>
    <t>3-97 3-97 3-90</t>
  </si>
  <si>
    <t>6301 W LINCOLN MATTESON</t>
  </si>
  <si>
    <t>32029</t>
  </si>
  <si>
    <t>31-16-211-138-0000</t>
  </si>
  <si>
    <t>31-16-211-138-0000 31-16-211-139-0000 31-16-211-140-0000 31-16-211-141-0000 31-16-211-142-0000 31-16-211-143-0000 31-16-211-144-0000 31-16-211-145-0000 31-16-211-146-0000 31-16-211-147-0000 31-16-211-148-0000 31-16-211-149-0000 31-16-211-150-0000 31-16-211-151-0000 31-16-211-152-0000 31-16-211-153-0000 31-16-211-154-0000 31-16-211-155-0000 31-16-211-156-0000 31-16-214-001-0000 31-16-214-002-0000 31-16-214-003-0000 31-16-214-004-0000 31-16-214-005-0000 31-16-214-006-0000 31-16-214-007-0000 31-16-214-008-0000</t>
  </si>
  <si>
    <t>3-96 3-96 3-96 3-96 3-96 3-96 3-96 3-96 3-96 3-96 3-96 3-96 3-96 3-96 3-96 3-96 3-96 3-96 3-96 3-96 3-96 3-96 3-96 3-96 3-96 3-96 3-96</t>
  </si>
  <si>
    <t>5160  PEARSON MATTESON</t>
  </si>
  <si>
    <t>32180</t>
  </si>
  <si>
    <t>31-29-100-006-0000</t>
  </si>
  <si>
    <t>159  MAPLE BROOK MATTESON</t>
  </si>
  <si>
    <t>31-22-205-062-0000</t>
  </si>
  <si>
    <t>4206  LINDENWOOD MATTESON</t>
  </si>
  <si>
    <t>32015</t>
  </si>
  <si>
    <t>31-22-205-058-0000</t>
  </si>
  <si>
    <t>4316  LINDENWOOD MATTESON</t>
  </si>
  <si>
    <t>31-22-205-057-0000</t>
  </si>
  <si>
    <t>4328  LINDENWOOD MATTESON</t>
  </si>
  <si>
    <t>31-22-205-060-0000</t>
  </si>
  <si>
    <t>4242  LINDENWOOD MATTESON</t>
  </si>
  <si>
    <t>31-22-206-014-0000</t>
  </si>
  <si>
    <t>4301  LINDENWOOD MATTESON</t>
  </si>
  <si>
    <t>31-22-207-019-0000</t>
  </si>
  <si>
    <t>4205  LINDENWOOD MATTESON</t>
  </si>
  <si>
    <t>31-22-205-065-0000</t>
  </si>
  <si>
    <t>31-22-205-065-0000 31-22-205-066-0000 31-22-205-067-0000</t>
  </si>
  <si>
    <t>4124  LINDENWOOD MATTESON</t>
  </si>
  <si>
    <t>31-22-205-059-0000</t>
  </si>
  <si>
    <t>4300  LINDENWOOD MATTESON</t>
  </si>
  <si>
    <t>31-22-205-061-0000</t>
  </si>
  <si>
    <t>4222  LINDENWOOD MATTESON</t>
  </si>
  <si>
    <t>31-22-207-013-0000</t>
  </si>
  <si>
    <t>4035  LINDENWOOD MATTESON</t>
  </si>
  <si>
    <t>31-22-207-012-0000</t>
  </si>
  <si>
    <t>31-22-207-012-0000 31-22-207-026-0000</t>
  </si>
  <si>
    <t>4047  LINDENWOOD MATTESON</t>
  </si>
  <si>
    <t>31-22-205-068-0000</t>
  </si>
  <si>
    <t>4040  LINDENWOOD MATTESON</t>
  </si>
  <si>
    <t>31-23-324-025-0000</t>
  </si>
  <si>
    <t>3715 W 214TH MATTESON</t>
  </si>
  <si>
    <t>31-23-324-020-0000</t>
  </si>
  <si>
    <t>3635  214TH MATTESON</t>
  </si>
  <si>
    <t>31-23-324-019-0000</t>
  </si>
  <si>
    <t>3611  214TH MATTESON</t>
  </si>
  <si>
    <t>31-22-206-011-0000</t>
  </si>
  <si>
    <t>31-22-206-011-0000 31-22-206-012-0000</t>
  </si>
  <si>
    <t>4221  LINDENWOOD MATTESON</t>
  </si>
  <si>
    <t>31-22-205-064-0000</t>
  </si>
  <si>
    <t>4140  LINDENWOOD MATTESON</t>
  </si>
  <si>
    <t>31-35-100-040-0000</t>
  </si>
  <si>
    <t>950  CEDAR RIDGE RICHTON PARK</t>
  </si>
  <si>
    <t>32016</t>
  </si>
  <si>
    <t>31-35-100-042-0000</t>
  </si>
  <si>
    <t>950  RICHTON SQUARE RICHTON PARK</t>
  </si>
  <si>
    <t>31-34-302-002-0000</t>
  </si>
  <si>
    <t>4795  HICKORY CENTER RICHTON PARK</t>
  </si>
  <si>
    <t>32135</t>
  </si>
  <si>
    <t>31-02-100-008-0000</t>
  </si>
  <si>
    <t>3701  183RD HAZEL CREST</t>
  </si>
  <si>
    <t>32062</t>
  </si>
  <si>
    <t>31-22-207-023-0000</t>
  </si>
  <si>
    <t>9-14</t>
  </si>
  <si>
    <t>4117  LINDENWOOD MATTESON</t>
  </si>
  <si>
    <t>31-34-200-020-0000</t>
  </si>
  <si>
    <t>31-34-200-020-0000 31-34-200-021-0000 31-34-200-022-0000 31-34-200-023-0000</t>
  </si>
  <si>
    <t>9-91 9-15 9-90 9-15</t>
  </si>
  <si>
    <t>22400  BUTTERFIELD RICHTON PARK</t>
  </si>
  <si>
    <t>32161</t>
  </si>
  <si>
    <t>31-34-200-028-0000</t>
  </si>
  <si>
    <t>22501  BUTTERFIELD RICHTON PARK</t>
  </si>
  <si>
    <t>31-34-200-026-0000</t>
  </si>
  <si>
    <t>4201  SAUK TRAIL RICHTON PARK</t>
  </si>
  <si>
    <t>31-35-100-002-0000</t>
  </si>
  <si>
    <t>31-35-100-002-0000 31-35-100-036-0000 31-35-100-037-0000</t>
  </si>
  <si>
    <t>9-15 9-15 9-15</t>
  </si>
  <si>
    <t>22300  RICHTON SQUARE RICHTON PARK</t>
  </si>
  <si>
    <t>31-26-301-005-0000</t>
  </si>
  <si>
    <t>31-26-301-005-0000 31-26-301-006-0000 31-26-301-007-0000 31-26-301-008-0000 31-26-301-009-0000 31-26-301-010-0000 31-26-301-011-0000 31-26-301-012-0000 31-26-301-013-0000 31-26-301-017-0000</t>
  </si>
  <si>
    <t>3-90 3-91 3-91 3-91 3-91 3-91 3-90 3-91 3-91 3-90</t>
  </si>
  <si>
    <t>22039  TOWER RICHTON PARK</t>
  </si>
  <si>
    <t>31-36-200-046-0000</t>
  </si>
  <si>
    <t>31-36-200-046-0000 31-36-200-047-0000</t>
  </si>
  <si>
    <t>3-96 3-96</t>
  </si>
  <si>
    <t>3324  WESTERN PARK FOREST</t>
  </si>
  <si>
    <t>32021</t>
  </si>
  <si>
    <t>31-25-401-007-0000</t>
  </si>
  <si>
    <t>3-96</t>
  </si>
  <si>
    <t>11  FIR PARK FOREST</t>
  </si>
  <si>
    <t>31-36-207-002-0000</t>
  </si>
  <si>
    <t>31-36-207-002-0000 31-36-207-005-0000</t>
  </si>
  <si>
    <t>3-97 3-97</t>
  </si>
  <si>
    <t>151  MAIN PARK FOREST</t>
  </si>
  <si>
    <t>32121</t>
  </si>
  <si>
    <t>31-25-202-020-0000</t>
  </si>
  <si>
    <t>31-25-202-020-0000 31-25-202-021-0000 31-25-202-022-0000 31-25-202-023-0000 31-25-202-024-0000</t>
  </si>
  <si>
    <t>3-97 3-90 3-97 3-90 3-90</t>
  </si>
  <si>
    <t>69  PARK PARK FOREST</t>
  </si>
  <si>
    <t>31-01-100-016-0000</t>
  </si>
  <si>
    <t>3153 W 183RD HOMEWOOD</t>
  </si>
  <si>
    <t>31-01-225-004-0000</t>
  </si>
  <si>
    <t>18320  GOVERNORS HOMEWOOD</t>
  </si>
  <si>
    <t>31-01-411-040-0000</t>
  </si>
  <si>
    <t>2743  FLOSSMOOR FLOSSMOOR</t>
  </si>
  <si>
    <t>31-01-418-032-0000</t>
  </si>
  <si>
    <t>31-01-418-019-0000 31-01-418-020-0000 31-01-418-021-0000 31-01-418-022-0000 31-01-418-032-0000 31-01-418-034-0000</t>
  </si>
  <si>
    <t>5-90 5-90 5-90 5-90 5-22 5-90</t>
  </si>
  <si>
    <t>2733  FLOSSMOOR FLOSSMOOR</t>
  </si>
  <si>
    <t>31-01-418-033-0000</t>
  </si>
  <si>
    <t>2713  FLOSSMOOR FLOSSMOOR</t>
  </si>
  <si>
    <t>31-02-201-009-0000</t>
  </si>
  <si>
    <t>18300  KEDZIE HOMEWOOD</t>
  </si>
  <si>
    <t>31-02-201-012-0000</t>
  </si>
  <si>
    <t>18350  KEDZIE HOMEWOOD</t>
  </si>
  <si>
    <t>31-02-201-039-0000</t>
  </si>
  <si>
    <t>31-02-201-039-0000 31-02-201-041-0000 31-02-201-046-0000</t>
  </si>
  <si>
    <t>3233  183RD HOMEWOOD</t>
  </si>
  <si>
    <t>31-02-201-050-0000</t>
  </si>
  <si>
    <t>3349  183RD HOMEWOOD</t>
  </si>
  <si>
    <t>31-03-200-024-0000</t>
  </si>
  <si>
    <t>4101  183RD COUNTRY CLUB HILLS</t>
  </si>
  <si>
    <t>31-03-200-051-0000</t>
  </si>
  <si>
    <t>4045 W 183RD COUNTRY CLUB HILLS</t>
  </si>
  <si>
    <t>31-04-200-005-0000</t>
  </si>
  <si>
    <t>5100  183RD TINLEY PARK</t>
  </si>
  <si>
    <t>31-04-202-006-0000</t>
  </si>
  <si>
    <t>31-04-202-006-0000 31-04-202-007-0000</t>
  </si>
  <si>
    <t>18660  CICERO COUNTRY CLUB HILLS</t>
  </si>
  <si>
    <t>31-04-202-010-0000</t>
  </si>
  <si>
    <t>18400 CICERO AVE COUNTRY CLUB HILLS</t>
  </si>
  <si>
    <t>31-06-101-008-0000</t>
  </si>
  <si>
    <t>18600  OAK PARK TINLEY PARK</t>
  </si>
  <si>
    <t>31-06-301-008-0000</t>
  </si>
  <si>
    <t>31-06-301-008-0000 31-06-303-004-0000</t>
  </si>
  <si>
    <t>18800  OAK PARK TINLEY PARK</t>
  </si>
  <si>
    <t>31-06-400-002-0000</t>
  </si>
  <si>
    <t>6775  PROSPERI TINLEY PARK</t>
  </si>
  <si>
    <t>31-06-405-001-0000</t>
  </si>
  <si>
    <t>31-06-405-001-0000 31-06-406-001-0000 31-07-201-002-0000</t>
  </si>
  <si>
    <t>5-27 5-27 5-90</t>
  </si>
  <si>
    <t>19100  RIDGELAND TINLEY PARK</t>
  </si>
  <si>
    <t>31-07-101-002-0000</t>
  </si>
  <si>
    <t>19111 S OAK PARK TINLEY PARK</t>
  </si>
  <si>
    <t>31-10-200-026-0000</t>
  </si>
  <si>
    <t>31-10-200-026-0000 31-10-200-027-0000</t>
  </si>
  <si>
    <t>4-92 4-92</t>
  </si>
  <si>
    <t>19111  CRAWFORD COUNTRY CLUB HILLS</t>
  </si>
  <si>
    <t>31-11-207-038-0000</t>
  </si>
  <si>
    <t>19150  KEDZIE FLOSSMOOR</t>
  </si>
  <si>
    <t>31-11-301-003-0000</t>
  </si>
  <si>
    <t>3605 W 196TH FLOSSMOOR</t>
  </si>
  <si>
    <t>31-11-302-033-0000</t>
  </si>
  <si>
    <t>31-11-302-033-0000 31-11-302-041-0000 31-11-302-042-0000</t>
  </si>
  <si>
    <t>5-17 5-23 5-90</t>
  </si>
  <si>
    <t>3800 VOLLMER RD FLOSSMOOR</t>
  </si>
  <si>
    <t>31-11-401-022-0000</t>
  </si>
  <si>
    <t>8-97B</t>
  </si>
  <si>
    <t>19550  GOVERNORS FLOSSMOOR</t>
  </si>
  <si>
    <t>31-11-402-021-0000</t>
  </si>
  <si>
    <t>31-11-402-021-0000 31-11-402-022-0000 31-11-402-023-0000</t>
  </si>
  <si>
    <t>5-31 5-17 5-31</t>
  </si>
  <si>
    <t>3303  VOLLMER FLOSSMOOR</t>
  </si>
  <si>
    <t>31-11-403-014-0000</t>
  </si>
  <si>
    <t>19581  GOVERNORS FLOSSMOOR</t>
  </si>
  <si>
    <t>31-11-403-020-0000</t>
  </si>
  <si>
    <t>19615  GOVERNORS FLOSSMOOR</t>
  </si>
  <si>
    <t>31-12-202-022-0000</t>
  </si>
  <si>
    <t>31-12-202-022-0000 31-12-202-023-0000 31-12-202-024-0000</t>
  </si>
  <si>
    <t>5-28 5-28 5-90</t>
  </si>
  <si>
    <t>2602  FLOSSMOOR FLOSSMOOR</t>
  </si>
  <si>
    <t>31-12-202-061-0000</t>
  </si>
  <si>
    <t>31-12-202-061-0000 31-12-202-062-0000</t>
  </si>
  <si>
    <t>2630  FLOSSMOOR FLOSSMOOR</t>
  </si>
  <si>
    <t>31-14-100-002-0000</t>
  </si>
  <si>
    <t>20201  CRAWFORD OLYMPIA FIELDS</t>
  </si>
  <si>
    <t>31-14-200-006-0000</t>
  </si>
  <si>
    <t>20280  GOVERNORS OLYMPIA FIELDS</t>
  </si>
  <si>
    <t>31-14-200-009-0000</t>
  </si>
  <si>
    <t>20180  GOVERNORS OLYMPIA FIELDS</t>
  </si>
  <si>
    <t>31-14-200-010-0000</t>
  </si>
  <si>
    <t>20200  GOVERNORS OLYMPIA FIELDS</t>
  </si>
  <si>
    <t>31-14-200-018-0000</t>
  </si>
  <si>
    <t>20060  GOVERNORS OLYMPIA FIELDS</t>
  </si>
  <si>
    <t>31-14-200-023-0000</t>
  </si>
  <si>
    <t>19950  GOVERNORS OLYMPIA FIELDS</t>
  </si>
  <si>
    <t>31-14-200-025-0000</t>
  </si>
  <si>
    <t>20000  GOVERNORS OLYMPIA FIELDS</t>
  </si>
  <si>
    <t>31-14-200-027-0000</t>
  </si>
  <si>
    <t>19900  GOVERNORS OLYMPIA FIELDS</t>
  </si>
  <si>
    <t>31-14-201-005-0000</t>
  </si>
  <si>
    <t>3408  VOLLMER OLYMPIA FIELDS</t>
  </si>
  <si>
    <t>31-14-300-005-0000</t>
  </si>
  <si>
    <t>20303  CRAWFORD OLYMPIA FIELDS</t>
  </si>
  <si>
    <t>31-15-403-017-0000</t>
  </si>
  <si>
    <t>20402  CRAWFORD MATTESON</t>
  </si>
  <si>
    <t>31-17-201-011-0000</t>
  </si>
  <si>
    <t>18  CENTRAL MATTESON</t>
  </si>
  <si>
    <t>31-21-201-012-0000</t>
  </si>
  <si>
    <t>20804  CICERO MATTESON</t>
  </si>
  <si>
    <t>31-21-201-013-0000</t>
  </si>
  <si>
    <t>20704  CICERO MATTESON</t>
  </si>
  <si>
    <t>31-21-201-016-0000</t>
  </si>
  <si>
    <t>20728 S CICERO MATTESON</t>
  </si>
  <si>
    <t>31-21-202-031-0000</t>
  </si>
  <si>
    <t>8-28A</t>
  </si>
  <si>
    <t>4940 W LINCOLN MATTESON</t>
  </si>
  <si>
    <t>31-21-302-001-0000</t>
  </si>
  <si>
    <t>5540 W AUTO COURT MATTESON</t>
  </si>
  <si>
    <t>31-21-302-002-0000</t>
  </si>
  <si>
    <t>5525  MILLER CIRCLE MATTESON</t>
  </si>
  <si>
    <t>31-21-302-003-0000</t>
  </si>
  <si>
    <t>5513  MILLER CIRCLE MATTESON</t>
  </si>
  <si>
    <t>31-21-302-004-0000</t>
  </si>
  <si>
    <t>5501  MILLER CIRCLE MATTESON</t>
  </si>
  <si>
    <t>31-21-303-011-0000</t>
  </si>
  <si>
    <t>5343  MILLER CIRCLE MATTESON</t>
  </si>
  <si>
    <t>31-21-303-012-0000</t>
  </si>
  <si>
    <t>5337  MILLER CIRCLE MATTESON</t>
  </si>
  <si>
    <t>2023 Permit- assess new addtion</t>
  </si>
  <si>
    <t>31-21-303-014-0000</t>
  </si>
  <si>
    <t>21315  CENTRAL MATTESON</t>
  </si>
  <si>
    <t>31-21-303-015-0000</t>
  </si>
  <si>
    <t>5350 W AUTO COURT MATTESON</t>
  </si>
  <si>
    <t>31-21-305-002-0000</t>
  </si>
  <si>
    <t>5355  MILLER CIRCLE MATTESON</t>
  </si>
  <si>
    <t>31-21-400-024-0000</t>
  </si>
  <si>
    <t>31-21-400-022-0000 31-21-400-024-0000</t>
  </si>
  <si>
    <t>4807  TOWN CENTER MATTESON</t>
  </si>
  <si>
    <t>31-21-400-028-0000</t>
  </si>
  <si>
    <t>400  LINCOLN MATTESON</t>
  </si>
  <si>
    <t>31-21-402-022-0000</t>
  </si>
  <si>
    <t>4800  SOUTHWICK MATTESON</t>
  </si>
  <si>
    <t>31-21-403-024-0000</t>
  </si>
  <si>
    <t>4801  SOUTHWICK MATTESON</t>
  </si>
  <si>
    <t>31-22-100-025-0000</t>
  </si>
  <si>
    <t>20713  CICERO MATTESON</t>
  </si>
  <si>
    <t>31-22-102-002-0000</t>
  </si>
  <si>
    <t>31-22-102-002-0000 31-22-102-003-0000 31-22-102-004-0000 31-22-102-005-0000</t>
  </si>
  <si>
    <t>5-92 5-92 5-92 5-90</t>
  </si>
  <si>
    <t>20821  CICERO MATTESON</t>
  </si>
  <si>
    <t>31-22-107-006-0000</t>
  </si>
  <si>
    <t>31-22-107-005-0000 31-22-107-006-0000</t>
  </si>
  <si>
    <t>4646  LINCOLN MATTESON</t>
  </si>
  <si>
    <t>31-22-108-011-0000</t>
  </si>
  <si>
    <t>31-22-108-011-0000 31-22-114-017-0000 31-22-114-027-0000 31-22-114-030-0000</t>
  </si>
  <si>
    <t>5-97 5-97 5-90 5-90</t>
  </si>
  <si>
    <t>4540  LINCOLN MATTESON</t>
  </si>
  <si>
    <t>31-22-114-032-0000</t>
  </si>
  <si>
    <t>4440  LINCOLN MATTESON</t>
  </si>
  <si>
    <t>31-22-200-010-0000</t>
  </si>
  <si>
    <t>31-22-200-010-0000 31-22-200-013-0000</t>
  </si>
  <si>
    <t>4350  LINCOLN MATTESON</t>
  </si>
  <si>
    <t>31-22-201-007-0000</t>
  </si>
  <si>
    <t>21012  CRAWFORD MATTESON</t>
  </si>
  <si>
    <t>31-22-201-014-0000</t>
  </si>
  <si>
    <t>31-22-200-016-0000 31-22-201-014-0000</t>
  </si>
  <si>
    <t>5-17 5-30</t>
  </si>
  <si>
    <t>4020 W 211TH MATTESON</t>
  </si>
  <si>
    <t>31-22-300-034-0000</t>
  </si>
  <si>
    <t>4647  LINCOLN MATTESON</t>
  </si>
  <si>
    <t>31-22-300-040-0000</t>
  </si>
  <si>
    <t>4701  LINCOLN MALL MATTESON</t>
  </si>
  <si>
    <t>31-22-300-057-0000</t>
  </si>
  <si>
    <t>4605  LINCOLN MATTESON</t>
  </si>
  <si>
    <t>31-22-300-058-0000</t>
  </si>
  <si>
    <t>4749  LINCOLN MATTESON</t>
  </si>
  <si>
    <t>31-22-300-059-0000</t>
  </si>
  <si>
    <t>4747  LINCOLN MALL MATTESON</t>
  </si>
  <si>
    <t>31-22-300-073-0000</t>
  </si>
  <si>
    <t>4411 W 211TH MATTESON</t>
  </si>
  <si>
    <t>31-22-301-010-0000</t>
  </si>
  <si>
    <t>4431  LINCOLN MALL MATTESON</t>
  </si>
  <si>
    <t>31-22-400-026-0000</t>
  </si>
  <si>
    <t>4343  LINCOLN MATTESON</t>
  </si>
  <si>
    <t>31-22-401-025-0000</t>
  </si>
  <si>
    <t>8-30</t>
  </si>
  <si>
    <t>4233 W LINCOLN MATTESON</t>
  </si>
  <si>
    <t>31-22-401-026-0000</t>
  </si>
  <si>
    <t>4055 W LINCOLN MATTESON</t>
  </si>
  <si>
    <t>31-23-102-026-0000</t>
  </si>
  <si>
    <t>3612  LINCOLN OLYMPIA FIELDS</t>
  </si>
  <si>
    <t>31-23-300-026-0000</t>
  </si>
  <si>
    <t>31-23-300-025-0000 31-23-300-026-0000</t>
  </si>
  <si>
    <t>21141 GOVERNORS HWY</t>
  </si>
  <si>
    <t>2023 division permit</t>
  </si>
  <si>
    <t>31-23-408-011-0000</t>
  </si>
  <si>
    <t>4-97</t>
  </si>
  <si>
    <t>3539  214TH MATTESON</t>
  </si>
  <si>
    <t>FV</t>
  </si>
  <si>
    <t>31-24-207-022-0000</t>
  </si>
  <si>
    <t>31-24-207-021-0000 31-24-207-022-0000 31-24-207-023-0000 31-24-207-024-0000</t>
  </si>
  <si>
    <t>5-90 5-28 5-28 5-90</t>
  </si>
  <si>
    <t>20900  WESTERN OLYMPIA FIELDS</t>
  </si>
  <si>
    <t>31-24-207-034-0000</t>
  </si>
  <si>
    <t>31-24-207-009-0000 31-24-207-034-0000 31-24-207-043-0000</t>
  </si>
  <si>
    <t>5-90 5-92 5-90</t>
  </si>
  <si>
    <t>2555  LINCOLN OLYMPIA FIELDS</t>
  </si>
  <si>
    <t>31-24-402-014-0000</t>
  </si>
  <si>
    <t>2440  LINCOLN OLYMPIA FIELDS</t>
  </si>
  <si>
    <t>31-24-404-022-0000</t>
  </si>
  <si>
    <t>31-24-404-001-0000 31-24-404-002-0000 31-24-404-003-0000 31-24-404-022-0000 31-24-404-023-0000 31-24-404-024-0000 31-24-404-025-0000 31-24-404-026-0000</t>
  </si>
  <si>
    <t>5-90 5-90 5-90 5-28 5-90 5-90 5-90 5-90</t>
  </si>
  <si>
    <t>21110  WESTERN OLYMPIA FIELDS</t>
  </si>
  <si>
    <t>31-24-442-004-0000</t>
  </si>
  <si>
    <t>301  ILLINOIS PARK FOREST</t>
  </si>
  <si>
    <t>31-25-202-012-0000</t>
  </si>
  <si>
    <t>10  NORWOOD PARK FOREST</t>
  </si>
  <si>
    <t>31-25-207-016-0000</t>
  </si>
  <si>
    <t>31-25-207-016-0000 31-25-207-035-0000 31-25-207-036-0000 31-25-207-037-0000 31-25-207-038-0000 31-25-207-039-0000 31-25-207-040-0000 31-25-207-041-0000 31-25-207-042-0000 31-25-207-043-0000 31-25-207-044-0000 31-25-207-045-0000 31-25-207-046-0000</t>
  </si>
  <si>
    <t>5-22 5-22 5-90 5-90 5-90 5-97 5-90 5-97 5-90 5-22 5-90 5-22 5-90</t>
  </si>
  <si>
    <t>2210  WESTERN PARK FOREST</t>
  </si>
  <si>
    <t>31-25-207-031-0000</t>
  </si>
  <si>
    <t>31-25-207-031-0000 31-25-207-032-0000 31-25-207-033-0000 31-25-207-034-0000</t>
  </si>
  <si>
    <t>5-22 5-22 5-90 5-90</t>
  </si>
  <si>
    <t>20  NORTH PARK FOREST</t>
  </si>
  <si>
    <t>31-25-208-004-0000</t>
  </si>
  <si>
    <t>27  NORTH PARK FOREST</t>
  </si>
  <si>
    <t>31-25-208-005-0000</t>
  </si>
  <si>
    <t>29  NORTH PARK FOREST</t>
  </si>
  <si>
    <t>31-25-208-008-0000</t>
  </si>
  <si>
    <t>31-25-208-008-0000 31-25-208-009-0000</t>
  </si>
  <si>
    <t>59  NORTH PARK FOREST</t>
  </si>
  <si>
    <t>2023 class change permit</t>
  </si>
  <si>
    <t>31-25-403-004-0000</t>
  </si>
  <si>
    <t>2  MAIN PARK FOREST</t>
  </si>
  <si>
    <t>31-26-100-025-0000</t>
  </si>
  <si>
    <t>3920  216TH MATTESON</t>
  </si>
  <si>
    <t>31-26-109-002-0000</t>
  </si>
  <si>
    <t>31-26-109-001-0000 31-26-109-002-0000 31-26-109-003-0000</t>
  </si>
  <si>
    <t>3627  216TH MATTESON</t>
  </si>
  <si>
    <t>31-26-111-016-0000</t>
  </si>
  <si>
    <t>3735  216TH MATTESON</t>
  </si>
  <si>
    <t>31-27-401-022-0000</t>
  </si>
  <si>
    <t>31-27-401-020-0000 31-27-401-022-0000</t>
  </si>
  <si>
    <t>5-17 5-31</t>
  </si>
  <si>
    <t>21212  GOVERNORS RICHTON PARK</t>
  </si>
  <si>
    <t>31-27-401-023-0000</t>
  </si>
  <si>
    <t>22222  GOVERNORS RICHTON PARK</t>
  </si>
  <si>
    <t>31-28-200-012-0000</t>
  </si>
  <si>
    <t>21800 S CICERO MATTESON</t>
  </si>
  <si>
    <t>31-32-200-019-0000</t>
  </si>
  <si>
    <t>5601  CENTRAL RICHTON PARK</t>
  </si>
  <si>
    <t>31-33-200-013-0000</t>
  </si>
  <si>
    <t>5125  SAUK RICHTON PARK</t>
  </si>
  <si>
    <t>31-33-401-007-0000</t>
  </si>
  <si>
    <t>23060  CICERO RICHTON PARK</t>
  </si>
  <si>
    <t>31-34-100-009-0000</t>
  </si>
  <si>
    <t>4511  SAUK RICHTON PARK</t>
  </si>
  <si>
    <t>31-34-100-010-0000</t>
  </si>
  <si>
    <t>4645  SAUK RICHTON PARK</t>
  </si>
  <si>
    <t>31-34-206-002-0000</t>
  </si>
  <si>
    <t>4035  SAUK RICHTON PARK</t>
  </si>
  <si>
    <t>31-34-206-012-0000</t>
  </si>
  <si>
    <t>31-34-206-010-0000 31-34-206-011-0000 31-34-206-012-0000 31-34-206-013-0000</t>
  </si>
  <si>
    <t>5-90 5-90 5-31 5-31</t>
  </si>
  <si>
    <t>22328  GOVERNORS RICHTON PARK</t>
  </si>
  <si>
    <t>31-34-405-018-0000</t>
  </si>
  <si>
    <t>31-34-405-018-0000 31-34-405-019-0000 31-34-405-022-0000 31-34-405-023-0000</t>
  </si>
  <si>
    <t>2270  GOVERNORS RICHTON PARK</t>
  </si>
  <si>
    <t>31-35-103-001-0000</t>
  </si>
  <si>
    <t>99  SAUK RICHTON PARK</t>
  </si>
  <si>
    <t>31-35-103-002-0000</t>
  </si>
  <si>
    <t>3677  SAUK RICHTON PARK</t>
  </si>
  <si>
    <t>31-35-104-030-0000</t>
  </si>
  <si>
    <t>3605  SAUK RICHTON PARK</t>
  </si>
  <si>
    <t>31-35-202-014-0000</t>
  </si>
  <si>
    <t>31-35-202-014-0000 31-35-202-017-0000</t>
  </si>
  <si>
    <t>8-22 8-90</t>
  </si>
  <si>
    <t>381  BLACKHAWK PARK FOREST</t>
  </si>
  <si>
    <t>31-36-101-017-0000</t>
  </si>
  <si>
    <t>84 S ORCHARD PARK FOREST</t>
  </si>
  <si>
    <t>31-36-101-021-0000</t>
  </si>
  <si>
    <t>31-36-101-020-0000 31-36-101-021-0000</t>
  </si>
  <si>
    <t>8-90 8-30</t>
  </si>
  <si>
    <t>110 S ORCHARD PARK FOREST</t>
  </si>
  <si>
    <t>31-36-200-014-0000</t>
  </si>
  <si>
    <t>99  INDIANWOOD PARK FOREST</t>
  </si>
  <si>
    <t>31-36-200-048-0000</t>
  </si>
  <si>
    <t>202  FOREST PARK FOREST</t>
  </si>
  <si>
    <t>BANK</t>
  </si>
  <si>
    <t>31-18-202-001-0000</t>
  </si>
  <si>
    <t>31-18-202-001-0000 31-18-202-007-0000 31-19-201-009-0000 31-19-201-010-0000</t>
  </si>
  <si>
    <t>6-63 5-90 5-90 5-90</t>
  </si>
  <si>
    <t>P</t>
  </si>
  <si>
    <t>31-36-204-009-8008</t>
  </si>
  <si>
    <t>344  VICTORY PARK FOREST</t>
  </si>
  <si>
    <t>31-36-204-009-8009</t>
  </si>
  <si>
    <t>346  VICTORY PARK FOREST</t>
  </si>
  <si>
    <t>31-36-204-009-8010</t>
  </si>
  <si>
    <t>348  VICTORY PARK FOREST</t>
  </si>
  <si>
    <t>31-36-205-006-8003</t>
  </si>
  <si>
    <t>230  FOREST PARK FOREST</t>
  </si>
  <si>
    <t>31-36-205-006-8010</t>
  </si>
  <si>
    <t>261  FOUNDERS WAY PARK FOREST</t>
  </si>
  <si>
    <t>31-36-205-006-8011</t>
  </si>
  <si>
    <t>299  LIBERTY PARK FOREST</t>
  </si>
  <si>
    <t>31-36-205-006-8014</t>
  </si>
  <si>
    <t>218  FOREST PARK FOREST</t>
  </si>
  <si>
    <t>31-36-205-006-8017</t>
  </si>
  <si>
    <t>230  MAIN PARK FOREST</t>
  </si>
  <si>
    <t>31-36-205-006-8019</t>
  </si>
  <si>
    <t>234  MAIN PARK FOREST</t>
  </si>
  <si>
    <t>31-36-205-006-8022</t>
  </si>
  <si>
    <t>242  MAIN PARK FOREST</t>
  </si>
  <si>
    <t>31-36-205-006-8023</t>
  </si>
  <si>
    <t>244  MAIN PARK FOREST</t>
  </si>
  <si>
    <t>31-36-205-006-8024</t>
  </si>
  <si>
    <t>246  MAIN PARK FOREST</t>
  </si>
  <si>
    <t>31-36-205-006-8025</t>
  </si>
  <si>
    <t>248  MAIN PARK FOREST</t>
  </si>
  <si>
    <t>31-36-205-006-8026</t>
  </si>
  <si>
    <t>250  MAIN PARK FOREST</t>
  </si>
  <si>
    <t>31-36-205-006-8027</t>
  </si>
  <si>
    <t>252  MAIN PARK FOREST</t>
  </si>
  <si>
    <t>31-36-205-006-8028</t>
  </si>
  <si>
    <t>254  MAIN PARK FOREST</t>
  </si>
  <si>
    <t>31-36-205-006-8030</t>
  </si>
  <si>
    <t>262  MAIN PARK FOREST</t>
  </si>
  <si>
    <t>31-36-205-006-8032</t>
  </si>
  <si>
    <t>268  MAIN PARK FOREST</t>
  </si>
  <si>
    <t>31-36-205-006-8034</t>
  </si>
  <si>
    <t>274  MAIN PARK FOREST</t>
  </si>
  <si>
    <t>31-36-205-006-8036</t>
  </si>
  <si>
    <t>278  MAIN PARK FOREST</t>
  </si>
  <si>
    <t>31-36-205-006-8038</t>
  </si>
  <si>
    <t>282  MAIN PARK FOREST</t>
  </si>
  <si>
    <t>31-36-205-006-8039</t>
  </si>
  <si>
    <t>284  MAIN PARK FOREST</t>
  </si>
  <si>
    <t>31-36-205-006-8040</t>
  </si>
  <si>
    <t>286  MAIN PARK FOREST</t>
  </si>
  <si>
    <t>31-36-206-004-8003</t>
  </si>
  <si>
    <t>305  MAIN PARK FOREST</t>
  </si>
  <si>
    <t>31-36-206-004-8004</t>
  </si>
  <si>
    <t>307  MAIN PARK FOREST</t>
  </si>
  <si>
    <t>31-36-206-004-8006</t>
  </si>
  <si>
    <t>315  MAIN PARK FOREST</t>
  </si>
  <si>
    <t>31-36-206-004-8007</t>
  </si>
  <si>
    <t>319  MAIN PARK FOREST</t>
  </si>
  <si>
    <t>31-36-206-004-8010</t>
  </si>
  <si>
    <t>300  VICTORY PARK FOREST</t>
  </si>
  <si>
    <t>31-36-206-004-8011</t>
  </si>
  <si>
    <t>331  FOUNDERS WAY PARK FOREST</t>
  </si>
  <si>
    <t>31-36-206-006-8002</t>
  </si>
  <si>
    <t>201  MAIN PARK FOREST</t>
  </si>
  <si>
    <t>31-36-206-006-8003</t>
  </si>
  <si>
    <t>231  MAIN PARK FOREST</t>
  </si>
  <si>
    <t>31-36-206-006-8004</t>
  </si>
  <si>
    <t>295  MAIN PARK FOREST</t>
  </si>
  <si>
    <t>31-36-206-006-8006</t>
  </si>
  <si>
    <t>308  FOREST PARK FOREST</t>
  </si>
  <si>
    <t>31-36-206-006-8007</t>
  </si>
  <si>
    <t>386  FOREST PARK FOREST</t>
  </si>
  <si>
    <t>31-36-206-006-8011</t>
  </si>
  <si>
    <t>361  FOUNDERS WAY PARK FOREST</t>
  </si>
  <si>
    <t>31-36-206-006-8013</t>
  </si>
  <si>
    <t>298  VICTORY PARK FOREST</t>
  </si>
  <si>
    <t>31-36-206-006-8014</t>
  </si>
  <si>
    <t>310  FOREST PARK FOREST</t>
  </si>
  <si>
    <t>31-36-206-006-8015</t>
  </si>
  <si>
    <t>312  FOREST PARK FOREST</t>
  </si>
  <si>
    <t>31-36-206-006-8016</t>
  </si>
  <si>
    <t>314  FOREST PARK FOREST</t>
  </si>
  <si>
    <t>31-36-206-006-8017</t>
  </si>
  <si>
    <t>316  FOREST PARK FOREST</t>
  </si>
  <si>
    <t>31-36-206-006-8018</t>
  </si>
  <si>
    <t>318  FOREST PARK FOREST</t>
  </si>
  <si>
    <t>31-36-206-006-8019</t>
  </si>
  <si>
    <t>320  FOREST PARK FOREST</t>
  </si>
  <si>
    <t>31-36-206-006-8020</t>
  </si>
  <si>
    <t>322  FOREST PARK FOREST</t>
  </si>
  <si>
    <t>31-36-206-006-8025</t>
  </si>
  <si>
    <t>336  FOREST PARK FOREST</t>
  </si>
  <si>
    <t>31-36-206-006-8026</t>
  </si>
  <si>
    <t>338  FOREST PARK FOREST</t>
  </si>
  <si>
    <t>31-36-206-006-8029</t>
  </si>
  <si>
    <t>346  FOREST PARK FOREST</t>
  </si>
  <si>
    <t>31-36-206-006-8030</t>
  </si>
  <si>
    <t>348  FOREST PARK FOREST</t>
  </si>
  <si>
    <t>31-36-206-006-8031</t>
  </si>
  <si>
    <t>350  FOREST PARK FOREST</t>
  </si>
  <si>
    <t>31-36-206-006-8032</t>
  </si>
  <si>
    <t>354  FOREST PARK FOREST</t>
  </si>
  <si>
    <t>31-36-206-006-8035</t>
  </si>
  <si>
    <t>372  FOREST PARK FOREST</t>
  </si>
  <si>
    <t>31-36-206-006-8036</t>
  </si>
  <si>
    <t>376  FOREST PARK FOREST</t>
  </si>
  <si>
    <t>31-36-206-006-8037</t>
  </si>
  <si>
    <t>370  FOREST PARK FOREST</t>
  </si>
  <si>
    <t>31-01-100-017-0000</t>
  </si>
  <si>
    <t>3115 W 183RD HOMEWOOD</t>
  </si>
  <si>
    <t>31-23-102-027-0000</t>
  </si>
  <si>
    <t>3602  LINCOLN OLYMPIA FIELDS</t>
  </si>
  <si>
    <t>31-22-401-013-0000</t>
  </si>
  <si>
    <t>31-22-401-013-0000 31-22-401-014-0000</t>
  </si>
  <si>
    <t>21102  LINCOLN MATTESON</t>
  </si>
  <si>
    <t>31-35-206-034-0000</t>
  </si>
  <si>
    <t>385  SAUK RICHTON PARK</t>
  </si>
  <si>
    <t>31-26-312-012-0000</t>
  </si>
  <si>
    <t>3600  SAUK RICHTON PARK</t>
  </si>
  <si>
    <t>31-03-200-011-0000</t>
  </si>
  <si>
    <t>31-03-200-011-0000 31-03-200-050-0000</t>
  </si>
  <si>
    <t>31-34-100-014-0000</t>
  </si>
  <si>
    <t>4769  SAUK RICHTON PARK</t>
  </si>
  <si>
    <t>31-15-100-004-0000</t>
  </si>
  <si>
    <t>4755  VOLLMER MATTESON</t>
  </si>
  <si>
    <t>31-10-402-007-0000</t>
  </si>
  <si>
    <t>19880  CRAWFORD OLYMPIA FIELDS</t>
  </si>
  <si>
    <t>31-23-107-054-0000</t>
  </si>
  <si>
    <t>3780 LINCOLN HWY</t>
  </si>
  <si>
    <t xml:space="preserve">2023 permit - class change </t>
  </si>
  <si>
    <t>31-33-101-041-0000</t>
  </si>
  <si>
    <t>31-33-101-041-0000 31-33-200-032-0000</t>
  </si>
  <si>
    <t>5-23 5-23</t>
  </si>
  <si>
    <t>5151  SAUK RICHTON PARK</t>
  </si>
  <si>
    <t>31-24-207-032-0000</t>
  </si>
  <si>
    <t>2401  LINCOLN OLYMPIA FIELDS</t>
  </si>
  <si>
    <t>31-22-106-022-0000</t>
  </si>
  <si>
    <t>4750 W LINCOLN MATTESON</t>
  </si>
  <si>
    <t>31-11-302-029-0000</t>
  </si>
  <si>
    <t>3950  VOLLMER FLOSSMOOR</t>
  </si>
  <si>
    <t>31-04-202-011-0000</t>
  </si>
  <si>
    <t>18300  CICERO COUNTRY CLUB HILLS</t>
  </si>
  <si>
    <t>31-06-100-027-0000</t>
  </si>
  <si>
    <t>18501  HARLEM TINLEY PARK</t>
  </si>
  <si>
    <t>32013</t>
  </si>
  <si>
    <t>EVEN Hotels Chicago- Tinley Park- Conv Center</t>
  </si>
  <si>
    <t xml:space="preserve">Upper Midscale </t>
  </si>
  <si>
    <t>31-21-202-027-0000</t>
  </si>
  <si>
    <t>21050  MATTESON MATTESON</t>
  </si>
  <si>
    <t>32036</t>
  </si>
  <si>
    <t xml:space="preserve">Quality Inn &amp; Suites </t>
  </si>
  <si>
    <t>31-21-202-033-0000</t>
  </si>
  <si>
    <t>20920  MATTESON MATTESON</t>
  </si>
  <si>
    <t>Hampton Inn -class 8</t>
  </si>
  <si>
    <t>31-21-203-001-0000</t>
  </si>
  <si>
    <t>5200  LAKE SUPERIOR MATTESON</t>
  </si>
  <si>
    <t xml:space="preserve">Travelodge by Wyndham </t>
  </si>
  <si>
    <t>Economy</t>
  </si>
  <si>
    <t>31-21-400-026-0000</t>
  </si>
  <si>
    <t>31-21-400-026-0000 31-21-400-027-0000</t>
  </si>
  <si>
    <t xml:space="preserve">Holiday Inn  </t>
  </si>
  <si>
    <t>31-21-402-016-0000</t>
  </si>
  <si>
    <t>5210  SOUTHWICK MATTESON</t>
  </si>
  <si>
    <t xml:space="preserve">Comfort Inn </t>
  </si>
  <si>
    <t>31-26-106-002-0000</t>
  </si>
  <si>
    <t>31-26-106-002-0000 31-26-106-005-0000 31-26-106-006-0000 31-26-106-007-0000 31-26-106-008-0000 31-26-106-009-0000 31-26-106-029-0000</t>
  </si>
  <si>
    <t>5-29 5-29 5-29 5-29 5-29 5-90 5-29</t>
  </si>
  <si>
    <t>21609  GOVERNORS MATTESON</t>
  </si>
  <si>
    <t>Presidential Inn &amp; Suites</t>
  </si>
  <si>
    <t>31-22-114-024-0000</t>
  </si>
  <si>
    <t>31-22-114-023-0000 31-22-114-024-0000 31-22-114-025-0000 31-22-114-026-0000</t>
  </si>
  <si>
    <t>5-90 5-97 5-90 5-97</t>
  </si>
  <si>
    <t>4442  LINCOLN MATTESON</t>
  </si>
  <si>
    <t xml:space="preserve">Nursing Home </t>
  </si>
  <si>
    <t>0051359</t>
  </si>
  <si>
    <t>31-34-100-012-0000</t>
  </si>
  <si>
    <t>22660  CICERO RICHTON PARK</t>
  </si>
  <si>
    <t>0055491</t>
  </si>
  <si>
    <t>RICH TOWNSHIP COMMERCIAL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</si>
</sst>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64" fontId="5" fillId="0" borderId="3" xfId="0" applyNumberFormat="1" applyFont="1" applyBorder="1"/>
    <xf numFmtId="0" fontId="5" fillId="0" borderId="1" xfId="0" applyFont="1" applyBorder="1" applyAlignment="1">
      <alignment horizontal="left"/>
    </xf>
    <xf numFmtId="3" fontId="5" fillId="0" borderId="2" xfId="1" applyNumberFormat="1" applyFont="1" applyBorder="1" applyAlignment="1">
      <alignment horizontal="center"/>
    </xf>
    <xf numFmtId="44" fontId="0" fillId="0" borderId="0" xfId="2" applyFon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3" applyFont="1" applyAlignment="1">
      <alignment vertical="top"/>
    </xf>
    <xf numFmtId="10" fontId="0" fillId="0" borderId="0" xfId="3" applyNumberFormat="1" applyFont="1" applyAlignment="1">
      <alignment vertical="top"/>
    </xf>
    <xf numFmtId="0" fontId="0" fillId="0" borderId="0" xfId="2" applyNumberFormat="1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0" fillId="0" borderId="0" xfId="2" applyNumberFormat="1" applyFont="1" applyAlignment="1">
      <alignment vertical="top"/>
    </xf>
    <xf numFmtId="44" fontId="0" fillId="0" borderId="0" xfId="2" applyFont="1" applyAlignment="1">
      <alignment vertical="top" wrapText="1"/>
    </xf>
    <xf numFmtId="164" fontId="0" fillId="0" borderId="0" xfId="2" applyNumberFormat="1" applyFont="1" applyAlignment="1">
      <alignment vertical="top" wrapText="1"/>
    </xf>
    <xf numFmtId="9" fontId="0" fillId="0" borderId="0" xfId="3" applyFont="1" applyAlignment="1">
      <alignment vertical="top" wrapText="1"/>
    </xf>
    <xf numFmtId="10" fontId="0" fillId="0" borderId="0" xfId="3" applyNumberFormat="1" applyFont="1" applyAlignment="1">
      <alignment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84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8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6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32_SpecialNursing" displayName="T32_SpecialNursing" ref="A1:T3" tableType="queryTable" totalsRowShown="0" headerRowDxfId="58" dataDxfId="57">
  <autoFilter ref="A1:T3" xr:uid="{F832BBD6-E8FA-4A02-9063-5C3B118AE603}"/>
  <tableColumns count="20">
    <tableColumn id="1" xr3:uid="{B1948DE6-5C03-44EC-B745-37B195043C65}" uniqueName="1" name="KeyPIN" queryTableFieldId="1" dataDxfId="78"/>
    <tableColumn id="2" xr3:uid="{2E2FE627-35EE-40B2-A2CF-9E8A91AD936C}" uniqueName="2" name="iasWorld PINs" queryTableFieldId="2" dataDxfId="77"/>
    <tableColumn id="3" xr3:uid="{25F41606-0D5C-4C19-A12F-31DDCE811684}" uniqueName="3" name="Classes" queryTableFieldId="3" dataDxfId="76"/>
    <tableColumn id="4" xr3:uid="{06A5A753-C10B-45EA-9C1D-3DD20C40A6BA}" uniqueName="4" name="Address" queryTableFieldId="4" dataDxfId="75"/>
    <tableColumn id="5" xr3:uid="{2DB4D5DF-299C-47E3-B5E2-BF398E5C0570}" uniqueName="5" name="Tax Dist" queryTableFieldId="5" dataDxfId="74"/>
    <tableColumn id="6" xr3:uid="{CDDC3D5E-DA12-4934-A147-E3B0858F84CB}" uniqueName="6" name="Year Built" queryTableFieldId="6" dataDxfId="73"/>
    <tableColumn id="20" xr3:uid="{2A5A3617-9E51-4BBC-B1D5-77FA726D86FD}" uniqueName="20" name="Property Use" queryTableFieldId="20" dataDxfId="72" dataCellStyle="Currency"/>
    <tableColumn id="7" xr3:uid="{B416AC46-A992-40F6-B783-1CFC607E6DE1}" uniqueName="7" name="Land Sqft" queryTableFieldId="7" dataDxfId="71"/>
    <tableColumn id="8" xr3:uid="{24D0246B-AE2E-4E73-AC4A-26F1E785E3CD}" uniqueName="8" name="BldgSqft" queryTableFieldId="8" dataDxfId="70"/>
    <tableColumn id="9" xr3:uid="{4B924671-FA8C-427B-8A02-4A3EFDF92E56}" uniqueName="9" name="# of beds" queryTableFieldId="9" dataDxfId="69"/>
    <tableColumn id="10" xr3:uid="{39F7FBA5-D47C-420C-A7BE-83198BDDC1D5}" uniqueName="10" name="IDPH License #" queryTableFieldId="10" dataDxfId="68"/>
    <tableColumn id="11" xr3:uid="{9EBDD7D4-CCA8-4776-9B74-9DBA65B27BD4}" uniqueName="11" name="Revenue Bed/Day" queryTableFieldId="11" dataDxfId="67" dataCellStyle="Currency"/>
    <tableColumn id="12" xr3:uid="{F42DCF4C-7751-4CA0-BC30-6FC78D1212A0}" uniqueName="12" name="Est. PGI" queryTableFieldId="12" dataDxfId="66" dataCellStyle="Currency"/>
    <tableColumn id="13" xr3:uid="{8D5A7940-6D0B-49A5-8A4F-E53BAAFAF98D}" uniqueName="13" name="Vacancy %" queryTableFieldId="13" dataDxfId="65" dataCellStyle="Percent"/>
    <tableColumn id="14" xr3:uid="{CC72B4F9-931B-445F-B2F2-F384FF5D5A54}" uniqueName="14" name="Exp %" queryTableFieldId="14" dataDxfId="64" dataCellStyle="Percent"/>
    <tableColumn id="15" xr3:uid="{263DBDE0-5B7F-4F74-ADF1-03BED26F9DF2}" uniqueName="15" name="NOI" queryTableFieldId="15" dataDxfId="63" dataCellStyle="Currency"/>
    <tableColumn id="16" xr3:uid="{C2199F36-6D27-4865-BA08-FDC30916E85C}" uniqueName="16" name="Cap Rate" queryTableFieldId="16" dataDxfId="62" dataCellStyle="Percent"/>
    <tableColumn id="17" xr3:uid="{F8E1F9DA-F8BD-40E0-B364-71813A1B1FC5}" uniqueName="17" name="Market Value $ / Bed" queryTableFieldId="17" dataDxfId="61" dataCellStyle="Currency"/>
    <tableColumn id="18" xr3:uid="{45C358E5-F63E-4066-86D2-8158BFF7F83D}" uniqueName="18" name="Market Value" queryTableFieldId="18" dataDxfId="60" dataCellStyle="Currency"/>
    <tableColumn id="19" xr3:uid="{19C18918-D3A2-4289-96C9-6B917B1ACDAE}" uniqueName="19" name="2023 Permit / Partial / Demo Value" queryTableFieldId="19" dataDxfId="5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32_Special529" displayName="T32_Special529" ref="A1:U8" tableType="queryTable" totalsRowShown="0" headerRowDxfId="35" dataDxfId="34">
  <autoFilter ref="A1:U8" xr:uid="{89603DED-F602-42E7-BFC0-2491297C764B}"/>
  <tableColumns count="21">
    <tableColumn id="1" xr3:uid="{CAE8CD50-FF2A-466E-A058-03B3D4A809F5}" uniqueName="1" name="KeyPIN" queryTableFieldId="1" dataDxfId="56"/>
    <tableColumn id="2" xr3:uid="{9F34D871-C3A9-4CFE-9398-8D245BF56A80}" uniqueName="2" name="iasWorld PINs" queryTableFieldId="2" dataDxfId="55"/>
    <tableColumn id="3" xr3:uid="{9D96ED77-B1F9-49E4-849E-C215BDCF4FBE}" uniqueName="3" name="Classes" queryTableFieldId="3" dataDxfId="54"/>
    <tableColumn id="4" xr3:uid="{13DD3C5E-59F4-48A7-BA42-170ED3D9986D}" uniqueName="4" name="Address" queryTableFieldId="4" dataDxfId="53"/>
    <tableColumn id="5" xr3:uid="{8972833A-A594-450D-A534-C1DCD3D00F52}" uniqueName="5" name="Tax Dist" queryTableFieldId="5" dataDxfId="52"/>
    <tableColumn id="6" xr3:uid="{11876DE9-AC03-48FD-82A0-3CB0B4FC3483}" uniqueName="6" name="YearBuilt" queryTableFieldId="6" dataDxfId="51"/>
    <tableColumn id="7" xr3:uid="{838E91F9-B68C-4FE6-B444-D3817CFF5BA6}" uniqueName="7" name="Property Description" queryTableFieldId="7" dataDxfId="50"/>
    <tableColumn id="8" xr3:uid="{5F86EC30-4F6A-43C5-8AB4-09473047EABF}" uniqueName="8" name="Hotel Class" queryTableFieldId="8" dataDxfId="49"/>
    <tableColumn id="9" xr3:uid="{DE8A5A3B-611E-44A8-8730-009A89509BFE}" uniqueName="9" name="Land SF" queryTableFieldId="9" dataDxfId="48" dataCellStyle="Comma"/>
    <tableColumn id="10" xr3:uid="{99DDF89B-CEDE-4198-BD52-B7F86E3F469C}" uniqueName="10" name="Bldg SF" queryTableFieldId="10" dataDxfId="47" dataCellStyle="Comma"/>
    <tableColumn id="11" xr3:uid="{DB5A743E-1BFC-45D2-8200-83FA739E5AB6}" uniqueName="11" name="# Of Rooms" queryTableFieldId="11" dataDxfId="46"/>
    <tableColumn id="12" xr3:uid="{DCABEE3D-D925-4CD6-B2C9-65F1E1ADFCCE}" uniqueName="12" name="Category" queryTableFieldId="12" dataDxfId="45"/>
    <tableColumn id="13" xr3:uid="{E0D7CCF4-5DCA-499E-9AE5-A9538789405D}" uniqueName="13" name="Avg Daily Rate" queryTableFieldId="13" dataDxfId="44" dataCellStyle="Currency"/>
    <tableColumn id="14" xr3:uid="{88033F9C-021C-4DE3-BD0E-D70803830397}" uniqueName="14" name="Occ. %" queryTableFieldId="14" dataDxfId="43" dataCellStyle="Percent"/>
    <tableColumn id="15" xr3:uid="{744B44AC-46B5-4A29-9277-E776D5B941B7}" uniqueName="15" name="Rev Par" queryTableFieldId="15" dataDxfId="42" dataCellStyle="Currency"/>
    <tableColumn id="16" xr3:uid="{812E9136-7D54-4529-85ED-AD1816E24279}" uniqueName="16" name="Total Rev" queryTableFieldId="16" dataDxfId="41" dataCellStyle="Currency"/>
    <tableColumn id="17" xr3:uid="{27C0DA51-CBA7-4AA3-BE4D-77549590C0F6}" uniqueName="17" name="EBITDA / NOI" queryTableFieldId="17" dataDxfId="40" dataCellStyle="Currency"/>
    <tableColumn id="18" xr3:uid="{29DF40EF-53A4-40F2-87D1-AFFA35947A24}" uniqueName="18" name="Cap Rate" queryTableFieldId="18" dataDxfId="39" dataCellStyle="Percent"/>
    <tableColumn id="19" xr3:uid="{20AE8AAB-2D89-4403-8D0C-F041556BEDCD}" uniqueName="19" name="Market Value" queryTableFieldId="19" dataDxfId="38" dataCellStyle="Currency"/>
    <tableColumn id="20" xr3:uid="{4D1CCA08-1AAF-4CFC-8D86-258035AA0E2E}" uniqueName="20" name="MV $ / Key" queryTableFieldId="20" dataDxfId="37" dataCellStyle="Currency"/>
    <tableColumn id="21" xr3:uid="{6568599D-2754-4F4D-A1DB-7D3EB97812C4}" uniqueName="21" name="2023 Permit / Partial / Demo Value" queryTableFieldId="21" dataDxfId="36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32_SpecialMultiClass" displayName="T32_SpecialMultiClass" ref="A1:X168" tableType="queryTable" totalsRowShown="0" headerRowDxfId="9" dataDxfId="8">
  <autoFilter ref="A1:X168" xr:uid="{B6A6D8F9-133D-456E-8CFA-F00F45BA52C0}"/>
  <tableColumns count="24">
    <tableColumn id="1" xr3:uid="{55FEC5DA-537A-4FF7-A892-889411D930ED}" uniqueName="1" name="KeyPIN" queryTableFieldId="1" dataDxfId="33"/>
    <tableColumn id="2" xr3:uid="{2C124761-DF8A-4154-A9B4-83D95167B6C4}" uniqueName="2" name="iasWorld PINs" queryTableFieldId="2" dataDxfId="32"/>
    <tableColumn id="3" xr3:uid="{FD2DFBFB-8076-48C5-B4FF-7E846DE1A592}" uniqueName="3" name="Classes" queryTableFieldId="3" dataDxfId="31"/>
    <tableColumn id="4" xr3:uid="{DB04B05D-3C72-4711-92CE-FC5960FE86A9}" uniqueName="4" name="Address" queryTableFieldId="4" dataDxfId="30"/>
    <tableColumn id="5" xr3:uid="{4738EBA6-1C33-4D8E-AEC6-1B8782269F80}" uniqueName="5" name="Tax Dist" queryTableFieldId="5" dataDxfId="29"/>
    <tableColumn id="6" xr3:uid="{81AE8CE4-BC24-4BD0-BDB0-8A9F62D0F863}" uniqueName="6" name="YearBuilt" queryTableFieldId="6" dataDxfId="28"/>
    <tableColumn id="7" xr3:uid="{A42A8850-7B1D-4763-9504-F66B7437AFA7}" uniqueName="7" name="Property Use" queryTableFieldId="25" dataDxfId="27" dataCellStyle="Currency"/>
    <tableColumn id="8" xr3:uid="{EF53470A-0CE1-44C8-92CD-1B38699E9203}" uniqueName="8" name="Total Land SF" queryTableFieldId="8" dataDxfId="26"/>
    <tableColumn id="9" xr3:uid="{ECC290A5-1CFC-40A0-894B-6B3894BF4A76}" uniqueName="9" name="Bldg SF" queryTableFieldId="9" dataDxfId="25"/>
    <tableColumn id="10" xr3:uid="{3C8E0A9C-82EE-47D2-99B5-56E7236BE76E}" uniqueName="10" name="Net Rentable SF" queryTableFieldId="10" dataDxfId="24"/>
    <tableColumn id="11" xr3:uid="{D1EB860A-73A3-4445-AF73-84826CCBACE0}" uniqueName="11" name="Investment Rating" queryTableFieldId="11" dataDxfId="23"/>
    <tableColumn id="12" xr3:uid="{D1AD301E-BF4F-453C-A84B-72D9E413625F}" uniqueName="12" name="Adj Rent $/SF" queryTableFieldId="12" dataDxfId="22" dataCellStyle="Currency"/>
    <tableColumn id="13" xr3:uid="{5C0608C9-CB1E-4602-8D2C-9F087384E223}" uniqueName="13" name="PGI" queryTableFieldId="13" dataDxfId="21" dataCellStyle="Currency"/>
    <tableColumn id="14" xr3:uid="{D61ECEF2-4C4E-4F17-A6FB-31D8AF5DFEAA}" uniqueName="14" name="V/C" queryTableFieldId="14" dataDxfId="20" dataCellStyle="Percent"/>
    <tableColumn id="15" xr3:uid="{5CF4D02D-ABF4-41BC-88CF-298440DCD545}" uniqueName="15" name="EGI" queryTableFieldId="15" dataDxfId="19" dataCellStyle="Currency"/>
    <tableColumn id="16" xr3:uid="{13FD3372-076A-408D-BB00-05EF33F4940E}" uniqueName="16" name="Total Exp %" queryTableFieldId="16" dataDxfId="18" dataCellStyle="Percent"/>
    <tableColumn id="17" xr3:uid="{C2316F86-F64D-4D79-B5CD-1AF8A20666C0}" uniqueName="17" name="Total Exp" queryTableFieldId="17" dataDxfId="17" dataCellStyle="Currency"/>
    <tableColumn id="18" xr3:uid="{101ECA81-C2CD-4E98-92C9-612D17A32E8C}" uniqueName="18" name="NOI" queryTableFieldId="18" dataDxfId="16" dataCellStyle="Currency"/>
    <tableColumn id="19" xr3:uid="{F32CED2E-56F4-4686-A832-553CAA488F46}" uniqueName="19" name="Cap Rate" queryTableFieldId="19" dataDxfId="15" dataCellStyle="Percent"/>
    <tableColumn id="20" xr3:uid="{8E427EB5-27C3-467E-9CBF-7A6D0F5498CE}" uniqueName="20" name="Final MV / SF" queryTableFieldId="20" dataDxfId="14" dataCellStyle="Currency"/>
    <tableColumn id="21" xr3:uid="{8FA7366C-9C2B-4CC6-8283-E66448394CEB}" uniqueName="21" name="Excess Land Area" queryTableFieldId="21" dataDxfId="13"/>
    <tableColumn id="22" xr3:uid="{3EEA3091-DABD-4464-8920-AE3A04549DE2}" uniqueName="22" name="Excess Land Value" queryTableFieldId="22" dataDxfId="12" dataCellStyle="Currency"/>
    <tableColumn id="23" xr3:uid="{A3C40BB1-A0F5-4058-B2F8-89A1130E03D8}" uniqueName="23" name="Market Value" queryTableFieldId="23" dataDxfId="11" dataCellStyle="Currency"/>
    <tableColumn id="24" xr3:uid="{DC6A0D66-A0B2-4301-841C-DB88D28EBF6B}" uniqueName="24" name="2023 Permit / Partial / Demo Value" queryTableFieldId="24" dataDxfId="1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32_Special523" displayName="T32_Special523" ref="A1:L16" tableType="queryTable" totalsRowShown="0" headerRowDxfId="183" dataDxfId="182">
  <autoFilter ref="A1:L16" xr:uid="{8A075DED-FC6C-4244-8B1D-526BE387AF25}"/>
  <tableColumns count="12">
    <tableColumn id="1" xr3:uid="{40877324-0A7F-4717-9830-540B58671F7C}" uniqueName="1" name="KeyPIN" queryTableFieldId="1" dataDxfId="7"/>
    <tableColumn id="2" xr3:uid="{C180B3BF-C6AC-4B99-96F1-7B4841221802}" uniqueName="2" name="iasWorld PINs" queryTableFieldId="2" dataDxfId="5"/>
    <tableColumn id="3" xr3:uid="{AA6A30D3-6D7D-4C89-B5CB-6DA9F6821707}" uniqueName="3" name="Classes" queryTableFieldId="3" dataDxfId="6"/>
    <tableColumn id="4" xr3:uid="{716E84A9-6981-4DC8-8049-F18ECE3E32F3}" uniqueName="4" name="Address" queryTableFieldId="4" dataDxfId="181"/>
    <tableColumn id="5" xr3:uid="{EBCDD723-F56B-4C74-9B0D-6C4C8AC4A07D}" uniqueName="5" name="Tax Dist" queryTableFieldId="5" dataDxfId="180"/>
    <tableColumn id="6" xr3:uid="{C9F23C30-935A-4B80-AC27-BE2511B3D033}" uniqueName="6" name="YearBuilt" queryTableFieldId="6" dataDxfId="179"/>
    <tableColumn id="7" xr3:uid="{149C3B1E-6306-4FBF-8D32-39849CBCA7E9}" uniqueName="7" name="Property Use" queryTableFieldId="14" dataDxfId="178"/>
    <tableColumn id="9" xr3:uid="{03F16E7C-D089-411A-9125-092ABE8324E8}" uniqueName="9" name="Land SF" queryTableFieldId="9" dataDxfId="177" dataCellStyle="Comma"/>
    <tableColumn id="8" xr3:uid="{C9FE8653-4C4F-4BE9-85EB-0133A9EE7E7F}" uniqueName="8" name="BldgSqft" queryTableFieldId="8" dataDxfId="176" dataCellStyle="Comma"/>
    <tableColumn id="10" xr3:uid="{2A9C0A47-CB76-4CB2-B52C-F4A3D38A3711}" uniqueName="10" name="Adj. Sale $/SF" queryTableFieldId="10" dataDxfId="175" dataCellStyle="Currency"/>
    <tableColumn id="11" xr3:uid="{56A261EE-4DEB-4633-9EB0-861845A838C8}" uniqueName="11" name="Market Value" queryTableFieldId="11" dataDxfId="174" dataCellStyle="Currency"/>
    <tableColumn id="12" xr3:uid="{B0A2AA83-2B4C-4E71-8CB8-E75C1F67C418}" uniqueName="12" name="2023 Permit / Partial / Demo Value" queryTableFieldId="12" dataDxfId="17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32_Multifamily" displayName="T32_Multifamily" ref="A1:AA42" tableType="queryTable" totalsRowShown="0" headerRowDxfId="172" dataDxfId="171">
  <autoFilter ref="A1:AA42" xr:uid="{D5C4392B-FCC8-4A5E-ADA3-8EBB817C096E}"/>
  <tableColumns count="27">
    <tableColumn id="1" xr3:uid="{40C92BF0-B458-4934-B2D6-B79D28D2871A}" uniqueName="1" name="KeyPIN" queryTableFieldId="1" dataDxfId="4"/>
    <tableColumn id="2" xr3:uid="{D6BE8EE3-5F60-4772-9A5A-0286630A41CD}" uniqueName="2" name="iasWorld PINs" queryTableFieldId="2" dataDxfId="2"/>
    <tableColumn id="3" xr3:uid="{C7F9B8CB-A152-4947-B96C-F461B7775654}" uniqueName="3" name="Classes" queryTableFieldId="3" dataDxfId="3"/>
    <tableColumn id="4" xr3:uid="{82E771EF-3FEC-4AFA-9DBA-19644141FED1}" uniqueName="4" name="Address" queryTableFieldId="4" dataDxfId="170"/>
    <tableColumn id="5" xr3:uid="{D07862FA-7D65-4B34-BDD9-CD4B0DB5C5ED}" uniqueName="5" name="Tax Dist" queryTableFieldId="5" dataDxfId="169"/>
    <tableColumn id="6" xr3:uid="{C15F144E-8DBA-423F-8C06-8829A355458D}" uniqueName="6" name="YearBuilt" queryTableFieldId="6" dataDxfId="168"/>
    <tableColumn id="7" xr3:uid="{F2FEBB31-E283-4E71-8A9B-3033DA352CC2}" uniqueName="7" name="Property Use" queryTableFieldId="31" dataDxfId="167" dataCellStyle="Currency"/>
    <tableColumn id="8" xr3:uid="{73D3BF35-1727-4166-9A94-582B32053914}" uniqueName="8" name="Total Land SF" queryTableFieldId="8" dataDxfId="166" dataCellStyle="Comma"/>
    <tableColumn id="9" xr3:uid="{6B1B9E8F-45A4-4A90-BD11-9CBD10F6F6C2}" uniqueName="9" name="BldgSqft" queryTableFieldId="33" dataDxfId="165" dataCellStyle="Comma"/>
    <tableColumn id="10" xr3:uid="{00A97A93-CD47-4440-8B69-FE9CBDBB3BD9}" uniqueName="10" name="Studio Units" queryTableFieldId="10" dataDxfId="164"/>
    <tableColumn id="11" xr3:uid="{F047D4F2-E74D-464E-B8B5-68AE02F9C9DF}" uniqueName="11" name="1BR Units" queryTableFieldId="11" dataDxfId="163"/>
    <tableColumn id="12" xr3:uid="{9E1AFA8A-37CC-4ABC-8CD1-7F91B62F1718}" uniqueName="12" name="2BR Units" queryTableFieldId="12" dataDxfId="162"/>
    <tableColumn id="13" xr3:uid="{C3595719-8AEA-445B-9CC7-E53B06D8794B}" uniqueName="13" name="3BR Units" queryTableFieldId="13" dataDxfId="161"/>
    <tableColumn id="15" xr3:uid="{861E2625-493A-4ED4-8546-CB20B68F7C8D}" uniqueName="15" name="Apt" queryTableFieldId="15" dataDxfId="160"/>
    <tableColumn id="16" xr3:uid="{FA0CE6A9-0730-445E-B63B-A76F59155432}" uniqueName="16" name="Total Units" queryTableFieldId="16" dataDxfId="159"/>
    <tableColumn id="17" xr3:uid="{AAF945E3-529F-4D94-99CC-9DE125BF6EC4}" uniqueName="17" name="Comm SF" queryTableFieldId="17" dataDxfId="158" dataCellStyle="Comma"/>
    <tableColumn id="18" xr3:uid="{CAD654D3-3A28-46F9-80CA-B531D9B62D23}" uniqueName="18" name="Investment Rating" queryTableFieldId="18" dataDxfId="157"/>
    <tableColumn id="19" xr3:uid="{5D21083B-C47F-4D88-94C0-7C5AB067B514}" uniqueName="19" name="Adjusted PGI" queryTableFieldId="19" dataDxfId="156" dataCellStyle="Currency"/>
    <tableColumn id="29" xr3:uid="{6C330CEA-D633-4D08-A127-8405748227FA}" uniqueName="29" name="% Vac." queryTableFieldId="29" dataDxfId="155" dataCellStyle="Percent"/>
    <tableColumn id="21" xr3:uid="{0EB32994-0736-482D-9F4B-A7B9CE2B8C4C}" uniqueName="21" name="EGI" queryTableFieldId="21" dataDxfId="154" dataCellStyle="Currency"/>
    <tableColumn id="22" xr3:uid="{5205E3F0-E825-4B66-AF2A-7DE0BFF61285}" uniqueName="22" name="% Exp" queryTableFieldId="22" dataDxfId="153" dataCellStyle="Percent"/>
    <tableColumn id="20" xr3:uid="{E96295AD-E17F-4628-AD32-F456588A588D}" uniqueName="20" name="Total Exp" queryTableFieldId="34" dataDxfId="152" dataCellStyle="Currency"/>
    <tableColumn id="24" xr3:uid="{2E065CE4-E1A2-46A8-B3F2-50173CA7BEB3}" uniqueName="24" name="NOI" queryTableFieldId="24" dataDxfId="151" dataCellStyle="Currency"/>
    <tableColumn id="25" xr3:uid="{43959568-B741-4EAD-8AE7-8BC5AB35634A}" uniqueName="25" name="Cap Rate" queryTableFieldId="25" dataDxfId="150" dataCellStyle="Percent"/>
    <tableColumn id="26" xr3:uid="{D5153446-A685-4E85-8310-1DEC65CFA5A4}" uniqueName="26" name="MV $/Unit" queryTableFieldId="26" dataDxfId="149" dataCellStyle="Currency"/>
    <tableColumn id="27" xr3:uid="{09A99059-99DD-42EE-948F-A4695681D832}" uniqueName="27" name="Market Value" queryTableFieldId="27" dataDxfId="148" dataCellStyle="Currency"/>
    <tableColumn id="28" xr3:uid="{273B8C81-661B-4257-B2D9-33A0C22DDDA3}" uniqueName="28" name="2023 Permit / Partial / Demo Value" queryTableFieldId="28" dataDxfId="147" dataCellStyle="Currency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32_Industrial" displayName="T32_Industrial" ref="A1:W33" tableType="queryTable" totalsRowShown="0" headerRowDxfId="146" dataDxfId="145">
  <autoFilter ref="A1:W33" xr:uid="{64AEAA46-B2C7-4DDD-8AAC-9EF5155975A2}"/>
  <tableColumns count="23">
    <tableColumn id="1" xr3:uid="{246E4D2D-B3FB-46D0-ADD0-74FC12AE051C}" uniqueName="1" name="KeyPIN" queryTableFieldId="1" dataDxfId="144"/>
    <tableColumn id="2" xr3:uid="{61DB1EE0-D1D8-4900-842D-96F9E927E712}" uniqueName="2" name="iasWorld PINs" queryTableFieldId="2" dataDxfId="1"/>
    <tableColumn id="3" xr3:uid="{B4001D6D-C583-4782-9CE6-0D3573739794}" uniqueName="3" name="Classes" queryTableFieldId="3" dataDxfId="143"/>
    <tableColumn id="4" xr3:uid="{70C8AC0C-9672-413F-A13D-CA60226A5489}" uniqueName="4" name="Address" queryTableFieldId="4" dataDxfId="142"/>
    <tableColumn id="5" xr3:uid="{9ACAF535-F2C7-40F6-B4F8-7C22B8206C18}" uniqueName="5" name="Tax Dist" queryTableFieldId="5" dataDxfId="141"/>
    <tableColumn id="6" xr3:uid="{7DBDD3A5-F5E8-4C46-9397-30E4380BA953}" uniqueName="6" name="YearBuilt" queryTableFieldId="6" dataDxfId="140"/>
    <tableColumn id="7" xr3:uid="{DFA72932-52A9-496E-9C26-1BB1F060A04B}" uniqueName="7" name="Total Land SF" queryTableFieldId="7" dataDxfId="139"/>
    <tableColumn id="8" xr3:uid="{6A9C8B3E-48FB-4297-84DC-B0ED91D706CE}" uniqueName="8" name="Bldg SQ FT" queryTableFieldId="8" dataDxfId="138"/>
    <tableColumn id="9" xr3:uid="{5BCA6D5A-9D52-4A9A-ABA6-AD6B9F2F6D05}" uniqueName="9" name="Investment Rating" queryTableFieldId="9" dataDxfId="137"/>
    <tableColumn id="10" xr3:uid="{757EDB12-EA90-4598-9F14-710786CDD829}" uniqueName="10" name="Adj. Rent $/SF" queryTableFieldId="10" dataDxfId="136" dataCellStyle="Currency"/>
    <tableColumn id="11" xr3:uid="{2B7DF5A2-E122-489E-892F-FF6718A35647}" uniqueName="11" name="PGI" queryTableFieldId="11" dataDxfId="135" dataCellStyle="Currency"/>
    <tableColumn id="12" xr3:uid="{DDD4F12E-85DF-44FD-AE43-869D63296C6A}" uniqueName="12" name="% Vac." queryTableFieldId="12" dataDxfId="134" dataCellStyle="Percent"/>
    <tableColumn id="13" xr3:uid="{0EDA4EF3-9957-47CF-BDA3-6DC22F5CB122}" uniqueName="13" name="EGI" queryTableFieldId="13" dataDxfId="133" dataCellStyle="Currency"/>
    <tableColumn id="14" xr3:uid="{1B59596C-49C5-4879-B998-462415F0E822}" uniqueName="14" name="Total Exp %" queryTableFieldId="14" dataDxfId="132" dataCellStyle="Percent"/>
    <tableColumn id="15" xr3:uid="{96836FF0-AD99-48F2-91D8-2D0890009FD2}" uniqueName="15" name="Total Exp" queryTableFieldId="15" dataDxfId="131" dataCellStyle="Currency"/>
    <tableColumn id="16" xr3:uid="{A0C4A4F9-A597-4238-9419-D0530106A875}" uniqueName="16" name="NOI" queryTableFieldId="16" dataDxfId="130" dataCellStyle="Currency"/>
    <tableColumn id="17" xr3:uid="{FFAC92EB-0A87-49AB-8723-6B29B875593E}" uniqueName="17" name="Cap Rate" queryTableFieldId="17" dataDxfId="129" dataCellStyle="Percent"/>
    <tableColumn id="18" xr3:uid="{831699B6-FAE3-4067-AFA1-F320E3112998}" uniqueName="18" name="Final MV/SF" queryTableFieldId="18" dataDxfId="128" dataCellStyle="Currency"/>
    <tableColumn id="19" xr3:uid="{1A9E0776-9C96-4A20-A0BD-9249DEE96588}" uniqueName="19" name="Excess Land Area" queryTableFieldId="19" dataDxfId="127" dataCellStyle="Comma"/>
    <tableColumn id="20" xr3:uid="{D150136D-B8BF-4C29-8026-504CE35B79CE}" uniqueName="20" name="Excess Land Value" queryTableFieldId="20" dataDxfId="126" dataCellStyle="Currency"/>
    <tableColumn id="21" xr3:uid="{B6D3BB42-4461-4586-A801-9C9CD0121097}" uniqueName="21" name="Oil Tank Value" queryTableFieldId="26" dataDxfId="125" dataCellStyle="Currency"/>
    <tableColumn id="22" xr3:uid="{11102A14-2835-4CB1-A814-22BF3C0CF1DB}" uniqueName="22" name="Market Value" queryTableFieldId="22" dataDxfId="124" dataCellStyle="Currency"/>
    <tableColumn id="23" xr3:uid="{BA4390B9-DAB0-40ED-847A-9816F08E8FC6}" uniqueName="23" name="2023 Permit / Partial / Demo Value" queryTableFieldId="23" dataDxfId="12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32_599s" displayName="T32_599s" ref="A1:U9" tableType="queryTable" totalsRowShown="0" headerRowDxfId="122">
  <autoFilter ref="A1:U9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121"/>
    <tableColumn id="6" xr3:uid="{9AC2E3EF-8A60-49EA-8792-F18018D38656}" uniqueName="6" name="BldgSqft" queryTableFieldId="23" dataDxfId="120" dataCellStyle="Comma"/>
    <tableColumn id="9" xr3:uid="{88109F5C-6E36-404C-88E2-4276DFF87EF5}" uniqueName="9" name="Investment Rating" queryTableFieldId="9" dataDxfId="119"/>
    <tableColumn id="8" xr3:uid="{DAE2C030-2E5A-4A1F-A056-A87A0DEF5473}" uniqueName="8" name="Adj Rent $/SF" queryTableFieldId="24" dataDxfId="118" dataCellStyle="Currency"/>
    <tableColumn id="11" xr3:uid="{44C0E802-0E8A-46C1-A1B1-409C8643E990}" uniqueName="11" name="PGI" queryTableFieldId="11" dataDxfId="117" dataCellStyle="Currency"/>
    <tableColumn id="12" xr3:uid="{613E0BEB-EEB7-465B-8197-9C9B8411BADB}" uniqueName="12" name="V/C" queryTableFieldId="12" dataDxfId="116" dataCellStyle="Percent"/>
    <tableColumn id="13" xr3:uid="{BD75CC9C-944D-406D-99DC-F011D43EF39C}" uniqueName="13" name="EGI" queryTableFieldId="13" dataDxfId="115" dataCellStyle="Currency"/>
    <tableColumn id="14" xr3:uid="{21BFE2EE-3ECE-465D-90AF-398963348550}" uniqueName="14" name="% Exp." queryTableFieldId="14" dataDxfId="114" dataCellStyle="Percent"/>
    <tableColumn id="15" xr3:uid="{AECD768F-87EE-45C9-9418-4E239B8CF80E}" uniqueName="15" name="Total Exp" queryTableFieldId="15" dataDxfId="113" dataCellStyle="Currency"/>
    <tableColumn id="16" xr3:uid="{1EE4D72E-1DF5-4B09-AC48-C1FC90A46CCB}" uniqueName="16" name="NOI" queryTableFieldId="16" dataDxfId="112" dataCellStyle="Currency"/>
    <tableColumn id="17" xr3:uid="{A3058449-1382-4E50-85DD-4E3ACF8AAF9A}" uniqueName="17" name="Cap Rate" queryTableFieldId="17" dataDxfId="111" dataCellStyle="Percent"/>
    <tableColumn id="18" xr3:uid="{57D5C927-A625-4AD1-81C1-56D6651679A9}" uniqueName="18" name="Final MV / SF" queryTableFieldId="18" dataDxfId="110" dataCellStyle="Currency"/>
    <tableColumn id="19" xr3:uid="{5D6E582C-C10A-4C9D-A02A-7961326CA7B2}" uniqueName="19" name="Excess Land Area" queryTableFieldId="19" dataDxfId="109" dataCellStyle="Currency"/>
    <tableColumn id="20" xr3:uid="{33ED15FF-6CEC-4F0F-8C57-ECE32943442E}" uniqueName="20" name="Excess Land Value" queryTableFieldId="20" dataDxfId="108" dataCellStyle="Currency"/>
    <tableColumn id="21" xr3:uid="{0248705F-B239-4318-ABD0-377D211C5BBF}" uniqueName="21" name="Market Value" queryTableFieldId="21" dataDxfId="107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32_517" displayName="T32_517" ref="A1:V174" tableType="queryTable" totalsRowShown="0" headerRowDxfId="106" dataDxfId="105">
  <autoFilter ref="A1:V174" xr:uid="{020B83A6-DB4B-4FA3-93FF-F879E17FB430}"/>
  <tableColumns count="22">
    <tableColumn id="1" xr3:uid="{E5C6DC17-D4A4-47D4-A145-8088DB44C0C1}" uniqueName="1" name="KeyPIN" queryTableFieldId="1" dataDxfId="104"/>
    <tableColumn id="2" xr3:uid="{0A96C633-7983-4B4E-9D97-822C69B00129}" uniqueName="2" name="iasWorld PINs" queryTableFieldId="2" dataDxfId="0"/>
    <tableColumn id="3" xr3:uid="{41D4F530-488C-4508-A076-97EB76E51504}" uniqueName="3" name="Classes" queryTableFieldId="3" dataDxfId="103"/>
    <tableColumn id="4" xr3:uid="{6B15E20D-E361-46FD-8A79-DEF020B24E1D}" uniqueName="4" name="Address" queryTableFieldId="4" dataDxfId="102"/>
    <tableColumn id="5" xr3:uid="{D54E5242-E07D-4AFB-81D0-C2895FC58500}" uniqueName="5" name="Tax Dist" queryTableFieldId="5" dataDxfId="101"/>
    <tableColumn id="6" xr3:uid="{6BB64C4C-F911-4DC5-9794-FBAA3FDCB559}" uniqueName="6" name="YearBuilt" queryTableFieldId="6" dataDxfId="100"/>
    <tableColumn id="7" xr3:uid="{BF810D3E-8E66-4A03-BA31-7E18BCB50232}" uniqueName="7" name="Property Use" queryTableFieldId="7" dataDxfId="99"/>
    <tableColumn id="8" xr3:uid="{9D20DD45-EFF7-4DE7-8F6A-76E1D9BEC260}" uniqueName="8" name="Total Land SF" queryTableFieldId="8" dataDxfId="98" dataCellStyle="Comma"/>
    <tableColumn id="9" xr3:uid="{BE7E9249-15FF-448D-9D13-0EBA4E81980A}" uniqueName="9" name="BldgSqft" queryTableFieldId="9" dataDxfId="97" dataCellStyle="Comma"/>
    <tableColumn id="10" xr3:uid="{DE55EC1C-3601-427D-8F1D-30A670DED732}" uniqueName="10" name="Investment Rating" queryTableFieldId="10" dataDxfId="96"/>
    <tableColumn id="11" xr3:uid="{9C7666B5-90E1-443A-A3F6-619072D46BC1}" uniqueName="11" name="Adj Rent $/SF" queryTableFieldId="11" dataDxfId="95" dataCellStyle="Currency"/>
    <tableColumn id="12" xr3:uid="{B0785032-402E-4346-9E1A-28F874AC5939}" uniqueName="12" name="PGI" queryTableFieldId="12" dataDxfId="94" dataCellStyle="Currency"/>
    <tableColumn id="13" xr3:uid="{3796F30C-250F-4816-89ED-E257F50D83EA}" uniqueName="13" name="V/C" queryTableFieldId="13" dataDxfId="93" dataCellStyle="Percent"/>
    <tableColumn id="14" xr3:uid="{BE22BA3A-5E1D-4B04-8F33-1BBB99FE2849}" uniqueName="14" name="EGI" queryTableFieldId="14" dataDxfId="92" dataCellStyle="Currency"/>
    <tableColumn id="15" xr3:uid="{665F61C9-0FFC-47C6-BD8E-179895FCD194}" uniqueName="15" name="% Exp." queryTableFieldId="15" dataDxfId="91" dataCellStyle="Percent"/>
    <tableColumn id="16" xr3:uid="{39E7CDB6-507A-4A7B-9E12-9E5A79DCBB7F}" uniqueName="16" name="NOI" queryTableFieldId="16" dataDxfId="90" dataCellStyle="Currency"/>
    <tableColumn id="17" xr3:uid="{29EE97EE-8C91-467C-8D65-01E0F82E5E56}" uniqueName="17" name="Cap Rate" queryTableFieldId="17" dataDxfId="89" dataCellStyle="Percent"/>
    <tableColumn id="18" xr3:uid="{8A19F4E1-3F10-42C6-A36B-58243AE0EE9A}" uniqueName="18" name="Final MV / SF" queryTableFieldId="18" dataDxfId="88" dataCellStyle="Currency"/>
    <tableColumn id="19" xr3:uid="{6B1790DA-FFDF-4D7C-99A1-535E52994010}" uniqueName="19" name="Excess Land Area" queryTableFieldId="19" dataDxfId="87" dataCellStyle="Comma"/>
    <tableColumn id="20" xr3:uid="{180DB239-2A28-4757-A83C-CF37AFE4B63E}" uniqueName="20" name="Excess Land Value" queryTableFieldId="20" dataDxfId="86" dataCellStyle="Currency"/>
    <tableColumn id="21" xr3:uid="{B41C0D24-65EA-4350-A8F0-B0CD8E14BF7E}" uniqueName="21" name="Market Value" queryTableFieldId="21" dataDxfId="85" dataCellStyle="Currency"/>
    <tableColumn id="22" xr3:uid="{B64E5C86-2E6E-419A-B4C6-B89E584EBAC5}" uniqueName="22" name="2023 Permit / Partial / Demo Value" queryTableFieldId="22" dataDxfId="84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17" tableType="queryTable" totalsRowShown="0" headerRowDxfId="83" tableBorderDxfId="82">
  <autoFilter ref="A2:C17" xr:uid="{AC7EDE69-7BA5-4306-A446-0E3798E3E840}"/>
  <tableColumns count="3">
    <tableColumn id="1" xr3:uid="{880EA5D3-C1CA-412D-914D-35C7C376A863}" uniqueName="1" name="Property Type" queryTableFieldId="1" dataDxfId="81"/>
    <tableColumn id="2" xr3:uid="{374DEF44-37AB-4C64-A3B4-139FDF8FD06A}" uniqueName="2" name="Properties" queryTableFieldId="2" dataDxfId="80"/>
    <tableColumn id="3" xr3:uid="{107A5E15-312A-4639-8D05-0D160BF6B4AD}" uniqueName="3" name="Total Market Value" queryTableFieldId="3" dataDxfId="79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3"/>
  <sheetViews>
    <sheetView workbookViewId="0">
      <selection activeCell="B6" sqref="B6"/>
    </sheetView>
  </sheetViews>
  <sheetFormatPr defaultRowHeight="15" x14ac:dyDescent="0.25"/>
  <cols>
    <col min="1" max="1" width="17.85546875" style="12" bestFit="1" customWidth="1"/>
    <col min="2" max="2" width="18.85546875" style="17" customWidth="1"/>
    <col min="3" max="3" width="17.28515625" style="12" bestFit="1" customWidth="1"/>
    <col min="4" max="4" width="26.28515625" style="12" bestFit="1" customWidth="1"/>
    <col min="5" max="5" width="9.7109375" style="12" bestFit="1" customWidth="1"/>
    <col min="6" max="6" width="11.140625" style="12" bestFit="1" customWidth="1"/>
    <col min="7" max="7" width="14.140625" style="12" bestFit="1" customWidth="1"/>
    <col min="8" max="8" width="11.28515625" style="12" bestFit="1" customWidth="1"/>
    <col min="9" max="9" width="10.28515625" style="12" bestFit="1" customWidth="1"/>
    <col min="10" max="10" width="10.85546875" style="12" bestFit="1" customWidth="1"/>
    <col min="11" max="11" width="15.42578125" style="12" bestFit="1" customWidth="1"/>
    <col min="12" max="12" width="18.42578125" style="12" bestFit="1" customWidth="1"/>
    <col min="13" max="13" width="12" style="12" bestFit="1" customWidth="1"/>
    <col min="14" max="14" width="12.28515625" style="12" bestFit="1" customWidth="1"/>
    <col min="15" max="15" width="8.140625" style="12" bestFit="1" customWidth="1"/>
    <col min="16" max="16" width="11" style="12" bestFit="1" customWidth="1"/>
    <col min="17" max="17" width="10.7109375" style="12" bestFit="1" customWidth="1"/>
    <col min="18" max="18" width="21.28515625" style="12" bestFit="1" customWidth="1"/>
    <col min="19" max="19" width="14.5703125" style="12" bestFit="1" customWidth="1"/>
    <col min="20" max="20" width="32.85546875" style="12" bestFit="1" customWidth="1"/>
    <col min="21" max="16384" width="9.140625" style="12"/>
  </cols>
  <sheetData>
    <row r="1" spans="1:20" x14ac:dyDescent="0.25">
      <c r="A1" s="12" t="s">
        <v>0</v>
      </c>
      <c r="B1" s="17" t="s">
        <v>1</v>
      </c>
      <c r="C1" s="12" t="s">
        <v>2</v>
      </c>
      <c r="D1" s="12" t="s">
        <v>13</v>
      </c>
      <c r="E1" s="12" t="s">
        <v>14</v>
      </c>
      <c r="F1" s="12" t="s">
        <v>83</v>
      </c>
      <c r="G1" s="12" t="s">
        <v>16</v>
      </c>
      <c r="H1" s="12" t="s">
        <v>84</v>
      </c>
      <c r="I1" s="12" t="s">
        <v>18</v>
      </c>
      <c r="J1" s="12" t="s">
        <v>85</v>
      </c>
      <c r="K1" s="12" t="s">
        <v>86</v>
      </c>
      <c r="L1" s="12" t="s">
        <v>87</v>
      </c>
      <c r="M1" s="12" t="s">
        <v>88</v>
      </c>
      <c r="N1" s="12" t="s">
        <v>89</v>
      </c>
      <c r="O1" s="12" t="s">
        <v>90</v>
      </c>
      <c r="P1" s="12" t="s">
        <v>25</v>
      </c>
      <c r="Q1" s="12" t="s">
        <v>26</v>
      </c>
      <c r="R1" s="12" t="s">
        <v>156</v>
      </c>
      <c r="S1" s="12" t="s">
        <v>139</v>
      </c>
      <c r="T1" s="12" t="s">
        <v>3</v>
      </c>
    </row>
    <row r="2" spans="1:20" ht="60" x14ac:dyDescent="0.25">
      <c r="A2" s="12" t="s">
        <v>1219</v>
      </c>
      <c r="B2" s="17" t="s">
        <v>1220</v>
      </c>
      <c r="C2" s="17" t="s">
        <v>1221</v>
      </c>
      <c r="D2" s="12" t="s">
        <v>1222</v>
      </c>
      <c r="E2" s="12" t="s">
        <v>684</v>
      </c>
      <c r="F2" s="12">
        <v>1966</v>
      </c>
      <c r="G2" s="40" t="s">
        <v>1223</v>
      </c>
      <c r="H2" s="12">
        <v>191820</v>
      </c>
      <c r="I2" s="12">
        <v>37522</v>
      </c>
      <c r="J2" s="12">
        <v>154</v>
      </c>
      <c r="K2" s="12" t="s">
        <v>1224</v>
      </c>
      <c r="L2" s="35">
        <v>266.50446666796574</v>
      </c>
      <c r="M2" s="35">
        <v>15585416.800691172</v>
      </c>
      <c r="N2" s="36">
        <v>0.25</v>
      </c>
      <c r="O2" s="36">
        <v>0.93</v>
      </c>
      <c r="P2" s="35">
        <v>818234.38203628547</v>
      </c>
      <c r="Q2" s="37">
        <v>0.09</v>
      </c>
      <c r="R2" s="35">
        <v>59035.669699587699</v>
      </c>
      <c r="S2" s="35">
        <v>9091493.1337365061</v>
      </c>
    </row>
    <row r="3" spans="1:20" ht="30" x14ac:dyDescent="0.25">
      <c r="A3" s="12" t="s">
        <v>1225</v>
      </c>
      <c r="B3" s="17" t="s">
        <v>1225</v>
      </c>
      <c r="C3" s="17" t="s">
        <v>81</v>
      </c>
      <c r="D3" s="12" t="s">
        <v>1226</v>
      </c>
      <c r="E3" s="12" t="s">
        <v>722</v>
      </c>
      <c r="F3" s="12">
        <v>1979</v>
      </c>
      <c r="G3" s="40" t="s">
        <v>1223</v>
      </c>
      <c r="H3" s="12">
        <v>130680</v>
      </c>
      <c r="I3" s="12">
        <v>72668</v>
      </c>
      <c r="J3" s="12">
        <v>294</v>
      </c>
      <c r="K3" s="12" t="s">
        <v>1227</v>
      </c>
      <c r="L3" s="35">
        <v>258.29601738099734</v>
      </c>
      <c r="M3" s="35">
        <v>28837542.548411079</v>
      </c>
      <c r="N3" s="36">
        <v>0.25</v>
      </c>
      <c r="O3" s="36">
        <v>0.93</v>
      </c>
      <c r="P3" s="35">
        <v>1513970.9837915823</v>
      </c>
      <c r="Q3" s="37">
        <v>0.09</v>
      </c>
      <c r="R3" s="35">
        <v>57217.346326212479</v>
      </c>
      <c r="S3" s="35">
        <v>16821899.819906469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8"/>
  <sheetViews>
    <sheetView workbookViewId="0">
      <selection activeCell="C14" sqref="C14"/>
    </sheetView>
  </sheetViews>
  <sheetFormatPr defaultRowHeight="15" x14ac:dyDescent="0.25"/>
  <cols>
    <col min="1" max="1" width="17.85546875" style="12" bestFit="1" customWidth="1"/>
    <col min="2" max="2" width="18.140625" style="17" customWidth="1"/>
    <col min="3" max="3" width="29.85546875" style="12" bestFit="1" customWidth="1"/>
    <col min="4" max="4" width="28.85546875" style="12" bestFit="1" customWidth="1"/>
    <col min="5" max="5" width="11.85546875" style="12" bestFit="1" customWidth="1"/>
    <col min="6" max="6" width="12.85546875" style="12" bestFit="1" customWidth="1"/>
    <col min="7" max="7" width="39.7109375" style="12" bestFit="1" customWidth="1"/>
    <col min="8" max="8" width="14.42578125" style="12" bestFit="1" customWidth="1"/>
    <col min="9" max="9" width="11.85546875" style="12" bestFit="1" customWidth="1"/>
    <col min="10" max="10" width="11.42578125" style="12" bestFit="1" customWidth="1"/>
    <col min="11" max="11" width="15.140625" style="12" bestFit="1" customWidth="1"/>
    <col min="12" max="12" width="13" style="12" bestFit="1" customWidth="1"/>
    <col min="13" max="13" width="17.5703125" style="12" bestFit="1" customWidth="1"/>
    <col min="14" max="14" width="11" style="12" bestFit="1" customWidth="1"/>
    <col min="15" max="15" width="11.7109375" style="12" bestFit="1" customWidth="1"/>
    <col min="16" max="16" width="13.28515625" style="12" bestFit="1" customWidth="1"/>
    <col min="17" max="17" width="16.5703125" style="12" bestFit="1" customWidth="1"/>
    <col min="18" max="18" width="12.85546875" style="12" bestFit="1" customWidth="1"/>
    <col min="19" max="19" width="16.7109375" style="12" bestFit="1" customWidth="1"/>
    <col min="20" max="20" width="14.7109375" style="12" bestFit="1" customWidth="1"/>
    <col min="21" max="21" width="35.140625" style="12" bestFit="1" customWidth="1"/>
    <col min="22" max="22" width="8.42578125" style="12" bestFit="1" customWidth="1"/>
    <col min="23" max="16384" width="9.140625" style="12"/>
  </cols>
  <sheetData>
    <row r="1" spans="1:21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0" t="s">
        <v>48</v>
      </c>
      <c r="H1" s="10" t="s">
        <v>50</v>
      </c>
      <c r="I1" s="10" t="s">
        <v>49</v>
      </c>
      <c r="J1" s="10" t="s">
        <v>45</v>
      </c>
      <c r="K1" s="10" t="s">
        <v>51</v>
      </c>
      <c r="L1" s="10" t="s">
        <v>52</v>
      </c>
      <c r="M1" s="10" t="s">
        <v>53</v>
      </c>
      <c r="N1" s="10" t="s">
        <v>54</v>
      </c>
      <c r="O1" s="10" t="s">
        <v>55</v>
      </c>
      <c r="P1" s="10" t="s">
        <v>56</v>
      </c>
      <c r="Q1" s="10" t="s">
        <v>57</v>
      </c>
      <c r="R1" s="10" t="s">
        <v>26</v>
      </c>
      <c r="S1" s="10" t="s">
        <v>139</v>
      </c>
      <c r="T1" s="10" t="s">
        <v>153</v>
      </c>
      <c r="U1" s="10" t="s">
        <v>3</v>
      </c>
    </row>
    <row r="2" spans="1:21" x14ac:dyDescent="0.25">
      <c r="A2" s="12" t="s">
        <v>1192</v>
      </c>
      <c r="B2" s="17" t="s">
        <v>1192</v>
      </c>
      <c r="C2" s="17" t="s">
        <v>119</v>
      </c>
      <c r="D2" s="12" t="s">
        <v>1193</v>
      </c>
      <c r="E2" s="12" t="s">
        <v>1194</v>
      </c>
      <c r="F2" s="12">
        <v>2001</v>
      </c>
      <c r="G2" s="12" t="s">
        <v>1195</v>
      </c>
      <c r="H2" s="12" t="s">
        <v>1196</v>
      </c>
      <c r="I2" s="13">
        <v>217800</v>
      </c>
      <c r="J2" s="13">
        <v>134148</v>
      </c>
      <c r="K2" s="12">
        <v>202</v>
      </c>
      <c r="L2" s="12">
        <v>2</v>
      </c>
      <c r="M2" s="35">
        <v>117.98757890156236</v>
      </c>
      <c r="N2" s="36">
        <v>0.44994172008957461</v>
      </c>
      <c r="O2" s="35">
        <v>53.08753420017338</v>
      </c>
      <c r="P2" s="35">
        <v>6262611.8027410526</v>
      </c>
      <c r="Q2" s="35">
        <v>1761889.1724061563</v>
      </c>
      <c r="R2" s="36">
        <v>8.5000000000000006E-2</v>
      </c>
      <c r="S2" s="35">
        <v>20728107.910660665</v>
      </c>
      <c r="T2" s="35">
        <v>102614.39559733005</v>
      </c>
    </row>
    <row r="3" spans="1:21" x14ac:dyDescent="0.25">
      <c r="A3" s="12" t="s">
        <v>1197</v>
      </c>
      <c r="B3" s="17" t="s">
        <v>1197</v>
      </c>
      <c r="C3" s="17" t="s">
        <v>119</v>
      </c>
      <c r="D3" s="12" t="s">
        <v>1198</v>
      </c>
      <c r="E3" s="12" t="s">
        <v>1199</v>
      </c>
      <c r="F3" s="12">
        <v>1987</v>
      </c>
      <c r="G3" s="12" t="s">
        <v>1200</v>
      </c>
      <c r="H3" s="12" t="s">
        <v>154</v>
      </c>
      <c r="I3" s="13">
        <v>123660</v>
      </c>
      <c r="J3" s="13">
        <v>61557</v>
      </c>
      <c r="K3" s="12">
        <v>126</v>
      </c>
      <c r="L3" s="12">
        <v>5</v>
      </c>
      <c r="M3" s="35">
        <v>47.809206605171354</v>
      </c>
      <c r="N3" s="36">
        <v>0.44014160407958575</v>
      </c>
      <c r="O3" s="35">
        <v>21.042820884972446</v>
      </c>
      <c r="P3" s="35">
        <v>994515.39404972619</v>
      </c>
      <c r="Q3" s="35">
        <v>383369.32714547409</v>
      </c>
      <c r="R3" s="36">
        <v>0.1</v>
      </c>
      <c r="S3" s="35">
        <v>3833693.2714547408</v>
      </c>
      <c r="T3" s="35">
        <v>30426.137075037623</v>
      </c>
    </row>
    <row r="4" spans="1:21" x14ac:dyDescent="0.25">
      <c r="A4" s="12" t="s">
        <v>1201</v>
      </c>
      <c r="B4" s="17" t="s">
        <v>1201</v>
      </c>
      <c r="C4" s="17" t="s">
        <v>165</v>
      </c>
      <c r="D4" s="12" t="s">
        <v>1202</v>
      </c>
      <c r="E4" s="12" t="s">
        <v>1199</v>
      </c>
      <c r="F4" s="12">
        <v>2008</v>
      </c>
      <c r="G4" s="12" t="s">
        <v>1203</v>
      </c>
      <c r="H4" s="12" t="s">
        <v>1196</v>
      </c>
      <c r="I4" s="13">
        <v>93329</v>
      </c>
      <c r="J4" s="13">
        <v>62913</v>
      </c>
      <c r="K4" s="12">
        <v>91</v>
      </c>
      <c r="L4" s="12">
        <v>4</v>
      </c>
      <c r="M4" s="35">
        <v>72.232323423885759</v>
      </c>
      <c r="N4" s="36">
        <v>0.43124254460704114</v>
      </c>
      <c r="O4" s="35">
        <v>31.149650956195277</v>
      </c>
      <c r="P4" s="35">
        <v>1078333.0642450559</v>
      </c>
      <c r="Q4" s="35">
        <v>317644.14211931272</v>
      </c>
      <c r="R4" s="36">
        <v>0.09</v>
      </c>
      <c r="S4" s="35">
        <v>3529379.3568812525</v>
      </c>
      <c r="T4" s="35">
        <v>38784.388537156621</v>
      </c>
    </row>
    <row r="5" spans="1:21" x14ac:dyDescent="0.25">
      <c r="A5" s="12" t="s">
        <v>1204</v>
      </c>
      <c r="B5" s="17" t="s">
        <v>1204</v>
      </c>
      <c r="C5" s="17" t="s">
        <v>119</v>
      </c>
      <c r="D5" s="12" t="s">
        <v>1205</v>
      </c>
      <c r="E5" s="12" t="s">
        <v>1199</v>
      </c>
      <c r="F5" s="12">
        <v>1999</v>
      </c>
      <c r="G5" s="12" t="s">
        <v>1206</v>
      </c>
      <c r="H5" s="12" t="s">
        <v>1207</v>
      </c>
      <c r="I5" s="13">
        <v>87717</v>
      </c>
      <c r="J5" s="13">
        <v>42248</v>
      </c>
      <c r="K5" s="12">
        <v>84</v>
      </c>
      <c r="L5" s="12">
        <v>6</v>
      </c>
      <c r="M5" s="35">
        <v>47.809206605171354</v>
      </c>
      <c r="N5" s="36">
        <v>0.44014160407958575</v>
      </c>
      <c r="O5" s="35">
        <v>21.042820884972446</v>
      </c>
      <c r="P5" s="35">
        <v>663010.26269981742</v>
      </c>
      <c r="Q5" s="35">
        <v>255579.55143031603</v>
      </c>
      <c r="R5" s="36">
        <v>0.105</v>
      </c>
      <c r="S5" s="35">
        <v>2434090.96600301</v>
      </c>
      <c r="T5" s="35">
        <v>28977.273404797739</v>
      </c>
    </row>
    <row r="6" spans="1:21" ht="30" x14ac:dyDescent="0.25">
      <c r="A6" s="12" t="s">
        <v>1208</v>
      </c>
      <c r="B6" s="17" t="s">
        <v>1209</v>
      </c>
      <c r="C6" s="17" t="s">
        <v>155</v>
      </c>
      <c r="D6" s="12" t="s">
        <v>899</v>
      </c>
      <c r="E6" s="12" t="s">
        <v>674</v>
      </c>
      <c r="F6" s="12">
        <v>1982</v>
      </c>
      <c r="G6" s="12" t="s">
        <v>1210</v>
      </c>
      <c r="H6" s="12" t="s">
        <v>1196</v>
      </c>
      <c r="I6" s="13">
        <v>454157</v>
      </c>
      <c r="J6" s="13">
        <v>86000</v>
      </c>
      <c r="K6" s="12">
        <v>202</v>
      </c>
      <c r="L6" s="12">
        <v>4</v>
      </c>
      <c r="M6" s="35">
        <v>72.232323423885759</v>
      </c>
      <c r="N6" s="36">
        <v>0.43124254460704114</v>
      </c>
      <c r="O6" s="35">
        <v>31.149650956195277</v>
      </c>
      <c r="P6" s="35">
        <v>2393662.4063461679</v>
      </c>
      <c r="Q6" s="35">
        <v>705100.18360550713</v>
      </c>
      <c r="R6" s="36">
        <v>0.09</v>
      </c>
      <c r="S6" s="35">
        <v>7834446.4845056348</v>
      </c>
      <c r="T6" s="35">
        <v>38784.388537156607</v>
      </c>
    </row>
    <row r="7" spans="1:21" x14ac:dyDescent="0.25">
      <c r="A7" s="12" t="s">
        <v>1211</v>
      </c>
      <c r="B7" s="17" t="s">
        <v>1211</v>
      </c>
      <c r="C7" s="17" t="s">
        <v>119</v>
      </c>
      <c r="D7" s="12" t="s">
        <v>1212</v>
      </c>
      <c r="E7" s="12" t="s">
        <v>674</v>
      </c>
      <c r="F7" s="12">
        <v>1989</v>
      </c>
      <c r="G7" s="12" t="s">
        <v>1213</v>
      </c>
      <c r="H7" s="12" t="s">
        <v>1196</v>
      </c>
      <c r="I7" s="13">
        <v>102375</v>
      </c>
      <c r="J7" s="13">
        <v>45420</v>
      </c>
      <c r="K7" s="12">
        <v>108</v>
      </c>
      <c r="L7" s="12">
        <v>4</v>
      </c>
      <c r="M7" s="35">
        <v>72.232323423885759</v>
      </c>
      <c r="N7" s="36">
        <v>0.43124254460704114</v>
      </c>
      <c r="O7" s="35">
        <v>31.149650956195277</v>
      </c>
      <c r="P7" s="35">
        <v>1279779.9004227037</v>
      </c>
      <c r="Q7" s="35">
        <v>376984.25658116222</v>
      </c>
      <c r="R7" s="36">
        <v>0.09</v>
      </c>
      <c r="S7" s="35">
        <v>4188713.9620129145</v>
      </c>
      <c r="T7" s="35">
        <v>38784.388537156614</v>
      </c>
    </row>
    <row r="8" spans="1:21" ht="105" x14ac:dyDescent="0.25">
      <c r="A8" s="12" t="s">
        <v>1214</v>
      </c>
      <c r="B8" s="17" t="s">
        <v>1215</v>
      </c>
      <c r="C8" s="17" t="s">
        <v>1216</v>
      </c>
      <c r="D8" s="12" t="s">
        <v>1217</v>
      </c>
      <c r="E8" s="12" t="s">
        <v>684</v>
      </c>
      <c r="F8" s="12">
        <v>1958</v>
      </c>
      <c r="G8" s="12" t="s">
        <v>1218</v>
      </c>
      <c r="H8" s="12" t="s">
        <v>1207</v>
      </c>
      <c r="I8" s="13">
        <v>89811</v>
      </c>
      <c r="J8" s="13">
        <v>11119</v>
      </c>
      <c r="K8" s="12">
        <v>46</v>
      </c>
      <c r="L8" s="12">
        <v>6</v>
      </c>
      <c r="M8" s="35">
        <v>47.809206605171354</v>
      </c>
      <c r="N8" s="36">
        <v>0.44014160407958575</v>
      </c>
      <c r="O8" s="35">
        <v>21.042820884972446</v>
      </c>
      <c r="P8" s="35">
        <v>363077.04862132855</v>
      </c>
      <c r="Q8" s="35">
        <v>139960.23054517305</v>
      </c>
      <c r="R8" s="36">
        <v>0.105</v>
      </c>
      <c r="S8" s="35">
        <v>1332954.5766206956</v>
      </c>
      <c r="T8" s="35">
        <v>28977.273404797732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168"/>
  <sheetViews>
    <sheetView workbookViewId="0">
      <selection activeCell="C5" sqref="C5"/>
    </sheetView>
  </sheetViews>
  <sheetFormatPr defaultColWidth="9.140625" defaultRowHeight="15" x14ac:dyDescent="0.25"/>
  <cols>
    <col min="1" max="1" width="17.85546875" style="17" bestFit="1" customWidth="1"/>
    <col min="2" max="2" width="18.7109375" style="17" customWidth="1"/>
    <col min="3" max="3" width="10" style="17" customWidth="1"/>
    <col min="4" max="4" width="35.7109375" style="17" bestFit="1" customWidth="1"/>
    <col min="5" max="5" width="11.85546875" style="17" bestFit="1" customWidth="1"/>
    <col min="6" max="6" width="12.85546875" style="17" bestFit="1" customWidth="1"/>
    <col min="7" max="7" width="27" style="17" bestFit="1" customWidth="1"/>
    <col min="8" max="8" width="16.5703125" style="17" bestFit="1" customWidth="1"/>
    <col min="9" max="9" width="11.42578125" style="17" bestFit="1" customWidth="1"/>
    <col min="10" max="10" width="18.7109375" style="17" bestFit="1" customWidth="1"/>
    <col min="11" max="11" width="20.85546875" style="17" bestFit="1" customWidth="1"/>
    <col min="12" max="12" width="16.85546875" style="17" bestFit="1" customWidth="1"/>
    <col min="13" max="13" width="11" style="17" bestFit="1" customWidth="1"/>
    <col min="14" max="14" width="8.7109375" style="17" bestFit="1" customWidth="1"/>
    <col min="15" max="15" width="11" style="17" bestFit="1" customWidth="1"/>
    <col min="16" max="16" width="15" style="17" bestFit="1" customWidth="1"/>
    <col min="17" max="17" width="13.140625" style="17" bestFit="1" customWidth="1"/>
    <col min="18" max="18" width="11" style="17" bestFit="1" customWidth="1"/>
    <col min="19" max="19" width="12.85546875" style="17" bestFit="1" customWidth="1"/>
    <col min="20" max="20" width="16.42578125" style="17" bestFit="1" customWidth="1"/>
    <col min="21" max="21" width="19.7109375" style="17" bestFit="1" customWidth="1"/>
    <col min="22" max="22" width="20.7109375" style="17" bestFit="1" customWidth="1"/>
    <col min="23" max="23" width="16.7109375" style="17" bestFit="1" customWidth="1"/>
    <col min="24" max="24" width="35.140625" style="17" bestFit="1" customWidth="1"/>
    <col min="25" max="25" width="36.7109375" style="17" bestFit="1" customWidth="1"/>
    <col min="26" max="16384" width="9.140625" style="17"/>
  </cols>
  <sheetData>
    <row r="1" spans="1:24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7" t="s">
        <v>16</v>
      </c>
      <c r="H1" s="10" t="s">
        <v>17</v>
      </c>
      <c r="I1" s="10" t="s">
        <v>45</v>
      </c>
      <c r="J1" s="10" t="s">
        <v>46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38</v>
      </c>
      <c r="Q1" s="10" t="s">
        <v>36</v>
      </c>
      <c r="R1" s="10" t="s">
        <v>25</v>
      </c>
      <c r="S1" s="10" t="s">
        <v>26</v>
      </c>
      <c r="T1" s="10" t="s">
        <v>138</v>
      </c>
      <c r="U1" s="10" t="s">
        <v>27</v>
      </c>
      <c r="V1" s="10" t="s">
        <v>28</v>
      </c>
      <c r="W1" s="10" t="s">
        <v>139</v>
      </c>
      <c r="X1" s="10" t="s">
        <v>3</v>
      </c>
    </row>
    <row r="2" spans="1:24" ht="30" x14ac:dyDescent="0.25">
      <c r="A2" s="17" t="s">
        <v>768</v>
      </c>
      <c r="B2" s="17" t="s">
        <v>768</v>
      </c>
      <c r="C2" s="17" t="s">
        <v>79</v>
      </c>
      <c r="D2" s="17" t="s">
        <v>769</v>
      </c>
      <c r="E2" s="17">
        <v>32047</v>
      </c>
      <c r="F2" s="17">
        <v>1973</v>
      </c>
      <c r="G2" s="41" t="s">
        <v>108</v>
      </c>
      <c r="H2" s="17">
        <v>163817</v>
      </c>
      <c r="I2" s="17">
        <v>48727</v>
      </c>
      <c r="J2" s="17">
        <v>48727</v>
      </c>
      <c r="K2" s="10" t="s">
        <v>30</v>
      </c>
      <c r="L2" s="42">
        <v>15</v>
      </c>
      <c r="M2" s="42">
        <v>730905</v>
      </c>
      <c r="N2" s="43">
        <v>0.05</v>
      </c>
      <c r="O2" s="42">
        <v>694359.75</v>
      </c>
      <c r="P2" s="43">
        <v>0.49270499999999989</v>
      </c>
      <c r="Q2" s="42">
        <v>342114.52062374994</v>
      </c>
      <c r="R2" s="42">
        <v>352245.22937625006</v>
      </c>
      <c r="S2" s="44">
        <v>0.08</v>
      </c>
      <c r="T2" s="42">
        <v>90.361921875000021</v>
      </c>
      <c r="U2" s="17">
        <v>0</v>
      </c>
      <c r="V2" s="42">
        <v>0</v>
      </c>
      <c r="W2" s="42">
        <v>4403065.3672031257</v>
      </c>
    </row>
    <row r="3" spans="1:24" ht="45" x14ac:dyDescent="0.25">
      <c r="A3" s="17" t="s">
        <v>770</v>
      </c>
      <c r="B3" s="17" t="s">
        <v>770</v>
      </c>
      <c r="C3" s="17" t="s">
        <v>95</v>
      </c>
      <c r="D3" s="17" t="s">
        <v>771</v>
      </c>
      <c r="E3" s="17">
        <v>32011</v>
      </c>
      <c r="F3" s="17">
        <v>1970</v>
      </c>
      <c r="G3" s="41" t="s">
        <v>105</v>
      </c>
      <c r="H3" s="17">
        <v>238141</v>
      </c>
      <c r="I3" s="17">
        <v>78075</v>
      </c>
      <c r="J3" s="17">
        <v>78075</v>
      </c>
      <c r="K3" s="10" t="s">
        <v>30</v>
      </c>
      <c r="L3" s="42">
        <v>11.9</v>
      </c>
      <c r="M3" s="42">
        <v>929092.5</v>
      </c>
      <c r="N3" s="43">
        <v>0.1</v>
      </c>
      <c r="O3" s="42">
        <v>836183.25</v>
      </c>
      <c r="P3" s="43">
        <v>0.53601999999999994</v>
      </c>
      <c r="Q3" s="42">
        <v>448210.94566499995</v>
      </c>
      <c r="R3" s="42">
        <v>387972.30433500005</v>
      </c>
      <c r="S3" s="44">
        <v>8.5000000000000006E-2</v>
      </c>
      <c r="T3" s="42">
        <v>58.461480000000002</v>
      </c>
      <c r="U3" s="17">
        <v>0</v>
      </c>
      <c r="V3" s="42">
        <v>0</v>
      </c>
      <c r="W3" s="42">
        <v>4564380.051</v>
      </c>
    </row>
    <row r="4" spans="1:24" ht="30" x14ac:dyDescent="0.25">
      <c r="A4" s="17" t="s">
        <v>772</v>
      </c>
      <c r="B4" s="17" t="s">
        <v>772</v>
      </c>
      <c r="C4" s="17" t="s">
        <v>80</v>
      </c>
      <c r="D4" s="17" t="s">
        <v>773</v>
      </c>
      <c r="E4" s="17">
        <v>32012</v>
      </c>
      <c r="F4" s="17">
        <v>1978</v>
      </c>
      <c r="G4" s="41" t="s">
        <v>104</v>
      </c>
      <c r="H4" s="17">
        <v>13716</v>
      </c>
      <c r="I4" s="17">
        <v>2785</v>
      </c>
      <c r="J4" s="17">
        <v>2785</v>
      </c>
      <c r="K4" s="10" t="s">
        <v>30</v>
      </c>
      <c r="L4" s="42">
        <v>30</v>
      </c>
      <c r="M4" s="42">
        <v>83550</v>
      </c>
      <c r="N4" s="43">
        <v>0.05</v>
      </c>
      <c r="O4" s="42">
        <v>79372.5</v>
      </c>
      <c r="P4" s="43">
        <v>0.51403749999999993</v>
      </c>
      <c r="Q4" s="42">
        <v>40800.441468750003</v>
      </c>
      <c r="R4" s="42">
        <v>38572.058531249997</v>
      </c>
      <c r="S4" s="44">
        <v>0.08</v>
      </c>
      <c r="T4" s="42">
        <v>173.12414062500002</v>
      </c>
      <c r="U4" s="17">
        <v>0</v>
      </c>
      <c r="V4" s="42">
        <v>0</v>
      </c>
      <c r="W4" s="42">
        <v>482150.73164062505</v>
      </c>
    </row>
    <row r="5" spans="1:24" ht="90" x14ac:dyDescent="0.25">
      <c r="A5" s="17" t="s">
        <v>774</v>
      </c>
      <c r="B5" s="17" t="s">
        <v>775</v>
      </c>
      <c r="C5" s="17" t="s">
        <v>776</v>
      </c>
      <c r="D5" s="17" t="s">
        <v>777</v>
      </c>
      <c r="E5" s="17">
        <v>32012</v>
      </c>
      <c r="F5" s="17">
        <v>1953</v>
      </c>
      <c r="G5" s="41" t="s">
        <v>99</v>
      </c>
      <c r="H5" s="17">
        <v>31250</v>
      </c>
      <c r="I5" s="17">
        <v>2920</v>
      </c>
      <c r="J5" s="17">
        <v>2920</v>
      </c>
      <c r="K5" s="10" t="s">
        <v>30</v>
      </c>
      <c r="L5" s="42">
        <v>19.5</v>
      </c>
      <c r="M5" s="42">
        <v>56940</v>
      </c>
      <c r="N5" s="43">
        <v>0.05</v>
      </c>
      <c r="O5" s="42">
        <v>54093</v>
      </c>
      <c r="P5" s="43">
        <v>0.51403749999999993</v>
      </c>
      <c r="Q5" s="42">
        <v>27805.830487499996</v>
      </c>
      <c r="R5" s="42">
        <v>26287.169512500004</v>
      </c>
      <c r="S5" s="44">
        <v>0.09</v>
      </c>
      <c r="T5" s="42">
        <v>100.02728125000002</v>
      </c>
      <c r="U5" s="17">
        <v>0</v>
      </c>
      <c r="V5" s="42">
        <v>0</v>
      </c>
      <c r="W5" s="42">
        <v>292079.66125000006</v>
      </c>
    </row>
    <row r="6" spans="1:24" ht="30" x14ac:dyDescent="0.25">
      <c r="A6" s="17" t="s">
        <v>778</v>
      </c>
      <c r="B6" s="17" t="s">
        <v>778</v>
      </c>
      <c r="C6" s="17" t="s">
        <v>10</v>
      </c>
      <c r="D6" s="17" t="s">
        <v>779</v>
      </c>
      <c r="E6" s="17">
        <v>32012</v>
      </c>
      <c r="F6" s="17">
        <v>1977</v>
      </c>
      <c r="G6" s="41" t="s">
        <v>103</v>
      </c>
      <c r="H6" s="17">
        <v>6250</v>
      </c>
      <c r="I6" s="17">
        <v>3524</v>
      </c>
      <c r="J6" s="17">
        <v>3524</v>
      </c>
      <c r="K6" s="10" t="s">
        <v>30</v>
      </c>
      <c r="L6" s="42">
        <v>16</v>
      </c>
      <c r="M6" s="42">
        <v>56384</v>
      </c>
      <c r="N6" s="43">
        <v>0.1</v>
      </c>
      <c r="O6" s="42">
        <v>50745.599999999999</v>
      </c>
      <c r="P6" s="43">
        <v>0.56403749999999997</v>
      </c>
      <c r="Q6" s="42">
        <v>28622.421359999997</v>
      </c>
      <c r="R6" s="42">
        <v>22123.178639999998</v>
      </c>
      <c r="S6" s="44">
        <v>9.5000000000000001E-2</v>
      </c>
      <c r="T6" s="42">
        <v>66.082736842105277</v>
      </c>
      <c r="U6" s="17">
        <v>0</v>
      </c>
      <c r="V6" s="42">
        <v>0</v>
      </c>
      <c r="W6" s="42">
        <v>232875.56463157901</v>
      </c>
    </row>
    <row r="7" spans="1:24" ht="30" x14ac:dyDescent="0.25">
      <c r="A7" s="17" t="s">
        <v>780</v>
      </c>
      <c r="B7" s="17" t="s">
        <v>780</v>
      </c>
      <c r="C7" s="17" t="s">
        <v>80</v>
      </c>
      <c r="D7" s="17" t="s">
        <v>781</v>
      </c>
      <c r="E7" s="17">
        <v>32047</v>
      </c>
      <c r="F7" s="17">
        <v>1974</v>
      </c>
      <c r="G7" s="41" t="s">
        <v>104</v>
      </c>
      <c r="H7" s="17">
        <v>30662</v>
      </c>
      <c r="I7" s="17">
        <v>4276</v>
      </c>
      <c r="J7" s="17">
        <v>4276</v>
      </c>
      <c r="K7" s="10" t="s">
        <v>30</v>
      </c>
      <c r="L7" s="42">
        <v>30</v>
      </c>
      <c r="M7" s="42">
        <v>128280</v>
      </c>
      <c r="N7" s="43">
        <v>0.05</v>
      </c>
      <c r="O7" s="42">
        <v>121866</v>
      </c>
      <c r="P7" s="43">
        <v>0.49270499999999989</v>
      </c>
      <c r="Q7" s="42">
        <v>60043.987529999991</v>
      </c>
      <c r="R7" s="42">
        <v>61822.012470000009</v>
      </c>
      <c r="S7" s="44">
        <v>0.08</v>
      </c>
      <c r="T7" s="42">
        <v>180.72384374999999</v>
      </c>
      <c r="U7" s="17">
        <v>0</v>
      </c>
      <c r="V7" s="42">
        <v>0</v>
      </c>
      <c r="W7" s="42">
        <v>772775.15587500005</v>
      </c>
    </row>
    <row r="8" spans="1:24" ht="30" x14ac:dyDescent="0.25">
      <c r="A8" s="17" t="s">
        <v>782</v>
      </c>
      <c r="B8" s="17" t="s">
        <v>782</v>
      </c>
      <c r="C8" s="17" t="s">
        <v>10</v>
      </c>
      <c r="D8" s="17" t="s">
        <v>783</v>
      </c>
      <c r="E8" s="17">
        <v>32047</v>
      </c>
      <c r="F8" s="17">
        <v>1978</v>
      </c>
      <c r="G8" s="41" t="s">
        <v>103</v>
      </c>
      <c r="H8" s="17">
        <v>24956</v>
      </c>
      <c r="I8" s="17">
        <v>10692</v>
      </c>
      <c r="J8" s="17">
        <v>8264</v>
      </c>
      <c r="K8" s="10" t="s">
        <v>30</v>
      </c>
      <c r="L8" s="42">
        <v>16</v>
      </c>
      <c r="M8" s="42">
        <v>132224</v>
      </c>
      <c r="N8" s="43">
        <v>0.1</v>
      </c>
      <c r="O8" s="42">
        <v>119001.60000000001</v>
      </c>
      <c r="P8" s="43">
        <v>0.54270499999999999</v>
      </c>
      <c r="Q8" s="42">
        <v>64582.763328000001</v>
      </c>
      <c r="R8" s="42">
        <v>54418.836672000005</v>
      </c>
      <c r="S8" s="44">
        <v>9.5000000000000001E-2</v>
      </c>
      <c r="T8" s="42">
        <v>69.31629473684211</v>
      </c>
      <c r="U8" s="17">
        <v>0</v>
      </c>
      <c r="V8" s="42">
        <v>0</v>
      </c>
      <c r="W8" s="42">
        <v>572829.85970526317</v>
      </c>
    </row>
    <row r="9" spans="1:24" ht="45" x14ac:dyDescent="0.25">
      <c r="A9" s="17" t="s">
        <v>784</v>
      </c>
      <c r="B9" s="17" t="s">
        <v>785</v>
      </c>
      <c r="C9" s="17" t="s">
        <v>166</v>
      </c>
      <c r="D9" s="17" t="s">
        <v>786</v>
      </c>
      <c r="E9" s="17">
        <v>32047</v>
      </c>
      <c r="F9" s="17">
        <v>1972</v>
      </c>
      <c r="G9" s="41" t="s">
        <v>146</v>
      </c>
      <c r="H9" s="17">
        <v>152790</v>
      </c>
      <c r="I9" s="17">
        <v>31481</v>
      </c>
      <c r="J9" s="17">
        <v>31481</v>
      </c>
      <c r="K9" s="10" t="s">
        <v>30</v>
      </c>
      <c r="L9" s="42">
        <v>13.8</v>
      </c>
      <c r="M9" s="42">
        <v>434437.8</v>
      </c>
      <c r="N9" s="43">
        <v>0.05</v>
      </c>
      <c r="O9" s="42">
        <v>412715.91</v>
      </c>
      <c r="P9" s="43">
        <v>0.49270499999999989</v>
      </c>
      <c r="Q9" s="42">
        <v>203347.19243654996</v>
      </c>
      <c r="R9" s="42">
        <v>209368.71756344999</v>
      </c>
      <c r="S9" s="44">
        <v>0.09</v>
      </c>
      <c r="T9" s="42">
        <v>73.895971666666668</v>
      </c>
      <c r="U9" s="17">
        <v>0</v>
      </c>
      <c r="V9" s="42">
        <v>0</v>
      </c>
      <c r="W9" s="42">
        <v>2326319.0840383335</v>
      </c>
    </row>
    <row r="10" spans="1:24" ht="30" x14ac:dyDescent="0.25">
      <c r="A10" s="17" t="s">
        <v>787</v>
      </c>
      <c r="B10" s="17" t="s">
        <v>787</v>
      </c>
      <c r="C10" s="17" t="s">
        <v>78</v>
      </c>
      <c r="D10" s="17" t="s">
        <v>788</v>
      </c>
      <c r="E10" s="17">
        <v>32047</v>
      </c>
      <c r="F10" s="17">
        <v>1988</v>
      </c>
      <c r="G10" s="41" t="s">
        <v>99</v>
      </c>
      <c r="H10" s="17">
        <v>28140</v>
      </c>
      <c r="I10" s="17">
        <v>1848</v>
      </c>
      <c r="J10" s="17">
        <v>1848</v>
      </c>
      <c r="K10" s="10" t="s">
        <v>30</v>
      </c>
      <c r="L10" s="42">
        <v>22.522500000000004</v>
      </c>
      <c r="M10" s="42">
        <v>41621.580000000009</v>
      </c>
      <c r="N10" s="43">
        <v>0.05</v>
      </c>
      <c r="O10" s="42">
        <v>39540.501000000011</v>
      </c>
      <c r="P10" s="43">
        <v>0.49270499999999989</v>
      </c>
      <c r="Q10" s="42">
        <v>19481.802545204999</v>
      </c>
      <c r="R10" s="42">
        <v>20058.698454795009</v>
      </c>
      <c r="S10" s="44">
        <v>0.09</v>
      </c>
      <c r="T10" s="42">
        <v>120.60304506250006</v>
      </c>
      <c r="U10" s="17">
        <v>0</v>
      </c>
      <c r="V10" s="42">
        <v>0</v>
      </c>
      <c r="W10" s="42">
        <v>222874.42727550011</v>
      </c>
    </row>
    <row r="11" spans="1:24" ht="30" x14ac:dyDescent="0.25">
      <c r="A11" s="17" t="s">
        <v>789</v>
      </c>
      <c r="B11" s="17" t="s">
        <v>789</v>
      </c>
      <c r="C11" s="17" t="s">
        <v>80</v>
      </c>
      <c r="D11" s="17" t="s">
        <v>790</v>
      </c>
      <c r="E11" s="17">
        <v>32043</v>
      </c>
      <c r="F11" s="17">
        <v>1971</v>
      </c>
      <c r="G11" s="41" t="s">
        <v>104</v>
      </c>
      <c r="H11" s="17">
        <v>65415</v>
      </c>
      <c r="I11" s="17">
        <v>6553</v>
      </c>
      <c r="J11" s="17">
        <v>6553</v>
      </c>
      <c r="K11" s="10" t="s">
        <v>30</v>
      </c>
      <c r="L11" s="42">
        <v>30</v>
      </c>
      <c r="M11" s="42">
        <v>196590</v>
      </c>
      <c r="N11" s="43">
        <v>0.05</v>
      </c>
      <c r="O11" s="42">
        <v>186760.5</v>
      </c>
      <c r="P11" s="43">
        <v>0.65421249999999997</v>
      </c>
      <c r="Q11" s="42">
        <v>122181.05360625</v>
      </c>
      <c r="R11" s="42">
        <v>64579.446393750011</v>
      </c>
      <c r="S11" s="44">
        <v>0.08</v>
      </c>
      <c r="T11" s="42">
        <v>123.18679687500004</v>
      </c>
      <c r="U11" s="17">
        <v>0</v>
      </c>
      <c r="V11" s="42">
        <v>0</v>
      </c>
      <c r="W11" s="42">
        <v>807243.07992187515</v>
      </c>
    </row>
    <row r="12" spans="1:24" ht="45" x14ac:dyDescent="0.25">
      <c r="A12" s="17" t="s">
        <v>791</v>
      </c>
      <c r="B12" s="17" t="s">
        <v>791</v>
      </c>
      <c r="C12" s="17" t="s">
        <v>95</v>
      </c>
      <c r="D12" s="17" t="s">
        <v>792</v>
      </c>
      <c r="E12" s="17">
        <v>32043</v>
      </c>
      <c r="F12" s="17">
        <v>1980</v>
      </c>
      <c r="G12" s="41" t="s">
        <v>105</v>
      </c>
      <c r="H12" s="17">
        <v>288835</v>
      </c>
      <c r="I12" s="17">
        <v>62629</v>
      </c>
      <c r="J12" s="17">
        <v>62629</v>
      </c>
      <c r="K12" s="10" t="s">
        <v>30</v>
      </c>
      <c r="L12" s="42">
        <v>14</v>
      </c>
      <c r="M12" s="42">
        <v>876806</v>
      </c>
      <c r="N12" s="43">
        <v>0.1</v>
      </c>
      <c r="O12" s="42">
        <v>789125.4</v>
      </c>
      <c r="P12" s="43">
        <v>0.70421249999999991</v>
      </c>
      <c r="Q12" s="42">
        <v>555711.97074749996</v>
      </c>
      <c r="R12" s="42">
        <v>233413.42925250009</v>
      </c>
      <c r="S12" s="44">
        <v>8.5000000000000006E-2</v>
      </c>
      <c r="T12" s="42">
        <v>43.84614705882354</v>
      </c>
      <c r="U12" s="17">
        <v>0</v>
      </c>
      <c r="V12" s="42">
        <v>0</v>
      </c>
      <c r="W12" s="42">
        <v>2746040.3441470596</v>
      </c>
    </row>
    <row r="13" spans="1:24" ht="30" x14ac:dyDescent="0.25">
      <c r="A13" s="17" t="s">
        <v>793</v>
      </c>
      <c r="B13" s="17" t="s">
        <v>793</v>
      </c>
      <c r="C13" s="17" t="s">
        <v>81</v>
      </c>
      <c r="D13" s="17" t="s">
        <v>794</v>
      </c>
      <c r="E13" s="17">
        <v>32006</v>
      </c>
      <c r="G13" s="41" t="s">
        <v>101</v>
      </c>
      <c r="H13" s="17">
        <v>65209</v>
      </c>
      <c r="I13" s="17">
        <v>2730</v>
      </c>
      <c r="J13" s="17">
        <v>2730</v>
      </c>
      <c r="K13" s="10" t="s">
        <v>30</v>
      </c>
      <c r="L13" s="42">
        <v>13</v>
      </c>
      <c r="M13" s="42">
        <v>35490</v>
      </c>
      <c r="N13" s="43">
        <v>0.05</v>
      </c>
      <c r="O13" s="42">
        <v>33715.5</v>
      </c>
      <c r="P13" s="43">
        <v>0.47202</v>
      </c>
      <c r="Q13" s="42">
        <v>15914.390310000001</v>
      </c>
      <c r="R13" s="42">
        <v>17801.109689999997</v>
      </c>
      <c r="S13" s="44">
        <v>0.09</v>
      </c>
      <c r="T13" s="42">
        <v>72.450588888888902</v>
      </c>
      <c r="U13" s="17">
        <v>37909</v>
      </c>
      <c r="V13" s="42">
        <v>113727</v>
      </c>
      <c r="W13" s="42">
        <v>311517.10766666668</v>
      </c>
    </row>
    <row r="14" spans="1:24" ht="30" x14ac:dyDescent="0.25">
      <c r="A14" s="17" t="s">
        <v>795</v>
      </c>
      <c r="B14" s="17" t="s">
        <v>796</v>
      </c>
      <c r="C14" s="17" t="s">
        <v>147</v>
      </c>
      <c r="D14" s="17" t="s">
        <v>797</v>
      </c>
      <c r="E14" s="17">
        <v>32043</v>
      </c>
      <c r="G14" s="41" t="s">
        <v>101</v>
      </c>
      <c r="H14" s="17">
        <v>158016</v>
      </c>
      <c r="I14" s="17">
        <v>8500</v>
      </c>
      <c r="J14" s="17">
        <v>8500</v>
      </c>
      <c r="K14" s="10" t="s">
        <v>30</v>
      </c>
      <c r="L14" s="42">
        <v>13</v>
      </c>
      <c r="M14" s="42">
        <v>110500</v>
      </c>
      <c r="N14" s="43">
        <v>0.05</v>
      </c>
      <c r="O14" s="42">
        <v>104975</v>
      </c>
      <c r="P14" s="43">
        <v>0.65421249999999997</v>
      </c>
      <c r="Q14" s="42">
        <v>68675.957187499997</v>
      </c>
      <c r="R14" s="42">
        <v>36299.042812500003</v>
      </c>
      <c r="S14" s="44">
        <v>0.09</v>
      </c>
      <c r="T14" s="42">
        <v>47.449729166666678</v>
      </c>
      <c r="U14" s="17">
        <v>73016</v>
      </c>
      <c r="V14" s="42">
        <v>219048</v>
      </c>
      <c r="W14" s="42">
        <v>622370.69791666674</v>
      </c>
    </row>
    <row r="15" spans="1:24" ht="30" x14ac:dyDescent="0.25">
      <c r="A15" s="17" t="s">
        <v>798</v>
      </c>
      <c r="B15" s="17" t="s">
        <v>798</v>
      </c>
      <c r="C15" s="17" t="s">
        <v>81</v>
      </c>
      <c r="D15" s="17" t="s">
        <v>799</v>
      </c>
      <c r="E15" s="17">
        <v>32043</v>
      </c>
      <c r="G15" s="41" t="s">
        <v>116</v>
      </c>
      <c r="H15" s="17">
        <v>217756</v>
      </c>
      <c r="I15" s="17">
        <v>84682</v>
      </c>
      <c r="J15" s="17">
        <v>74078</v>
      </c>
      <c r="K15" s="10" t="s">
        <v>44</v>
      </c>
      <c r="L15" s="42">
        <v>12</v>
      </c>
      <c r="M15" s="42">
        <v>888936</v>
      </c>
      <c r="N15" s="43">
        <v>0.1</v>
      </c>
      <c r="O15" s="42">
        <v>800042.4</v>
      </c>
      <c r="P15" s="43">
        <v>0.75421249999999995</v>
      </c>
      <c r="Q15" s="42">
        <v>603401.97860999999</v>
      </c>
      <c r="R15" s="42">
        <v>196640.42139000003</v>
      </c>
      <c r="S15" s="44">
        <v>6.5000000000000002E-2</v>
      </c>
      <c r="T15" s="42">
        <v>40.838538461538462</v>
      </c>
      <c r="U15" s="17">
        <v>0</v>
      </c>
      <c r="V15" s="42">
        <v>0</v>
      </c>
      <c r="W15" s="42">
        <v>3025237.2521538464</v>
      </c>
    </row>
    <row r="16" spans="1:24" ht="30" x14ac:dyDescent="0.25">
      <c r="A16" s="17" t="s">
        <v>800</v>
      </c>
      <c r="B16" s="17" t="s">
        <v>800</v>
      </c>
      <c r="C16" s="17" t="s">
        <v>81</v>
      </c>
      <c r="D16" s="17" t="s">
        <v>801</v>
      </c>
      <c r="E16" s="17">
        <v>32013</v>
      </c>
      <c r="G16" s="41" t="s">
        <v>100</v>
      </c>
      <c r="H16" s="17">
        <v>98868</v>
      </c>
      <c r="I16" s="17">
        <v>5000</v>
      </c>
      <c r="J16" s="17">
        <v>5000</v>
      </c>
      <c r="K16" s="10" t="s">
        <v>30</v>
      </c>
      <c r="L16" s="42">
        <v>23.59500000000001</v>
      </c>
      <c r="M16" s="42">
        <v>117975.00000000004</v>
      </c>
      <c r="N16" s="43">
        <v>0.1</v>
      </c>
      <c r="O16" s="42">
        <v>106177.50000000004</v>
      </c>
      <c r="P16" s="43">
        <v>0.55747499999999994</v>
      </c>
      <c r="Q16" s="42">
        <v>59191.301812500009</v>
      </c>
      <c r="R16" s="42">
        <v>46986.19818750002</v>
      </c>
      <c r="S16" s="44">
        <v>0.08</v>
      </c>
      <c r="T16" s="42">
        <v>117.46549546875004</v>
      </c>
      <c r="U16" s="17">
        <v>0</v>
      </c>
      <c r="V16" s="42">
        <v>0</v>
      </c>
      <c r="W16" s="42">
        <v>587327.47734375019</v>
      </c>
    </row>
    <row r="17" spans="1:23" ht="30" x14ac:dyDescent="0.25">
      <c r="A17" s="17" t="s">
        <v>802</v>
      </c>
      <c r="B17" s="17" t="s">
        <v>803</v>
      </c>
      <c r="C17" s="17" t="s">
        <v>82</v>
      </c>
      <c r="D17" s="17" t="s">
        <v>804</v>
      </c>
      <c r="E17" s="17">
        <v>32013</v>
      </c>
      <c r="F17" s="17">
        <v>1998</v>
      </c>
      <c r="G17" s="41" t="s">
        <v>146</v>
      </c>
      <c r="H17" s="17">
        <v>1263239</v>
      </c>
      <c r="I17" s="17">
        <v>92166</v>
      </c>
      <c r="J17" s="17">
        <v>92166</v>
      </c>
      <c r="K17" s="10" t="s">
        <v>77</v>
      </c>
      <c r="L17" s="42">
        <v>18.018000000000004</v>
      </c>
      <c r="M17" s="42">
        <v>1660646.9880000004</v>
      </c>
      <c r="N17" s="43">
        <v>0.05</v>
      </c>
      <c r="O17" s="42">
        <v>1577614.6386000004</v>
      </c>
      <c r="P17" s="43">
        <v>0.5074749999999999</v>
      </c>
      <c r="Q17" s="42">
        <v>800599.98872353509</v>
      </c>
      <c r="R17" s="42">
        <v>777014.64987646532</v>
      </c>
      <c r="S17" s="44">
        <v>7.0000000000000007E-2</v>
      </c>
      <c r="T17" s="42">
        <v>120.43713825000005</v>
      </c>
      <c r="U17" s="17">
        <v>0</v>
      </c>
      <c r="V17" s="42">
        <v>0</v>
      </c>
      <c r="W17" s="42">
        <v>11100209.283949504</v>
      </c>
    </row>
    <row r="18" spans="1:23" ht="30" x14ac:dyDescent="0.25">
      <c r="A18" s="17" t="s">
        <v>805</v>
      </c>
      <c r="B18" s="17" t="s">
        <v>805</v>
      </c>
      <c r="C18" s="17" t="s">
        <v>10</v>
      </c>
      <c r="D18" s="17" t="s">
        <v>806</v>
      </c>
      <c r="E18" s="17">
        <v>32013</v>
      </c>
      <c r="F18" s="17">
        <v>2001</v>
      </c>
      <c r="G18" s="41" t="s">
        <v>103</v>
      </c>
      <c r="H18" s="17">
        <v>97616</v>
      </c>
      <c r="I18" s="17">
        <v>63124</v>
      </c>
      <c r="J18" s="17">
        <v>63124</v>
      </c>
      <c r="K18" s="10" t="s">
        <v>30</v>
      </c>
      <c r="L18" s="42">
        <v>11.2</v>
      </c>
      <c r="M18" s="42">
        <v>706988.79999999993</v>
      </c>
      <c r="N18" s="43">
        <v>0.1</v>
      </c>
      <c r="O18" s="42">
        <v>636289.91999999993</v>
      </c>
      <c r="P18" s="43">
        <v>0.55747499999999994</v>
      </c>
      <c r="Q18" s="42">
        <v>354715.72315199993</v>
      </c>
      <c r="R18" s="42">
        <v>281574.19684799999</v>
      </c>
      <c r="S18" s="44">
        <v>9.5000000000000001E-2</v>
      </c>
      <c r="T18" s="42">
        <v>46.954231578947379</v>
      </c>
      <c r="U18" s="17">
        <v>0</v>
      </c>
      <c r="V18" s="42">
        <v>0</v>
      </c>
      <c r="W18" s="42">
        <v>2963938.9141894737</v>
      </c>
    </row>
    <row r="19" spans="1:23" ht="45" x14ac:dyDescent="0.25">
      <c r="A19" s="17" t="s">
        <v>807</v>
      </c>
      <c r="B19" s="17" t="s">
        <v>808</v>
      </c>
      <c r="C19" s="17" t="s">
        <v>809</v>
      </c>
      <c r="D19" s="17" t="s">
        <v>810</v>
      </c>
      <c r="E19" s="17">
        <v>32013</v>
      </c>
      <c r="F19" s="17">
        <v>1989</v>
      </c>
      <c r="G19" s="41" t="s">
        <v>100</v>
      </c>
      <c r="H19" s="17">
        <v>4305906</v>
      </c>
      <c r="I19" s="17">
        <v>170152</v>
      </c>
      <c r="J19" s="17">
        <v>170152</v>
      </c>
      <c r="K19" s="10" t="s">
        <v>30</v>
      </c>
      <c r="L19" s="42">
        <v>15</v>
      </c>
      <c r="M19" s="42">
        <v>2552280</v>
      </c>
      <c r="N19" s="43">
        <v>0.1</v>
      </c>
      <c r="O19" s="42">
        <v>2297052</v>
      </c>
      <c r="P19" s="43">
        <v>0.55747499999999994</v>
      </c>
      <c r="Q19" s="42">
        <v>1280549.0636999998</v>
      </c>
      <c r="R19" s="42">
        <v>1016502.9363000002</v>
      </c>
      <c r="S19" s="44">
        <v>0.08</v>
      </c>
      <c r="T19" s="42">
        <v>74.676093750000007</v>
      </c>
      <c r="V19" s="42">
        <v>0</v>
      </c>
      <c r="W19" s="42">
        <v>12706286.703749999</v>
      </c>
    </row>
    <row r="20" spans="1:23" ht="30" x14ac:dyDescent="0.25">
      <c r="A20" s="17" t="s">
        <v>811</v>
      </c>
      <c r="B20" s="17" t="s">
        <v>811</v>
      </c>
      <c r="C20" s="17" t="s">
        <v>78</v>
      </c>
      <c r="D20" s="17" t="s">
        <v>812</v>
      </c>
      <c r="E20" s="17">
        <v>32083</v>
      </c>
      <c r="F20" s="17">
        <v>1993</v>
      </c>
      <c r="G20" s="41" t="s">
        <v>100</v>
      </c>
      <c r="H20" s="17">
        <v>975375</v>
      </c>
      <c r="I20" s="17">
        <v>29839</v>
      </c>
      <c r="J20" s="17">
        <v>29839</v>
      </c>
      <c r="K20" s="10" t="s">
        <v>30</v>
      </c>
      <c r="L20" s="42">
        <v>15</v>
      </c>
      <c r="M20" s="42">
        <v>447585</v>
      </c>
      <c r="N20" s="43">
        <v>0.1</v>
      </c>
      <c r="O20" s="42">
        <v>402826.5</v>
      </c>
      <c r="P20" s="43">
        <v>0.55948749999999992</v>
      </c>
      <c r="Q20" s="42">
        <v>225376.39141874996</v>
      </c>
      <c r="R20" s="42">
        <v>177450.10858125004</v>
      </c>
      <c r="S20" s="44">
        <v>0.08</v>
      </c>
      <c r="T20" s="42">
        <v>74.336484375000026</v>
      </c>
      <c r="U20" s="17">
        <v>675588</v>
      </c>
      <c r="V20" s="42">
        <v>135117.6</v>
      </c>
      <c r="W20" s="42">
        <v>2353243.9572656257</v>
      </c>
    </row>
    <row r="21" spans="1:23" ht="30" x14ac:dyDescent="0.25">
      <c r="A21" s="17" t="s">
        <v>813</v>
      </c>
      <c r="B21" s="17" t="s">
        <v>814</v>
      </c>
      <c r="C21" s="17" t="s">
        <v>815</v>
      </c>
      <c r="D21" s="17" t="s">
        <v>816</v>
      </c>
      <c r="E21" s="17">
        <v>32072</v>
      </c>
      <c r="F21" s="17">
        <v>1990</v>
      </c>
      <c r="G21" s="41" t="s">
        <v>107</v>
      </c>
      <c r="H21" s="17">
        <v>86261</v>
      </c>
      <c r="I21" s="17">
        <v>54457</v>
      </c>
      <c r="J21" s="17">
        <v>54457</v>
      </c>
      <c r="K21" s="10" t="s">
        <v>44</v>
      </c>
      <c r="L21" s="42">
        <v>16.8</v>
      </c>
      <c r="M21" s="42">
        <v>914877.60000000021</v>
      </c>
      <c r="N21" s="43">
        <v>0.3</v>
      </c>
      <c r="O21" s="42">
        <v>640414.32000000007</v>
      </c>
      <c r="P21" s="43">
        <v>0.69488499999999997</v>
      </c>
      <c r="Q21" s="42">
        <v>445014.30475319998</v>
      </c>
      <c r="R21" s="42">
        <v>195400.01524680003</v>
      </c>
      <c r="S21" s="44">
        <v>8.5000000000000006E-2</v>
      </c>
      <c r="T21" s="42">
        <v>42.213557647058835</v>
      </c>
      <c r="U21" s="17">
        <v>0</v>
      </c>
      <c r="V21" s="42">
        <v>0</v>
      </c>
      <c r="W21" s="42">
        <v>2298823.7087858827</v>
      </c>
    </row>
    <row r="22" spans="1:23" ht="30" x14ac:dyDescent="0.25">
      <c r="A22" s="17" t="s">
        <v>817</v>
      </c>
      <c r="B22" s="17" t="s">
        <v>817</v>
      </c>
      <c r="C22" s="17" t="s">
        <v>10</v>
      </c>
      <c r="D22" s="17" t="s">
        <v>818</v>
      </c>
      <c r="E22" s="17">
        <v>32055</v>
      </c>
      <c r="F22" s="17">
        <v>1985</v>
      </c>
      <c r="G22" s="41" t="s">
        <v>103</v>
      </c>
      <c r="H22" s="17">
        <v>109967</v>
      </c>
      <c r="I22" s="17">
        <v>19988</v>
      </c>
      <c r="J22" s="17">
        <v>19200</v>
      </c>
      <c r="K22" s="10" t="s">
        <v>44</v>
      </c>
      <c r="L22" s="42">
        <v>16</v>
      </c>
      <c r="M22" s="42">
        <v>307200</v>
      </c>
      <c r="N22" s="43">
        <v>0.1</v>
      </c>
      <c r="O22" s="42">
        <v>276480</v>
      </c>
      <c r="P22" s="43">
        <v>0.56403749999999997</v>
      </c>
      <c r="Q22" s="42">
        <v>155945.08799999999</v>
      </c>
      <c r="R22" s="42">
        <v>120534.912</v>
      </c>
      <c r="S22" s="44">
        <v>8.5000000000000006E-2</v>
      </c>
      <c r="T22" s="42">
        <v>73.857176470588243</v>
      </c>
      <c r="U22" s="17">
        <v>0</v>
      </c>
      <c r="V22" s="42">
        <v>0</v>
      </c>
      <c r="W22" s="42">
        <v>1418057.7882352942</v>
      </c>
    </row>
    <row r="23" spans="1:23" ht="30" x14ac:dyDescent="0.25">
      <c r="A23" s="17" t="s">
        <v>819</v>
      </c>
      <c r="B23" s="17" t="s">
        <v>819</v>
      </c>
      <c r="C23" s="17" t="s">
        <v>81</v>
      </c>
      <c r="D23" s="17" t="s">
        <v>820</v>
      </c>
      <c r="E23" s="17">
        <v>32012</v>
      </c>
      <c r="G23" s="41" t="s">
        <v>100</v>
      </c>
      <c r="H23" s="17">
        <v>133180</v>
      </c>
      <c r="I23" s="17">
        <v>4991</v>
      </c>
      <c r="J23" s="17">
        <v>4991</v>
      </c>
      <c r="K23" s="10" t="s">
        <v>30</v>
      </c>
      <c r="L23" s="42">
        <v>17.25</v>
      </c>
      <c r="M23" s="42">
        <v>86094.75</v>
      </c>
      <c r="N23" s="43">
        <v>0.1</v>
      </c>
      <c r="O23" s="42">
        <v>77485.274999999994</v>
      </c>
      <c r="P23" s="43">
        <v>0.56403749999999997</v>
      </c>
      <c r="Q23" s="42">
        <v>43704.600797812491</v>
      </c>
      <c r="R23" s="42">
        <v>33780.674202187503</v>
      </c>
      <c r="S23" s="44">
        <v>0.08</v>
      </c>
      <c r="T23" s="42">
        <v>84.603972656250022</v>
      </c>
      <c r="U23" s="17">
        <v>0</v>
      </c>
      <c r="V23" s="42">
        <v>0</v>
      </c>
      <c r="W23" s="42">
        <v>422258.4275273438</v>
      </c>
    </row>
    <row r="24" spans="1:23" ht="45" x14ac:dyDescent="0.25">
      <c r="A24" s="17" t="s">
        <v>821</v>
      </c>
      <c r="B24" s="17" t="s">
        <v>822</v>
      </c>
      <c r="C24" s="17" t="s">
        <v>823</v>
      </c>
      <c r="D24" s="17" t="s">
        <v>824</v>
      </c>
      <c r="E24" s="17">
        <v>32012</v>
      </c>
      <c r="G24" s="41" t="s">
        <v>108</v>
      </c>
      <c r="H24" s="17">
        <v>1017221</v>
      </c>
      <c r="I24" s="17">
        <v>194292</v>
      </c>
      <c r="J24" s="17">
        <v>194292</v>
      </c>
      <c r="K24" s="10" t="s">
        <v>30</v>
      </c>
      <c r="L24" s="42">
        <v>15</v>
      </c>
      <c r="M24" s="42">
        <v>2914380</v>
      </c>
      <c r="N24" s="43">
        <v>0.05</v>
      </c>
      <c r="O24" s="42">
        <v>2768661</v>
      </c>
      <c r="P24" s="43">
        <v>0.51403749999999993</v>
      </c>
      <c r="Q24" s="42">
        <v>1423195.5787874998</v>
      </c>
      <c r="R24" s="42">
        <v>1345465.4212125002</v>
      </c>
      <c r="S24" s="44">
        <v>0.08</v>
      </c>
      <c r="T24" s="42">
        <v>86.562070312499998</v>
      </c>
      <c r="U24" s="17">
        <v>0</v>
      </c>
      <c r="V24" s="42">
        <v>0</v>
      </c>
      <c r="W24" s="42">
        <v>16818317.76515625</v>
      </c>
    </row>
    <row r="25" spans="1:23" ht="30" x14ac:dyDescent="0.25">
      <c r="A25" s="17" t="s">
        <v>825</v>
      </c>
      <c r="B25" s="17" t="s">
        <v>825</v>
      </c>
      <c r="C25" s="17" t="s">
        <v>826</v>
      </c>
      <c r="D25" s="17" t="s">
        <v>827</v>
      </c>
      <c r="E25" s="17">
        <v>32026</v>
      </c>
      <c r="F25" s="17">
        <v>2005</v>
      </c>
      <c r="G25" s="41" t="s">
        <v>107</v>
      </c>
      <c r="H25" s="17">
        <v>509085</v>
      </c>
      <c r="I25" s="17">
        <v>74030</v>
      </c>
      <c r="J25" s="17">
        <v>74030</v>
      </c>
      <c r="K25" s="10" t="s">
        <v>30</v>
      </c>
      <c r="L25" s="42">
        <v>16</v>
      </c>
      <c r="M25" s="42">
        <v>1184480</v>
      </c>
      <c r="N25" s="43">
        <v>0.3</v>
      </c>
      <c r="O25" s="42">
        <v>829136</v>
      </c>
      <c r="P25" s="43">
        <v>0.54856749999999999</v>
      </c>
      <c r="Q25" s="42">
        <v>454837.06267999997</v>
      </c>
      <c r="R25" s="42">
        <v>374298.93732000003</v>
      </c>
      <c r="S25" s="44">
        <v>9.5000000000000001E-2</v>
      </c>
      <c r="T25" s="42">
        <v>53.221515789473685</v>
      </c>
      <c r="U25" s="17">
        <v>0</v>
      </c>
      <c r="V25" s="42">
        <v>0</v>
      </c>
      <c r="W25" s="42">
        <v>3939988.813894737</v>
      </c>
    </row>
    <row r="26" spans="1:23" ht="45" x14ac:dyDescent="0.25">
      <c r="A26" s="17" t="s">
        <v>828</v>
      </c>
      <c r="B26" s="17" t="s">
        <v>829</v>
      </c>
      <c r="C26" s="17" t="s">
        <v>830</v>
      </c>
      <c r="D26" s="17" t="s">
        <v>831</v>
      </c>
      <c r="E26" s="17">
        <v>32055</v>
      </c>
      <c r="F26" s="17">
        <v>1974</v>
      </c>
      <c r="G26" s="41" t="s">
        <v>105</v>
      </c>
      <c r="H26" s="17">
        <v>341550</v>
      </c>
      <c r="I26" s="17">
        <v>90505</v>
      </c>
      <c r="J26" s="17">
        <v>90505</v>
      </c>
      <c r="K26" s="10" t="s">
        <v>30</v>
      </c>
      <c r="L26" s="42">
        <v>11.9</v>
      </c>
      <c r="M26" s="42">
        <v>1077009.5</v>
      </c>
      <c r="N26" s="43">
        <v>0.1</v>
      </c>
      <c r="O26" s="42">
        <v>969308.55</v>
      </c>
      <c r="P26" s="43">
        <v>0.56403749999999997</v>
      </c>
      <c r="Q26" s="42">
        <v>546726.37127062504</v>
      </c>
      <c r="R26" s="42">
        <v>422582.17872937507</v>
      </c>
      <c r="S26" s="44">
        <v>8.5000000000000006E-2</v>
      </c>
      <c r="T26" s="42">
        <v>54.931274999999992</v>
      </c>
      <c r="U26" s="17">
        <v>0</v>
      </c>
      <c r="V26" s="42">
        <v>0</v>
      </c>
      <c r="W26" s="42">
        <v>4971555.0438749995</v>
      </c>
    </row>
    <row r="27" spans="1:23" ht="30" x14ac:dyDescent="0.25">
      <c r="A27" s="17" t="s">
        <v>832</v>
      </c>
      <c r="B27" s="17" t="s">
        <v>832</v>
      </c>
      <c r="C27" s="17" t="s">
        <v>81</v>
      </c>
      <c r="D27" s="17" t="s">
        <v>833</v>
      </c>
      <c r="E27" s="17">
        <v>32055</v>
      </c>
      <c r="F27" s="17">
        <v>1997</v>
      </c>
      <c r="G27" s="41" t="s">
        <v>118</v>
      </c>
      <c r="H27" s="17">
        <v>34500</v>
      </c>
      <c r="I27" s="17">
        <v>7445</v>
      </c>
      <c r="J27" s="17">
        <v>7445</v>
      </c>
      <c r="K27" s="10" t="s">
        <v>30</v>
      </c>
      <c r="L27" s="42">
        <v>18</v>
      </c>
      <c r="M27" s="42">
        <v>134010</v>
      </c>
      <c r="N27" s="43">
        <v>0.05</v>
      </c>
      <c r="O27" s="42">
        <v>127309.5</v>
      </c>
      <c r="P27" s="43">
        <v>0.56403749999999997</v>
      </c>
      <c r="Q27" s="42">
        <v>71807.332106249989</v>
      </c>
      <c r="R27" s="42">
        <v>55502.167893750011</v>
      </c>
      <c r="S27" s="44">
        <v>9.5000000000000001E-2</v>
      </c>
      <c r="T27" s="42">
        <v>78.473249999999993</v>
      </c>
      <c r="U27" s="17">
        <v>0</v>
      </c>
      <c r="V27" s="42">
        <v>0</v>
      </c>
      <c r="W27" s="42">
        <v>584233.34625000006</v>
      </c>
    </row>
    <row r="28" spans="1:23" ht="30" x14ac:dyDescent="0.25">
      <c r="A28" s="17" t="s">
        <v>834</v>
      </c>
      <c r="B28" s="17" t="s">
        <v>834</v>
      </c>
      <c r="C28" s="17" t="s">
        <v>132</v>
      </c>
      <c r="D28" s="17" t="s">
        <v>835</v>
      </c>
      <c r="E28" s="17">
        <v>32055</v>
      </c>
      <c r="F28" s="17">
        <v>2018</v>
      </c>
      <c r="G28" s="41" t="s">
        <v>118</v>
      </c>
      <c r="H28" s="17">
        <v>100622</v>
      </c>
      <c r="I28" s="17">
        <v>9336</v>
      </c>
      <c r="J28" s="17">
        <v>9336</v>
      </c>
      <c r="K28" s="10" t="s">
        <v>44</v>
      </c>
      <c r="L28" s="42">
        <v>21.78</v>
      </c>
      <c r="M28" s="42">
        <v>203338.08</v>
      </c>
      <c r="N28" s="43">
        <v>0.05</v>
      </c>
      <c r="O28" s="42">
        <v>193171.17600000001</v>
      </c>
      <c r="P28" s="43">
        <v>0.56403749999999997</v>
      </c>
      <c r="Q28" s="42">
        <v>108955.78718309999</v>
      </c>
      <c r="R28" s="42">
        <v>84215.388816900013</v>
      </c>
      <c r="S28" s="44">
        <v>8.5000000000000006E-2</v>
      </c>
      <c r="T28" s="42">
        <v>106.12353044117648</v>
      </c>
      <c r="U28" s="17">
        <v>300000</v>
      </c>
      <c r="V28" s="42">
        <v>900000</v>
      </c>
      <c r="W28" s="42">
        <v>1890769.2801988237</v>
      </c>
    </row>
    <row r="29" spans="1:23" ht="45" x14ac:dyDescent="0.25">
      <c r="A29" s="17" t="s">
        <v>836</v>
      </c>
      <c r="B29" s="17" t="s">
        <v>837</v>
      </c>
      <c r="C29" s="17" t="s">
        <v>838</v>
      </c>
      <c r="D29" s="17" t="s">
        <v>839</v>
      </c>
      <c r="E29" s="17">
        <v>32012</v>
      </c>
      <c r="F29" s="17">
        <v>1958</v>
      </c>
      <c r="G29" s="41" t="s">
        <v>104</v>
      </c>
      <c r="H29" s="17">
        <v>10847</v>
      </c>
      <c r="I29" s="17">
        <v>1900</v>
      </c>
      <c r="J29" s="17">
        <v>1900</v>
      </c>
      <c r="K29" s="10" t="s">
        <v>30</v>
      </c>
      <c r="L29" s="42">
        <v>30</v>
      </c>
      <c r="M29" s="42">
        <v>57000</v>
      </c>
      <c r="N29" s="43">
        <v>0.05</v>
      </c>
      <c r="O29" s="42">
        <v>54150</v>
      </c>
      <c r="P29" s="43">
        <v>0.51403749999999993</v>
      </c>
      <c r="Q29" s="42">
        <v>27835.130624999991</v>
      </c>
      <c r="R29" s="42">
        <v>26314.869375000009</v>
      </c>
      <c r="S29" s="44">
        <v>0.08</v>
      </c>
      <c r="T29" s="42">
        <v>173.12414062500002</v>
      </c>
      <c r="U29" s="17">
        <v>0</v>
      </c>
      <c r="V29" s="42">
        <v>0</v>
      </c>
      <c r="W29" s="42">
        <v>328935.86718750006</v>
      </c>
    </row>
    <row r="30" spans="1:23" ht="30" x14ac:dyDescent="0.25">
      <c r="A30" s="17" t="s">
        <v>840</v>
      </c>
      <c r="B30" s="17" t="s">
        <v>841</v>
      </c>
      <c r="C30" s="17" t="s">
        <v>150</v>
      </c>
      <c r="D30" s="17" t="s">
        <v>842</v>
      </c>
      <c r="E30" s="17">
        <v>32012</v>
      </c>
      <c r="F30" s="17">
        <v>1966</v>
      </c>
      <c r="G30" s="41" t="s">
        <v>103</v>
      </c>
      <c r="H30" s="17">
        <v>18750</v>
      </c>
      <c r="I30" s="17">
        <v>7971</v>
      </c>
      <c r="J30" s="17">
        <v>7971</v>
      </c>
      <c r="K30" s="10" t="s">
        <v>30</v>
      </c>
      <c r="L30" s="42">
        <v>16</v>
      </c>
      <c r="M30" s="42">
        <v>127536</v>
      </c>
      <c r="N30" s="43">
        <v>0.1</v>
      </c>
      <c r="O30" s="42">
        <v>114782.39999999999</v>
      </c>
      <c r="P30" s="43">
        <v>0.56403749999999997</v>
      </c>
      <c r="Q30" s="42">
        <v>64741.577940000003</v>
      </c>
      <c r="R30" s="42">
        <v>50040.822059999999</v>
      </c>
      <c r="S30" s="44">
        <v>9.5000000000000001E-2</v>
      </c>
      <c r="T30" s="42">
        <v>66.082736842105263</v>
      </c>
      <c r="U30" s="17">
        <v>0</v>
      </c>
      <c r="V30" s="42">
        <v>0</v>
      </c>
      <c r="W30" s="42">
        <v>526745.49536842108</v>
      </c>
    </row>
    <row r="31" spans="1:23" ht="30" x14ac:dyDescent="0.25">
      <c r="A31" s="17" t="s">
        <v>843</v>
      </c>
      <c r="B31" s="17" t="s">
        <v>843</v>
      </c>
      <c r="C31" s="17" t="s">
        <v>81</v>
      </c>
      <c r="D31" s="17" t="s">
        <v>844</v>
      </c>
      <c r="E31" s="17">
        <v>32009</v>
      </c>
      <c r="G31" s="41" t="s">
        <v>107</v>
      </c>
      <c r="H31" s="17">
        <v>23453.803400000001</v>
      </c>
      <c r="I31" s="17">
        <v>3587</v>
      </c>
      <c r="J31" s="17">
        <v>3587</v>
      </c>
      <c r="K31" s="10" t="s">
        <v>44</v>
      </c>
      <c r="L31" s="42">
        <v>22.880000000000003</v>
      </c>
      <c r="M31" s="42">
        <v>82070.560000000012</v>
      </c>
      <c r="N31" s="43">
        <v>0.3</v>
      </c>
      <c r="O31" s="42">
        <v>57449.392000000007</v>
      </c>
      <c r="P31" s="43">
        <v>0.57845749999999996</v>
      </c>
      <c r="Q31" s="42">
        <v>33232.031672839999</v>
      </c>
      <c r="R31" s="42">
        <v>24217.360327160008</v>
      </c>
      <c r="S31" s="44">
        <v>8.5000000000000006E-2</v>
      </c>
      <c r="T31" s="42">
        <v>79.428525647058848</v>
      </c>
      <c r="U31" s="17">
        <v>0</v>
      </c>
      <c r="V31" s="42">
        <v>0</v>
      </c>
      <c r="W31" s="42">
        <v>284910.12149600009</v>
      </c>
    </row>
    <row r="32" spans="1:23" ht="30" x14ac:dyDescent="0.25">
      <c r="A32" s="17" t="s">
        <v>845</v>
      </c>
      <c r="B32" s="17" t="s">
        <v>845</v>
      </c>
      <c r="C32" s="17" t="s">
        <v>10</v>
      </c>
      <c r="D32" s="17" t="s">
        <v>846</v>
      </c>
      <c r="E32" s="17">
        <v>32113</v>
      </c>
      <c r="F32" s="17">
        <v>1974</v>
      </c>
      <c r="G32" s="41" t="s">
        <v>103</v>
      </c>
      <c r="H32" s="17">
        <v>129809</v>
      </c>
      <c r="I32" s="17">
        <v>15260</v>
      </c>
      <c r="J32" s="17">
        <v>15260</v>
      </c>
      <c r="K32" s="10" t="s">
        <v>30</v>
      </c>
      <c r="L32" s="42">
        <v>16</v>
      </c>
      <c r="M32" s="42">
        <v>244160</v>
      </c>
      <c r="N32" s="43">
        <v>0.1</v>
      </c>
      <c r="O32" s="42">
        <v>219744</v>
      </c>
      <c r="P32" s="43">
        <v>0.57845749999999996</v>
      </c>
      <c r="Q32" s="42">
        <v>127112.56488000001</v>
      </c>
      <c r="R32" s="42">
        <v>92631.435120000009</v>
      </c>
      <c r="S32" s="44">
        <v>9.5000000000000001E-2</v>
      </c>
      <c r="T32" s="42">
        <v>63.896968421052634</v>
      </c>
      <c r="U32" s="17">
        <v>0</v>
      </c>
      <c r="V32" s="42">
        <v>0</v>
      </c>
      <c r="W32" s="42">
        <v>975067.73810526321</v>
      </c>
    </row>
    <row r="33" spans="1:23" ht="30" x14ac:dyDescent="0.25">
      <c r="A33" s="17" t="s">
        <v>847</v>
      </c>
      <c r="B33" s="17" t="s">
        <v>847</v>
      </c>
      <c r="C33" s="17" t="s">
        <v>10</v>
      </c>
      <c r="D33" s="17" t="s">
        <v>848</v>
      </c>
      <c r="E33" s="17">
        <v>32009</v>
      </c>
      <c r="F33" s="17">
        <v>1973</v>
      </c>
      <c r="G33" s="41" t="s">
        <v>103</v>
      </c>
      <c r="H33" s="17">
        <v>75359</v>
      </c>
      <c r="I33" s="17">
        <v>22086</v>
      </c>
      <c r="J33" s="17">
        <v>4417</v>
      </c>
      <c r="K33" s="10" t="s">
        <v>44</v>
      </c>
      <c r="L33" s="42">
        <v>16</v>
      </c>
      <c r="M33" s="42">
        <v>70672</v>
      </c>
      <c r="N33" s="43">
        <v>0.1</v>
      </c>
      <c r="O33" s="42">
        <v>63604.800000000003</v>
      </c>
      <c r="P33" s="43">
        <v>0.57845749999999996</v>
      </c>
      <c r="Q33" s="42">
        <v>36792.673596000001</v>
      </c>
      <c r="R33" s="42">
        <v>26812.126403999999</v>
      </c>
      <c r="S33" s="44">
        <v>8.5000000000000006E-2</v>
      </c>
      <c r="T33" s="42">
        <v>71.414258823529408</v>
      </c>
      <c r="U33" s="17">
        <v>0</v>
      </c>
      <c r="V33" s="42">
        <v>0</v>
      </c>
      <c r="W33" s="42">
        <v>315436.78122352943</v>
      </c>
    </row>
    <row r="34" spans="1:23" ht="30" x14ac:dyDescent="0.25">
      <c r="A34" s="17" t="s">
        <v>849</v>
      </c>
      <c r="B34" s="17" t="s">
        <v>849</v>
      </c>
      <c r="C34" s="17" t="s">
        <v>10</v>
      </c>
      <c r="D34" s="17" t="s">
        <v>850</v>
      </c>
      <c r="E34" s="17">
        <v>32113</v>
      </c>
      <c r="F34" s="17">
        <v>1982</v>
      </c>
      <c r="G34" s="41" t="s">
        <v>103</v>
      </c>
      <c r="H34" s="17">
        <v>71438</v>
      </c>
      <c r="I34" s="17">
        <v>22086</v>
      </c>
      <c r="J34" s="17">
        <v>22086</v>
      </c>
      <c r="K34" s="10" t="s">
        <v>44</v>
      </c>
      <c r="L34" s="42">
        <v>16</v>
      </c>
      <c r="M34" s="42">
        <v>353376</v>
      </c>
      <c r="N34" s="43">
        <v>0.1</v>
      </c>
      <c r="O34" s="42">
        <v>318038.40000000002</v>
      </c>
      <c r="P34" s="43">
        <v>0.57845749999999996</v>
      </c>
      <c r="Q34" s="42">
        <v>183971.69776800001</v>
      </c>
      <c r="R34" s="42">
        <v>134066.70223200001</v>
      </c>
      <c r="S34" s="44">
        <v>8.5000000000000006E-2</v>
      </c>
      <c r="T34" s="42">
        <v>71.414258823529423</v>
      </c>
      <c r="U34" s="17">
        <v>0</v>
      </c>
      <c r="V34" s="42">
        <v>0</v>
      </c>
      <c r="W34" s="42">
        <v>1577255.3203764707</v>
      </c>
    </row>
    <row r="35" spans="1:23" ht="30" x14ac:dyDescent="0.25">
      <c r="A35" s="17" t="s">
        <v>851</v>
      </c>
      <c r="B35" s="17" t="s">
        <v>851</v>
      </c>
      <c r="C35" s="17" t="s">
        <v>10</v>
      </c>
      <c r="D35" s="17" t="s">
        <v>852</v>
      </c>
      <c r="E35" s="17">
        <v>32113</v>
      </c>
      <c r="F35" s="17">
        <v>1982</v>
      </c>
      <c r="G35" s="41" t="s">
        <v>107</v>
      </c>
      <c r="H35" s="17">
        <v>78690</v>
      </c>
      <c r="I35" s="17">
        <v>22086</v>
      </c>
      <c r="J35" s="17">
        <v>22072</v>
      </c>
      <c r="K35" s="10" t="s">
        <v>30</v>
      </c>
      <c r="L35" s="42">
        <v>16</v>
      </c>
      <c r="M35" s="42">
        <v>353152</v>
      </c>
      <c r="N35" s="43">
        <v>0.3</v>
      </c>
      <c r="O35" s="42">
        <v>247206.39999999999</v>
      </c>
      <c r="P35" s="43">
        <v>0.57845749999999996</v>
      </c>
      <c r="Q35" s="42">
        <v>142998.39612799999</v>
      </c>
      <c r="R35" s="42">
        <v>104208.00387200004</v>
      </c>
      <c r="S35" s="44">
        <v>9.5000000000000001E-2</v>
      </c>
      <c r="T35" s="42">
        <v>49.697642105263171</v>
      </c>
      <c r="U35" s="17">
        <v>0</v>
      </c>
      <c r="V35" s="42">
        <v>0</v>
      </c>
      <c r="W35" s="42">
        <v>1096926.3565473687</v>
      </c>
    </row>
    <row r="36" spans="1:23" ht="30" x14ac:dyDescent="0.25">
      <c r="A36" s="17" t="s">
        <v>853</v>
      </c>
      <c r="B36" s="17" t="s">
        <v>853</v>
      </c>
      <c r="C36" s="17" t="s">
        <v>10</v>
      </c>
      <c r="D36" s="17" t="s">
        <v>854</v>
      </c>
      <c r="E36" s="17">
        <v>32009</v>
      </c>
      <c r="F36" s="17">
        <v>1987</v>
      </c>
      <c r="G36" s="41" t="s">
        <v>103</v>
      </c>
      <c r="H36" s="17">
        <v>68760</v>
      </c>
      <c r="I36" s="17">
        <v>19065</v>
      </c>
      <c r="J36" s="17">
        <v>15555</v>
      </c>
      <c r="K36" s="10" t="s">
        <v>44</v>
      </c>
      <c r="L36" s="42">
        <v>16</v>
      </c>
      <c r="M36" s="42">
        <v>248880</v>
      </c>
      <c r="N36" s="43">
        <v>0.1</v>
      </c>
      <c r="O36" s="42">
        <v>223992</v>
      </c>
      <c r="P36" s="43">
        <v>0.57845749999999996</v>
      </c>
      <c r="Q36" s="42">
        <v>129569.85234</v>
      </c>
      <c r="R36" s="42">
        <v>94422.147660000002</v>
      </c>
      <c r="S36" s="44">
        <v>8.5000000000000006E-2</v>
      </c>
      <c r="T36" s="42">
        <v>71.414258823529408</v>
      </c>
      <c r="U36" s="17">
        <v>0</v>
      </c>
      <c r="V36" s="42">
        <v>0</v>
      </c>
      <c r="W36" s="42">
        <v>1110848.7960000001</v>
      </c>
    </row>
    <row r="37" spans="1:23" ht="30" x14ac:dyDescent="0.25">
      <c r="A37" s="17" t="s">
        <v>855</v>
      </c>
      <c r="B37" s="17" t="s">
        <v>855</v>
      </c>
      <c r="C37" s="17" t="s">
        <v>10</v>
      </c>
      <c r="D37" s="17" t="s">
        <v>856</v>
      </c>
      <c r="E37" s="17">
        <v>32113</v>
      </c>
      <c r="F37" s="17">
        <v>1984</v>
      </c>
      <c r="G37" s="41" t="s">
        <v>103</v>
      </c>
      <c r="H37" s="17">
        <v>92553</v>
      </c>
      <c r="I37" s="17">
        <v>28656</v>
      </c>
      <c r="J37" s="17">
        <v>28656</v>
      </c>
      <c r="K37" s="10" t="s">
        <v>44</v>
      </c>
      <c r="L37" s="42">
        <v>16</v>
      </c>
      <c r="M37" s="42">
        <v>458496</v>
      </c>
      <c r="N37" s="43">
        <v>0.1</v>
      </c>
      <c r="O37" s="42">
        <v>412646.40000000002</v>
      </c>
      <c r="P37" s="43">
        <v>0.57845749999999996</v>
      </c>
      <c r="Q37" s="42">
        <v>238698.404928</v>
      </c>
      <c r="R37" s="42">
        <v>173947.99507200002</v>
      </c>
      <c r="S37" s="44">
        <v>8.5000000000000006E-2</v>
      </c>
      <c r="T37" s="42">
        <v>71.414258823529408</v>
      </c>
      <c r="U37" s="17">
        <v>0</v>
      </c>
      <c r="V37" s="42">
        <v>0</v>
      </c>
      <c r="W37" s="42">
        <v>2046447.0008470588</v>
      </c>
    </row>
    <row r="38" spans="1:23" ht="30" x14ac:dyDescent="0.25">
      <c r="A38" s="17" t="s">
        <v>857</v>
      </c>
      <c r="B38" s="17" t="s">
        <v>857</v>
      </c>
      <c r="C38" s="17" t="s">
        <v>10</v>
      </c>
      <c r="D38" s="17" t="s">
        <v>858</v>
      </c>
      <c r="E38" s="17">
        <v>32113</v>
      </c>
      <c r="F38" s="17">
        <v>1984</v>
      </c>
      <c r="G38" s="41" t="s">
        <v>107</v>
      </c>
      <c r="H38" s="17">
        <v>127886</v>
      </c>
      <c r="I38" s="17">
        <v>28656</v>
      </c>
      <c r="J38" s="17">
        <v>28656</v>
      </c>
      <c r="K38" s="10" t="s">
        <v>44</v>
      </c>
      <c r="L38" s="42">
        <v>16.8</v>
      </c>
      <c r="M38" s="42">
        <v>481420.8000000001</v>
      </c>
      <c r="N38" s="43">
        <v>0.3</v>
      </c>
      <c r="O38" s="42">
        <v>336994.56000000006</v>
      </c>
      <c r="P38" s="43">
        <v>0.57845749999999996</v>
      </c>
      <c r="Q38" s="42">
        <v>194937.03069119999</v>
      </c>
      <c r="R38" s="42">
        <v>142057.52930880003</v>
      </c>
      <c r="S38" s="44">
        <v>8.5000000000000006E-2</v>
      </c>
      <c r="T38" s="42">
        <v>58.321644705882363</v>
      </c>
      <c r="U38" s="17">
        <v>0</v>
      </c>
      <c r="V38" s="42">
        <v>0</v>
      </c>
      <c r="W38" s="42">
        <v>1671265.050691765</v>
      </c>
    </row>
    <row r="39" spans="1:23" ht="45" x14ac:dyDescent="0.25">
      <c r="A39" s="17" t="s">
        <v>859</v>
      </c>
      <c r="B39" s="17" t="s">
        <v>859</v>
      </c>
      <c r="C39" s="17" t="s">
        <v>10</v>
      </c>
      <c r="D39" s="17" t="s">
        <v>860</v>
      </c>
      <c r="E39" s="17">
        <v>32009</v>
      </c>
      <c r="F39" s="17">
        <v>1987</v>
      </c>
      <c r="G39" s="41" t="s">
        <v>105</v>
      </c>
      <c r="H39" s="17">
        <v>244612</v>
      </c>
      <c r="I39" s="17">
        <v>59672</v>
      </c>
      <c r="J39" s="17">
        <v>59072</v>
      </c>
      <c r="K39" s="10" t="s">
        <v>44</v>
      </c>
      <c r="L39" s="42">
        <v>14</v>
      </c>
      <c r="M39" s="42">
        <v>827008</v>
      </c>
      <c r="N39" s="43">
        <v>0.1</v>
      </c>
      <c r="O39" s="42">
        <v>744307.19999999995</v>
      </c>
      <c r="P39" s="43">
        <v>0.57845749999999996</v>
      </c>
      <c r="Q39" s="42">
        <v>430550.08214399993</v>
      </c>
      <c r="R39" s="42">
        <v>313757.11785600003</v>
      </c>
      <c r="S39" s="44">
        <v>0.08</v>
      </c>
      <c r="T39" s="42">
        <v>66.392943750000001</v>
      </c>
      <c r="U39" s="17">
        <v>0</v>
      </c>
      <c r="V39" s="42">
        <v>0</v>
      </c>
      <c r="W39" s="42">
        <v>3921963.9731999999</v>
      </c>
    </row>
    <row r="40" spans="1:23" ht="30" x14ac:dyDescent="0.25">
      <c r="A40" s="17" t="s">
        <v>861</v>
      </c>
      <c r="B40" s="17" t="s">
        <v>861</v>
      </c>
      <c r="C40" s="17" t="s">
        <v>10</v>
      </c>
      <c r="D40" s="17" t="s">
        <v>862</v>
      </c>
      <c r="E40" s="17">
        <v>32009</v>
      </c>
      <c r="F40" s="17">
        <v>1983</v>
      </c>
      <c r="G40" s="41" t="s">
        <v>107</v>
      </c>
      <c r="H40" s="17">
        <v>103289</v>
      </c>
      <c r="I40" s="17">
        <v>20160</v>
      </c>
      <c r="J40" s="17">
        <v>20160</v>
      </c>
      <c r="K40" s="10" t="s">
        <v>44</v>
      </c>
      <c r="L40" s="42">
        <v>16</v>
      </c>
      <c r="M40" s="42">
        <v>322560</v>
      </c>
      <c r="N40" s="43">
        <v>0.3</v>
      </c>
      <c r="O40" s="42">
        <v>225792</v>
      </c>
      <c r="P40" s="43">
        <v>0.57845749999999996</v>
      </c>
      <c r="Q40" s="42">
        <v>130611.07584</v>
      </c>
      <c r="R40" s="42">
        <v>95180.924159999995</v>
      </c>
      <c r="S40" s="44">
        <v>8.5000000000000006E-2</v>
      </c>
      <c r="T40" s="42">
        <v>55.544423529411766</v>
      </c>
      <c r="U40" s="17">
        <v>0</v>
      </c>
      <c r="V40" s="42">
        <v>0</v>
      </c>
      <c r="W40" s="42">
        <v>1119775.5783529412</v>
      </c>
    </row>
    <row r="41" spans="1:23" ht="30" x14ac:dyDescent="0.25">
      <c r="A41" s="17" t="s">
        <v>863</v>
      </c>
      <c r="B41" s="17" t="s">
        <v>863</v>
      </c>
      <c r="C41" s="17" t="s">
        <v>81</v>
      </c>
      <c r="D41" s="17" t="s">
        <v>864</v>
      </c>
      <c r="E41" s="17">
        <v>32189</v>
      </c>
      <c r="F41" s="17">
        <v>1953</v>
      </c>
      <c r="G41" s="41" t="s">
        <v>118</v>
      </c>
      <c r="H41" s="17">
        <v>29825</v>
      </c>
      <c r="I41" s="17">
        <v>2700</v>
      </c>
      <c r="J41" s="17">
        <v>2700</v>
      </c>
      <c r="K41" s="10" t="s">
        <v>30</v>
      </c>
      <c r="L41" s="42">
        <v>16.244999999999997</v>
      </c>
      <c r="M41" s="42">
        <v>43861.499999999993</v>
      </c>
      <c r="N41" s="43">
        <v>0.05</v>
      </c>
      <c r="O41" s="42">
        <v>41668.425000000003</v>
      </c>
      <c r="P41" s="43">
        <v>0.54252999999999996</v>
      </c>
      <c r="Q41" s="42">
        <v>22606.370615249991</v>
      </c>
      <c r="R41" s="42">
        <v>19062.054384750001</v>
      </c>
      <c r="S41" s="44">
        <v>9.5000000000000001E-2</v>
      </c>
      <c r="T41" s="42">
        <v>74.316001499999999</v>
      </c>
      <c r="U41" s="17">
        <v>0</v>
      </c>
      <c r="V41" s="42">
        <v>0</v>
      </c>
      <c r="W41" s="42">
        <v>200653.20405</v>
      </c>
    </row>
    <row r="42" spans="1:23" ht="30" x14ac:dyDescent="0.25">
      <c r="A42" s="17" t="s">
        <v>865</v>
      </c>
      <c r="B42" s="17" t="s">
        <v>865</v>
      </c>
      <c r="C42" s="17" t="s">
        <v>81</v>
      </c>
      <c r="D42" s="17" t="s">
        <v>866</v>
      </c>
      <c r="E42" s="17">
        <v>32029</v>
      </c>
      <c r="F42" s="17">
        <v>1980</v>
      </c>
      <c r="G42" s="41" t="s">
        <v>100</v>
      </c>
      <c r="H42" s="17">
        <v>43560</v>
      </c>
      <c r="I42" s="17">
        <v>4531</v>
      </c>
      <c r="J42" s="17">
        <v>4531</v>
      </c>
      <c r="K42" s="10" t="s">
        <v>44</v>
      </c>
      <c r="L42" s="42">
        <v>18.149999999999999</v>
      </c>
      <c r="M42" s="42">
        <v>82237.650000000009</v>
      </c>
      <c r="N42" s="43">
        <v>0.1</v>
      </c>
      <c r="O42" s="42">
        <v>74013.885000000009</v>
      </c>
      <c r="P42" s="43">
        <v>0.56496499999999994</v>
      </c>
      <c r="Q42" s="42">
        <v>41815.254539025002</v>
      </c>
      <c r="R42" s="42">
        <v>32198.630460975008</v>
      </c>
      <c r="S42" s="44">
        <v>7.4999999999999997E-2</v>
      </c>
      <c r="T42" s="42">
        <v>94.750623000000033</v>
      </c>
      <c r="U42" s="17">
        <v>0</v>
      </c>
      <c r="V42" s="42">
        <v>0</v>
      </c>
      <c r="W42" s="42">
        <v>429315.07281300018</v>
      </c>
    </row>
    <row r="43" spans="1:23" ht="30" x14ac:dyDescent="0.25">
      <c r="A43" s="17" t="s">
        <v>867</v>
      </c>
      <c r="B43" s="17" t="s">
        <v>867</v>
      </c>
      <c r="C43" s="17" t="s">
        <v>78</v>
      </c>
      <c r="D43" s="17" t="s">
        <v>868</v>
      </c>
      <c r="E43" s="17">
        <v>32036</v>
      </c>
      <c r="F43" s="17">
        <v>2004</v>
      </c>
      <c r="G43" s="41" t="s">
        <v>99</v>
      </c>
      <c r="H43" s="17">
        <v>66142</v>
      </c>
      <c r="I43" s="17">
        <v>7872</v>
      </c>
      <c r="J43" s="17">
        <v>7872</v>
      </c>
      <c r="K43" s="10" t="s">
        <v>44</v>
      </c>
      <c r="L43" s="42">
        <v>18.149999999999999</v>
      </c>
      <c r="M43" s="42">
        <v>142876.80000000002</v>
      </c>
      <c r="N43" s="43">
        <v>0.05</v>
      </c>
      <c r="O43" s="42">
        <v>135732.96000000002</v>
      </c>
      <c r="P43" s="43">
        <v>0.51496500000000001</v>
      </c>
      <c r="Q43" s="42">
        <v>69897.723746400006</v>
      </c>
      <c r="R43" s="42">
        <v>65835.236253600015</v>
      </c>
      <c r="S43" s="44">
        <v>0.08</v>
      </c>
      <c r="T43" s="42">
        <v>104.54019984375002</v>
      </c>
      <c r="U43" s="17">
        <v>0</v>
      </c>
      <c r="V43" s="42">
        <v>0</v>
      </c>
      <c r="W43" s="42">
        <v>822940.45317000011</v>
      </c>
    </row>
    <row r="44" spans="1:23" ht="30" x14ac:dyDescent="0.25">
      <c r="A44" s="17" t="s">
        <v>869</v>
      </c>
      <c r="B44" s="17" t="s">
        <v>869</v>
      </c>
      <c r="C44" s="17" t="s">
        <v>80</v>
      </c>
      <c r="D44" s="17" t="s">
        <v>870</v>
      </c>
      <c r="E44" s="17">
        <v>32036</v>
      </c>
      <c r="F44" s="17">
        <v>2004</v>
      </c>
      <c r="G44" s="41" t="s">
        <v>104</v>
      </c>
      <c r="H44" s="17">
        <v>65404</v>
      </c>
      <c r="I44" s="17">
        <v>3526</v>
      </c>
      <c r="J44" s="17">
        <v>3526</v>
      </c>
      <c r="K44" s="10" t="s">
        <v>30</v>
      </c>
      <c r="L44" s="42">
        <v>40.950000000000003</v>
      </c>
      <c r="M44" s="42">
        <v>144389.70000000001</v>
      </c>
      <c r="N44" s="43">
        <v>0.05</v>
      </c>
      <c r="O44" s="42">
        <v>137170.21500000003</v>
      </c>
      <c r="P44" s="43">
        <v>0.51496500000000001</v>
      </c>
      <c r="Q44" s="42">
        <v>70637.85976747502</v>
      </c>
      <c r="R44" s="42">
        <v>66532.355232525006</v>
      </c>
      <c r="S44" s="44">
        <v>0.08</v>
      </c>
      <c r="T44" s="42">
        <v>235.86342609375001</v>
      </c>
      <c r="U44" s="17">
        <v>0</v>
      </c>
      <c r="V44" s="42">
        <v>0</v>
      </c>
      <c r="W44" s="42">
        <v>831654.44040656253</v>
      </c>
    </row>
    <row r="45" spans="1:23" ht="30" x14ac:dyDescent="0.25">
      <c r="A45" s="17" t="s">
        <v>871</v>
      </c>
      <c r="B45" s="17" t="s">
        <v>871</v>
      </c>
      <c r="C45" s="17" t="s">
        <v>78</v>
      </c>
      <c r="D45" s="17" t="s">
        <v>872</v>
      </c>
      <c r="E45" s="17">
        <v>32036</v>
      </c>
      <c r="F45" s="17">
        <v>2006</v>
      </c>
      <c r="G45" s="41" t="s">
        <v>99</v>
      </c>
      <c r="H45" s="17">
        <v>65383</v>
      </c>
      <c r="I45" s="17">
        <v>8112</v>
      </c>
      <c r="J45" s="17">
        <v>8112</v>
      </c>
      <c r="K45" s="10" t="s">
        <v>44</v>
      </c>
      <c r="L45" s="42">
        <v>23.59500000000001</v>
      </c>
      <c r="M45" s="42">
        <v>191402.64000000004</v>
      </c>
      <c r="N45" s="43">
        <v>0.05</v>
      </c>
      <c r="O45" s="42">
        <v>181832.50800000003</v>
      </c>
      <c r="P45" s="43">
        <v>0.51496500000000001</v>
      </c>
      <c r="Q45" s="42">
        <v>93637.377482220021</v>
      </c>
      <c r="R45" s="42">
        <v>88195.13051778001</v>
      </c>
      <c r="S45" s="44">
        <v>0.08</v>
      </c>
      <c r="T45" s="42">
        <v>135.902259796875</v>
      </c>
      <c r="U45" s="17">
        <v>0</v>
      </c>
      <c r="V45" s="42">
        <v>0</v>
      </c>
      <c r="W45" s="42">
        <v>1102439.13147225</v>
      </c>
    </row>
    <row r="46" spans="1:23" ht="30" x14ac:dyDescent="0.25">
      <c r="A46" s="17" t="s">
        <v>873</v>
      </c>
      <c r="B46" s="17" t="s">
        <v>873</v>
      </c>
      <c r="C46" s="17" t="s">
        <v>874</v>
      </c>
      <c r="D46" s="17" t="s">
        <v>875</v>
      </c>
      <c r="E46" s="17">
        <v>32036</v>
      </c>
      <c r="F46" s="17">
        <v>2004</v>
      </c>
      <c r="G46" s="41" t="s">
        <v>104</v>
      </c>
      <c r="H46" s="17">
        <v>24879</v>
      </c>
      <c r="I46" s="17">
        <v>3382</v>
      </c>
      <c r="J46" s="17">
        <v>3382</v>
      </c>
      <c r="K46" s="10" t="s">
        <v>30</v>
      </c>
      <c r="L46" s="42">
        <v>47.190000000000019</v>
      </c>
      <c r="M46" s="42">
        <v>159596.58000000005</v>
      </c>
      <c r="N46" s="43">
        <v>0.05</v>
      </c>
      <c r="O46" s="42">
        <v>151616.75100000005</v>
      </c>
      <c r="P46" s="43">
        <v>0.51496500000000001</v>
      </c>
      <c r="Q46" s="42">
        <v>78077.320178715046</v>
      </c>
      <c r="R46" s="42">
        <v>73539.43082128503</v>
      </c>
      <c r="S46" s="44">
        <v>0.08</v>
      </c>
      <c r="T46" s="42">
        <v>271.80451959375006</v>
      </c>
      <c r="U46" s="17">
        <v>0</v>
      </c>
      <c r="V46" s="42">
        <v>0</v>
      </c>
      <c r="W46" s="42">
        <v>919242.88526606269</v>
      </c>
    </row>
    <row r="47" spans="1:23" ht="30" x14ac:dyDescent="0.25">
      <c r="A47" s="17" t="s">
        <v>876</v>
      </c>
      <c r="B47" s="17" t="s">
        <v>876</v>
      </c>
      <c r="C47" s="17" t="s">
        <v>81</v>
      </c>
      <c r="D47" s="17" t="s">
        <v>877</v>
      </c>
      <c r="E47" s="17">
        <v>32036</v>
      </c>
      <c r="F47" s="17">
        <v>2000</v>
      </c>
      <c r="G47" s="41" t="s">
        <v>146</v>
      </c>
      <c r="H47" s="17">
        <v>158050</v>
      </c>
      <c r="I47" s="17">
        <v>25604</v>
      </c>
      <c r="J47" s="17">
        <v>25604</v>
      </c>
      <c r="K47" s="10" t="s">
        <v>30</v>
      </c>
      <c r="L47" s="42">
        <v>12</v>
      </c>
      <c r="M47" s="42">
        <v>307248</v>
      </c>
      <c r="N47" s="43">
        <v>0.05</v>
      </c>
      <c r="O47" s="42">
        <v>291885.59999999998</v>
      </c>
      <c r="P47" s="43">
        <v>0.51496500000000001</v>
      </c>
      <c r="Q47" s="42">
        <v>150310.86800399999</v>
      </c>
      <c r="R47" s="42">
        <v>141574.73199599999</v>
      </c>
      <c r="S47" s="44">
        <v>0.09</v>
      </c>
      <c r="T47" s="42">
        <v>61.437766666666661</v>
      </c>
      <c r="U47" s="17">
        <v>0</v>
      </c>
      <c r="V47" s="42">
        <v>0</v>
      </c>
      <c r="W47" s="42">
        <v>1573052.5777333332</v>
      </c>
    </row>
    <row r="48" spans="1:23" ht="30" x14ac:dyDescent="0.25">
      <c r="A48" s="17" t="s">
        <v>878</v>
      </c>
      <c r="B48" s="17" t="s">
        <v>878</v>
      </c>
      <c r="C48" s="17" t="s">
        <v>81</v>
      </c>
      <c r="D48" s="17" t="s">
        <v>879</v>
      </c>
      <c r="E48" s="17">
        <v>32036</v>
      </c>
      <c r="F48" s="17">
        <v>2000</v>
      </c>
      <c r="G48" s="41" t="s">
        <v>146</v>
      </c>
      <c r="H48" s="17">
        <v>26050</v>
      </c>
      <c r="I48" s="17">
        <v>30740</v>
      </c>
      <c r="J48" s="17">
        <v>30740</v>
      </c>
      <c r="K48" s="10" t="s">
        <v>30</v>
      </c>
      <c r="L48" s="42">
        <v>10.199999999999999</v>
      </c>
      <c r="M48" s="42">
        <v>313548</v>
      </c>
      <c r="N48" s="43">
        <v>0.05</v>
      </c>
      <c r="O48" s="42">
        <v>297870.59999999998</v>
      </c>
      <c r="P48" s="43">
        <v>0.51496500000000001</v>
      </c>
      <c r="Q48" s="42">
        <v>153392.933529</v>
      </c>
      <c r="R48" s="42">
        <v>144477.66647099995</v>
      </c>
      <c r="S48" s="44">
        <v>0.09</v>
      </c>
      <c r="T48" s="42">
        <v>52.22210166666666</v>
      </c>
      <c r="U48" s="17">
        <v>0</v>
      </c>
      <c r="V48" s="42">
        <v>0</v>
      </c>
      <c r="W48" s="42">
        <v>1605307.4052333331</v>
      </c>
    </row>
    <row r="49" spans="1:24" ht="30" x14ac:dyDescent="0.25">
      <c r="A49" s="17" t="s">
        <v>880</v>
      </c>
      <c r="B49" s="17" t="s">
        <v>880</v>
      </c>
      <c r="C49" s="17" t="s">
        <v>81</v>
      </c>
      <c r="D49" s="17" t="s">
        <v>881</v>
      </c>
      <c r="E49" s="17">
        <v>13037</v>
      </c>
      <c r="F49" s="17">
        <v>2000</v>
      </c>
      <c r="G49" s="41" t="s">
        <v>146</v>
      </c>
      <c r="H49" s="17">
        <v>151575</v>
      </c>
      <c r="I49" s="17">
        <v>18465</v>
      </c>
      <c r="J49" s="17">
        <v>18465</v>
      </c>
      <c r="K49" s="10" t="s">
        <v>30</v>
      </c>
      <c r="L49" s="42">
        <v>12</v>
      </c>
      <c r="M49" s="42">
        <v>221580</v>
      </c>
      <c r="N49" s="43">
        <v>0.05</v>
      </c>
      <c r="O49" s="42">
        <v>210501</v>
      </c>
      <c r="P49" s="43">
        <v>0.38978750000000001</v>
      </c>
      <c r="Q49" s="42">
        <v>82050.6585375</v>
      </c>
      <c r="R49" s="42">
        <v>128450.3414625</v>
      </c>
      <c r="S49" s="44">
        <v>0.09</v>
      </c>
      <c r="T49" s="42">
        <v>77.293583333333345</v>
      </c>
      <c r="U49" s="17">
        <v>0</v>
      </c>
      <c r="V49" s="42">
        <v>0</v>
      </c>
      <c r="W49" s="42">
        <v>1427226.0162500001</v>
      </c>
    </row>
    <row r="50" spans="1:24" ht="30" x14ac:dyDescent="0.25">
      <c r="A50" s="17" t="s">
        <v>882</v>
      </c>
      <c r="B50" s="17" t="s">
        <v>882</v>
      </c>
      <c r="C50" s="17" t="s">
        <v>81</v>
      </c>
      <c r="D50" s="17" t="s">
        <v>883</v>
      </c>
      <c r="E50" s="17">
        <v>32151</v>
      </c>
      <c r="F50" s="17">
        <v>2000</v>
      </c>
      <c r="G50" s="41" t="s">
        <v>146</v>
      </c>
      <c r="H50" s="17">
        <v>147104</v>
      </c>
      <c r="I50" s="17">
        <v>22715</v>
      </c>
      <c r="J50" s="17">
        <v>22715</v>
      </c>
      <c r="K50" s="10" t="s">
        <v>30</v>
      </c>
      <c r="L50" s="42">
        <v>12</v>
      </c>
      <c r="M50" s="42">
        <v>272580</v>
      </c>
      <c r="N50" s="43">
        <v>0.05</v>
      </c>
      <c r="O50" s="42">
        <v>258951</v>
      </c>
      <c r="P50" s="43">
        <v>0.51496500000000001</v>
      </c>
      <c r="Q50" s="42">
        <v>133350.701715</v>
      </c>
      <c r="R50" s="42">
        <v>125600.298285</v>
      </c>
      <c r="S50" s="44">
        <v>0.09</v>
      </c>
      <c r="T50" s="42">
        <v>61.437766666666676</v>
      </c>
      <c r="U50" s="17">
        <v>0</v>
      </c>
      <c r="V50" s="42">
        <v>0</v>
      </c>
      <c r="W50" s="42">
        <v>1395558.8698333334</v>
      </c>
    </row>
    <row r="51" spans="1:24" ht="30" x14ac:dyDescent="0.25">
      <c r="A51" s="17" t="s">
        <v>884</v>
      </c>
      <c r="B51" s="17" t="s">
        <v>884</v>
      </c>
      <c r="C51" s="17" t="s">
        <v>132</v>
      </c>
      <c r="D51" s="17" t="s">
        <v>885</v>
      </c>
      <c r="E51" s="17">
        <v>32036</v>
      </c>
      <c r="F51" s="17">
        <v>2000</v>
      </c>
      <c r="G51" s="41" t="s">
        <v>146</v>
      </c>
      <c r="H51" s="17">
        <v>214080</v>
      </c>
      <c r="I51" s="17">
        <v>24000</v>
      </c>
      <c r="J51" s="17">
        <v>24000</v>
      </c>
      <c r="K51" s="10" t="s">
        <v>30</v>
      </c>
      <c r="L51" s="42">
        <v>12</v>
      </c>
      <c r="M51" s="42">
        <v>288000</v>
      </c>
      <c r="N51" s="43">
        <v>0.05</v>
      </c>
      <c r="O51" s="42">
        <v>273600</v>
      </c>
      <c r="P51" s="43">
        <v>0.51496500000000001</v>
      </c>
      <c r="Q51" s="42">
        <v>140894.424</v>
      </c>
      <c r="R51" s="42">
        <v>132705.576</v>
      </c>
      <c r="S51" s="44">
        <v>0.09</v>
      </c>
      <c r="T51" s="42">
        <v>61.437766666666676</v>
      </c>
      <c r="U51" s="17">
        <v>0</v>
      </c>
      <c r="V51" s="42">
        <v>0</v>
      </c>
      <c r="W51" s="42">
        <v>1474506.4</v>
      </c>
    </row>
    <row r="52" spans="1:24" ht="30" x14ac:dyDescent="0.25">
      <c r="A52" s="17" t="s">
        <v>886</v>
      </c>
      <c r="B52" s="17" t="s">
        <v>886</v>
      </c>
      <c r="C52" s="17" t="s">
        <v>81</v>
      </c>
      <c r="D52" s="17" t="s">
        <v>887</v>
      </c>
      <c r="E52" s="17">
        <v>32036</v>
      </c>
      <c r="F52" s="17">
        <v>2000</v>
      </c>
      <c r="G52" s="41" t="s">
        <v>146</v>
      </c>
      <c r="H52" s="17">
        <v>112613</v>
      </c>
      <c r="I52" s="17">
        <v>22399</v>
      </c>
      <c r="J52" s="17">
        <v>22399</v>
      </c>
      <c r="K52" s="10" t="s">
        <v>30</v>
      </c>
      <c r="L52" s="42">
        <v>12</v>
      </c>
      <c r="M52" s="42">
        <v>268788</v>
      </c>
      <c r="N52" s="43">
        <v>0.05</v>
      </c>
      <c r="O52" s="42">
        <v>255348.6</v>
      </c>
      <c r="P52" s="43">
        <v>0.51496500000000001</v>
      </c>
      <c r="Q52" s="42">
        <v>131495.59179900002</v>
      </c>
      <c r="R52" s="42">
        <v>123853.008201</v>
      </c>
      <c r="S52" s="44">
        <v>0.09</v>
      </c>
      <c r="T52" s="42">
        <v>61.437766666666676</v>
      </c>
      <c r="U52" s="17">
        <v>0</v>
      </c>
      <c r="V52" s="42">
        <v>0</v>
      </c>
      <c r="W52" s="42">
        <v>1376144.5355666666</v>
      </c>
      <c r="X52" s="17" t="s">
        <v>888</v>
      </c>
    </row>
    <row r="53" spans="1:24" ht="30" x14ac:dyDescent="0.25">
      <c r="A53" s="17" t="s">
        <v>889</v>
      </c>
      <c r="B53" s="17" t="s">
        <v>889</v>
      </c>
      <c r="C53" s="17" t="s">
        <v>81</v>
      </c>
      <c r="D53" s="17" t="s">
        <v>890</v>
      </c>
      <c r="E53" s="17">
        <v>32036</v>
      </c>
      <c r="F53" s="17">
        <v>2000</v>
      </c>
      <c r="G53" s="41" t="s">
        <v>146</v>
      </c>
      <c r="H53" s="17">
        <v>453751</v>
      </c>
      <c r="I53" s="17">
        <v>61262</v>
      </c>
      <c r="J53" s="17">
        <v>61262</v>
      </c>
      <c r="K53" s="10" t="s">
        <v>30</v>
      </c>
      <c r="L53" s="42">
        <v>12</v>
      </c>
      <c r="M53" s="42">
        <v>735144</v>
      </c>
      <c r="N53" s="43">
        <v>0.05</v>
      </c>
      <c r="O53" s="42">
        <v>698386.8</v>
      </c>
      <c r="P53" s="43">
        <v>0.51496500000000001</v>
      </c>
      <c r="Q53" s="42">
        <v>359644.75846200006</v>
      </c>
      <c r="R53" s="42">
        <v>338742.04153799999</v>
      </c>
      <c r="S53" s="44">
        <v>0.09</v>
      </c>
      <c r="T53" s="42">
        <v>61.437766666666661</v>
      </c>
      <c r="U53" s="17">
        <v>0</v>
      </c>
      <c r="V53" s="42">
        <v>0</v>
      </c>
      <c r="W53" s="42">
        <v>3763800.4615333327</v>
      </c>
    </row>
    <row r="54" spans="1:24" ht="30" x14ac:dyDescent="0.25">
      <c r="A54" s="17" t="s">
        <v>891</v>
      </c>
      <c r="B54" s="17" t="s">
        <v>891</v>
      </c>
      <c r="C54" s="17" t="s">
        <v>132</v>
      </c>
      <c r="D54" s="17" t="s">
        <v>892</v>
      </c>
      <c r="E54" s="17">
        <v>32151</v>
      </c>
      <c r="F54" s="17">
        <v>2001</v>
      </c>
      <c r="G54" s="41" t="s">
        <v>146</v>
      </c>
      <c r="H54" s="17">
        <v>151250</v>
      </c>
      <c r="I54" s="17">
        <v>20942</v>
      </c>
      <c r="J54" s="17">
        <v>20942</v>
      </c>
      <c r="K54" s="10" t="s">
        <v>30</v>
      </c>
      <c r="L54" s="42">
        <v>12</v>
      </c>
      <c r="M54" s="42">
        <v>251304</v>
      </c>
      <c r="N54" s="43">
        <v>0.05</v>
      </c>
      <c r="O54" s="42">
        <v>238738.8</v>
      </c>
      <c r="P54" s="43">
        <v>0.51496500000000001</v>
      </c>
      <c r="Q54" s="42">
        <v>122942.12614199999</v>
      </c>
      <c r="R54" s="42">
        <v>115796.67385799999</v>
      </c>
      <c r="S54" s="44">
        <v>0.09</v>
      </c>
      <c r="T54" s="42">
        <v>61.437766666666676</v>
      </c>
      <c r="U54" s="17">
        <v>0</v>
      </c>
      <c r="V54" s="42">
        <v>0</v>
      </c>
      <c r="W54" s="42">
        <v>1286629.7095333333</v>
      </c>
    </row>
    <row r="55" spans="1:24" ht="30" x14ac:dyDescent="0.25">
      <c r="A55" s="17" t="s">
        <v>893</v>
      </c>
      <c r="B55" s="17" t="s">
        <v>893</v>
      </c>
      <c r="C55" s="17" t="s">
        <v>132</v>
      </c>
      <c r="D55" s="17" t="s">
        <v>894</v>
      </c>
      <c r="E55" s="17">
        <v>32171</v>
      </c>
      <c r="F55" s="17">
        <v>2002</v>
      </c>
      <c r="G55" s="41" t="s">
        <v>146</v>
      </c>
      <c r="H55" s="17">
        <v>724447</v>
      </c>
      <c r="I55" s="17">
        <v>33687</v>
      </c>
      <c r="J55" s="17">
        <v>33687</v>
      </c>
      <c r="K55" s="10" t="s">
        <v>30</v>
      </c>
      <c r="L55" s="42">
        <v>15.6</v>
      </c>
      <c r="M55" s="42">
        <v>525517.20000000007</v>
      </c>
      <c r="N55" s="43">
        <v>0.05</v>
      </c>
      <c r="O55" s="42">
        <v>499241.34000000008</v>
      </c>
      <c r="P55" s="43">
        <v>0.51496500000000001</v>
      </c>
      <c r="Q55" s="42">
        <v>257091.81665310005</v>
      </c>
      <c r="R55" s="42">
        <v>242149.52334690004</v>
      </c>
      <c r="S55" s="44">
        <v>0.09</v>
      </c>
      <c r="T55" s="42">
        <v>79.869096666666678</v>
      </c>
      <c r="U55" s="17">
        <v>0</v>
      </c>
      <c r="V55" s="42">
        <v>0</v>
      </c>
      <c r="W55" s="42">
        <v>2690550.2594100004</v>
      </c>
    </row>
    <row r="56" spans="1:24" ht="45" x14ac:dyDescent="0.25">
      <c r="A56" s="17" t="s">
        <v>895</v>
      </c>
      <c r="B56" s="17" t="s">
        <v>896</v>
      </c>
      <c r="C56" s="17" t="s">
        <v>163</v>
      </c>
      <c r="D56" s="17" t="s">
        <v>897</v>
      </c>
      <c r="E56" s="17">
        <v>32022</v>
      </c>
      <c r="F56" s="17">
        <v>1982</v>
      </c>
      <c r="G56" s="41" t="s">
        <v>105</v>
      </c>
      <c r="H56" s="17">
        <v>771310</v>
      </c>
      <c r="I56" s="17">
        <v>180087</v>
      </c>
      <c r="J56" s="17">
        <v>180087</v>
      </c>
      <c r="K56" s="10" t="s">
        <v>44</v>
      </c>
      <c r="L56" s="42">
        <v>9.7999999999999989</v>
      </c>
      <c r="M56" s="42">
        <v>1764852.6</v>
      </c>
      <c r="N56" s="43">
        <v>0.1</v>
      </c>
      <c r="O56" s="42">
        <v>1588367.34</v>
      </c>
      <c r="P56" s="43">
        <v>0.56496499999999994</v>
      </c>
      <c r="Q56" s="42">
        <v>897371.95424309978</v>
      </c>
      <c r="R56" s="42">
        <v>690995.38575690007</v>
      </c>
      <c r="S56" s="44">
        <v>0.08</v>
      </c>
      <c r="T56" s="42">
        <v>47.962608750000001</v>
      </c>
      <c r="U56" s="17">
        <v>0</v>
      </c>
      <c r="V56" s="42">
        <v>0</v>
      </c>
      <c r="W56" s="42">
        <v>8637442.3219612502</v>
      </c>
    </row>
    <row r="57" spans="1:24" ht="30" x14ac:dyDescent="0.25">
      <c r="A57" s="17" t="s">
        <v>898</v>
      </c>
      <c r="B57" s="17" t="s">
        <v>898</v>
      </c>
      <c r="C57" s="17" t="s">
        <v>148</v>
      </c>
      <c r="D57" s="17" t="s">
        <v>899</v>
      </c>
      <c r="E57" s="17">
        <v>32022</v>
      </c>
      <c r="F57" s="17">
        <v>1982</v>
      </c>
      <c r="G57" s="41" t="s">
        <v>107</v>
      </c>
      <c r="H57" s="17">
        <v>301697</v>
      </c>
      <c r="I57" s="17">
        <v>137684</v>
      </c>
      <c r="J57" s="17">
        <v>121152</v>
      </c>
      <c r="K57" s="10" t="s">
        <v>44</v>
      </c>
      <c r="L57" s="42">
        <v>16</v>
      </c>
      <c r="M57" s="42">
        <v>1938432</v>
      </c>
      <c r="N57" s="43">
        <v>0.3</v>
      </c>
      <c r="O57" s="42">
        <v>1356902.3999999999</v>
      </c>
      <c r="P57" s="43">
        <v>0.56496499999999994</v>
      </c>
      <c r="Q57" s="42">
        <v>766602.36441599985</v>
      </c>
      <c r="R57" s="42">
        <v>590300.03558400006</v>
      </c>
      <c r="S57" s="44">
        <v>8.5000000000000006E-2</v>
      </c>
      <c r="T57" s="42">
        <v>57.322258823529417</v>
      </c>
      <c r="U57" s="17">
        <v>0</v>
      </c>
      <c r="V57" s="42">
        <v>0</v>
      </c>
      <c r="W57" s="42">
        <v>6944706.3009882355</v>
      </c>
    </row>
    <row r="58" spans="1:24" ht="30" x14ac:dyDescent="0.25">
      <c r="A58" s="17" t="s">
        <v>900</v>
      </c>
      <c r="B58" s="17" t="s">
        <v>900</v>
      </c>
      <c r="C58" s="17" t="s">
        <v>80</v>
      </c>
      <c r="D58" s="17" t="s">
        <v>901</v>
      </c>
      <c r="E58" s="17">
        <v>32029</v>
      </c>
      <c r="F58" s="17">
        <v>1988</v>
      </c>
      <c r="G58" s="41" t="s">
        <v>104</v>
      </c>
      <c r="H58" s="17">
        <v>96562</v>
      </c>
      <c r="I58" s="17">
        <v>8120</v>
      </c>
      <c r="J58" s="17">
        <v>8120</v>
      </c>
      <c r="K58" s="10" t="s">
        <v>30</v>
      </c>
      <c r="L58" s="42">
        <v>33</v>
      </c>
      <c r="M58" s="42">
        <v>267960</v>
      </c>
      <c r="N58" s="43">
        <v>0.05</v>
      </c>
      <c r="O58" s="42">
        <v>254562</v>
      </c>
      <c r="P58" s="43">
        <v>0.51496500000000001</v>
      </c>
      <c r="Q58" s="42">
        <v>131090.52033</v>
      </c>
      <c r="R58" s="42">
        <v>123471.47967</v>
      </c>
      <c r="S58" s="44">
        <v>0.08</v>
      </c>
      <c r="T58" s="42">
        <v>190.07309062499999</v>
      </c>
      <c r="U58" s="17">
        <v>0</v>
      </c>
      <c r="V58" s="42">
        <v>0</v>
      </c>
      <c r="W58" s="42">
        <v>1543393.495875</v>
      </c>
    </row>
    <row r="59" spans="1:24" ht="30" x14ac:dyDescent="0.25">
      <c r="A59" s="17" t="s">
        <v>902</v>
      </c>
      <c r="B59" s="17" t="s">
        <v>902</v>
      </c>
      <c r="C59" s="17" t="s">
        <v>148</v>
      </c>
      <c r="D59" s="17" t="s">
        <v>903</v>
      </c>
      <c r="E59" s="17">
        <v>32029</v>
      </c>
      <c r="F59" s="17">
        <v>1988</v>
      </c>
      <c r="G59" s="41" t="s">
        <v>107</v>
      </c>
      <c r="H59" s="17">
        <v>169693</v>
      </c>
      <c r="I59" s="17">
        <v>71798</v>
      </c>
      <c r="J59" s="17">
        <v>71798</v>
      </c>
      <c r="K59" s="10" t="s">
        <v>30</v>
      </c>
      <c r="L59" s="42">
        <v>16</v>
      </c>
      <c r="M59" s="42">
        <v>1148768</v>
      </c>
      <c r="N59" s="43">
        <v>0.3</v>
      </c>
      <c r="O59" s="42">
        <v>804137.60000000021</v>
      </c>
      <c r="P59" s="43">
        <v>0.56496499999999994</v>
      </c>
      <c r="Q59" s="42">
        <v>454309.59918399999</v>
      </c>
      <c r="R59" s="42">
        <v>349828.0008160001</v>
      </c>
      <c r="S59" s="44">
        <v>9.5000000000000001E-2</v>
      </c>
      <c r="T59" s="42">
        <v>51.288336842105274</v>
      </c>
      <c r="U59" s="17">
        <v>0</v>
      </c>
      <c r="V59" s="42">
        <v>0</v>
      </c>
      <c r="W59" s="42">
        <v>3682400.0085894745</v>
      </c>
    </row>
    <row r="60" spans="1:24" ht="30" x14ac:dyDescent="0.25">
      <c r="A60" s="17" t="s">
        <v>904</v>
      </c>
      <c r="B60" s="17" t="s">
        <v>904</v>
      </c>
      <c r="C60" s="17" t="s">
        <v>79</v>
      </c>
      <c r="D60" s="17" t="s">
        <v>905</v>
      </c>
      <c r="E60" s="17">
        <v>32041</v>
      </c>
      <c r="F60" s="17">
        <v>2001</v>
      </c>
      <c r="G60" s="41" t="s">
        <v>108</v>
      </c>
      <c r="H60" s="17">
        <v>119267</v>
      </c>
      <c r="I60" s="17">
        <v>18386</v>
      </c>
      <c r="J60" s="17">
        <v>18386</v>
      </c>
      <c r="K60" s="10" t="s">
        <v>30</v>
      </c>
      <c r="L60" s="42">
        <v>15</v>
      </c>
      <c r="M60" s="42">
        <v>275790</v>
      </c>
      <c r="N60" s="43">
        <v>0.05</v>
      </c>
      <c r="O60" s="42">
        <v>262000.5</v>
      </c>
      <c r="P60" s="43">
        <v>0.52051249999999993</v>
      </c>
      <c r="Q60" s="42">
        <v>136374.53525624998</v>
      </c>
      <c r="R60" s="42">
        <v>125625.96474375002</v>
      </c>
      <c r="S60" s="44">
        <v>0.08</v>
      </c>
      <c r="T60" s="42">
        <v>85.408710937500018</v>
      </c>
      <c r="U60" s="17">
        <v>0</v>
      </c>
      <c r="V60" s="42">
        <v>0</v>
      </c>
      <c r="W60" s="42">
        <v>1570324.5592968753</v>
      </c>
    </row>
    <row r="61" spans="1:24" ht="60" x14ac:dyDescent="0.25">
      <c r="A61" s="17" t="s">
        <v>906</v>
      </c>
      <c r="B61" s="17" t="s">
        <v>907</v>
      </c>
      <c r="C61" s="17" t="s">
        <v>908</v>
      </c>
      <c r="D61" s="17" t="s">
        <v>909</v>
      </c>
      <c r="E61" s="17">
        <v>32041</v>
      </c>
      <c r="F61" s="17">
        <v>1982</v>
      </c>
      <c r="G61" s="41" t="s">
        <v>102</v>
      </c>
      <c r="H61" s="17">
        <v>81726</v>
      </c>
      <c r="I61" s="17">
        <v>41872</v>
      </c>
      <c r="J61" s="17">
        <v>41872</v>
      </c>
      <c r="K61" s="10" t="s">
        <v>30</v>
      </c>
      <c r="L61" s="42">
        <v>11.2</v>
      </c>
      <c r="M61" s="42">
        <v>468966.40000000002</v>
      </c>
      <c r="N61" s="43">
        <v>0.1</v>
      </c>
      <c r="O61" s="42">
        <v>422069.75999999989</v>
      </c>
      <c r="P61" s="43">
        <v>0.57051249999999998</v>
      </c>
      <c r="Q61" s="42">
        <v>240796.07395200001</v>
      </c>
      <c r="R61" s="42">
        <v>181273.68604799997</v>
      </c>
      <c r="S61" s="44">
        <v>9.5000000000000001E-2</v>
      </c>
      <c r="T61" s="42">
        <v>45.570884210526309</v>
      </c>
      <c r="U61" s="17">
        <v>0</v>
      </c>
      <c r="V61" s="42">
        <v>0</v>
      </c>
      <c r="W61" s="42">
        <v>1908144.0636631576</v>
      </c>
    </row>
    <row r="62" spans="1:24" ht="30" x14ac:dyDescent="0.25">
      <c r="A62" s="17" t="s">
        <v>910</v>
      </c>
      <c r="B62" s="17" t="s">
        <v>911</v>
      </c>
      <c r="C62" s="17" t="s">
        <v>135</v>
      </c>
      <c r="D62" s="17" t="s">
        <v>912</v>
      </c>
      <c r="E62" s="17">
        <v>32015</v>
      </c>
      <c r="F62" s="17">
        <v>1973</v>
      </c>
      <c r="G62" s="41" t="s">
        <v>99</v>
      </c>
      <c r="H62" s="17">
        <v>34560</v>
      </c>
      <c r="I62" s="17">
        <v>8256</v>
      </c>
      <c r="J62" s="17">
        <v>8256</v>
      </c>
      <c r="K62" s="10" t="s">
        <v>44</v>
      </c>
      <c r="L62" s="42">
        <v>16.5</v>
      </c>
      <c r="M62" s="42">
        <v>136224</v>
      </c>
      <c r="N62" s="43">
        <v>0.05</v>
      </c>
      <c r="O62" s="42">
        <v>129412.8</v>
      </c>
      <c r="P62" s="43">
        <v>0.52051249999999993</v>
      </c>
      <c r="Q62" s="42">
        <v>67360.980059999987</v>
      </c>
      <c r="R62" s="42">
        <v>62051.819940000016</v>
      </c>
      <c r="S62" s="44">
        <v>0.08</v>
      </c>
      <c r="T62" s="42">
        <v>93.949582031250031</v>
      </c>
      <c r="U62" s="17">
        <v>0</v>
      </c>
      <c r="V62" s="42">
        <v>0</v>
      </c>
      <c r="W62" s="42">
        <v>775647.74925000011</v>
      </c>
    </row>
    <row r="63" spans="1:24" ht="60" x14ac:dyDescent="0.25">
      <c r="A63" s="17" t="s">
        <v>913</v>
      </c>
      <c r="B63" s="17" t="s">
        <v>914</v>
      </c>
      <c r="C63" s="17" t="s">
        <v>915</v>
      </c>
      <c r="D63" s="17" t="s">
        <v>916</v>
      </c>
      <c r="E63" s="17">
        <v>32015</v>
      </c>
      <c r="F63" s="17">
        <v>1970</v>
      </c>
      <c r="G63" s="41" t="s">
        <v>146</v>
      </c>
      <c r="H63" s="17">
        <v>311987</v>
      </c>
      <c r="I63" s="17">
        <v>42500</v>
      </c>
      <c r="J63" s="17">
        <v>42500</v>
      </c>
      <c r="K63" s="10" t="s">
        <v>30</v>
      </c>
      <c r="L63" s="42">
        <v>16.380000000000003</v>
      </c>
      <c r="M63" s="42">
        <v>696150.00000000012</v>
      </c>
      <c r="N63" s="43">
        <v>0.05</v>
      </c>
      <c r="O63" s="42">
        <v>661342.50000000012</v>
      </c>
      <c r="P63" s="43">
        <v>0.52051249999999993</v>
      </c>
      <c r="Q63" s="42">
        <v>344237.03803125001</v>
      </c>
      <c r="R63" s="42">
        <v>317105.46196875011</v>
      </c>
      <c r="S63" s="44">
        <v>0.09</v>
      </c>
      <c r="T63" s="42">
        <v>82.903388750000033</v>
      </c>
      <c r="V63" s="42">
        <v>0</v>
      </c>
      <c r="W63" s="42">
        <v>3523394.0218750015</v>
      </c>
    </row>
    <row r="64" spans="1:24" ht="30" x14ac:dyDescent="0.25">
      <c r="A64" s="17" t="s">
        <v>917</v>
      </c>
      <c r="B64" s="17" t="s">
        <v>917</v>
      </c>
      <c r="C64" s="17" t="s">
        <v>10</v>
      </c>
      <c r="D64" s="17" t="s">
        <v>918</v>
      </c>
      <c r="E64" s="17">
        <v>32015</v>
      </c>
      <c r="F64" s="17">
        <v>1980</v>
      </c>
      <c r="G64" s="41" t="s">
        <v>103</v>
      </c>
      <c r="H64" s="17">
        <v>56048</v>
      </c>
      <c r="I64" s="17">
        <v>25080</v>
      </c>
      <c r="J64" s="17">
        <v>25080</v>
      </c>
      <c r="K64" s="10" t="s">
        <v>30</v>
      </c>
      <c r="L64" s="42">
        <v>16</v>
      </c>
      <c r="M64" s="42">
        <v>401280</v>
      </c>
      <c r="N64" s="43">
        <v>0.1</v>
      </c>
      <c r="O64" s="42">
        <v>361152</v>
      </c>
      <c r="P64" s="43">
        <v>0.57051249999999998</v>
      </c>
      <c r="Q64" s="42">
        <v>206041.7304</v>
      </c>
      <c r="R64" s="42">
        <v>155110.2696</v>
      </c>
      <c r="S64" s="44">
        <v>9.5000000000000001E-2</v>
      </c>
      <c r="T64" s="42">
        <v>65.101263157894735</v>
      </c>
      <c r="U64" s="17">
        <v>0</v>
      </c>
      <c r="V64" s="42">
        <v>0</v>
      </c>
      <c r="W64" s="42">
        <v>1632739.68</v>
      </c>
    </row>
    <row r="65" spans="1:24" ht="30" x14ac:dyDescent="0.25">
      <c r="A65" s="17" t="s">
        <v>919</v>
      </c>
      <c r="B65" s="17" t="s">
        <v>920</v>
      </c>
      <c r="C65" s="17" t="s">
        <v>117</v>
      </c>
      <c r="D65" s="17" t="s">
        <v>921</v>
      </c>
      <c r="E65" s="17">
        <v>32015</v>
      </c>
      <c r="F65" s="17">
        <v>1974</v>
      </c>
      <c r="G65" s="41" t="s">
        <v>104</v>
      </c>
      <c r="H65" s="17">
        <v>113102</v>
      </c>
      <c r="I65" s="17">
        <v>18950</v>
      </c>
      <c r="J65" s="17">
        <v>18950</v>
      </c>
      <c r="K65" s="10" t="s">
        <v>30</v>
      </c>
      <c r="L65" s="42">
        <v>21</v>
      </c>
      <c r="M65" s="42">
        <v>397950</v>
      </c>
      <c r="N65" s="43">
        <v>0.05</v>
      </c>
      <c r="O65" s="42">
        <v>378052.5</v>
      </c>
      <c r="P65" s="43">
        <v>0.52051249999999993</v>
      </c>
      <c r="Q65" s="42">
        <v>196781.05190625001</v>
      </c>
      <c r="R65" s="42">
        <v>181271.44809374999</v>
      </c>
      <c r="S65" s="44">
        <v>0.08</v>
      </c>
      <c r="T65" s="42">
        <v>119.5721953125</v>
      </c>
      <c r="U65" s="17">
        <v>0</v>
      </c>
      <c r="V65" s="42">
        <v>0</v>
      </c>
      <c r="W65" s="42">
        <v>2265893.1011718754</v>
      </c>
    </row>
    <row r="66" spans="1:24" ht="30" x14ac:dyDescent="0.25">
      <c r="A66" s="17" t="s">
        <v>922</v>
      </c>
      <c r="B66" s="17" t="s">
        <v>922</v>
      </c>
      <c r="C66" s="17" t="s">
        <v>132</v>
      </c>
      <c r="D66" s="17" t="s">
        <v>923</v>
      </c>
      <c r="E66" s="17">
        <v>32158</v>
      </c>
      <c r="F66" s="17">
        <v>2016</v>
      </c>
      <c r="G66" s="41" t="s">
        <v>106</v>
      </c>
      <c r="H66" s="17">
        <v>37277</v>
      </c>
      <c r="I66" s="17">
        <v>3360</v>
      </c>
      <c r="J66" s="17">
        <v>3360</v>
      </c>
      <c r="K66" s="10" t="s">
        <v>44</v>
      </c>
      <c r="L66" s="42">
        <v>47.190000000000019</v>
      </c>
      <c r="M66" s="42">
        <v>158558.40000000005</v>
      </c>
      <c r="N66" s="43">
        <v>0.05</v>
      </c>
      <c r="O66" s="42">
        <v>150630.48000000004</v>
      </c>
      <c r="P66" s="43">
        <v>0.53687499999999999</v>
      </c>
      <c r="Q66" s="42">
        <v>80869.738950000014</v>
      </c>
      <c r="R66" s="42">
        <v>69760.741050000026</v>
      </c>
      <c r="S66" s="44">
        <v>0.08</v>
      </c>
      <c r="T66" s="42">
        <v>259.52656640625008</v>
      </c>
      <c r="U66" s="17">
        <v>0</v>
      </c>
      <c r="V66" s="42">
        <v>0</v>
      </c>
      <c r="W66" s="42">
        <v>872009.26312500029</v>
      </c>
    </row>
    <row r="67" spans="1:24" ht="45" x14ac:dyDescent="0.25">
      <c r="A67" s="17" t="s">
        <v>924</v>
      </c>
      <c r="B67" s="17" t="s">
        <v>925</v>
      </c>
      <c r="C67" s="17" t="s">
        <v>926</v>
      </c>
      <c r="D67" s="17" t="s">
        <v>927</v>
      </c>
      <c r="E67" s="17">
        <v>32158</v>
      </c>
      <c r="F67" s="17">
        <v>1963</v>
      </c>
      <c r="G67" s="41" t="s">
        <v>105</v>
      </c>
      <c r="H67" s="17">
        <v>1232452</v>
      </c>
      <c r="I67" s="17">
        <v>300399</v>
      </c>
      <c r="J67" s="17">
        <v>300399</v>
      </c>
      <c r="K67" s="10" t="s">
        <v>44</v>
      </c>
      <c r="L67" s="42">
        <v>9.7999999999999989</v>
      </c>
      <c r="M67" s="42">
        <v>2943910.1999999997</v>
      </c>
      <c r="N67" s="43">
        <v>0.1</v>
      </c>
      <c r="O67" s="42">
        <v>2649519.1799999997</v>
      </c>
      <c r="P67" s="43">
        <v>0.58687500000000004</v>
      </c>
      <c r="Q67" s="42">
        <v>1554936.5687624998</v>
      </c>
      <c r="R67" s="42">
        <v>1094582.6112375001</v>
      </c>
      <c r="S67" s="44">
        <v>0.08</v>
      </c>
      <c r="T67" s="42">
        <v>45.547031250000003</v>
      </c>
      <c r="U67" s="17">
        <v>0</v>
      </c>
      <c r="V67" s="42">
        <v>0</v>
      </c>
      <c r="W67" s="42">
        <v>13682282.640468748</v>
      </c>
    </row>
    <row r="68" spans="1:24" ht="30" x14ac:dyDescent="0.25">
      <c r="A68" s="17" t="s">
        <v>928</v>
      </c>
      <c r="B68" s="17" t="s">
        <v>928</v>
      </c>
      <c r="C68" s="17" t="s">
        <v>81</v>
      </c>
      <c r="D68" s="17" t="s">
        <v>929</v>
      </c>
      <c r="E68" s="17">
        <v>32022</v>
      </c>
      <c r="F68" s="17">
        <v>1974</v>
      </c>
      <c r="G68" s="41" t="s">
        <v>102</v>
      </c>
      <c r="H68" s="17">
        <v>113182</v>
      </c>
      <c r="I68" s="17">
        <v>24464</v>
      </c>
      <c r="J68" s="17">
        <v>24464</v>
      </c>
      <c r="K68" s="10" t="s">
        <v>30</v>
      </c>
      <c r="L68" s="42">
        <v>13.6</v>
      </c>
      <c r="M68" s="42">
        <v>332710.39999999997</v>
      </c>
      <c r="N68" s="43">
        <v>0.1</v>
      </c>
      <c r="O68" s="42">
        <v>299439.35999999999</v>
      </c>
      <c r="P68" s="43">
        <v>0.56496499999999994</v>
      </c>
      <c r="Q68" s="42">
        <v>169172.75802239997</v>
      </c>
      <c r="R68" s="42">
        <v>130266.60197760002</v>
      </c>
      <c r="S68" s="44">
        <v>9.5000000000000001E-2</v>
      </c>
      <c r="T68" s="42">
        <v>56.050825263157904</v>
      </c>
      <c r="U68" s="17">
        <v>0</v>
      </c>
      <c r="V68" s="42">
        <v>0</v>
      </c>
      <c r="W68" s="42">
        <v>1371227.3892378949</v>
      </c>
    </row>
    <row r="69" spans="1:24" ht="30" x14ac:dyDescent="0.25">
      <c r="A69" s="17" t="s">
        <v>930</v>
      </c>
      <c r="B69" s="17" t="s">
        <v>930</v>
      </c>
      <c r="C69" s="17" t="s">
        <v>81</v>
      </c>
      <c r="D69" s="17" t="s">
        <v>931</v>
      </c>
      <c r="E69" s="17">
        <v>32022</v>
      </c>
      <c r="F69" s="17">
        <v>1980</v>
      </c>
      <c r="G69" s="41" t="s">
        <v>100</v>
      </c>
      <c r="H69" s="17">
        <v>96508</v>
      </c>
      <c r="I69" s="17">
        <v>20400</v>
      </c>
      <c r="J69" s="17">
        <v>20400</v>
      </c>
      <c r="K69" s="10" t="s">
        <v>30</v>
      </c>
      <c r="L69" s="42">
        <v>12.75</v>
      </c>
      <c r="M69" s="42">
        <v>260100</v>
      </c>
      <c r="N69" s="43">
        <v>0.1</v>
      </c>
      <c r="O69" s="42">
        <v>234090</v>
      </c>
      <c r="P69" s="43">
        <v>0.56496499999999994</v>
      </c>
      <c r="Q69" s="42">
        <v>132252.65685</v>
      </c>
      <c r="R69" s="42">
        <v>101837.34315</v>
      </c>
      <c r="S69" s="44">
        <v>0.08</v>
      </c>
      <c r="T69" s="42">
        <v>62.400332812499997</v>
      </c>
      <c r="U69" s="17">
        <v>0</v>
      </c>
      <c r="V69" s="42">
        <v>0</v>
      </c>
      <c r="W69" s="42">
        <v>1272966.7893749999</v>
      </c>
    </row>
    <row r="70" spans="1:24" ht="30" x14ac:dyDescent="0.25">
      <c r="A70" s="17" t="s">
        <v>932</v>
      </c>
      <c r="B70" s="17" t="s">
        <v>932</v>
      </c>
      <c r="C70" s="17" t="s">
        <v>78</v>
      </c>
      <c r="D70" s="17" t="s">
        <v>933</v>
      </c>
      <c r="E70" s="17">
        <v>32022</v>
      </c>
      <c r="F70" s="17">
        <v>1991</v>
      </c>
      <c r="G70" s="41" t="s">
        <v>99</v>
      </c>
      <c r="H70" s="17">
        <v>65895</v>
      </c>
      <c r="I70" s="17">
        <v>13380</v>
      </c>
      <c r="J70" s="17">
        <v>13380</v>
      </c>
      <c r="K70" s="10" t="s">
        <v>30</v>
      </c>
      <c r="L70" s="42">
        <v>12.75</v>
      </c>
      <c r="M70" s="42">
        <v>170595</v>
      </c>
      <c r="N70" s="43">
        <v>0.05</v>
      </c>
      <c r="O70" s="42">
        <v>162065.25</v>
      </c>
      <c r="P70" s="43">
        <v>0.51496500000000001</v>
      </c>
      <c r="Q70" s="42">
        <v>83457.931466249996</v>
      </c>
      <c r="R70" s="42">
        <v>78607.318533750004</v>
      </c>
      <c r="S70" s="44">
        <v>0.09</v>
      </c>
      <c r="T70" s="42">
        <v>65.277627083333343</v>
      </c>
      <c r="U70" s="17">
        <v>0</v>
      </c>
      <c r="V70" s="42">
        <v>0</v>
      </c>
      <c r="W70" s="42">
        <v>873414.65037499997</v>
      </c>
    </row>
    <row r="71" spans="1:24" ht="30" x14ac:dyDescent="0.25">
      <c r="A71" s="17" t="s">
        <v>934</v>
      </c>
      <c r="B71" s="17" t="s">
        <v>934</v>
      </c>
      <c r="C71" s="17" t="s">
        <v>148</v>
      </c>
      <c r="D71" s="17" t="s">
        <v>935</v>
      </c>
      <c r="E71" s="17">
        <v>32022</v>
      </c>
      <c r="F71" s="17">
        <v>1980</v>
      </c>
      <c r="G71" s="41" t="s">
        <v>107</v>
      </c>
      <c r="H71" s="17">
        <v>177129</v>
      </c>
      <c r="I71" s="17">
        <v>83282</v>
      </c>
      <c r="J71" s="17">
        <v>74015</v>
      </c>
      <c r="K71" s="10" t="s">
        <v>44</v>
      </c>
      <c r="L71" s="42">
        <v>15.2</v>
      </c>
      <c r="M71" s="42">
        <v>1125028</v>
      </c>
      <c r="N71" s="43">
        <v>0.3</v>
      </c>
      <c r="O71" s="42">
        <v>787519.60000000021</v>
      </c>
      <c r="P71" s="43">
        <v>0.56496499999999994</v>
      </c>
      <c r="Q71" s="42">
        <v>444921.01081399998</v>
      </c>
      <c r="R71" s="42">
        <v>342598.58918600011</v>
      </c>
      <c r="S71" s="44">
        <v>8.5000000000000006E-2</v>
      </c>
      <c r="T71" s="42">
        <v>54.456145882352963</v>
      </c>
      <c r="U71" s="17">
        <v>0</v>
      </c>
      <c r="V71" s="42">
        <v>0</v>
      </c>
      <c r="W71" s="42">
        <v>4030571.637482354</v>
      </c>
    </row>
    <row r="72" spans="1:24" ht="30" x14ac:dyDescent="0.25">
      <c r="A72" s="17" t="s">
        <v>936</v>
      </c>
      <c r="B72" s="17" t="s">
        <v>936</v>
      </c>
      <c r="C72" s="17" t="s">
        <v>148</v>
      </c>
      <c r="D72" s="17" t="s">
        <v>937</v>
      </c>
      <c r="E72" s="17">
        <v>32022</v>
      </c>
      <c r="F72" s="17">
        <v>1986</v>
      </c>
      <c r="G72" s="41" t="s">
        <v>107</v>
      </c>
      <c r="H72" s="17">
        <v>140019</v>
      </c>
      <c r="I72" s="17">
        <v>79150</v>
      </c>
      <c r="J72" s="17">
        <v>73261</v>
      </c>
      <c r="K72" s="10" t="s">
        <v>44</v>
      </c>
      <c r="L72" s="42">
        <v>15.2</v>
      </c>
      <c r="M72" s="42">
        <v>1113567.2</v>
      </c>
      <c r="N72" s="43">
        <v>0.3</v>
      </c>
      <c r="O72" s="42">
        <v>779497.04</v>
      </c>
      <c r="P72" s="43">
        <v>0.56496499999999994</v>
      </c>
      <c r="Q72" s="42">
        <v>440388.54520360002</v>
      </c>
      <c r="R72" s="42">
        <v>339108.49479640007</v>
      </c>
      <c r="S72" s="44">
        <v>8.5000000000000006E-2</v>
      </c>
      <c r="T72" s="42">
        <v>54.456145882352949</v>
      </c>
      <c r="U72" s="17">
        <v>0</v>
      </c>
      <c r="V72" s="42">
        <v>0</v>
      </c>
      <c r="W72" s="42">
        <v>3989511.7034870591</v>
      </c>
    </row>
    <row r="73" spans="1:24" ht="30" x14ac:dyDescent="0.25">
      <c r="A73" s="17" t="s">
        <v>938</v>
      </c>
      <c r="B73" s="17" t="s">
        <v>938</v>
      </c>
      <c r="C73" s="17" t="s">
        <v>80</v>
      </c>
      <c r="D73" s="17" t="s">
        <v>939</v>
      </c>
      <c r="E73" s="17">
        <v>32170</v>
      </c>
      <c r="F73" s="17">
        <v>2007</v>
      </c>
      <c r="G73" s="41" t="s">
        <v>104</v>
      </c>
      <c r="H73" s="17">
        <v>72155</v>
      </c>
      <c r="I73" s="17">
        <v>4541</v>
      </c>
      <c r="J73" s="17">
        <v>4541</v>
      </c>
      <c r="K73" s="10" t="s">
        <v>30</v>
      </c>
      <c r="L73" s="42">
        <v>34.5</v>
      </c>
      <c r="M73" s="42">
        <v>156664.5</v>
      </c>
      <c r="N73" s="43">
        <v>0.05</v>
      </c>
      <c r="O73" s="42">
        <v>148831.27499999999</v>
      </c>
      <c r="P73" s="43">
        <v>0.51496500000000001</v>
      </c>
      <c r="Q73" s="42">
        <v>76642.897530375005</v>
      </c>
      <c r="R73" s="42">
        <v>72188.377469624989</v>
      </c>
      <c r="S73" s="44">
        <v>0.08</v>
      </c>
      <c r="T73" s="42">
        <v>198.71277656250001</v>
      </c>
      <c r="U73" s="17">
        <v>0</v>
      </c>
      <c r="V73" s="42">
        <v>0</v>
      </c>
      <c r="W73" s="42">
        <v>902354.71837031248</v>
      </c>
    </row>
    <row r="74" spans="1:24" ht="30" x14ac:dyDescent="0.25">
      <c r="A74" s="17" t="s">
        <v>940</v>
      </c>
      <c r="B74" s="17" t="s">
        <v>940</v>
      </c>
      <c r="C74" s="17" t="s">
        <v>80</v>
      </c>
      <c r="D74" s="17" t="s">
        <v>941</v>
      </c>
      <c r="E74" s="17">
        <v>32138</v>
      </c>
      <c r="F74" s="17">
        <v>2007</v>
      </c>
      <c r="G74" s="41" t="s">
        <v>104</v>
      </c>
      <c r="H74" s="17">
        <v>53959</v>
      </c>
      <c r="I74" s="17">
        <v>4125</v>
      </c>
      <c r="J74" s="17">
        <v>4125</v>
      </c>
      <c r="K74" s="10" t="s">
        <v>30</v>
      </c>
      <c r="L74" s="42">
        <v>47.190000000000019</v>
      </c>
      <c r="M74" s="42">
        <v>194658.75000000009</v>
      </c>
      <c r="N74" s="43">
        <v>0.05</v>
      </c>
      <c r="O74" s="42">
        <v>184925.81250000009</v>
      </c>
      <c r="P74" s="43">
        <v>0.51496500000000001</v>
      </c>
      <c r="Q74" s="42">
        <v>95230.321034062537</v>
      </c>
      <c r="R74" s="42">
        <v>89695.491465937521</v>
      </c>
      <c r="S74" s="44">
        <v>0.08</v>
      </c>
      <c r="T74" s="42">
        <v>271.80451959375006</v>
      </c>
      <c r="U74" s="17">
        <v>0</v>
      </c>
      <c r="V74" s="42">
        <v>0</v>
      </c>
      <c r="W74" s="42">
        <v>1121193.6433242187</v>
      </c>
    </row>
    <row r="75" spans="1:24" ht="30" x14ac:dyDescent="0.25">
      <c r="A75" s="17" t="s">
        <v>942</v>
      </c>
      <c r="B75" s="17" t="s">
        <v>942</v>
      </c>
      <c r="C75" s="17" t="s">
        <v>10</v>
      </c>
      <c r="D75" s="17" t="s">
        <v>943</v>
      </c>
      <c r="E75" s="17">
        <v>32172</v>
      </c>
      <c r="F75" s="17">
        <v>1985</v>
      </c>
      <c r="G75" s="41" t="s">
        <v>107</v>
      </c>
      <c r="H75" s="17">
        <v>103706</v>
      </c>
      <c r="I75" s="17">
        <v>47495</v>
      </c>
      <c r="J75" s="17">
        <v>47495</v>
      </c>
      <c r="K75" s="10" t="s">
        <v>30</v>
      </c>
      <c r="L75" s="42">
        <v>16</v>
      </c>
      <c r="M75" s="42">
        <v>759920</v>
      </c>
      <c r="N75" s="43">
        <v>0.3</v>
      </c>
      <c r="O75" s="42">
        <v>531944</v>
      </c>
      <c r="P75" s="43">
        <v>0.57051249999999998</v>
      </c>
      <c r="Q75" s="42">
        <v>303480.70130000002</v>
      </c>
      <c r="R75" s="42">
        <v>228463.29870000001</v>
      </c>
      <c r="S75" s="44">
        <v>9.5000000000000001E-2</v>
      </c>
      <c r="T75" s="42">
        <v>50.634315789473682</v>
      </c>
      <c r="U75" s="17">
        <v>0</v>
      </c>
      <c r="V75" s="42">
        <v>0</v>
      </c>
      <c r="W75" s="42">
        <v>2404876.8284210525</v>
      </c>
    </row>
    <row r="76" spans="1:24" ht="30" x14ac:dyDescent="0.25">
      <c r="A76" s="17" t="s">
        <v>944</v>
      </c>
      <c r="B76" s="17" t="s">
        <v>944</v>
      </c>
      <c r="C76" s="17" t="s">
        <v>945</v>
      </c>
      <c r="D76" s="17" t="s">
        <v>946</v>
      </c>
      <c r="E76" s="17">
        <v>32156</v>
      </c>
      <c r="F76" s="17">
        <v>1988</v>
      </c>
      <c r="G76" s="41" t="s">
        <v>108</v>
      </c>
      <c r="H76" s="17">
        <v>319370</v>
      </c>
      <c r="I76" s="17">
        <v>77524</v>
      </c>
      <c r="J76" s="17">
        <v>77524</v>
      </c>
      <c r="K76" s="10" t="s">
        <v>30</v>
      </c>
      <c r="L76" s="42">
        <v>12.75</v>
      </c>
      <c r="M76" s="42">
        <v>988431</v>
      </c>
      <c r="N76" s="43">
        <v>0.05</v>
      </c>
      <c r="O76" s="42">
        <v>939009.45</v>
      </c>
      <c r="P76" s="43">
        <v>0.52051249999999993</v>
      </c>
      <c r="Q76" s="42">
        <v>488766.15634312498</v>
      </c>
      <c r="R76" s="42">
        <v>450243.29365687503</v>
      </c>
      <c r="S76" s="44">
        <v>0.08</v>
      </c>
      <c r="T76" s="42">
        <v>72.597404296875013</v>
      </c>
      <c r="U76" s="17">
        <v>0</v>
      </c>
      <c r="V76" s="42">
        <v>0</v>
      </c>
      <c r="W76" s="42">
        <v>5628041.1707109381</v>
      </c>
    </row>
    <row r="77" spans="1:24" ht="45" x14ac:dyDescent="0.25">
      <c r="A77" s="17" t="s">
        <v>947</v>
      </c>
      <c r="B77" s="17" t="s">
        <v>947</v>
      </c>
      <c r="C77" s="17" t="s">
        <v>95</v>
      </c>
      <c r="D77" s="17" t="s">
        <v>948</v>
      </c>
      <c r="E77" s="17">
        <v>32156</v>
      </c>
      <c r="F77" s="17">
        <v>1987</v>
      </c>
      <c r="G77" s="41" t="s">
        <v>105</v>
      </c>
      <c r="H77" s="17">
        <v>404841</v>
      </c>
      <c r="I77" s="17">
        <v>104912</v>
      </c>
      <c r="J77" s="17">
        <v>104912</v>
      </c>
      <c r="K77" s="10" t="s">
        <v>30</v>
      </c>
      <c r="L77" s="42">
        <v>9.7999999999999989</v>
      </c>
      <c r="M77" s="42">
        <v>1028137.6</v>
      </c>
      <c r="N77" s="43">
        <v>0.1</v>
      </c>
      <c r="O77" s="42">
        <v>925323.83999999985</v>
      </c>
      <c r="P77" s="43">
        <v>0.57051249999999998</v>
      </c>
      <c r="Q77" s="42">
        <v>527908.81726799987</v>
      </c>
      <c r="R77" s="42">
        <v>397415.02273199998</v>
      </c>
      <c r="S77" s="44">
        <v>8.5000000000000006E-2</v>
      </c>
      <c r="T77" s="42">
        <v>44.565644117647061</v>
      </c>
      <c r="U77" s="17">
        <v>0</v>
      </c>
      <c r="V77" s="42">
        <v>0</v>
      </c>
      <c r="W77" s="42">
        <v>4675470.8556705881</v>
      </c>
    </row>
    <row r="78" spans="1:24" ht="30" x14ac:dyDescent="0.25">
      <c r="A78" s="17" t="s">
        <v>949</v>
      </c>
      <c r="B78" s="17" t="s">
        <v>949</v>
      </c>
      <c r="C78" s="17" t="s">
        <v>10</v>
      </c>
      <c r="D78" s="17" t="s">
        <v>950</v>
      </c>
      <c r="E78" s="17">
        <v>32009</v>
      </c>
      <c r="F78" s="17">
        <v>1972</v>
      </c>
      <c r="G78" s="41" t="s">
        <v>103</v>
      </c>
      <c r="H78" s="17">
        <v>49181</v>
      </c>
      <c r="I78" s="17">
        <v>18000</v>
      </c>
      <c r="J78" s="17">
        <v>13575</v>
      </c>
      <c r="K78" s="10" t="s">
        <v>30</v>
      </c>
      <c r="L78" s="42">
        <v>16</v>
      </c>
      <c r="M78" s="42">
        <v>217200</v>
      </c>
      <c r="N78" s="43">
        <v>0.1</v>
      </c>
      <c r="O78" s="42">
        <v>195480</v>
      </c>
      <c r="P78" s="43">
        <v>0.57845749999999996</v>
      </c>
      <c r="Q78" s="42">
        <v>113076.87209999999</v>
      </c>
      <c r="R78" s="42">
        <v>82403.127900000007</v>
      </c>
      <c r="S78" s="44">
        <v>9.5000000000000001E-2</v>
      </c>
      <c r="T78" s="42">
        <v>63.896968421052634</v>
      </c>
      <c r="U78" s="17">
        <v>0</v>
      </c>
      <c r="V78" s="42">
        <v>0</v>
      </c>
      <c r="W78" s="42">
        <v>867401.3463157895</v>
      </c>
    </row>
    <row r="79" spans="1:24" ht="30" x14ac:dyDescent="0.25">
      <c r="A79" s="17" t="s">
        <v>951</v>
      </c>
      <c r="B79" s="17" t="s">
        <v>952</v>
      </c>
      <c r="C79" s="17" t="s">
        <v>133</v>
      </c>
      <c r="D79" s="17" t="s">
        <v>953</v>
      </c>
      <c r="E79" s="17">
        <v>32015</v>
      </c>
      <c r="F79" s="17">
        <v>1972</v>
      </c>
      <c r="G79" s="41" t="s">
        <v>103</v>
      </c>
      <c r="H79" s="17">
        <v>113988</v>
      </c>
      <c r="I79" s="17">
        <v>23406</v>
      </c>
      <c r="J79" s="17">
        <v>23406</v>
      </c>
      <c r="K79" s="10" t="s">
        <v>30</v>
      </c>
      <c r="L79" s="42">
        <v>16</v>
      </c>
      <c r="M79" s="42">
        <v>374496</v>
      </c>
      <c r="N79" s="43">
        <v>0.1</v>
      </c>
      <c r="O79" s="42">
        <v>337046.4</v>
      </c>
      <c r="P79" s="43">
        <v>0.57051249999999998</v>
      </c>
      <c r="Q79" s="42">
        <v>192289.18427999999</v>
      </c>
      <c r="R79" s="42">
        <v>144757.21572000001</v>
      </c>
      <c r="S79" s="44">
        <v>9.5000000000000001E-2</v>
      </c>
      <c r="T79" s="42">
        <v>65.101263157894735</v>
      </c>
      <c r="U79" s="17">
        <v>20364</v>
      </c>
      <c r="V79" s="42">
        <v>152730</v>
      </c>
      <c r="W79" s="42">
        <v>1676490.1654736842</v>
      </c>
      <c r="X79" s="17" t="s">
        <v>954</v>
      </c>
    </row>
    <row r="80" spans="1:24" ht="30" x14ac:dyDescent="0.25">
      <c r="A80" s="17" t="s">
        <v>955</v>
      </c>
      <c r="B80" s="17" t="s">
        <v>955</v>
      </c>
      <c r="C80" s="17" t="s">
        <v>956</v>
      </c>
      <c r="D80" s="17" t="s">
        <v>957</v>
      </c>
      <c r="E80" s="17">
        <v>32015</v>
      </c>
      <c r="F80" s="17">
        <v>1943</v>
      </c>
      <c r="G80" s="41" t="s">
        <v>958</v>
      </c>
      <c r="H80" s="17">
        <v>11000</v>
      </c>
      <c r="I80" s="17">
        <v>3250</v>
      </c>
      <c r="J80" s="17">
        <v>3250</v>
      </c>
      <c r="K80" s="10" t="s">
        <v>30</v>
      </c>
      <c r="L80" s="42"/>
      <c r="M80" s="42"/>
      <c r="N80" s="43"/>
      <c r="O80" s="42"/>
      <c r="P80" s="43"/>
      <c r="Q80" s="42"/>
      <c r="R80" s="42"/>
      <c r="S80" s="44"/>
      <c r="T80" s="42"/>
      <c r="U80" s="17">
        <v>0</v>
      </c>
      <c r="V80" s="42">
        <v>0</v>
      </c>
      <c r="W80" s="42">
        <v>22938</v>
      </c>
    </row>
    <row r="81" spans="1:24" ht="60" x14ac:dyDescent="0.25">
      <c r="A81" s="17" t="s">
        <v>959</v>
      </c>
      <c r="B81" s="17" t="s">
        <v>960</v>
      </c>
      <c r="C81" s="17" t="s">
        <v>961</v>
      </c>
      <c r="D81" s="17" t="s">
        <v>962</v>
      </c>
      <c r="E81" s="17">
        <v>32009</v>
      </c>
      <c r="F81" s="17">
        <v>1973</v>
      </c>
      <c r="G81" s="41" t="s">
        <v>104</v>
      </c>
      <c r="H81" s="17">
        <v>74943</v>
      </c>
      <c r="I81" s="17">
        <v>4799</v>
      </c>
      <c r="J81" s="17">
        <v>4799</v>
      </c>
      <c r="K81" s="10" t="s">
        <v>30</v>
      </c>
      <c r="L81" s="42">
        <v>47.190000000000019</v>
      </c>
      <c r="M81" s="42">
        <v>226464.81000000008</v>
      </c>
      <c r="N81" s="43">
        <v>0.05</v>
      </c>
      <c r="O81" s="42">
        <v>215141.56950000004</v>
      </c>
      <c r="P81" s="43">
        <v>0.52845750000000002</v>
      </c>
      <c r="Q81" s="42">
        <v>113693.17596404628</v>
      </c>
      <c r="R81" s="42">
        <v>101448.39353595376</v>
      </c>
      <c r="S81" s="44">
        <v>0.08</v>
      </c>
      <c r="T81" s="42">
        <v>264.24357557812505</v>
      </c>
      <c r="U81" s="17">
        <v>0</v>
      </c>
      <c r="V81" s="42">
        <v>0</v>
      </c>
      <c r="W81" s="42">
        <v>1268104.919199422</v>
      </c>
    </row>
    <row r="82" spans="1:24" ht="45" x14ac:dyDescent="0.25">
      <c r="A82" s="17" t="s">
        <v>963</v>
      </c>
      <c r="B82" s="17" t="s">
        <v>964</v>
      </c>
      <c r="C82" s="17" t="s">
        <v>965</v>
      </c>
      <c r="D82" s="17" t="s">
        <v>966</v>
      </c>
      <c r="E82" s="17">
        <v>13231</v>
      </c>
      <c r="F82" s="17">
        <v>1971</v>
      </c>
      <c r="G82" s="41" t="s">
        <v>107</v>
      </c>
      <c r="H82" s="17">
        <v>104605</v>
      </c>
      <c r="I82" s="17">
        <v>29880</v>
      </c>
      <c r="J82" s="17">
        <v>29545</v>
      </c>
      <c r="K82" s="10" t="s">
        <v>30</v>
      </c>
      <c r="L82" s="42">
        <v>21.251999999999999</v>
      </c>
      <c r="M82" s="42">
        <v>627890.34000000008</v>
      </c>
      <c r="N82" s="43">
        <v>0.3</v>
      </c>
      <c r="O82" s="42">
        <v>439523.23800000007</v>
      </c>
      <c r="P82" s="43">
        <v>0.51325249999999989</v>
      </c>
      <c r="Q82" s="42">
        <v>225586.40071159499</v>
      </c>
      <c r="R82" s="42">
        <v>213936.83728840508</v>
      </c>
      <c r="S82" s="44">
        <v>9.5000000000000001E-2</v>
      </c>
      <c r="T82" s="42">
        <v>76.221584305263178</v>
      </c>
      <c r="U82" s="17">
        <v>0</v>
      </c>
      <c r="V82" s="42">
        <v>0</v>
      </c>
      <c r="W82" s="42">
        <v>2251966.7082990007</v>
      </c>
    </row>
    <row r="83" spans="1:24" ht="30" x14ac:dyDescent="0.25">
      <c r="A83" s="17" t="s">
        <v>967</v>
      </c>
      <c r="B83" s="17" t="s">
        <v>967</v>
      </c>
      <c r="C83" s="17" t="s">
        <v>80</v>
      </c>
      <c r="D83" s="17" t="s">
        <v>968</v>
      </c>
      <c r="E83" s="17">
        <v>32009</v>
      </c>
      <c r="F83" s="17">
        <v>2008</v>
      </c>
      <c r="G83" s="41" t="s">
        <v>104</v>
      </c>
      <c r="H83" s="17">
        <v>39744</v>
      </c>
      <c r="I83" s="17">
        <v>4125</v>
      </c>
      <c r="J83" s="17">
        <v>4125</v>
      </c>
      <c r="K83" s="10" t="s">
        <v>30</v>
      </c>
      <c r="L83" s="42">
        <v>41.745000000000005</v>
      </c>
      <c r="M83" s="42">
        <v>172198.12500000003</v>
      </c>
      <c r="N83" s="43">
        <v>0.05</v>
      </c>
      <c r="O83" s="42">
        <v>163588.21875000003</v>
      </c>
      <c r="P83" s="43">
        <v>0.52845750000000002</v>
      </c>
      <c r="Q83" s="42">
        <v>86449.421110078139</v>
      </c>
      <c r="R83" s="42">
        <v>77138.79763992189</v>
      </c>
      <c r="S83" s="44">
        <v>0.08</v>
      </c>
      <c r="T83" s="42">
        <v>233.75393224218752</v>
      </c>
      <c r="U83" s="17">
        <v>0</v>
      </c>
      <c r="V83" s="42">
        <v>0</v>
      </c>
      <c r="W83" s="42">
        <v>964234.97049902356</v>
      </c>
    </row>
    <row r="84" spans="1:24" ht="120" x14ac:dyDescent="0.25">
      <c r="A84" s="17" t="s">
        <v>969</v>
      </c>
      <c r="B84" s="17" t="s">
        <v>970</v>
      </c>
      <c r="C84" s="17" t="s">
        <v>971</v>
      </c>
      <c r="D84" s="17" t="s">
        <v>972</v>
      </c>
      <c r="E84" s="17">
        <v>32174</v>
      </c>
      <c r="F84" s="17">
        <v>1962</v>
      </c>
      <c r="G84" s="41" t="s">
        <v>104</v>
      </c>
      <c r="H84" s="17">
        <v>73626</v>
      </c>
      <c r="I84" s="17">
        <v>11900</v>
      </c>
      <c r="J84" s="17">
        <v>11900</v>
      </c>
      <c r="K84" s="10" t="s">
        <v>30</v>
      </c>
      <c r="L84" s="42">
        <v>25.5</v>
      </c>
      <c r="M84" s="42">
        <v>303450</v>
      </c>
      <c r="N84" s="43">
        <v>0.05</v>
      </c>
      <c r="O84" s="42">
        <v>288277.5</v>
      </c>
      <c r="P84" s="43">
        <v>0.52845750000000002</v>
      </c>
      <c r="Q84" s="42">
        <v>152342.40695624999</v>
      </c>
      <c r="R84" s="42">
        <v>135935.09304375001</v>
      </c>
      <c r="S84" s="44">
        <v>0.08</v>
      </c>
      <c r="T84" s="42">
        <v>142.78896328125001</v>
      </c>
      <c r="U84" s="17">
        <v>0</v>
      </c>
      <c r="V84" s="42">
        <v>0</v>
      </c>
      <c r="W84" s="42">
        <v>1699188.663046875</v>
      </c>
    </row>
    <row r="85" spans="1:24" ht="30" x14ac:dyDescent="0.25">
      <c r="A85" s="17" t="s">
        <v>973</v>
      </c>
      <c r="B85" s="17" t="s">
        <v>973</v>
      </c>
      <c r="C85" s="17" t="s">
        <v>78</v>
      </c>
      <c r="D85" s="17" t="s">
        <v>974</v>
      </c>
      <c r="E85" s="17">
        <v>32018</v>
      </c>
      <c r="F85" s="17">
        <v>1987</v>
      </c>
      <c r="G85" s="41" t="s">
        <v>99</v>
      </c>
      <c r="H85" s="17">
        <v>15625</v>
      </c>
      <c r="I85" s="17">
        <v>2440</v>
      </c>
      <c r="J85" s="17">
        <v>2440</v>
      </c>
      <c r="K85" s="10" t="s">
        <v>30</v>
      </c>
      <c r="L85" s="42">
        <v>21.450000000000003</v>
      </c>
      <c r="M85" s="42">
        <v>52338.000000000007</v>
      </c>
      <c r="N85" s="43">
        <v>0.05</v>
      </c>
      <c r="O85" s="42">
        <v>49721.100000000006</v>
      </c>
      <c r="P85" s="43">
        <v>0.75</v>
      </c>
      <c r="Q85" s="42">
        <v>37290.824999999997</v>
      </c>
      <c r="R85" s="42">
        <v>12430.275</v>
      </c>
      <c r="S85" s="44">
        <v>0.09</v>
      </c>
      <c r="T85" s="42">
        <v>56.604166666666671</v>
      </c>
      <c r="U85" s="17">
        <v>0</v>
      </c>
      <c r="V85" s="42">
        <v>0</v>
      </c>
      <c r="W85" s="42">
        <v>138114.16666666669</v>
      </c>
    </row>
    <row r="86" spans="1:24" ht="30" x14ac:dyDescent="0.25">
      <c r="A86" s="17" t="s">
        <v>975</v>
      </c>
      <c r="B86" s="17" t="s">
        <v>975</v>
      </c>
      <c r="C86" s="17" t="s">
        <v>78</v>
      </c>
      <c r="D86" s="17" t="s">
        <v>976</v>
      </c>
      <c r="E86" s="17">
        <v>32021</v>
      </c>
      <c r="F86" s="17">
        <v>1961</v>
      </c>
      <c r="G86" s="41" t="s">
        <v>99</v>
      </c>
      <c r="H86" s="17">
        <v>15233</v>
      </c>
      <c r="I86" s="17">
        <v>2506</v>
      </c>
      <c r="J86" s="17">
        <v>2506</v>
      </c>
      <c r="K86" s="10" t="s">
        <v>30</v>
      </c>
      <c r="L86" s="42">
        <v>19.5</v>
      </c>
      <c r="M86" s="42">
        <v>48867</v>
      </c>
      <c r="N86" s="43">
        <v>0.05</v>
      </c>
      <c r="O86" s="42">
        <v>46423.65</v>
      </c>
      <c r="P86" s="43">
        <v>0.75</v>
      </c>
      <c r="Q86" s="42">
        <v>34817.737500000003</v>
      </c>
      <c r="R86" s="42">
        <v>11605.9125</v>
      </c>
      <c r="S86" s="44">
        <v>0.09</v>
      </c>
      <c r="T86" s="42">
        <v>51.458333333333329</v>
      </c>
      <c r="U86" s="17">
        <v>0</v>
      </c>
      <c r="V86" s="42">
        <v>0</v>
      </c>
      <c r="W86" s="42">
        <v>128954.58333333331</v>
      </c>
    </row>
    <row r="87" spans="1:24" ht="195" x14ac:dyDescent="0.25">
      <c r="A87" s="17" t="s">
        <v>977</v>
      </c>
      <c r="B87" s="17" t="s">
        <v>978</v>
      </c>
      <c r="C87" s="17" t="s">
        <v>979</v>
      </c>
      <c r="D87" s="17" t="s">
        <v>980</v>
      </c>
      <c r="E87" s="17">
        <v>32021</v>
      </c>
      <c r="F87" s="17">
        <v>1993</v>
      </c>
      <c r="G87" s="41" t="s">
        <v>116</v>
      </c>
      <c r="H87" s="17">
        <v>283560</v>
      </c>
      <c r="I87" s="17">
        <v>65800</v>
      </c>
      <c r="J87" s="17">
        <v>65800</v>
      </c>
      <c r="K87" s="10" t="s">
        <v>44</v>
      </c>
      <c r="L87" s="42">
        <v>7.5599999999999987</v>
      </c>
      <c r="M87" s="42">
        <v>497447.99999999994</v>
      </c>
      <c r="N87" s="43">
        <v>0.1</v>
      </c>
      <c r="O87" s="42">
        <v>447703.1999999999</v>
      </c>
      <c r="P87" s="43">
        <v>0.75</v>
      </c>
      <c r="Q87" s="42">
        <v>335777.39999999997</v>
      </c>
      <c r="R87" s="42">
        <v>111925.8</v>
      </c>
      <c r="S87" s="44">
        <v>6.5000000000000002E-2</v>
      </c>
      <c r="T87" s="42">
        <v>26.169230769230765</v>
      </c>
      <c r="U87" s="17">
        <v>0</v>
      </c>
      <c r="V87" s="42">
        <v>0</v>
      </c>
      <c r="W87" s="42">
        <v>1721935.3846153845</v>
      </c>
    </row>
    <row r="88" spans="1:24" ht="60" x14ac:dyDescent="0.25">
      <c r="A88" s="17" t="s">
        <v>981</v>
      </c>
      <c r="B88" s="17" t="s">
        <v>982</v>
      </c>
      <c r="C88" s="17" t="s">
        <v>983</v>
      </c>
      <c r="D88" s="17" t="s">
        <v>984</v>
      </c>
      <c r="E88" s="17">
        <v>32021</v>
      </c>
      <c r="F88" s="17">
        <v>1994</v>
      </c>
      <c r="G88" s="41" t="s">
        <v>99</v>
      </c>
      <c r="H88" s="17">
        <v>86736</v>
      </c>
      <c r="I88" s="17">
        <v>14000</v>
      </c>
      <c r="J88" s="17">
        <v>14000</v>
      </c>
      <c r="K88" s="10" t="s">
        <v>44</v>
      </c>
      <c r="L88" s="42">
        <v>23.59500000000001</v>
      </c>
      <c r="M88" s="42">
        <v>330330.00000000006</v>
      </c>
      <c r="N88" s="43">
        <v>0.05</v>
      </c>
      <c r="O88" s="42">
        <v>313813.50000000006</v>
      </c>
      <c r="P88" s="43">
        <v>0.75</v>
      </c>
      <c r="Q88" s="42">
        <v>235360.12500000009</v>
      </c>
      <c r="R88" s="42">
        <v>78453.375</v>
      </c>
      <c r="S88" s="44">
        <v>0.08</v>
      </c>
      <c r="T88" s="42">
        <v>70.047656250000003</v>
      </c>
      <c r="U88" s="17">
        <v>0</v>
      </c>
      <c r="V88" s="42">
        <v>0</v>
      </c>
      <c r="W88" s="42">
        <v>980667.1875</v>
      </c>
    </row>
    <row r="89" spans="1:24" ht="30" x14ac:dyDescent="0.25">
      <c r="A89" s="17" t="s">
        <v>985</v>
      </c>
      <c r="B89" s="17" t="s">
        <v>985</v>
      </c>
      <c r="C89" s="17" t="s">
        <v>81</v>
      </c>
      <c r="D89" s="17" t="s">
        <v>986</v>
      </c>
      <c r="E89" s="17">
        <v>32021</v>
      </c>
      <c r="F89" s="17">
        <v>1985</v>
      </c>
      <c r="G89" s="41" t="s">
        <v>149</v>
      </c>
      <c r="H89" s="17">
        <v>32182</v>
      </c>
      <c r="I89" s="17">
        <v>6400</v>
      </c>
      <c r="J89" s="17">
        <v>6400</v>
      </c>
      <c r="K89" s="10" t="s">
        <v>30</v>
      </c>
      <c r="L89" s="42">
        <v>21.450000000000003</v>
      </c>
      <c r="M89" s="42">
        <v>137280.00000000003</v>
      </c>
      <c r="N89" s="43">
        <v>0.1</v>
      </c>
      <c r="O89" s="42">
        <v>123552.00000000004</v>
      </c>
      <c r="P89" s="43">
        <v>0.75</v>
      </c>
      <c r="Q89" s="42">
        <v>92664.000000000029</v>
      </c>
      <c r="R89" s="42">
        <v>30888</v>
      </c>
      <c r="S89" s="44">
        <v>0.08</v>
      </c>
      <c r="T89" s="42">
        <v>60.328125</v>
      </c>
      <c r="U89" s="17">
        <v>0</v>
      </c>
      <c r="V89" s="42">
        <v>0</v>
      </c>
      <c r="W89" s="42">
        <v>386100</v>
      </c>
    </row>
    <row r="90" spans="1:24" ht="30" x14ac:dyDescent="0.25">
      <c r="A90" s="17" t="s">
        <v>987</v>
      </c>
      <c r="B90" s="17" t="s">
        <v>987</v>
      </c>
      <c r="C90" s="17" t="s">
        <v>81</v>
      </c>
      <c r="D90" s="17" t="s">
        <v>988</v>
      </c>
      <c r="E90" s="17">
        <v>32021</v>
      </c>
      <c r="F90" s="17">
        <v>1988</v>
      </c>
      <c r="G90" s="41" t="s">
        <v>106</v>
      </c>
      <c r="H90" s="17">
        <v>32275</v>
      </c>
      <c r="I90" s="17">
        <v>2032</v>
      </c>
      <c r="J90" s="17">
        <v>2032</v>
      </c>
      <c r="K90" s="10" t="s">
        <v>30</v>
      </c>
      <c r="L90" s="42">
        <v>42.900000000000006</v>
      </c>
      <c r="M90" s="42">
        <v>87172.800000000017</v>
      </c>
      <c r="N90" s="43">
        <v>0.05</v>
      </c>
      <c r="O90" s="42">
        <v>82814.160000000018</v>
      </c>
      <c r="P90" s="43">
        <v>0.75</v>
      </c>
      <c r="Q90" s="42">
        <v>62110.62000000001</v>
      </c>
      <c r="R90" s="42">
        <v>20703.540000000008</v>
      </c>
      <c r="S90" s="44">
        <v>0.09</v>
      </c>
      <c r="T90" s="42">
        <v>113.2083333333334</v>
      </c>
      <c r="U90" s="17">
        <v>0</v>
      </c>
      <c r="V90" s="42">
        <v>0</v>
      </c>
      <c r="W90" s="42">
        <v>230039.33333333343</v>
      </c>
    </row>
    <row r="91" spans="1:24" ht="30" x14ac:dyDescent="0.25">
      <c r="A91" s="17" t="s">
        <v>989</v>
      </c>
      <c r="B91" s="17" t="s">
        <v>990</v>
      </c>
      <c r="C91" s="17" t="s">
        <v>11</v>
      </c>
      <c r="D91" s="17" t="s">
        <v>991</v>
      </c>
      <c r="E91" s="17">
        <v>32021</v>
      </c>
      <c r="F91" s="17">
        <v>1988</v>
      </c>
      <c r="G91" s="41" t="s">
        <v>99</v>
      </c>
      <c r="H91" s="17">
        <v>65202</v>
      </c>
      <c r="I91" s="17">
        <v>12600</v>
      </c>
      <c r="J91" s="17">
        <v>12600</v>
      </c>
      <c r="K91" s="10" t="s">
        <v>30</v>
      </c>
      <c r="L91" s="42">
        <v>10.5</v>
      </c>
      <c r="M91" s="42">
        <v>132300</v>
      </c>
      <c r="N91" s="43">
        <v>0.05</v>
      </c>
      <c r="O91" s="42">
        <v>125685</v>
      </c>
      <c r="P91" s="43">
        <v>0.75</v>
      </c>
      <c r="Q91" s="42">
        <v>94263.75</v>
      </c>
      <c r="R91" s="42">
        <v>31421.25</v>
      </c>
      <c r="S91" s="44">
        <v>0.09</v>
      </c>
      <c r="T91" s="42">
        <v>27.708333333333332</v>
      </c>
      <c r="U91" s="17">
        <v>0</v>
      </c>
      <c r="V91" s="42">
        <v>0</v>
      </c>
      <c r="W91" s="42">
        <v>349125</v>
      </c>
      <c r="X91" s="17" t="s">
        <v>992</v>
      </c>
    </row>
    <row r="92" spans="1:24" ht="30" x14ac:dyDescent="0.25">
      <c r="A92" s="17" t="s">
        <v>993</v>
      </c>
      <c r="B92" s="17" t="s">
        <v>993</v>
      </c>
      <c r="C92" s="17" t="s">
        <v>80</v>
      </c>
      <c r="D92" s="17" t="s">
        <v>994</v>
      </c>
      <c r="E92" s="17">
        <v>32121</v>
      </c>
      <c r="F92" s="17">
        <v>2001</v>
      </c>
      <c r="G92" s="41" t="s">
        <v>104</v>
      </c>
      <c r="H92" s="17">
        <v>51465</v>
      </c>
      <c r="I92" s="17">
        <v>1822</v>
      </c>
      <c r="J92" s="17">
        <v>1822</v>
      </c>
      <c r="K92" s="10" t="s">
        <v>30</v>
      </c>
      <c r="L92" s="42">
        <v>47.190000000000019</v>
      </c>
      <c r="M92" s="42">
        <v>85980.180000000022</v>
      </c>
      <c r="N92" s="43">
        <v>0.05</v>
      </c>
      <c r="O92" s="42">
        <v>81681.171000000017</v>
      </c>
      <c r="P92" s="43">
        <v>0.75</v>
      </c>
      <c r="Q92" s="42">
        <v>61260.878250000009</v>
      </c>
      <c r="R92" s="42">
        <v>20420.292750000008</v>
      </c>
      <c r="S92" s="44">
        <v>0.08</v>
      </c>
      <c r="T92" s="42">
        <v>140.09531250000006</v>
      </c>
      <c r="U92" s="17">
        <v>0</v>
      </c>
      <c r="V92" s="42">
        <v>0</v>
      </c>
      <c r="W92" s="42">
        <v>255253.6593750001</v>
      </c>
    </row>
    <row r="93" spans="1:24" ht="30" x14ac:dyDescent="0.25">
      <c r="A93" s="17" t="s">
        <v>995</v>
      </c>
      <c r="B93" s="17" t="s">
        <v>995</v>
      </c>
      <c r="C93" s="17" t="s">
        <v>10</v>
      </c>
      <c r="D93" s="17" t="s">
        <v>996</v>
      </c>
      <c r="E93" s="17">
        <v>32015</v>
      </c>
      <c r="F93" s="17">
        <v>1961</v>
      </c>
      <c r="G93" s="41" t="s">
        <v>100</v>
      </c>
      <c r="H93" s="17">
        <v>24000</v>
      </c>
      <c r="I93" s="17">
        <v>6798</v>
      </c>
      <c r="J93" s="17">
        <v>6798</v>
      </c>
      <c r="K93" s="10" t="s">
        <v>30</v>
      </c>
      <c r="L93" s="42">
        <v>15</v>
      </c>
      <c r="M93" s="42">
        <v>101970</v>
      </c>
      <c r="N93" s="43">
        <v>0.1</v>
      </c>
      <c r="O93" s="42">
        <v>91773</v>
      </c>
      <c r="P93" s="43">
        <v>0.57051249999999998</v>
      </c>
      <c r="Q93" s="42">
        <v>52357.643662499999</v>
      </c>
      <c r="R93" s="42">
        <v>39415.356337500001</v>
      </c>
      <c r="S93" s="44">
        <v>0.08</v>
      </c>
      <c r="T93" s="42">
        <v>72.476015625000002</v>
      </c>
      <c r="U93" s="17">
        <v>0</v>
      </c>
      <c r="V93" s="42">
        <v>0</v>
      </c>
      <c r="W93" s="42">
        <v>492691.95421875</v>
      </c>
    </row>
    <row r="94" spans="1:24" ht="45" x14ac:dyDescent="0.25">
      <c r="A94" s="17" t="s">
        <v>997</v>
      </c>
      <c r="B94" s="17" t="s">
        <v>998</v>
      </c>
      <c r="C94" s="17" t="s">
        <v>151</v>
      </c>
      <c r="D94" s="17" t="s">
        <v>999</v>
      </c>
      <c r="E94" s="17">
        <v>32015</v>
      </c>
      <c r="F94" s="17">
        <v>1924</v>
      </c>
      <c r="G94" s="41" t="s">
        <v>99</v>
      </c>
      <c r="H94" s="17">
        <v>18000</v>
      </c>
      <c r="I94" s="17">
        <v>6530</v>
      </c>
      <c r="J94" s="17">
        <v>6530</v>
      </c>
      <c r="K94" s="10" t="s">
        <v>30</v>
      </c>
      <c r="L94" s="42">
        <v>15</v>
      </c>
      <c r="M94" s="42">
        <v>97950</v>
      </c>
      <c r="N94" s="43">
        <v>0.05</v>
      </c>
      <c r="O94" s="42">
        <v>93052.5</v>
      </c>
      <c r="P94" s="43">
        <v>0.52051249999999993</v>
      </c>
      <c r="Q94" s="42">
        <v>48434.989406249995</v>
      </c>
      <c r="R94" s="42">
        <v>44617.510593750005</v>
      </c>
      <c r="S94" s="44">
        <v>0.09</v>
      </c>
      <c r="T94" s="42">
        <v>75.918854166666677</v>
      </c>
      <c r="U94" s="17">
        <v>0</v>
      </c>
      <c r="V94" s="42">
        <v>0</v>
      </c>
      <c r="W94" s="42">
        <v>495750.11770833342</v>
      </c>
    </row>
    <row r="95" spans="1:24" ht="30" x14ac:dyDescent="0.25">
      <c r="A95" s="17" t="s">
        <v>1000</v>
      </c>
      <c r="B95" s="17" t="s">
        <v>1000</v>
      </c>
      <c r="C95" s="17" t="s">
        <v>81</v>
      </c>
      <c r="D95" s="17" t="s">
        <v>1001</v>
      </c>
      <c r="E95" s="17">
        <v>32015</v>
      </c>
      <c r="G95" s="41" t="s">
        <v>100</v>
      </c>
      <c r="H95" s="17">
        <v>6480</v>
      </c>
      <c r="I95" s="17">
        <v>2582</v>
      </c>
      <c r="J95" s="17">
        <v>2582</v>
      </c>
      <c r="K95" s="10" t="s">
        <v>30</v>
      </c>
      <c r="L95" s="42">
        <v>15</v>
      </c>
      <c r="M95" s="42">
        <v>38730</v>
      </c>
      <c r="N95" s="43">
        <v>0.1</v>
      </c>
      <c r="O95" s="42">
        <v>34857</v>
      </c>
      <c r="P95" s="43">
        <v>0.57051249999999998</v>
      </c>
      <c r="Q95" s="42">
        <v>19886.354212499999</v>
      </c>
      <c r="R95" s="42">
        <v>14970.6457875</v>
      </c>
      <c r="S95" s="44">
        <v>0.08</v>
      </c>
      <c r="T95" s="42">
        <v>72.476015625000002</v>
      </c>
      <c r="U95" s="17">
        <v>0</v>
      </c>
      <c r="V95" s="42">
        <v>0</v>
      </c>
      <c r="W95" s="42">
        <v>187133.07234375001</v>
      </c>
    </row>
    <row r="96" spans="1:24" ht="45" x14ac:dyDescent="0.25">
      <c r="A96" s="17" t="s">
        <v>1002</v>
      </c>
      <c r="B96" s="17" t="s">
        <v>1003</v>
      </c>
      <c r="C96" s="17" t="s">
        <v>1004</v>
      </c>
      <c r="D96" s="17" t="s">
        <v>1005</v>
      </c>
      <c r="E96" s="17">
        <v>32165</v>
      </c>
      <c r="F96" s="17">
        <v>1973</v>
      </c>
      <c r="G96" s="41" t="s">
        <v>105</v>
      </c>
      <c r="H96" s="17">
        <v>241403</v>
      </c>
      <c r="I96" s="17">
        <v>56838</v>
      </c>
      <c r="J96" s="17">
        <v>56838</v>
      </c>
      <c r="K96" s="10" t="s">
        <v>30</v>
      </c>
      <c r="L96" s="42">
        <v>14</v>
      </c>
      <c r="M96" s="42">
        <v>795732</v>
      </c>
      <c r="N96" s="43">
        <v>0.1</v>
      </c>
      <c r="O96" s="42">
        <v>716158.8</v>
      </c>
      <c r="P96" s="43">
        <v>0.58043500000000003</v>
      </c>
      <c r="Q96" s="42">
        <v>415683.63307799998</v>
      </c>
      <c r="R96" s="42">
        <v>300475.166922</v>
      </c>
      <c r="S96" s="44">
        <v>8.5000000000000006E-2</v>
      </c>
      <c r="T96" s="42">
        <v>62.194341176470587</v>
      </c>
      <c r="U96" s="17">
        <v>0</v>
      </c>
      <c r="V96" s="42">
        <v>0</v>
      </c>
      <c r="W96" s="42">
        <v>3535001.9637882351</v>
      </c>
    </row>
    <row r="97" spans="1:23" ht="30" x14ac:dyDescent="0.25">
      <c r="A97" s="17" t="s">
        <v>1006</v>
      </c>
      <c r="B97" s="17" t="s">
        <v>1006</v>
      </c>
      <c r="C97" s="17" t="s">
        <v>80</v>
      </c>
      <c r="D97" s="17" t="s">
        <v>1007</v>
      </c>
      <c r="E97" s="17">
        <v>32165</v>
      </c>
      <c r="F97" s="17">
        <v>1979</v>
      </c>
      <c r="G97" s="41" t="s">
        <v>104</v>
      </c>
      <c r="H97" s="17">
        <v>34125</v>
      </c>
      <c r="I97" s="17">
        <v>5512</v>
      </c>
      <c r="J97" s="17">
        <v>5512</v>
      </c>
      <c r="K97" s="10" t="s">
        <v>30</v>
      </c>
      <c r="L97" s="42">
        <v>30</v>
      </c>
      <c r="M97" s="42">
        <v>165360</v>
      </c>
      <c r="N97" s="43">
        <v>0.05</v>
      </c>
      <c r="O97" s="42">
        <v>157092</v>
      </c>
      <c r="P97" s="43">
        <v>0.53043499999999999</v>
      </c>
      <c r="Q97" s="42">
        <v>83327.095019999993</v>
      </c>
      <c r="R97" s="42">
        <v>73764.904980000007</v>
      </c>
      <c r="S97" s="44">
        <v>0.08</v>
      </c>
      <c r="T97" s="42">
        <v>167.28253125000001</v>
      </c>
      <c r="U97" s="17">
        <v>0</v>
      </c>
      <c r="V97" s="42">
        <v>0</v>
      </c>
      <c r="W97" s="42">
        <v>922061.31224999996</v>
      </c>
    </row>
    <row r="98" spans="1:23" ht="30" x14ac:dyDescent="0.25">
      <c r="A98" s="17" t="s">
        <v>1008</v>
      </c>
      <c r="B98" s="17" t="s">
        <v>1008</v>
      </c>
      <c r="C98" s="17" t="s">
        <v>81</v>
      </c>
      <c r="D98" s="17" t="s">
        <v>1009</v>
      </c>
      <c r="E98" s="17">
        <v>32022</v>
      </c>
      <c r="F98" s="17">
        <v>1970</v>
      </c>
      <c r="G98" s="41" t="s">
        <v>116</v>
      </c>
      <c r="H98" s="17">
        <v>352979</v>
      </c>
      <c r="I98" s="17">
        <v>114992</v>
      </c>
      <c r="J98" s="17">
        <v>114992</v>
      </c>
      <c r="K98" s="10" t="s">
        <v>44</v>
      </c>
      <c r="L98" s="42">
        <v>12</v>
      </c>
      <c r="M98" s="42">
        <v>1379904</v>
      </c>
      <c r="N98" s="43">
        <v>0.1</v>
      </c>
      <c r="O98" s="42">
        <v>1241913.6000000001</v>
      </c>
      <c r="P98" s="43">
        <v>0.61496499999999998</v>
      </c>
      <c r="Q98" s="42">
        <v>763733.39702399995</v>
      </c>
      <c r="R98" s="42">
        <v>478180.20297599997</v>
      </c>
      <c r="S98" s="44">
        <v>6.5000000000000002E-2</v>
      </c>
      <c r="T98" s="42">
        <v>63.975046153846151</v>
      </c>
      <c r="U98" s="17">
        <v>0</v>
      </c>
      <c r="V98" s="42">
        <v>0</v>
      </c>
      <c r="W98" s="42">
        <v>7356618.5073230769</v>
      </c>
    </row>
    <row r="99" spans="1:23" ht="30" x14ac:dyDescent="0.25">
      <c r="A99" s="17" t="s">
        <v>1010</v>
      </c>
      <c r="B99" s="17" t="s">
        <v>1010</v>
      </c>
      <c r="C99" s="17" t="s">
        <v>97</v>
      </c>
      <c r="D99" s="17" t="s">
        <v>1011</v>
      </c>
      <c r="E99" s="17">
        <v>32004</v>
      </c>
      <c r="F99" s="17">
        <v>1991</v>
      </c>
      <c r="G99" s="41" t="s">
        <v>99</v>
      </c>
      <c r="H99" s="17">
        <v>9869</v>
      </c>
      <c r="I99" s="17">
        <v>5400</v>
      </c>
      <c r="J99" s="17">
        <v>5400</v>
      </c>
      <c r="K99" s="10" t="s">
        <v>34</v>
      </c>
      <c r="L99" s="42">
        <v>12.15</v>
      </c>
      <c r="M99" s="42">
        <v>65610</v>
      </c>
      <c r="N99" s="43">
        <v>0.05</v>
      </c>
      <c r="O99" s="42">
        <v>62329.5</v>
      </c>
      <c r="P99" s="43">
        <v>0.46601749999999997</v>
      </c>
      <c r="Q99" s="42">
        <v>29046.637766250002</v>
      </c>
      <c r="R99" s="42">
        <v>33282.862233749998</v>
      </c>
      <c r="S99" s="44">
        <v>0.1</v>
      </c>
      <c r="T99" s="42">
        <v>61.634930062499997</v>
      </c>
      <c r="U99" s="17">
        <v>0</v>
      </c>
      <c r="V99" s="42">
        <v>0</v>
      </c>
      <c r="W99" s="42">
        <v>332828.62233749998</v>
      </c>
    </row>
    <row r="100" spans="1:23" ht="30" x14ac:dyDescent="0.25">
      <c r="A100" s="17" t="s">
        <v>1012</v>
      </c>
      <c r="B100" s="17" t="s">
        <v>1012</v>
      </c>
      <c r="C100" s="17" t="s">
        <v>162</v>
      </c>
      <c r="D100" s="17" t="s">
        <v>1013</v>
      </c>
      <c r="E100" s="17">
        <v>32182</v>
      </c>
      <c r="F100" s="17">
        <v>1977</v>
      </c>
      <c r="G100" s="41" t="s">
        <v>134</v>
      </c>
      <c r="H100" s="17">
        <v>122040</v>
      </c>
      <c r="I100" s="17">
        <v>29600</v>
      </c>
      <c r="J100" s="17">
        <v>29600</v>
      </c>
      <c r="K100" s="10" t="s">
        <v>30</v>
      </c>
      <c r="L100" s="42">
        <v>10</v>
      </c>
      <c r="M100" s="42">
        <v>296000</v>
      </c>
      <c r="N100" s="43">
        <v>0.05</v>
      </c>
      <c r="O100" s="42">
        <v>281200</v>
      </c>
      <c r="P100" s="43">
        <v>0.5748875</v>
      </c>
      <c r="Q100" s="42">
        <v>161658.36499999999</v>
      </c>
      <c r="R100" s="42">
        <v>119541.63499999999</v>
      </c>
      <c r="S100" s="44">
        <v>0.09</v>
      </c>
      <c r="T100" s="42">
        <v>44.872986111111118</v>
      </c>
      <c r="U100" s="17">
        <v>0</v>
      </c>
      <c r="V100" s="42">
        <v>0</v>
      </c>
      <c r="W100" s="42">
        <v>1328240.388888889</v>
      </c>
    </row>
    <row r="101" spans="1:23" ht="30" x14ac:dyDescent="0.25">
      <c r="A101" s="17" t="s">
        <v>1014</v>
      </c>
      <c r="B101" s="17" t="s">
        <v>1014</v>
      </c>
      <c r="C101" s="17" t="s">
        <v>10</v>
      </c>
      <c r="D101" s="17" t="s">
        <v>1015</v>
      </c>
      <c r="E101" s="17">
        <v>32071</v>
      </c>
      <c r="F101" s="17">
        <v>1978</v>
      </c>
      <c r="G101" s="41" t="s">
        <v>102</v>
      </c>
      <c r="H101" s="17">
        <v>36960</v>
      </c>
      <c r="I101" s="17">
        <v>2998</v>
      </c>
      <c r="J101" s="17">
        <v>2998</v>
      </c>
      <c r="K101" s="10" t="s">
        <v>30</v>
      </c>
      <c r="L101" s="42">
        <v>24.024000000000004</v>
      </c>
      <c r="M101" s="42">
        <v>72023.952000000019</v>
      </c>
      <c r="N101" s="43">
        <v>0.1</v>
      </c>
      <c r="O101" s="42">
        <v>64821.55680000002</v>
      </c>
      <c r="P101" s="43">
        <v>0.5748875</v>
      </c>
      <c r="Q101" s="42">
        <v>37265.102734860011</v>
      </c>
      <c r="R101" s="42">
        <v>27556.454065140009</v>
      </c>
      <c r="S101" s="44">
        <v>9.5000000000000001E-2</v>
      </c>
      <c r="T101" s="42">
        <v>96.753815052631623</v>
      </c>
      <c r="U101" s="17">
        <v>0</v>
      </c>
      <c r="V101" s="42">
        <v>0</v>
      </c>
      <c r="W101" s="42">
        <v>290067.93752778956</v>
      </c>
    </row>
    <row r="102" spans="1:23" ht="30" x14ac:dyDescent="0.25">
      <c r="A102" s="17" t="s">
        <v>1016</v>
      </c>
      <c r="B102" s="17" t="s">
        <v>1016</v>
      </c>
      <c r="C102" s="17" t="s">
        <v>956</v>
      </c>
      <c r="D102" s="17" t="s">
        <v>1017</v>
      </c>
      <c r="E102" s="17">
        <v>32161</v>
      </c>
      <c r="F102" s="17">
        <v>1994</v>
      </c>
      <c r="G102" s="41" t="s">
        <v>107</v>
      </c>
      <c r="H102" s="17">
        <v>43560</v>
      </c>
      <c r="I102" s="17">
        <v>6265</v>
      </c>
      <c r="J102" s="17">
        <v>6265</v>
      </c>
      <c r="K102" s="10" t="s">
        <v>30</v>
      </c>
      <c r="L102" s="42">
        <v>18.399999999999999</v>
      </c>
      <c r="M102" s="42">
        <v>115276</v>
      </c>
      <c r="N102" s="43">
        <v>0.3</v>
      </c>
      <c r="O102" s="42">
        <v>80693.199999999983</v>
      </c>
      <c r="P102" s="43">
        <v>0.58043500000000003</v>
      </c>
      <c r="Q102" s="42">
        <v>46837.157541999994</v>
      </c>
      <c r="R102" s="42">
        <v>33856.042457999989</v>
      </c>
      <c r="S102" s="44">
        <v>9.5000000000000001E-2</v>
      </c>
      <c r="T102" s="42">
        <v>56.884181052631561</v>
      </c>
      <c r="U102" s="17">
        <v>0</v>
      </c>
      <c r="V102" s="42">
        <v>0</v>
      </c>
      <c r="W102" s="42">
        <v>356379.39429473673</v>
      </c>
    </row>
    <row r="103" spans="1:23" ht="30" x14ac:dyDescent="0.25">
      <c r="A103" s="17" t="s">
        <v>1018</v>
      </c>
      <c r="B103" s="17" t="s">
        <v>1018</v>
      </c>
      <c r="C103" s="17" t="s">
        <v>136</v>
      </c>
      <c r="D103" s="17" t="s">
        <v>1019</v>
      </c>
      <c r="E103" s="17">
        <v>32016</v>
      </c>
      <c r="F103" s="17">
        <v>1978</v>
      </c>
      <c r="G103" s="41" t="s">
        <v>101</v>
      </c>
      <c r="H103" s="17">
        <v>82023</v>
      </c>
      <c r="I103" s="17">
        <v>24168</v>
      </c>
      <c r="J103" s="17">
        <v>24168</v>
      </c>
      <c r="K103" s="10" t="s">
        <v>30</v>
      </c>
      <c r="L103" s="42">
        <v>8.5</v>
      </c>
      <c r="M103" s="42">
        <v>205428</v>
      </c>
      <c r="N103" s="43">
        <v>0.05</v>
      </c>
      <c r="O103" s="42">
        <v>195156.6</v>
      </c>
      <c r="P103" s="43">
        <v>0.53043499999999999</v>
      </c>
      <c r="Q103" s="42">
        <v>103517.89112099999</v>
      </c>
      <c r="R103" s="42">
        <v>91638.708878999998</v>
      </c>
      <c r="S103" s="44">
        <v>0.09</v>
      </c>
      <c r="T103" s="42">
        <v>42.130415277777779</v>
      </c>
      <c r="U103" s="17">
        <v>0</v>
      </c>
      <c r="V103" s="42">
        <v>0</v>
      </c>
      <c r="W103" s="42">
        <v>1018207.8764333334</v>
      </c>
    </row>
    <row r="104" spans="1:23" ht="30" x14ac:dyDescent="0.25">
      <c r="A104" s="17" t="s">
        <v>1020</v>
      </c>
      <c r="B104" s="17" t="s">
        <v>1020</v>
      </c>
      <c r="C104" s="17" t="s">
        <v>136</v>
      </c>
      <c r="D104" s="17" t="s">
        <v>1021</v>
      </c>
      <c r="E104" s="17">
        <v>32161</v>
      </c>
      <c r="F104" s="17">
        <v>1984</v>
      </c>
      <c r="G104" s="41" t="s">
        <v>99</v>
      </c>
      <c r="H104" s="17">
        <v>31500</v>
      </c>
      <c r="I104" s="17">
        <v>2980</v>
      </c>
      <c r="J104" s="17">
        <v>2980</v>
      </c>
      <c r="K104" s="10" t="s">
        <v>30</v>
      </c>
      <c r="L104" s="42">
        <v>18.975000000000001</v>
      </c>
      <c r="M104" s="42">
        <v>56545.500000000007</v>
      </c>
      <c r="N104" s="43">
        <v>0.05</v>
      </c>
      <c r="O104" s="42">
        <v>53718.225000000006</v>
      </c>
      <c r="P104" s="43">
        <v>0.53043499999999999</v>
      </c>
      <c r="Q104" s="42">
        <v>28494.026677875001</v>
      </c>
      <c r="R104" s="42">
        <v>25224.198322125005</v>
      </c>
      <c r="S104" s="44">
        <v>0.09</v>
      </c>
      <c r="T104" s="42">
        <v>94.049956458333355</v>
      </c>
      <c r="U104" s="17">
        <v>0</v>
      </c>
      <c r="V104" s="42">
        <v>0</v>
      </c>
      <c r="W104" s="42">
        <v>280268.87024583342</v>
      </c>
    </row>
    <row r="105" spans="1:23" ht="60" x14ac:dyDescent="0.25">
      <c r="A105" s="17" t="s">
        <v>1022</v>
      </c>
      <c r="B105" s="17" t="s">
        <v>1023</v>
      </c>
      <c r="C105" s="17" t="s">
        <v>1024</v>
      </c>
      <c r="D105" s="17" t="s">
        <v>1025</v>
      </c>
      <c r="E105" s="17">
        <v>32164</v>
      </c>
      <c r="F105" s="17">
        <v>1973</v>
      </c>
      <c r="G105" s="41" t="s">
        <v>105</v>
      </c>
      <c r="H105" s="17">
        <v>518673</v>
      </c>
      <c r="I105" s="17">
        <v>128676</v>
      </c>
      <c r="J105" s="17">
        <v>128676</v>
      </c>
      <c r="K105" s="10" t="s">
        <v>30</v>
      </c>
      <c r="L105" s="42">
        <v>9.7999999999999989</v>
      </c>
      <c r="M105" s="42">
        <v>1261024.7999999998</v>
      </c>
      <c r="N105" s="43">
        <v>0.1</v>
      </c>
      <c r="O105" s="42">
        <v>1134922.3199999998</v>
      </c>
      <c r="P105" s="43">
        <v>0.58043500000000003</v>
      </c>
      <c r="Q105" s="42">
        <v>658748.63680919993</v>
      </c>
      <c r="R105" s="42">
        <v>476173.6831907999</v>
      </c>
      <c r="S105" s="44">
        <v>8.5000000000000006E-2</v>
      </c>
      <c r="T105" s="42">
        <v>43.536038823529402</v>
      </c>
      <c r="U105" s="17">
        <v>0</v>
      </c>
      <c r="V105" s="42">
        <v>0</v>
      </c>
      <c r="W105" s="42">
        <v>5602043.331656469</v>
      </c>
    </row>
    <row r="106" spans="1:23" ht="60" x14ac:dyDescent="0.25">
      <c r="A106" s="17" t="s">
        <v>1026</v>
      </c>
      <c r="B106" s="17" t="s">
        <v>1027</v>
      </c>
      <c r="C106" s="17" t="s">
        <v>161</v>
      </c>
      <c r="D106" s="17" t="s">
        <v>1028</v>
      </c>
      <c r="E106" s="17">
        <v>32066</v>
      </c>
      <c r="F106" s="17">
        <v>1993</v>
      </c>
      <c r="G106" s="41" t="s">
        <v>116</v>
      </c>
      <c r="H106" s="17">
        <v>90800</v>
      </c>
      <c r="I106" s="17">
        <v>12940</v>
      </c>
      <c r="J106" s="17">
        <v>12940</v>
      </c>
      <c r="K106" s="10" t="s">
        <v>30</v>
      </c>
      <c r="L106" s="42">
        <v>12</v>
      </c>
      <c r="M106" s="42">
        <v>155280</v>
      </c>
      <c r="N106" s="43">
        <v>0.1</v>
      </c>
      <c r="O106" s="42">
        <v>139752</v>
      </c>
      <c r="P106" s="43">
        <v>0.56487999999999994</v>
      </c>
      <c r="Q106" s="42">
        <v>78943.109760000007</v>
      </c>
      <c r="R106" s="42">
        <v>60808.890240000008</v>
      </c>
      <c r="S106" s="44">
        <v>7.0000000000000007E-2</v>
      </c>
      <c r="T106" s="42">
        <v>67.132800000000003</v>
      </c>
      <c r="U106" s="17">
        <v>0</v>
      </c>
      <c r="V106" s="42">
        <v>0</v>
      </c>
      <c r="W106" s="42">
        <v>868698.43200000003</v>
      </c>
    </row>
    <row r="107" spans="1:23" ht="30" x14ac:dyDescent="0.25">
      <c r="A107" s="17" t="s">
        <v>1029</v>
      </c>
      <c r="B107" s="17" t="s">
        <v>1029</v>
      </c>
      <c r="C107" s="17" t="s">
        <v>136</v>
      </c>
      <c r="D107" s="17" t="s">
        <v>1030</v>
      </c>
      <c r="E107" s="17">
        <v>32165</v>
      </c>
      <c r="F107" s="17">
        <v>1962</v>
      </c>
      <c r="G107" s="41" t="s">
        <v>47</v>
      </c>
      <c r="H107" s="17">
        <v>5512</v>
      </c>
      <c r="I107" s="17">
        <v>4855</v>
      </c>
      <c r="J107" s="17">
        <v>4855</v>
      </c>
      <c r="K107" s="10" t="s">
        <v>30</v>
      </c>
      <c r="L107" s="42">
        <v>17</v>
      </c>
      <c r="M107" s="42">
        <v>82535</v>
      </c>
      <c r="N107" s="43">
        <v>0.1</v>
      </c>
      <c r="O107" s="42">
        <v>74281.5</v>
      </c>
      <c r="P107" s="43">
        <v>0.58043500000000003</v>
      </c>
      <c r="Q107" s="42">
        <v>43115.582452499999</v>
      </c>
      <c r="R107" s="42">
        <v>31165.917547500001</v>
      </c>
      <c r="S107" s="44">
        <v>0.09</v>
      </c>
      <c r="T107" s="42">
        <v>71.326050000000009</v>
      </c>
      <c r="U107" s="17">
        <v>0</v>
      </c>
      <c r="V107" s="42">
        <v>0</v>
      </c>
      <c r="W107" s="42">
        <v>346287.97275000007</v>
      </c>
    </row>
    <row r="108" spans="1:23" ht="30" x14ac:dyDescent="0.25">
      <c r="A108" s="17" t="s">
        <v>1031</v>
      </c>
      <c r="B108" s="17" t="s">
        <v>1031</v>
      </c>
      <c r="C108" s="17" t="s">
        <v>10</v>
      </c>
      <c r="D108" s="17" t="s">
        <v>1032</v>
      </c>
      <c r="E108" s="17">
        <v>32165</v>
      </c>
      <c r="F108" s="17">
        <v>1977</v>
      </c>
      <c r="G108" s="41" t="s">
        <v>118</v>
      </c>
      <c r="H108" s="17">
        <v>3125</v>
      </c>
      <c r="I108" s="17">
        <v>2500</v>
      </c>
      <c r="J108" s="17">
        <v>2500</v>
      </c>
      <c r="K108" s="10" t="s">
        <v>30</v>
      </c>
      <c r="L108" s="42">
        <v>18.899999999999999</v>
      </c>
      <c r="M108" s="42">
        <v>47250.000000000007</v>
      </c>
      <c r="N108" s="43">
        <v>0.05</v>
      </c>
      <c r="O108" s="42">
        <v>44887.500000000007</v>
      </c>
      <c r="P108" s="43">
        <v>0.58043500000000003</v>
      </c>
      <c r="Q108" s="42">
        <v>26054.276062500005</v>
      </c>
      <c r="R108" s="42">
        <v>18833.223937500003</v>
      </c>
      <c r="S108" s="44">
        <v>9.5000000000000001E-2</v>
      </c>
      <c r="T108" s="42">
        <v>79.297785000000005</v>
      </c>
      <c r="U108" s="17">
        <v>0</v>
      </c>
      <c r="V108" s="42">
        <v>0</v>
      </c>
      <c r="W108" s="42">
        <v>198244.46249999999</v>
      </c>
    </row>
    <row r="109" spans="1:23" ht="30" x14ac:dyDescent="0.25">
      <c r="A109" s="17" t="s">
        <v>1033</v>
      </c>
      <c r="B109" s="17" t="s">
        <v>1033</v>
      </c>
      <c r="C109" s="17" t="s">
        <v>136</v>
      </c>
      <c r="D109" s="17" t="s">
        <v>1034</v>
      </c>
      <c r="E109" s="17">
        <v>32165</v>
      </c>
      <c r="F109" s="17">
        <v>1993</v>
      </c>
      <c r="G109" s="41" t="s">
        <v>106</v>
      </c>
      <c r="H109" s="17">
        <v>24757</v>
      </c>
      <c r="I109" s="17">
        <v>3024</v>
      </c>
      <c r="J109" s="17">
        <v>3024</v>
      </c>
      <c r="K109" s="10" t="s">
        <v>30</v>
      </c>
      <c r="L109" s="42">
        <v>30</v>
      </c>
      <c r="M109" s="42">
        <v>90720</v>
      </c>
      <c r="N109" s="43">
        <v>0.05</v>
      </c>
      <c r="O109" s="42">
        <v>86184</v>
      </c>
      <c r="P109" s="43">
        <v>0.53043499999999999</v>
      </c>
      <c r="Q109" s="42">
        <v>45715.010040000001</v>
      </c>
      <c r="R109" s="42">
        <v>40468.989959999999</v>
      </c>
      <c r="S109" s="44">
        <v>0.09</v>
      </c>
      <c r="T109" s="42">
        <v>148.69558333333333</v>
      </c>
      <c r="U109" s="17">
        <v>0</v>
      </c>
      <c r="V109" s="42">
        <v>0</v>
      </c>
      <c r="W109" s="42">
        <v>449655.44400000002</v>
      </c>
    </row>
    <row r="110" spans="1:23" ht="30" x14ac:dyDescent="0.25">
      <c r="A110" s="17" t="s">
        <v>1035</v>
      </c>
      <c r="B110" s="17" t="s">
        <v>1036</v>
      </c>
      <c r="C110" s="17" t="s">
        <v>1037</v>
      </c>
      <c r="D110" s="17" t="s">
        <v>1038</v>
      </c>
      <c r="E110" s="17">
        <v>32021</v>
      </c>
      <c r="F110" s="17">
        <v>1997</v>
      </c>
      <c r="G110" s="41" t="s">
        <v>99</v>
      </c>
      <c r="H110" s="17">
        <v>29815</v>
      </c>
      <c r="I110" s="17">
        <v>1800</v>
      </c>
      <c r="J110" s="17">
        <v>1800</v>
      </c>
      <c r="K110" s="10" t="s">
        <v>30</v>
      </c>
      <c r="L110" s="42">
        <v>23.59500000000001</v>
      </c>
      <c r="M110" s="42">
        <v>42471.000000000007</v>
      </c>
      <c r="N110" s="43">
        <v>0.05</v>
      </c>
      <c r="O110" s="42">
        <v>40347.449999999997</v>
      </c>
      <c r="P110" s="43">
        <v>0.75</v>
      </c>
      <c r="Q110" s="42">
        <v>30260.587500000001</v>
      </c>
      <c r="R110" s="42">
        <v>10086.862500000005</v>
      </c>
      <c r="S110" s="44">
        <v>0.09</v>
      </c>
      <c r="T110" s="42">
        <v>62.264583333333363</v>
      </c>
      <c r="U110" s="17">
        <v>7000</v>
      </c>
      <c r="V110" s="42">
        <v>21000</v>
      </c>
      <c r="W110" s="42">
        <v>133076.25000000006</v>
      </c>
    </row>
    <row r="111" spans="1:23" ht="30" x14ac:dyDescent="0.25">
      <c r="A111" s="17" t="s">
        <v>1039</v>
      </c>
      <c r="B111" s="17" t="s">
        <v>1039</v>
      </c>
      <c r="C111" s="17" t="s">
        <v>78</v>
      </c>
      <c r="D111" s="17" t="s">
        <v>1040</v>
      </c>
      <c r="E111" s="17">
        <v>32021</v>
      </c>
      <c r="F111" s="17">
        <v>1966</v>
      </c>
      <c r="G111" s="41" t="s">
        <v>99</v>
      </c>
      <c r="H111" s="17">
        <v>46391</v>
      </c>
      <c r="I111" s="17">
        <v>8600</v>
      </c>
      <c r="J111" s="17">
        <v>8600</v>
      </c>
      <c r="K111" s="10" t="s">
        <v>30</v>
      </c>
      <c r="L111" s="42">
        <v>17.325000000000003</v>
      </c>
      <c r="M111" s="42">
        <v>148995.00000000003</v>
      </c>
      <c r="N111" s="43">
        <v>0.05</v>
      </c>
      <c r="O111" s="42">
        <v>141545.25000000003</v>
      </c>
      <c r="P111" s="43">
        <v>0.75</v>
      </c>
      <c r="Q111" s="42">
        <v>106158.93750000004</v>
      </c>
      <c r="R111" s="42">
        <v>35386.3125</v>
      </c>
      <c r="S111" s="44">
        <v>0.09</v>
      </c>
      <c r="T111" s="42">
        <v>45.71875</v>
      </c>
      <c r="U111" s="17">
        <v>0</v>
      </c>
      <c r="V111" s="42">
        <v>0</v>
      </c>
      <c r="W111" s="42">
        <v>393181.25</v>
      </c>
    </row>
    <row r="112" spans="1:23" ht="30" x14ac:dyDescent="0.25">
      <c r="A112" s="17" t="s">
        <v>1041</v>
      </c>
      <c r="B112" s="17" t="s">
        <v>1042</v>
      </c>
      <c r="C112" s="17" t="s">
        <v>1043</v>
      </c>
      <c r="D112" s="17" t="s">
        <v>1044</v>
      </c>
      <c r="E112" s="17">
        <v>32021</v>
      </c>
      <c r="F112" s="17">
        <v>1986</v>
      </c>
      <c r="G112" s="41" t="s">
        <v>108</v>
      </c>
      <c r="H112" s="17">
        <v>438271</v>
      </c>
      <c r="I112" s="17">
        <v>67152</v>
      </c>
      <c r="J112" s="17">
        <v>67152</v>
      </c>
      <c r="K112" s="10" t="s">
        <v>30</v>
      </c>
      <c r="L112" s="42">
        <v>15</v>
      </c>
      <c r="M112" s="42">
        <v>1007280</v>
      </c>
      <c r="N112" s="43">
        <v>0.05</v>
      </c>
      <c r="O112" s="42">
        <v>956916</v>
      </c>
      <c r="P112" s="43">
        <v>0.75</v>
      </c>
      <c r="Q112" s="42">
        <v>717687</v>
      </c>
      <c r="R112" s="42">
        <v>239229</v>
      </c>
      <c r="S112" s="44">
        <v>0.08</v>
      </c>
      <c r="T112" s="42">
        <v>44.53125</v>
      </c>
      <c r="U112" s="17">
        <v>0</v>
      </c>
      <c r="V112" s="42">
        <v>0</v>
      </c>
      <c r="W112" s="42">
        <v>2990362.5</v>
      </c>
    </row>
    <row r="113" spans="1:24" ht="30" x14ac:dyDescent="0.25">
      <c r="A113" s="17" t="s">
        <v>1045</v>
      </c>
      <c r="B113" s="17" t="s">
        <v>1045</v>
      </c>
      <c r="C113" s="17" t="s">
        <v>80</v>
      </c>
      <c r="D113" s="17" t="s">
        <v>1046</v>
      </c>
      <c r="E113" s="17">
        <v>32121</v>
      </c>
      <c r="F113" s="17">
        <v>1964</v>
      </c>
      <c r="G113" s="41" t="s">
        <v>104</v>
      </c>
      <c r="H113" s="17">
        <v>88427</v>
      </c>
      <c r="I113" s="17">
        <v>11931</v>
      </c>
      <c r="J113" s="17">
        <v>11931</v>
      </c>
      <c r="K113" s="10" t="s">
        <v>30</v>
      </c>
      <c r="L113" s="42">
        <v>33</v>
      </c>
      <c r="M113" s="42">
        <v>393723</v>
      </c>
      <c r="N113" s="43">
        <v>0.05</v>
      </c>
      <c r="O113" s="42">
        <v>374036.85</v>
      </c>
      <c r="P113" s="43">
        <v>0.75</v>
      </c>
      <c r="Q113" s="42">
        <v>280527.63749999995</v>
      </c>
      <c r="R113" s="42">
        <v>93509.212500000009</v>
      </c>
      <c r="S113" s="44">
        <v>0.08</v>
      </c>
      <c r="T113" s="42">
        <v>97.968750000000014</v>
      </c>
      <c r="U113" s="17">
        <v>0</v>
      </c>
      <c r="V113" s="42">
        <v>0</v>
      </c>
      <c r="W113" s="42">
        <v>1168865.1562500002</v>
      </c>
    </row>
    <row r="114" spans="1:24" ht="30" x14ac:dyDescent="0.25">
      <c r="A114" s="17" t="s">
        <v>1047</v>
      </c>
      <c r="B114" s="17" t="s">
        <v>1047</v>
      </c>
      <c r="C114" s="17" t="s">
        <v>10</v>
      </c>
      <c r="D114" s="17" t="s">
        <v>1048</v>
      </c>
      <c r="E114" s="17">
        <v>32121</v>
      </c>
      <c r="F114" s="17">
        <v>1982</v>
      </c>
      <c r="G114" s="41" t="s">
        <v>1049</v>
      </c>
      <c r="H114" s="17">
        <v>50747</v>
      </c>
      <c r="I114" s="17">
        <v>6350</v>
      </c>
      <c r="J114" s="17">
        <v>6350</v>
      </c>
      <c r="K114" s="10" t="s">
        <v>30</v>
      </c>
      <c r="L114" s="42">
        <v>25.5</v>
      </c>
      <c r="M114" s="42">
        <v>161925</v>
      </c>
      <c r="N114" s="43">
        <v>0.05</v>
      </c>
      <c r="O114" s="42">
        <v>153828.75</v>
      </c>
      <c r="P114" s="43">
        <v>0.75</v>
      </c>
      <c r="Q114" s="42">
        <v>115371.5625</v>
      </c>
      <c r="R114" s="42">
        <v>38457.1875</v>
      </c>
      <c r="S114" s="44">
        <v>0.08</v>
      </c>
      <c r="T114" s="42">
        <v>75.703125</v>
      </c>
      <c r="U114" s="17">
        <v>25000</v>
      </c>
      <c r="V114" s="42">
        <v>75000</v>
      </c>
      <c r="W114" s="42">
        <v>555714.84375</v>
      </c>
    </row>
    <row r="115" spans="1:24" ht="60" x14ac:dyDescent="0.25">
      <c r="A115" s="17" t="s">
        <v>1050</v>
      </c>
      <c r="B115" s="17" t="s">
        <v>1051</v>
      </c>
      <c r="C115" s="17" t="s">
        <v>1052</v>
      </c>
      <c r="D115" s="17" t="s">
        <v>1048</v>
      </c>
      <c r="E115" s="17">
        <v>32129</v>
      </c>
      <c r="F115" s="17">
        <v>1982</v>
      </c>
      <c r="G115" s="41" t="s">
        <v>99</v>
      </c>
      <c r="H115" s="17">
        <v>16449878</v>
      </c>
      <c r="I115" s="17">
        <v>173415</v>
      </c>
      <c r="J115" s="17">
        <v>173415</v>
      </c>
      <c r="K115" s="10" t="s">
        <v>30</v>
      </c>
      <c r="L115" s="42">
        <v>23.59500000000001</v>
      </c>
      <c r="M115" s="42">
        <v>4091726.9250000017</v>
      </c>
      <c r="N115" s="43">
        <v>0.05</v>
      </c>
      <c r="O115" s="42">
        <v>3887140.5787500017</v>
      </c>
      <c r="P115" s="43">
        <v>0.75</v>
      </c>
      <c r="Q115" s="42">
        <v>2915355.4340625009</v>
      </c>
      <c r="R115" s="42">
        <v>971785.14468750032</v>
      </c>
      <c r="S115" s="44">
        <v>0.09</v>
      </c>
      <c r="T115" s="42">
        <v>62.264583333333363</v>
      </c>
      <c r="U115" s="17">
        <v>14715728</v>
      </c>
      <c r="V115" s="42">
        <v>36789320</v>
      </c>
      <c r="W115" s="42">
        <v>47586932.71875</v>
      </c>
      <c r="X115" s="17" t="s">
        <v>1053</v>
      </c>
    </row>
    <row r="116" spans="1:24" ht="30" x14ac:dyDescent="0.25">
      <c r="A116" s="17" t="s">
        <v>1054</v>
      </c>
      <c r="B116" s="17" t="s">
        <v>1054</v>
      </c>
      <c r="C116" s="17" t="s">
        <v>81</v>
      </c>
      <c r="D116" s="17" t="s">
        <v>1055</v>
      </c>
      <c r="E116" s="17">
        <v>32121</v>
      </c>
      <c r="G116" s="41" t="s">
        <v>100</v>
      </c>
      <c r="H116" s="17">
        <v>0</v>
      </c>
      <c r="I116" s="17">
        <v>1000</v>
      </c>
      <c r="J116" s="17">
        <v>1000</v>
      </c>
      <c r="K116" s="10" t="s">
        <v>30</v>
      </c>
      <c r="L116" s="42">
        <v>8.9774999999999991</v>
      </c>
      <c r="M116" s="42">
        <v>8977.5</v>
      </c>
      <c r="N116" s="43">
        <v>0.1</v>
      </c>
      <c r="O116" s="42">
        <v>8079.75</v>
      </c>
      <c r="P116" s="43">
        <v>0.75</v>
      </c>
      <c r="Q116" s="42">
        <v>6059.8125</v>
      </c>
      <c r="R116" s="42">
        <v>2019.9375</v>
      </c>
      <c r="S116" s="44">
        <v>0.08</v>
      </c>
      <c r="T116" s="42">
        <v>25.249218750000001</v>
      </c>
      <c r="U116" s="17">
        <v>0</v>
      </c>
      <c r="V116" s="42">
        <v>0</v>
      </c>
      <c r="W116" s="42">
        <v>25249.21875</v>
      </c>
    </row>
    <row r="117" spans="1:24" ht="30" x14ac:dyDescent="0.25">
      <c r="A117" s="17" t="s">
        <v>1056</v>
      </c>
      <c r="B117" s="17" t="s">
        <v>1056</v>
      </c>
      <c r="C117" s="17" t="s">
        <v>81</v>
      </c>
      <c r="D117" s="17" t="s">
        <v>1057</v>
      </c>
      <c r="E117" s="17">
        <v>32121</v>
      </c>
      <c r="G117" s="41" t="s">
        <v>100</v>
      </c>
      <c r="H117" s="17">
        <v>0</v>
      </c>
      <c r="I117" s="17">
        <v>826</v>
      </c>
      <c r="J117" s="17">
        <v>826</v>
      </c>
      <c r="K117" s="10" t="s">
        <v>30</v>
      </c>
      <c r="L117" s="42">
        <v>8.9774999999999991</v>
      </c>
      <c r="M117" s="42">
        <v>7415.4149999999981</v>
      </c>
      <c r="N117" s="43">
        <v>0.1</v>
      </c>
      <c r="O117" s="42">
        <v>6673.8734999999988</v>
      </c>
      <c r="P117" s="43">
        <v>0.75</v>
      </c>
      <c r="Q117" s="42">
        <v>5005.4051249999993</v>
      </c>
      <c r="R117" s="42">
        <v>1668.4683749999997</v>
      </c>
      <c r="S117" s="44">
        <v>0.08</v>
      </c>
      <c r="T117" s="42">
        <v>25.24921874999999</v>
      </c>
      <c r="U117" s="17">
        <v>0</v>
      </c>
      <c r="V117" s="42">
        <v>0</v>
      </c>
      <c r="W117" s="42">
        <v>20855.854687499992</v>
      </c>
    </row>
    <row r="118" spans="1:24" ht="30" x14ac:dyDescent="0.25">
      <c r="A118" s="17" t="s">
        <v>1058</v>
      </c>
      <c r="B118" s="17" t="s">
        <v>1058</v>
      </c>
      <c r="C118" s="17" t="s">
        <v>81</v>
      </c>
      <c r="D118" s="17" t="s">
        <v>1059</v>
      </c>
      <c r="E118" s="17">
        <v>32121</v>
      </c>
      <c r="G118" s="41" t="s">
        <v>100</v>
      </c>
      <c r="H118" s="17">
        <v>0</v>
      </c>
      <c r="I118" s="17">
        <v>900</v>
      </c>
      <c r="J118" s="17">
        <v>900</v>
      </c>
      <c r="K118" s="10" t="s">
        <v>30</v>
      </c>
      <c r="L118" s="42">
        <v>8.9774999999999991</v>
      </c>
      <c r="M118" s="42">
        <v>8079.7499999999982</v>
      </c>
      <c r="N118" s="43">
        <v>0.1</v>
      </c>
      <c r="O118" s="42">
        <v>7271.7749999999996</v>
      </c>
      <c r="P118" s="43">
        <v>0.75</v>
      </c>
      <c r="Q118" s="42">
        <v>5453.8312499999993</v>
      </c>
      <c r="R118" s="42">
        <v>1817.9437500000004</v>
      </c>
      <c r="S118" s="44">
        <v>0.08</v>
      </c>
      <c r="T118" s="42">
        <v>25.249218750000004</v>
      </c>
      <c r="U118" s="17">
        <v>0</v>
      </c>
      <c r="V118" s="42">
        <v>0</v>
      </c>
      <c r="W118" s="42">
        <v>22724.296875000004</v>
      </c>
    </row>
    <row r="119" spans="1:24" ht="30" x14ac:dyDescent="0.25">
      <c r="A119" s="17" t="s">
        <v>1060</v>
      </c>
      <c r="B119" s="17" t="s">
        <v>1060</v>
      </c>
      <c r="C119" s="17" t="s">
        <v>81</v>
      </c>
      <c r="D119" s="17" t="s">
        <v>1061</v>
      </c>
      <c r="E119" s="17">
        <v>32121</v>
      </c>
      <c r="G119" s="41" t="s">
        <v>100</v>
      </c>
      <c r="I119" s="17">
        <v>1060</v>
      </c>
      <c r="J119" s="17">
        <v>1060</v>
      </c>
      <c r="K119" s="10" t="s">
        <v>30</v>
      </c>
      <c r="L119" s="42">
        <v>8.9774999999999991</v>
      </c>
      <c r="M119" s="42">
        <v>9516.15</v>
      </c>
      <c r="N119" s="43">
        <v>0.1</v>
      </c>
      <c r="O119" s="42">
        <v>8564.5349999999999</v>
      </c>
      <c r="P119" s="43">
        <v>0.75</v>
      </c>
      <c r="Q119" s="42">
        <v>6423.4012499999999</v>
      </c>
      <c r="R119" s="42">
        <v>2141.13375</v>
      </c>
      <c r="S119" s="44">
        <v>0.08</v>
      </c>
      <c r="T119" s="42">
        <v>25.249218750000001</v>
      </c>
      <c r="U119" s="17">
        <v>0</v>
      </c>
      <c r="V119" s="42">
        <v>0</v>
      </c>
      <c r="W119" s="42">
        <v>26764.171875</v>
      </c>
    </row>
    <row r="120" spans="1:24" ht="30" x14ac:dyDescent="0.25">
      <c r="A120" s="17" t="s">
        <v>1062</v>
      </c>
      <c r="B120" s="17" t="s">
        <v>1062</v>
      </c>
      <c r="C120" s="17" t="s">
        <v>81</v>
      </c>
      <c r="D120" s="17" t="s">
        <v>1063</v>
      </c>
      <c r="E120" s="17">
        <v>32121</v>
      </c>
      <c r="G120" s="41" t="s">
        <v>100</v>
      </c>
      <c r="H120" s="17">
        <v>0</v>
      </c>
      <c r="I120" s="17">
        <v>470</v>
      </c>
      <c r="J120" s="17">
        <v>470</v>
      </c>
      <c r="K120" s="10" t="s">
        <v>30</v>
      </c>
      <c r="L120" s="42">
        <v>8.9774999999999991</v>
      </c>
      <c r="M120" s="42">
        <v>4219.4249999999993</v>
      </c>
      <c r="N120" s="43">
        <v>0.1</v>
      </c>
      <c r="O120" s="42">
        <v>3797.4824999999992</v>
      </c>
      <c r="P120" s="43">
        <v>0.75</v>
      </c>
      <c r="Q120" s="42">
        <v>2848.1118749999996</v>
      </c>
      <c r="R120" s="42">
        <v>949.37062499999956</v>
      </c>
      <c r="S120" s="44">
        <v>0.08</v>
      </c>
      <c r="T120" s="42">
        <v>25.24921874999999</v>
      </c>
      <c r="U120" s="17">
        <v>0</v>
      </c>
      <c r="V120" s="42">
        <v>0</v>
      </c>
      <c r="W120" s="42">
        <v>11867.132812499996</v>
      </c>
    </row>
    <row r="121" spans="1:24" ht="30" x14ac:dyDescent="0.25">
      <c r="A121" s="17" t="s">
        <v>1064</v>
      </c>
      <c r="B121" s="17" t="s">
        <v>1064</v>
      </c>
      <c r="C121" s="17" t="s">
        <v>81</v>
      </c>
      <c r="D121" s="17" t="s">
        <v>1065</v>
      </c>
      <c r="E121" s="17">
        <v>32121</v>
      </c>
      <c r="G121" s="41" t="s">
        <v>100</v>
      </c>
      <c r="H121" s="17">
        <v>0</v>
      </c>
      <c r="I121" s="17">
        <v>300</v>
      </c>
      <c r="J121" s="17">
        <v>300</v>
      </c>
      <c r="K121" s="10" t="s">
        <v>30</v>
      </c>
      <c r="L121" s="42">
        <v>8.9774999999999991</v>
      </c>
      <c r="M121" s="42">
        <v>2693.2499999999995</v>
      </c>
      <c r="N121" s="43">
        <v>0.1</v>
      </c>
      <c r="O121" s="42">
        <v>2423.9249999999997</v>
      </c>
      <c r="P121" s="43">
        <v>0.75</v>
      </c>
      <c r="Q121" s="42">
        <v>1817.9437499999999</v>
      </c>
      <c r="R121" s="42">
        <v>605.98124999999982</v>
      </c>
      <c r="S121" s="44">
        <v>0.08</v>
      </c>
      <c r="T121" s="42">
        <v>25.24921874999999</v>
      </c>
      <c r="U121" s="17">
        <v>0</v>
      </c>
      <c r="V121" s="42">
        <v>0</v>
      </c>
      <c r="W121" s="42">
        <v>7574.7656249999964</v>
      </c>
    </row>
    <row r="122" spans="1:24" ht="30" x14ac:dyDescent="0.25">
      <c r="A122" s="17" t="s">
        <v>1066</v>
      </c>
      <c r="B122" s="17" t="s">
        <v>1066</v>
      </c>
      <c r="C122" s="17" t="s">
        <v>81</v>
      </c>
      <c r="D122" s="17" t="s">
        <v>1067</v>
      </c>
      <c r="E122" s="17">
        <v>32121</v>
      </c>
      <c r="G122" s="41" t="s">
        <v>100</v>
      </c>
      <c r="H122" s="17">
        <v>0</v>
      </c>
      <c r="I122" s="17">
        <v>250</v>
      </c>
      <c r="J122" s="17">
        <v>250</v>
      </c>
      <c r="K122" s="10" t="s">
        <v>30</v>
      </c>
      <c r="L122" s="42">
        <v>8.9774999999999991</v>
      </c>
      <c r="M122" s="42">
        <v>2244.375</v>
      </c>
      <c r="N122" s="43">
        <v>0.1</v>
      </c>
      <c r="O122" s="42">
        <v>2019.9375</v>
      </c>
      <c r="P122" s="43">
        <v>0.75</v>
      </c>
      <c r="Q122" s="42">
        <v>1514.953125</v>
      </c>
      <c r="R122" s="42">
        <v>504.984375</v>
      </c>
      <c r="S122" s="44">
        <v>0.08</v>
      </c>
      <c r="T122" s="42">
        <v>25.249218750000001</v>
      </c>
      <c r="U122" s="17">
        <v>0</v>
      </c>
      <c r="V122" s="42">
        <v>0</v>
      </c>
      <c r="W122" s="42">
        <v>6312.3046875</v>
      </c>
    </row>
    <row r="123" spans="1:24" ht="30" x14ac:dyDescent="0.25">
      <c r="A123" s="17" t="s">
        <v>1068</v>
      </c>
      <c r="B123" s="17" t="s">
        <v>1068</v>
      </c>
      <c r="C123" s="17" t="s">
        <v>81</v>
      </c>
      <c r="D123" s="17" t="s">
        <v>1069</v>
      </c>
      <c r="E123" s="17">
        <v>32121</v>
      </c>
      <c r="G123" s="41" t="s">
        <v>100</v>
      </c>
      <c r="H123" s="17">
        <v>0</v>
      </c>
      <c r="I123" s="17">
        <v>270</v>
      </c>
      <c r="J123" s="17">
        <v>270</v>
      </c>
      <c r="K123" s="10" t="s">
        <v>30</v>
      </c>
      <c r="L123" s="42">
        <v>8.9774999999999991</v>
      </c>
      <c r="M123" s="42">
        <v>2423.9249999999997</v>
      </c>
      <c r="N123" s="43">
        <v>0.1</v>
      </c>
      <c r="O123" s="42">
        <v>2181.5324999999998</v>
      </c>
      <c r="P123" s="43">
        <v>0.75</v>
      </c>
      <c r="Q123" s="42">
        <v>1636.149375</v>
      </c>
      <c r="R123" s="42">
        <v>545.38312499999984</v>
      </c>
      <c r="S123" s="44">
        <v>0.08</v>
      </c>
      <c r="T123" s="42">
        <v>25.249218749999994</v>
      </c>
      <c r="U123" s="17">
        <v>0</v>
      </c>
      <c r="V123" s="42">
        <v>0</v>
      </c>
      <c r="W123" s="42">
        <v>6817.2890624999982</v>
      </c>
    </row>
    <row r="124" spans="1:24" ht="30" x14ac:dyDescent="0.25">
      <c r="A124" s="17" t="s">
        <v>1070</v>
      </c>
      <c r="B124" s="17" t="s">
        <v>1070</v>
      </c>
      <c r="C124" s="17" t="s">
        <v>81</v>
      </c>
      <c r="D124" s="17" t="s">
        <v>1071</v>
      </c>
      <c r="E124" s="17">
        <v>32121</v>
      </c>
      <c r="G124" s="41" t="s">
        <v>100</v>
      </c>
      <c r="H124" s="17">
        <v>0</v>
      </c>
      <c r="I124" s="17">
        <v>450</v>
      </c>
      <c r="J124" s="17">
        <v>450</v>
      </c>
      <c r="K124" s="10" t="s">
        <v>30</v>
      </c>
      <c r="L124" s="42">
        <v>8.9774999999999991</v>
      </c>
      <c r="M124" s="42">
        <v>4039.8749999999991</v>
      </c>
      <c r="N124" s="43">
        <v>0.1</v>
      </c>
      <c r="O124" s="42">
        <v>3635.8874999999998</v>
      </c>
      <c r="P124" s="43">
        <v>0.75</v>
      </c>
      <c r="Q124" s="42">
        <v>2726.9156249999996</v>
      </c>
      <c r="R124" s="42">
        <v>908.97187500000018</v>
      </c>
      <c r="S124" s="44">
        <v>0.08</v>
      </c>
      <c r="T124" s="42">
        <v>25.249218750000004</v>
      </c>
      <c r="U124" s="17">
        <v>0</v>
      </c>
      <c r="V124" s="42">
        <v>0</v>
      </c>
      <c r="W124" s="42">
        <v>11362.148437500002</v>
      </c>
    </row>
    <row r="125" spans="1:24" ht="30" x14ac:dyDescent="0.25">
      <c r="A125" s="17" t="s">
        <v>1072</v>
      </c>
      <c r="B125" s="17" t="s">
        <v>1072</v>
      </c>
      <c r="C125" s="17" t="s">
        <v>81</v>
      </c>
      <c r="D125" s="17" t="s">
        <v>1073</v>
      </c>
      <c r="E125" s="17">
        <v>32121</v>
      </c>
      <c r="G125" s="41" t="s">
        <v>100</v>
      </c>
      <c r="H125" s="17">
        <v>0</v>
      </c>
      <c r="I125" s="17">
        <v>115</v>
      </c>
      <c r="J125" s="17">
        <v>115</v>
      </c>
      <c r="K125" s="10" t="s">
        <v>30</v>
      </c>
      <c r="L125" s="42">
        <v>8.9774999999999991</v>
      </c>
      <c r="M125" s="42">
        <v>1032.4124999999999</v>
      </c>
      <c r="N125" s="43">
        <v>0.1</v>
      </c>
      <c r="O125" s="42">
        <v>929.17124999999987</v>
      </c>
      <c r="P125" s="43">
        <v>0.75</v>
      </c>
      <c r="Q125" s="42">
        <v>696.8784374999999</v>
      </c>
      <c r="R125" s="42">
        <v>232.29281249999997</v>
      </c>
      <c r="S125" s="44">
        <v>0.08</v>
      </c>
      <c r="T125" s="42">
        <v>25.249218749999997</v>
      </c>
      <c r="U125" s="17">
        <v>0</v>
      </c>
      <c r="V125" s="42">
        <v>0</v>
      </c>
      <c r="W125" s="42">
        <v>2903.6601562499995</v>
      </c>
    </row>
    <row r="126" spans="1:24" ht="30" x14ac:dyDescent="0.25">
      <c r="A126" s="17" t="s">
        <v>1074</v>
      </c>
      <c r="B126" s="17" t="s">
        <v>1074</v>
      </c>
      <c r="C126" s="17" t="s">
        <v>81</v>
      </c>
      <c r="D126" s="17" t="s">
        <v>1075</v>
      </c>
      <c r="E126" s="17">
        <v>32121</v>
      </c>
      <c r="G126" s="41" t="s">
        <v>100</v>
      </c>
      <c r="H126" s="17">
        <v>0</v>
      </c>
      <c r="I126" s="17">
        <v>500</v>
      </c>
      <c r="J126" s="17">
        <v>500</v>
      </c>
      <c r="K126" s="10" t="s">
        <v>30</v>
      </c>
      <c r="L126" s="42">
        <v>8.9774999999999991</v>
      </c>
      <c r="M126" s="42">
        <v>4488.75</v>
      </c>
      <c r="N126" s="43">
        <v>0.1</v>
      </c>
      <c r="O126" s="42">
        <v>4039.875</v>
      </c>
      <c r="P126" s="43">
        <v>0.75</v>
      </c>
      <c r="Q126" s="42">
        <v>3029.90625</v>
      </c>
      <c r="R126" s="42">
        <v>1009.96875</v>
      </c>
      <c r="S126" s="44">
        <v>0.08</v>
      </c>
      <c r="T126" s="42">
        <v>25.249218750000001</v>
      </c>
      <c r="U126" s="17">
        <v>0</v>
      </c>
      <c r="V126" s="42">
        <v>0</v>
      </c>
      <c r="W126" s="42">
        <v>12624.609375</v>
      </c>
    </row>
    <row r="127" spans="1:24" ht="30" x14ac:dyDescent="0.25">
      <c r="A127" s="17" t="s">
        <v>1076</v>
      </c>
      <c r="B127" s="17" t="s">
        <v>1076</v>
      </c>
      <c r="C127" s="17" t="s">
        <v>81</v>
      </c>
      <c r="D127" s="17" t="s">
        <v>1077</v>
      </c>
      <c r="E127" s="17">
        <v>32121</v>
      </c>
      <c r="G127" s="41" t="s">
        <v>100</v>
      </c>
      <c r="H127" s="17">
        <v>0</v>
      </c>
      <c r="I127" s="17">
        <v>90</v>
      </c>
      <c r="J127" s="17">
        <v>90</v>
      </c>
      <c r="K127" s="10" t="s">
        <v>30</v>
      </c>
      <c r="L127" s="42">
        <v>8.9774999999999991</v>
      </c>
      <c r="M127" s="42">
        <v>807.9749999999998</v>
      </c>
      <c r="N127" s="43">
        <v>0.1</v>
      </c>
      <c r="O127" s="42">
        <v>727.1774999999999</v>
      </c>
      <c r="P127" s="43">
        <v>0.75</v>
      </c>
      <c r="Q127" s="42">
        <v>545.38312499999995</v>
      </c>
      <c r="R127" s="42">
        <v>181.79437499999997</v>
      </c>
      <c r="S127" s="44">
        <v>0.08</v>
      </c>
      <c r="T127" s="42">
        <v>25.24921874999999</v>
      </c>
      <c r="U127" s="17">
        <v>0</v>
      </c>
      <c r="V127" s="42">
        <v>0</v>
      </c>
      <c r="W127" s="42">
        <v>2272.4296874999991</v>
      </c>
    </row>
    <row r="128" spans="1:24" ht="30" x14ac:dyDescent="0.25">
      <c r="A128" s="17" t="s">
        <v>1078</v>
      </c>
      <c r="B128" s="17" t="s">
        <v>1078</v>
      </c>
      <c r="C128" s="17" t="s">
        <v>81</v>
      </c>
      <c r="D128" s="17" t="s">
        <v>1079</v>
      </c>
      <c r="E128" s="17">
        <v>32121</v>
      </c>
      <c r="G128" s="41" t="s">
        <v>100</v>
      </c>
      <c r="H128" s="17">
        <v>0</v>
      </c>
      <c r="I128" s="17">
        <v>114</v>
      </c>
      <c r="J128" s="17">
        <v>114</v>
      </c>
      <c r="K128" s="10" t="s">
        <v>30</v>
      </c>
      <c r="L128" s="42">
        <v>8.9774999999999991</v>
      </c>
      <c r="M128" s="42">
        <v>1023.4349999999999</v>
      </c>
      <c r="N128" s="43">
        <v>0.1</v>
      </c>
      <c r="O128" s="42">
        <v>921.0915</v>
      </c>
      <c r="P128" s="43">
        <v>0.75</v>
      </c>
      <c r="Q128" s="42">
        <v>690.818625</v>
      </c>
      <c r="R128" s="42">
        <v>230.272875</v>
      </c>
      <c r="S128" s="44">
        <v>0.08</v>
      </c>
      <c r="T128" s="42">
        <v>25.249218749999997</v>
      </c>
      <c r="U128" s="17">
        <v>0</v>
      </c>
      <c r="V128" s="42">
        <v>0</v>
      </c>
      <c r="W128" s="42">
        <v>2878.4109374999998</v>
      </c>
    </row>
    <row r="129" spans="1:23" ht="30" x14ac:dyDescent="0.25">
      <c r="A129" s="17" t="s">
        <v>1080</v>
      </c>
      <c r="B129" s="17" t="s">
        <v>1080</v>
      </c>
      <c r="C129" s="17" t="s">
        <v>81</v>
      </c>
      <c r="D129" s="17" t="s">
        <v>1081</v>
      </c>
      <c r="E129" s="17">
        <v>32121</v>
      </c>
      <c r="G129" s="41" t="s">
        <v>100</v>
      </c>
      <c r="H129" s="17">
        <v>0</v>
      </c>
      <c r="I129" s="17">
        <v>165</v>
      </c>
      <c r="J129" s="17">
        <v>165</v>
      </c>
      <c r="K129" s="10" t="s">
        <v>30</v>
      </c>
      <c r="L129" s="42">
        <v>8.9774999999999991</v>
      </c>
      <c r="M129" s="42">
        <v>1481.2874999999999</v>
      </c>
      <c r="N129" s="43">
        <v>0.1</v>
      </c>
      <c r="O129" s="42">
        <v>1333.1587499999998</v>
      </c>
      <c r="P129" s="43">
        <v>0.75</v>
      </c>
      <c r="Q129" s="42">
        <v>999.86906250000004</v>
      </c>
      <c r="R129" s="42">
        <v>333.2896874999999</v>
      </c>
      <c r="S129" s="44">
        <v>0.08</v>
      </c>
      <c r="T129" s="42">
        <v>25.249218749999994</v>
      </c>
      <c r="U129" s="17">
        <v>0</v>
      </c>
      <c r="V129" s="42">
        <v>0</v>
      </c>
      <c r="W129" s="42">
        <v>4166.1210937499991</v>
      </c>
    </row>
    <row r="130" spans="1:23" ht="30" x14ac:dyDescent="0.25">
      <c r="A130" s="17" t="s">
        <v>1082</v>
      </c>
      <c r="B130" s="17" t="s">
        <v>1082</v>
      </c>
      <c r="C130" s="17" t="s">
        <v>81</v>
      </c>
      <c r="D130" s="17" t="s">
        <v>1083</v>
      </c>
      <c r="E130" s="17">
        <v>32121</v>
      </c>
      <c r="G130" s="41" t="s">
        <v>100</v>
      </c>
      <c r="H130" s="17">
        <v>0</v>
      </c>
      <c r="I130" s="17">
        <v>407</v>
      </c>
      <c r="J130" s="17">
        <v>407</v>
      </c>
      <c r="K130" s="10" t="s">
        <v>30</v>
      </c>
      <c r="L130" s="42">
        <v>8.9774999999999991</v>
      </c>
      <c r="M130" s="42">
        <v>3653.8425000000002</v>
      </c>
      <c r="N130" s="43">
        <v>0.1</v>
      </c>
      <c r="O130" s="42">
        <v>3288.4582499999997</v>
      </c>
      <c r="P130" s="43">
        <v>0.75</v>
      </c>
      <c r="Q130" s="42">
        <v>2466.3436875000002</v>
      </c>
      <c r="R130" s="42">
        <v>822.11456250000003</v>
      </c>
      <c r="S130" s="44">
        <v>0.08</v>
      </c>
      <c r="T130" s="42">
        <v>25.249218749999997</v>
      </c>
      <c r="U130" s="17">
        <v>0</v>
      </c>
      <c r="V130" s="42">
        <v>0</v>
      </c>
      <c r="W130" s="42">
        <v>10276.43203125</v>
      </c>
    </row>
    <row r="131" spans="1:23" ht="30" x14ac:dyDescent="0.25">
      <c r="A131" s="17" t="s">
        <v>1084</v>
      </c>
      <c r="B131" s="17" t="s">
        <v>1084</v>
      </c>
      <c r="C131" s="17" t="s">
        <v>81</v>
      </c>
      <c r="D131" s="17" t="s">
        <v>1085</v>
      </c>
      <c r="E131" s="17">
        <v>32121</v>
      </c>
      <c r="G131" s="41" t="s">
        <v>100</v>
      </c>
      <c r="H131" s="17">
        <v>0</v>
      </c>
      <c r="I131" s="17">
        <v>150</v>
      </c>
      <c r="J131" s="17">
        <v>150</v>
      </c>
      <c r="K131" s="10" t="s">
        <v>30</v>
      </c>
      <c r="L131" s="42">
        <v>8.9774999999999991</v>
      </c>
      <c r="M131" s="42">
        <v>1346.6249999999998</v>
      </c>
      <c r="N131" s="43">
        <v>0.1</v>
      </c>
      <c r="O131" s="42">
        <v>1211.9625000000001</v>
      </c>
      <c r="P131" s="43">
        <v>0.75</v>
      </c>
      <c r="Q131" s="42">
        <v>908.97187499999995</v>
      </c>
      <c r="R131" s="42">
        <v>302.99062499999991</v>
      </c>
      <c r="S131" s="44">
        <v>0.08</v>
      </c>
      <c r="T131" s="42">
        <v>25.24921874999999</v>
      </c>
      <c r="U131" s="17">
        <v>0</v>
      </c>
      <c r="V131" s="42">
        <v>0</v>
      </c>
      <c r="W131" s="42">
        <v>3787.3828124999982</v>
      </c>
    </row>
    <row r="132" spans="1:23" ht="30" x14ac:dyDescent="0.25">
      <c r="A132" s="17" t="s">
        <v>1086</v>
      </c>
      <c r="B132" s="17" t="s">
        <v>1086</v>
      </c>
      <c r="C132" s="17" t="s">
        <v>81</v>
      </c>
      <c r="D132" s="17" t="s">
        <v>1087</v>
      </c>
      <c r="E132" s="17">
        <v>32121</v>
      </c>
      <c r="G132" s="41" t="s">
        <v>100</v>
      </c>
      <c r="H132" s="17">
        <v>0</v>
      </c>
      <c r="I132" s="17">
        <v>158</v>
      </c>
      <c r="J132" s="17">
        <v>158</v>
      </c>
      <c r="K132" s="10" t="s">
        <v>30</v>
      </c>
      <c r="L132" s="42">
        <v>8.9774999999999991</v>
      </c>
      <c r="M132" s="42">
        <v>1418.4449999999999</v>
      </c>
      <c r="N132" s="43">
        <v>0.1</v>
      </c>
      <c r="O132" s="42">
        <v>1276.6005</v>
      </c>
      <c r="P132" s="43">
        <v>0.75</v>
      </c>
      <c r="Q132" s="42">
        <v>957.45037500000001</v>
      </c>
      <c r="R132" s="42">
        <v>319.150125</v>
      </c>
      <c r="S132" s="44">
        <v>0.08</v>
      </c>
      <c r="T132" s="42">
        <v>25.249218750000001</v>
      </c>
      <c r="U132" s="17">
        <v>0</v>
      </c>
      <c r="V132" s="42">
        <v>0</v>
      </c>
      <c r="W132" s="42">
        <v>3989.3765625000001</v>
      </c>
    </row>
    <row r="133" spans="1:23" ht="30" x14ac:dyDescent="0.25">
      <c r="A133" s="17" t="s">
        <v>1088</v>
      </c>
      <c r="B133" s="17" t="s">
        <v>1088</v>
      </c>
      <c r="C133" s="17" t="s">
        <v>81</v>
      </c>
      <c r="D133" s="17" t="s">
        <v>1089</v>
      </c>
      <c r="E133" s="17">
        <v>32121</v>
      </c>
      <c r="G133" s="41" t="s">
        <v>100</v>
      </c>
      <c r="H133" s="17">
        <v>0</v>
      </c>
      <c r="I133" s="17">
        <v>130</v>
      </c>
      <c r="J133" s="17">
        <v>130</v>
      </c>
      <c r="K133" s="10" t="s">
        <v>30</v>
      </c>
      <c r="L133" s="42">
        <v>8.9774999999999991</v>
      </c>
      <c r="M133" s="42">
        <v>1167.0749999999998</v>
      </c>
      <c r="N133" s="43">
        <v>0.1</v>
      </c>
      <c r="O133" s="42">
        <v>1050.3674999999998</v>
      </c>
      <c r="P133" s="43">
        <v>0.75</v>
      </c>
      <c r="Q133" s="42">
        <v>787.77562499999988</v>
      </c>
      <c r="R133" s="42">
        <v>262.59187499999996</v>
      </c>
      <c r="S133" s="44">
        <v>0.08</v>
      </c>
      <c r="T133" s="42">
        <v>25.249218749999997</v>
      </c>
      <c r="U133" s="17">
        <v>0</v>
      </c>
      <c r="V133" s="42">
        <v>0</v>
      </c>
      <c r="W133" s="42">
        <v>3282.3984374999995</v>
      </c>
    </row>
    <row r="134" spans="1:23" ht="30" x14ac:dyDescent="0.25">
      <c r="A134" s="17" t="s">
        <v>1090</v>
      </c>
      <c r="B134" s="17" t="s">
        <v>1090</v>
      </c>
      <c r="C134" s="17" t="s">
        <v>81</v>
      </c>
      <c r="D134" s="17" t="s">
        <v>1091</v>
      </c>
      <c r="E134" s="17">
        <v>32121</v>
      </c>
      <c r="G134" s="41" t="s">
        <v>100</v>
      </c>
      <c r="H134" s="17">
        <v>0</v>
      </c>
      <c r="I134" s="17">
        <v>1020</v>
      </c>
      <c r="J134" s="17">
        <v>1020</v>
      </c>
      <c r="K134" s="10" t="s">
        <v>30</v>
      </c>
      <c r="L134" s="42">
        <v>8.9774999999999991</v>
      </c>
      <c r="M134" s="42">
        <v>9157.0499999999993</v>
      </c>
      <c r="N134" s="43">
        <v>0.1</v>
      </c>
      <c r="O134" s="42">
        <v>8241.3449999999993</v>
      </c>
      <c r="P134" s="43">
        <v>0.75</v>
      </c>
      <c r="Q134" s="42">
        <v>6181.0087499999991</v>
      </c>
      <c r="R134" s="42">
        <v>2060.3362500000003</v>
      </c>
      <c r="S134" s="44">
        <v>0.08</v>
      </c>
      <c r="T134" s="42">
        <v>25.249218750000004</v>
      </c>
      <c r="U134" s="17">
        <v>0</v>
      </c>
      <c r="V134" s="42">
        <v>0</v>
      </c>
      <c r="W134" s="42">
        <v>25754.203125000004</v>
      </c>
    </row>
    <row r="135" spans="1:23" ht="30" x14ac:dyDescent="0.25">
      <c r="A135" s="17" t="s">
        <v>1092</v>
      </c>
      <c r="B135" s="17" t="s">
        <v>1092</v>
      </c>
      <c r="C135" s="17" t="s">
        <v>81</v>
      </c>
      <c r="D135" s="17" t="s">
        <v>1093</v>
      </c>
      <c r="E135" s="17">
        <v>32121</v>
      </c>
      <c r="G135" s="41" t="s">
        <v>100</v>
      </c>
      <c r="H135" s="17">
        <v>0</v>
      </c>
      <c r="I135" s="17">
        <v>148</v>
      </c>
      <c r="J135" s="17">
        <v>148</v>
      </c>
      <c r="K135" s="10" t="s">
        <v>30</v>
      </c>
      <c r="L135" s="42">
        <v>8.9774999999999991</v>
      </c>
      <c r="M135" s="42">
        <v>1328.6699999999998</v>
      </c>
      <c r="N135" s="43">
        <v>0.1</v>
      </c>
      <c r="O135" s="42">
        <v>1195.8030000000001</v>
      </c>
      <c r="P135" s="43">
        <v>0.75</v>
      </c>
      <c r="Q135" s="42">
        <v>896.8522499999998</v>
      </c>
      <c r="R135" s="42">
        <v>298.95074999999997</v>
      </c>
      <c r="S135" s="44">
        <v>0.08</v>
      </c>
      <c r="T135" s="42">
        <v>25.249218749999997</v>
      </c>
      <c r="U135" s="17">
        <v>0</v>
      </c>
      <c r="V135" s="42">
        <v>0</v>
      </c>
      <c r="W135" s="42">
        <v>3736.8843750000001</v>
      </c>
    </row>
    <row r="136" spans="1:23" ht="30" x14ac:dyDescent="0.25">
      <c r="A136" s="17" t="s">
        <v>1094</v>
      </c>
      <c r="B136" s="17" t="s">
        <v>1094</v>
      </c>
      <c r="C136" s="17" t="s">
        <v>81</v>
      </c>
      <c r="D136" s="17" t="s">
        <v>1095</v>
      </c>
      <c r="E136" s="17">
        <v>32121</v>
      </c>
      <c r="G136" s="41" t="s">
        <v>100</v>
      </c>
      <c r="H136" s="17">
        <v>0</v>
      </c>
      <c r="I136" s="17">
        <v>219</v>
      </c>
      <c r="J136" s="17">
        <v>219</v>
      </c>
      <c r="K136" s="10" t="s">
        <v>30</v>
      </c>
      <c r="L136" s="42">
        <v>8.9774999999999991</v>
      </c>
      <c r="M136" s="42">
        <v>1966.0725</v>
      </c>
      <c r="N136" s="43">
        <v>0.1</v>
      </c>
      <c r="O136" s="42">
        <v>1769.4652499999995</v>
      </c>
      <c r="P136" s="43">
        <v>0.75</v>
      </c>
      <c r="Q136" s="42">
        <v>1327.0989374999999</v>
      </c>
      <c r="R136" s="42">
        <v>442.36631249999982</v>
      </c>
      <c r="S136" s="44">
        <v>0.08</v>
      </c>
      <c r="T136" s="42">
        <v>25.24921874999999</v>
      </c>
      <c r="U136" s="17">
        <v>0</v>
      </c>
      <c r="V136" s="42">
        <v>0</v>
      </c>
      <c r="W136" s="42">
        <v>5529.578906249998</v>
      </c>
    </row>
    <row r="137" spans="1:23" ht="30" x14ac:dyDescent="0.25">
      <c r="A137" s="17" t="s">
        <v>1096</v>
      </c>
      <c r="B137" s="17" t="s">
        <v>1096</v>
      </c>
      <c r="C137" s="17" t="s">
        <v>81</v>
      </c>
      <c r="D137" s="17" t="s">
        <v>1097</v>
      </c>
      <c r="E137" s="17">
        <v>32121</v>
      </c>
      <c r="G137" s="41" t="s">
        <v>100</v>
      </c>
      <c r="H137" s="17">
        <v>0</v>
      </c>
      <c r="I137" s="17">
        <v>189</v>
      </c>
      <c r="J137" s="17">
        <v>189</v>
      </c>
      <c r="K137" s="10" t="s">
        <v>30</v>
      </c>
      <c r="L137" s="42">
        <v>8.9774999999999991</v>
      </c>
      <c r="M137" s="42">
        <v>1696.7474999999999</v>
      </c>
      <c r="N137" s="43">
        <v>0.1</v>
      </c>
      <c r="O137" s="42">
        <v>1527.0727499999998</v>
      </c>
      <c r="P137" s="43">
        <v>0.75</v>
      </c>
      <c r="Q137" s="42">
        <v>1145.3045625</v>
      </c>
      <c r="R137" s="42">
        <v>381.76818749999984</v>
      </c>
      <c r="S137" s="44">
        <v>0.08</v>
      </c>
      <c r="T137" s="42">
        <v>25.24921874999999</v>
      </c>
      <c r="U137" s="17">
        <v>0</v>
      </c>
      <c r="V137" s="42">
        <v>0</v>
      </c>
      <c r="W137" s="42">
        <v>4772.102343749998</v>
      </c>
    </row>
    <row r="138" spans="1:23" ht="30" x14ac:dyDescent="0.25">
      <c r="A138" s="17" t="s">
        <v>1098</v>
      </c>
      <c r="B138" s="17" t="s">
        <v>1098</v>
      </c>
      <c r="C138" s="17" t="s">
        <v>81</v>
      </c>
      <c r="D138" s="17" t="s">
        <v>1099</v>
      </c>
      <c r="E138" s="17">
        <v>32121</v>
      </c>
      <c r="G138" s="41" t="s">
        <v>100</v>
      </c>
      <c r="H138" s="17">
        <v>0</v>
      </c>
      <c r="I138" s="17">
        <v>250</v>
      </c>
      <c r="J138" s="17">
        <v>250</v>
      </c>
      <c r="K138" s="10" t="s">
        <v>30</v>
      </c>
      <c r="L138" s="42">
        <v>8.9774999999999991</v>
      </c>
      <c r="M138" s="42">
        <v>2244.375</v>
      </c>
      <c r="N138" s="43">
        <v>0.1</v>
      </c>
      <c r="O138" s="42">
        <v>2019.9375</v>
      </c>
      <c r="P138" s="43">
        <v>0.75</v>
      </c>
      <c r="Q138" s="42">
        <v>1514.953125</v>
      </c>
      <c r="R138" s="42">
        <v>504.984375</v>
      </c>
      <c r="S138" s="44">
        <v>0.08</v>
      </c>
      <c r="T138" s="42">
        <v>25.249218750000001</v>
      </c>
      <c r="U138" s="17">
        <v>0</v>
      </c>
      <c r="V138" s="42">
        <v>0</v>
      </c>
      <c r="W138" s="42">
        <v>6312.3046875</v>
      </c>
    </row>
    <row r="139" spans="1:23" ht="30" x14ac:dyDescent="0.25">
      <c r="A139" s="17" t="s">
        <v>1100</v>
      </c>
      <c r="B139" s="17" t="s">
        <v>1100</v>
      </c>
      <c r="C139" s="17" t="s">
        <v>81</v>
      </c>
      <c r="D139" s="17" t="s">
        <v>1101</v>
      </c>
      <c r="E139" s="17">
        <v>32121</v>
      </c>
      <c r="G139" s="41" t="s">
        <v>100</v>
      </c>
      <c r="H139" s="17">
        <v>0</v>
      </c>
      <c r="I139" s="17">
        <v>1200</v>
      </c>
      <c r="J139" s="17">
        <v>1200</v>
      </c>
      <c r="K139" s="10" t="s">
        <v>30</v>
      </c>
      <c r="L139" s="42">
        <v>8.9774999999999991</v>
      </c>
      <c r="M139" s="42">
        <v>10772.999999999998</v>
      </c>
      <c r="N139" s="43">
        <v>0.1</v>
      </c>
      <c r="O139" s="42">
        <v>9695.6999999999989</v>
      </c>
      <c r="P139" s="43">
        <v>0.75</v>
      </c>
      <c r="Q139" s="42">
        <v>7271.7749999999996</v>
      </c>
      <c r="R139" s="42">
        <v>2423.9249999999993</v>
      </c>
      <c r="S139" s="44">
        <v>0.08</v>
      </c>
      <c r="T139" s="42">
        <v>25.24921874999999</v>
      </c>
      <c r="U139" s="17">
        <v>0</v>
      </c>
      <c r="V139" s="42">
        <v>0</v>
      </c>
      <c r="W139" s="42">
        <v>30299.062499999989</v>
      </c>
    </row>
    <row r="140" spans="1:23" ht="30" x14ac:dyDescent="0.25">
      <c r="A140" s="17" t="s">
        <v>1102</v>
      </c>
      <c r="B140" s="17" t="s">
        <v>1102</v>
      </c>
      <c r="C140" s="17" t="s">
        <v>81</v>
      </c>
      <c r="D140" s="17" t="s">
        <v>1103</v>
      </c>
      <c r="E140" s="17">
        <v>32121</v>
      </c>
      <c r="G140" s="41" t="s">
        <v>100</v>
      </c>
      <c r="H140" s="17">
        <v>0</v>
      </c>
      <c r="I140" s="17">
        <v>3216</v>
      </c>
      <c r="J140" s="17">
        <v>3216</v>
      </c>
      <c r="K140" s="10" t="s">
        <v>30</v>
      </c>
      <c r="L140" s="42">
        <v>8.9774999999999991</v>
      </c>
      <c r="M140" s="42">
        <v>28871.639999999996</v>
      </c>
      <c r="N140" s="43">
        <v>0.1</v>
      </c>
      <c r="O140" s="42">
        <v>25984.475999999995</v>
      </c>
      <c r="P140" s="43">
        <v>0.75</v>
      </c>
      <c r="Q140" s="42">
        <v>19488.356999999996</v>
      </c>
      <c r="R140" s="42">
        <v>6496.1189999999988</v>
      </c>
      <c r="S140" s="44">
        <v>0.08</v>
      </c>
      <c r="T140" s="42">
        <v>25.249218749999997</v>
      </c>
      <c r="U140" s="17">
        <v>0</v>
      </c>
      <c r="V140" s="42">
        <v>0</v>
      </c>
      <c r="W140" s="42">
        <v>81201.487499999988</v>
      </c>
    </row>
    <row r="141" spans="1:23" ht="30" x14ac:dyDescent="0.25">
      <c r="A141" s="17" t="s">
        <v>1104</v>
      </c>
      <c r="B141" s="17" t="s">
        <v>1104</v>
      </c>
      <c r="C141" s="17" t="s">
        <v>81</v>
      </c>
      <c r="D141" s="17" t="s">
        <v>1105</v>
      </c>
      <c r="E141" s="17">
        <v>32121</v>
      </c>
      <c r="G141" s="41" t="s">
        <v>100</v>
      </c>
      <c r="H141" s="17">
        <v>0</v>
      </c>
      <c r="I141" s="17">
        <v>1566</v>
      </c>
      <c r="J141" s="17">
        <v>1566</v>
      </c>
      <c r="K141" s="10" t="s">
        <v>30</v>
      </c>
      <c r="L141" s="42">
        <v>8.9774999999999991</v>
      </c>
      <c r="M141" s="42">
        <v>14058.764999999999</v>
      </c>
      <c r="N141" s="43">
        <v>0.1</v>
      </c>
      <c r="O141" s="42">
        <v>12652.888499999999</v>
      </c>
      <c r="P141" s="43">
        <v>0.75</v>
      </c>
      <c r="Q141" s="42">
        <v>9489.6663749999989</v>
      </c>
      <c r="R141" s="42">
        <v>3163.2221249999998</v>
      </c>
      <c r="S141" s="44">
        <v>0.08</v>
      </c>
      <c r="T141" s="42">
        <v>25.249218750000001</v>
      </c>
      <c r="U141" s="17">
        <v>0</v>
      </c>
      <c r="V141" s="42">
        <v>0</v>
      </c>
      <c r="W141" s="42">
        <v>39540.276562500003</v>
      </c>
    </row>
    <row r="142" spans="1:23" ht="30" x14ac:dyDescent="0.25">
      <c r="A142" s="17" t="s">
        <v>1106</v>
      </c>
      <c r="B142" s="17" t="s">
        <v>1106</v>
      </c>
      <c r="C142" s="17" t="s">
        <v>81</v>
      </c>
      <c r="D142" s="17" t="s">
        <v>1107</v>
      </c>
      <c r="E142" s="17">
        <v>32121</v>
      </c>
      <c r="G142" s="41" t="s">
        <v>100</v>
      </c>
      <c r="H142" s="17">
        <v>0</v>
      </c>
      <c r="I142" s="17">
        <v>3010</v>
      </c>
      <c r="J142" s="17">
        <v>3010</v>
      </c>
      <c r="K142" s="10" t="s">
        <v>30</v>
      </c>
      <c r="L142" s="42">
        <v>8.9774999999999991</v>
      </c>
      <c r="M142" s="42">
        <v>27022.275000000001</v>
      </c>
      <c r="N142" s="43">
        <v>0.1</v>
      </c>
      <c r="O142" s="42">
        <v>24320.047499999997</v>
      </c>
      <c r="P142" s="43">
        <v>0.75</v>
      </c>
      <c r="Q142" s="42">
        <v>18240.035624999997</v>
      </c>
      <c r="R142" s="42">
        <v>6080.0118750000001</v>
      </c>
      <c r="S142" s="44">
        <v>0.08</v>
      </c>
      <c r="T142" s="42">
        <v>25.249218750000001</v>
      </c>
      <c r="U142" s="17">
        <v>0</v>
      </c>
      <c r="V142" s="42">
        <v>0</v>
      </c>
      <c r="W142" s="42">
        <v>76000.1484375</v>
      </c>
    </row>
    <row r="143" spans="1:23" ht="30" x14ac:dyDescent="0.25">
      <c r="A143" s="17" t="s">
        <v>1108</v>
      </c>
      <c r="B143" s="17" t="s">
        <v>1108</v>
      </c>
      <c r="C143" s="17" t="s">
        <v>81</v>
      </c>
      <c r="D143" s="17" t="s">
        <v>1109</v>
      </c>
      <c r="E143" s="17">
        <v>32121</v>
      </c>
      <c r="G143" s="41" t="s">
        <v>100</v>
      </c>
      <c r="H143" s="17">
        <v>0</v>
      </c>
      <c r="I143" s="17">
        <v>8027</v>
      </c>
      <c r="J143" s="17">
        <v>8027</v>
      </c>
      <c r="K143" s="10" t="s">
        <v>30</v>
      </c>
      <c r="L143" s="42">
        <v>8.9774999999999991</v>
      </c>
      <c r="M143" s="42">
        <v>72062.392499999987</v>
      </c>
      <c r="N143" s="43">
        <v>0.1</v>
      </c>
      <c r="O143" s="42">
        <v>64856.153249999981</v>
      </c>
      <c r="P143" s="43">
        <v>0.75</v>
      </c>
      <c r="Q143" s="42">
        <v>48642.114937499995</v>
      </c>
      <c r="R143" s="42">
        <v>16214.038312499992</v>
      </c>
      <c r="S143" s="44">
        <v>0.08</v>
      </c>
      <c r="T143" s="42">
        <v>25.24921874999999</v>
      </c>
      <c r="U143" s="17">
        <v>0</v>
      </c>
      <c r="V143" s="42">
        <v>0</v>
      </c>
      <c r="W143" s="42">
        <v>202675.47890624992</v>
      </c>
    </row>
    <row r="144" spans="1:23" ht="30" x14ac:dyDescent="0.25">
      <c r="A144" s="17" t="s">
        <v>1110</v>
      </c>
      <c r="B144" s="17" t="s">
        <v>1110</v>
      </c>
      <c r="C144" s="17" t="s">
        <v>81</v>
      </c>
      <c r="D144" s="17" t="s">
        <v>1111</v>
      </c>
      <c r="E144" s="17">
        <v>32121</v>
      </c>
      <c r="G144" s="41" t="s">
        <v>100</v>
      </c>
      <c r="H144" s="17">
        <v>0</v>
      </c>
      <c r="I144" s="17">
        <v>1200</v>
      </c>
      <c r="J144" s="17">
        <v>1200</v>
      </c>
      <c r="K144" s="10" t="s">
        <v>30</v>
      </c>
      <c r="L144" s="42">
        <v>8.9774999999999991</v>
      </c>
      <c r="M144" s="42">
        <v>10772.999999999998</v>
      </c>
      <c r="N144" s="43">
        <v>0.1</v>
      </c>
      <c r="O144" s="42">
        <v>9695.6999999999989</v>
      </c>
      <c r="P144" s="43">
        <v>0.75</v>
      </c>
      <c r="Q144" s="42">
        <v>7271.7749999999996</v>
      </c>
      <c r="R144" s="42">
        <v>2423.9249999999993</v>
      </c>
      <c r="S144" s="44">
        <v>0.08</v>
      </c>
      <c r="T144" s="42">
        <v>25.24921874999999</v>
      </c>
      <c r="U144" s="17">
        <v>0</v>
      </c>
      <c r="V144" s="42">
        <v>0</v>
      </c>
      <c r="W144" s="42">
        <v>30299.062499999989</v>
      </c>
    </row>
    <row r="145" spans="1:23" ht="30" x14ac:dyDescent="0.25">
      <c r="A145" s="17" t="s">
        <v>1112</v>
      </c>
      <c r="B145" s="17" t="s">
        <v>1112</v>
      </c>
      <c r="C145" s="17" t="s">
        <v>81</v>
      </c>
      <c r="D145" s="17" t="s">
        <v>1113</v>
      </c>
      <c r="E145" s="17">
        <v>32121</v>
      </c>
      <c r="G145" s="41" t="s">
        <v>100</v>
      </c>
      <c r="H145" s="17">
        <v>0</v>
      </c>
      <c r="I145" s="17">
        <v>2900</v>
      </c>
      <c r="J145" s="17">
        <v>2900</v>
      </c>
      <c r="K145" s="10" t="s">
        <v>30</v>
      </c>
      <c r="L145" s="42">
        <v>8.9774999999999991</v>
      </c>
      <c r="M145" s="42">
        <v>26034.749999999996</v>
      </c>
      <c r="N145" s="43">
        <v>0.1</v>
      </c>
      <c r="O145" s="42">
        <v>23431.275000000001</v>
      </c>
      <c r="P145" s="43">
        <v>0.75</v>
      </c>
      <c r="Q145" s="42">
        <v>17573.456249999999</v>
      </c>
      <c r="R145" s="42">
        <v>5857.8187499999985</v>
      </c>
      <c r="S145" s="44">
        <v>0.08</v>
      </c>
      <c r="T145" s="42">
        <v>25.249218749999994</v>
      </c>
      <c r="U145" s="17">
        <v>0</v>
      </c>
      <c r="V145" s="42">
        <v>0</v>
      </c>
      <c r="W145" s="42">
        <v>73222.734374999985</v>
      </c>
    </row>
    <row r="146" spans="1:23" ht="30" x14ac:dyDescent="0.25">
      <c r="A146" s="17" t="s">
        <v>1114</v>
      </c>
      <c r="B146" s="17" t="s">
        <v>1114</v>
      </c>
      <c r="C146" s="17" t="s">
        <v>81</v>
      </c>
      <c r="D146" s="17" t="s">
        <v>1115</v>
      </c>
      <c r="E146" s="17">
        <v>32121</v>
      </c>
      <c r="G146" s="41" t="s">
        <v>100</v>
      </c>
      <c r="H146" s="17">
        <v>0</v>
      </c>
      <c r="I146" s="17">
        <v>880</v>
      </c>
      <c r="J146" s="17">
        <v>880</v>
      </c>
      <c r="K146" s="10" t="s">
        <v>30</v>
      </c>
      <c r="L146" s="42">
        <v>8.9774999999999991</v>
      </c>
      <c r="M146" s="42">
        <v>7900.199999999998</v>
      </c>
      <c r="N146" s="43">
        <v>0.1</v>
      </c>
      <c r="O146" s="42">
        <v>7110.1799999999985</v>
      </c>
      <c r="P146" s="43">
        <v>0.75</v>
      </c>
      <c r="Q146" s="42">
        <v>5332.6349999999984</v>
      </c>
      <c r="R146" s="42">
        <v>1777.5450000000001</v>
      </c>
      <c r="S146" s="44">
        <v>0.08</v>
      </c>
      <c r="T146" s="42">
        <v>25.249218750000001</v>
      </c>
      <c r="U146" s="17">
        <v>0</v>
      </c>
      <c r="V146" s="42">
        <v>0</v>
      </c>
      <c r="W146" s="42">
        <v>22219.3125</v>
      </c>
    </row>
    <row r="147" spans="1:23" ht="30" x14ac:dyDescent="0.25">
      <c r="A147" s="17" t="s">
        <v>1116</v>
      </c>
      <c r="B147" s="17" t="s">
        <v>1116</v>
      </c>
      <c r="C147" s="17" t="s">
        <v>81</v>
      </c>
      <c r="D147" s="17" t="s">
        <v>1117</v>
      </c>
      <c r="E147" s="17">
        <v>32121</v>
      </c>
      <c r="G147" s="41" t="s">
        <v>100</v>
      </c>
      <c r="H147" s="17">
        <v>0</v>
      </c>
      <c r="I147" s="17">
        <v>3822</v>
      </c>
      <c r="J147" s="17">
        <v>3822</v>
      </c>
      <c r="K147" s="10" t="s">
        <v>30</v>
      </c>
      <c r="L147" s="42">
        <v>8.9774999999999991</v>
      </c>
      <c r="M147" s="42">
        <v>34312.004999999997</v>
      </c>
      <c r="N147" s="43">
        <v>0.1</v>
      </c>
      <c r="O147" s="42">
        <v>30880.804499999998</v>
      </c>
      <c r="P147" s="43">
        <v>0.75</v>
      </c>
      <c r="Q147" s="42">
        <v>23160.603374999999</v>
      </c>
      <c r="R147" s="42">
        <v>7720.2011249999996</v>
      </c>
      <c r="S147" s="44">
        <v>0.08</v>
      </c>
      <c r="T147" s="42">
        <v>25.249218749999997</v>
      </c>
      <c r="U147" s="17">
        <v>0</v>
      </c>
      <c r="V147" s="42">
        <v>0</v>
      </c>
      <c r="W147" s="42">
        <v>96502.514062499991</v>
      </c>
    </row>
    <row r="148" spans="1:23" ht="30" x14ac:dyDescent="0.25">
      <c r="A148" s="17" t="s">
        <v>1118</v>
      </c>
      <c r="B148" s="17" t="s">
        <v>1118</v>
      </c>
      <c r="C148" s="17" t="s">
        <v>81</v>
      </c>
      <c r="D148" s="17" t="s">
        <v>1119</v>
      </c>
      <c r="E148" s="17">
        <v>32121</v>
      </c>
      <c r="G148" s="41" t="s">
        <v>100</v>
      </c>
      <c r="H148" s="17">
        <v>0</v>
      </c>
      <c r="I148" s="17">
        <v>900</v>
      </c>
      <c r="J148" s="17">
        <v>900</v>
      </c>
      <c r="K148" s="10" t="s">
        <v>30</v>
      </c>
      <c r="L148" s="42">
        <v>8.9774999999999991</v>
      </c>
      <c r="M148" s="42">
        <v>8079.7499999999982</v>
      </c>
      <c r="N148" s="43">
        <v>0.1</v>
      </c>
      <c r="O148" s="42">
        <v>7271.7749999999996</v>
      </c>
      <c r="P148" s="43">
        <v>0.75</v>
      </c>
      <c r="Q148" s="42">
        <v>5453.8312499999993</v>
      </c>
      <c r="R148" s="42">
        <v>1817.9437500000004</v>
      </c>
      <c r="S148" s="44">
        <v>0.08</v>
      </c>
      <c r="T148" s="42">
        <v>25.249218750000004</v>
      </c>
      <c r="U148" s="17">
        <v>0</v>
      </c>
      <c r="V148" s="42">
        <v>0</v>
      </c>
      <c r="W148" s="42">
        <v>22724.296875000004</v>
      </c>
    </row>
    <row r="149" spans="1:23" ht="30" x14ac:dyDescent="0.25">
      <c r="A149" s="17" t="s">
        <v>1120</v>
      </c>
      <c r="B149" s="17" t="s">
        <v>1120</v>
      </c>
      <c r="C149" s="17" t="s">
        <v>81</v>
      </c>
      <c r="D149" s="17" t="s">
        <v>1121</v>
      </c>
      <c r="E149" s="17">
        <v>32121</v>
      </c>
      <c r="G149" s="41" t="s">
        <v>100</v>
      </c>
      <c r="H149" s="17">
        <v>0</v>
      </c>
      <c r="I149" s="17">
        <v>1800</v>
      </c>
      <c r="J149" s="17">
        <v>1800</v>
      </c>
      <c r="K149" s="10" t="s">
        <v>30</v>
      </c>
      <c r="L149" s="42">
        <v>8.9774999999999991</v>
      </c>
      <c r="M149" s="42">
        <v>16159.499999999998</v>
      </c>
      <c r="N149" s="43">
        <v>0.1</v>
      </c>
      <c r="O149" s="42">
        <v>14543.55</v>
      </c>
      <c r="P149" s="43">
        <v>0.75</v>
      </c>
      <c r="Q149" s="42">
        <v>10907.6625</v>
      </c>
      <c r="R149" s="42">
        <v>3635.8875000000007</v>
      </c>
      <c r="S149" s="44">
        <v>0.08</v>
      </c>
      <c r="T149" s="42">
        <v>25.249218750000004</v>
      </c>
      <c r="U149" s="17">
        <v>0</v>
      </c>
      <c r="V149" s="42">
        <v>0</v>
      </c>
      <c r="W149" s="42">
        <v>45448.593750000007</v>
      </c>
    </row>
    <row r="150" spans="1:23" ht="30" x14ac:dyDescent="0.25">
      <c r="A150" s="17" t="s">
        <v>1122</v>
      </c>
      <c r="B150" s="17" t="s">
        <v>1122</v>
      </c>
      <c r="C150" s="17" t="s">
        <v>81</v>
      </c>
      <c r="D150" s="17" t="s">
        <v>1123</v>
      </c>
      <c r="E150" s="17">
        <v>32121</v>
      </c>
      <c r="G150" s="41" t="s">
        <v>100</v>
      </c>
      <c r="H150" s="17">
        <v>0</v>
      </c>
      <c r="I150" s="17">
        <v>508</v>
      </c>
      <c r="J150" s="17">
        <v>508</v>
      </c>
      <c r="K150" s="10" t="s">
        <v>30</v>
      </c>
      <c r="L150" s="42">
        <v>8.9774999999999991</v>
      </c>
      <c r="M150" s="42">
        <v>4560.57</v>
      </c>
      <c r="N150" s="43">
        <v>0.1</v>
      </c>
      <c r="O150" s="42">
        <v>4104.5129999999999</v>
      </c>
      <c r="P150" s="43">
        <v>0.75</v>
      </c>
      <c r="Q150" s="42">
        <v>3078.3847500000002</v>
      </c>
      <c r="R150" s="42">
        <v>1026.1282499999998</v>
      </c>
      <c r="S150" s="44">
        <v>0.08</v>
      </c>
      <c r="T150" s="42">
        <v>25.249218749999994</v>
      </c>
      <c r="U150" s="17">
        <v>0</v>
      </c>
      <c r="V150" s="42">
        <v>0</v>
      </c>
      <c r="W150" s="42">
        <v>12826.603124999996</v>
      </c>
    </row>
    <row r="151" spans="1:23" ht="30" x14ac:dyDescent="0.25">
      <c r="A151" s="17" t="s">
        <v>1124</v>
      </c>
      <c r="B151" s="17" t="s">
        <v>1124</v>
      </c>
      <c r="C151" s="17" t="s">
        <v>81</v>
      </c>
      <c r="D151" s="17" t="s">
        <v>1125</v>
      </c>
      <c r="E151" s="17">
        <v>32121</v>
      </c>
      <c r="G151" s="41" t="s">
        <v>100</v>
      </c>
      <c r="H151" s="17">
        <v>0</v>
      </c>
      <c r="I151" s="17">
        <v>1202</v>
      </c>
      <c r="J151" s="17">
        <v>1202</v>
      </c>
      <c r="K151" s="10" t="s">
        <v>30</v>
      </c>
      <c r="L151" s="42">
        <v>8.9774999999999991</v>
      </c>
      <c r="M151" s="42">
        <v>10790.954999999998</v>
      </c>
      <c r="N151" s="43">
        <v>0.1</v>
      </c>
      <c r="O151" s="42">
        <v>9711.8594999999987</v>
      </c>
      <c r="P151" s="43">
        <v>0.75</v>
      </c>
      <c r="Q151" s="42">
        <v>7283.894624999999</v>
      </c>
      <c r="R151" s="42">
        <v>2427.9648749999997</v>
      </c>
      <c r="S151" s="44">
        <v>0.08</v>
      </c>
      <c r="T151" s="42">
        <v>25.249218749999997</v>
      </c>
      <c r="U151" s="17">
        <v>0</v>
      </c>
      <c r="V151" s="42">
        <v>0</v>
      </c>
      <c r="W151" s="42">
        <v>30349.560937499995</v>
      </c>
    </row>
    <row r="152" spans="1:23" ht="30" x14ac:dyDescent="0.25">
      <c r="A152" s="17" t="s">
        <v>1126</v>
      </c>
      <c r="B152" s="17" t="s">
        <v>1126</v>
      </c>
      <c r="C152" s="17" t="s">
        <v>81</v>
      </c>
      <c r="D152" s="17" t="s">
        <v>1127</v>
      </c>
      <c r="E152" s="17">
        <v>32121</v>
      </c>
      <c r="G152" s="41" t="s">
        <v>100</v>
      </c>
      <c r="H152" s="17">
        <v>0</v>
      </c>
      <c r="I152" s="17">
        <v>134</v>
      </c>
      <c r="J152" s="17">
        <v>134</v>
      </c>
      <c r="K152" s="10" t="s">
        <v>30</v>
      </c>
      <c r="L152" s="42">
        <v>8.9774999999999991</v>
      </c>
      <c r="M152" s="42">
        <v>1202.9849999999999</v>
      </c>
      <c r="N152" s="43">
        <v>0.1</v>
      </c>
      <c r="O152" s="42">
        <v>1082.6864999999998</v>
      </c>
      <c r="P152" s="43">
        <v>0.75</v>
      </c>
      <c r="Q152" s="42">
        <v>812.01487499999985</v>
      </c>
      <c r="R152" s="42">
        <v>270.67162499999995</v>
      </c>
      <c r="S152" s="44">
        <v>0.08</v>
      </c>
      <c r="T152" s="42">
        <v>25.249218749999994</v>
      </c>
      <c r="U152" s="17">
        <v>0</v>
      </c>
      <c r="V152" s="42">
        <v>0</v>
      </c>
      <c r="W152" s="42">
        <v>3383.3953124999994</v>
      </c>
    </row>
    <row r="153" spans="1:23" ht="30" x14ac:dyDescent="0.25">
      <c r="A153" s="17" t="s">
        <v>1128</v>
      </c>
      <c r="B153" s="17" t="s">
        <v>1128</v>
      </c>
      <c r="C153" s="17" t="s">
        <v>81</v>
      </c>
      <c r="D153" s="17" t="s">
        <v>1129</v>
      </c>
      <c r="E153" s="17">
        <v>32121</v>
      </c>
      <c r="G153" s="41" t="s">
        <v>100</v>
      </c>
      <c r="H153" s="17">
        <v>0</v>
      </c>
      <c r="I153" s="17">
        <v>174</v>
      </c>
      <c r="J153" s="17">
        <v>174</v>
      </c>
      <c r="K153" s="10" t="s">
        <v>30</v>
      </c>
      <c r="L153" s="42">
        <v>8.9774999999999991</v>
      </c>
      <c r="M153" s="42">
        <v>1562.0849999999998</v>
      </c>
      <c r="N153" s="43">
        <v>0.1</v>
      </c>
      <c r="O153" s="42">
        <v>1405.8765000000001</v>
      </c>
      <c r="P153" s="43">
        <v>0.75</v>
      </c>
      <c r="Q153" s="42">
        <v>1054.4073749999998</v>
      </c>
      <c r="R153" s="42">
        <v>351.46912500000008</v>
      </c>
      <c r="S153" s="44">
        <v>0.08</v>
      </c>
      <c r="T153" s="42">
        <v>25.249218750000004</v>
      </c>
      <c r="U153" s="17">
        <v>0</v>
      </c>
      <c r="V153" s="42">
        <v>0</v>
      </c>
      <c r="W153" s="42">
        <v>4393.3640625000007</v>
      </c>
    </row>
    <row r="154" spans="1:23" ht="30" x14ac:dyDescent="0.25">
      <c r="A154" s="17" t="s">
        <v>1130</v>
      </c>
      <c r="B154" s="17" t="s">
        <v>1130</v>
      </c>
      <c r="C154" s="17" t="s">
        <v>81</v>
      </c>
      <c r="D154" s="17" t="s">
        <v>1131</v>
      </c>
      <c r="E154" s="17">
        <v>32121</v>
      </c>
      <c r="G154" s="41" t="s">
        <v>100</v>
      </c>
      <c r="H154" s="17">
        <v>0</v>
      </c>
      <c r="I154" s="17">
        <v>134</v>
      </c>
      <c r="J154" s="17">
        <v>134</v>
      </c>
      <c r="K154" s="10" t="s">
        <v>30</v>
      </c>
      <c r="L154" s="42">
        <v>8.9774999999999991</v>
      </c>
      <c r="M154" s="42">
        <v>1202.9849999999999</v>
      </c>
      <c r="N154" s="43">
        <v>0.1</v>
      </c>
      <c r="O154" s="42">
        <v>1082.6864999999998</v>
      </c>
      <c r="P154" s="43">
        <v>0.75</v>
      </c>
      <c r="Q154" s="42">
        <v>812.01487499999985</v>
      </c>
      <c r="R154" s="42">
        <v>270.67162499999995</v>
      </c>
      <c r="S154" s="44">
        <v>0.08</v>
      </c>
      <c r="T154" s="42">
        <v>25.249218749999994</v>
      </c>
      <c r="U154" s="17">
        <v>0</v>
      </c>
      <c r="V154" s="42">
        <v>0</v>
      </c>
      <c r="W154" s="42">
        <v>3383.3953124999994</v>
      </c>
    </row>
    <row r="155" spans="1:23" ht="30" x14ac:dyDescent="0.25">
      <c r="A155" s="17" t="s">
        <v>1132</v>
      </c>
      <c r="B155" s="17" t="s">
        <v>1132</v>
      </c>
      <c r="C155" s="17" t="s">
        <v>81</v>
      </c>
      <c r="D155" s="17" t="s">
        <v>1133</v>
      </c>
      <c r="E155" s="17">
        <v>32121</v>
      </c>
      <c r="G155" s="41" t="s">
        <v>100</v>
      </c>
      <c r="H155" s="17">
        <v>0</v>
      </c>
      <c r="I155" s="17">
        <v>158</v>
      </c>
      <c r="J155" s="17">
        <v>158</v>
      </c>
      <c r="K155" s="10" t="s">
        <v>30</v>
      </c>
      <c r="L155" s="42">
        <v>8.9774999999999991</v>
      </c>
      <c r="M155" s="42">
        <v>1418.4449999999999</v>
      </c>
      <c r="N155" s="43">
        <v>0.1</v>
      </c>
      <c r="O155" s="42">
        <v>1276.6005</v>
      </c>
      <c r="P155" s="43">
        <v>0.75</v>
      </c>
      <c r="Q155" s="42">
        <v>957.45037500000001</v>
      </c>
      <c r="R155" s="42">
        <v>319.150125</v>
      </c>
      <c r="S155" s="44">
        <v>0.08</v>
      </c>
      <c r="T155" s="42">
        <v>25.249218750000001</v>
      </c>
      <c r="U155" s="17">
        <v>0</v>
      </c>
      <c r="V155" s="42">
        <v>0</v>
      </c>
      <c r="W155" s="42">
        <v>3989.3765625000001</v>
      </c>
    </row>
    <row r="156" spans="1:23" ht="30" x14ac:dyDescent="0.25">
      <c r="A156" s="17" t="s">
        <v>1134</v>
      </c>
      <c r="B156" s="17" t="s">
        <v>1134</v>
      </c>
      <c r="C156" s="17" t="s">
        <v>81</v>
      </c>
      <c r="D156" s="17" t="s">
        <v>1135</v>
      </c>
      <c r="E156" s="17">
        <v>32121</v>
      </c>
      <c r="G156" s="41" t="s">
        <v>100</v>
      </c>
      <c r="H156" s="17">
        <v>0</v>
      </c>
      <c r="I156" s="17">
        <v>186</v>
      </c>
      <c r="J156" s="17">
        <v>186</v>
      </c>
      <c r="K156" s="10" t="s">
        <v>30</v>
      </c>
      <c r="L156" s="42">
        <v>8.9774999999999991</v>
      </c>
      <c r="M156" s="42">
        <v>1669.8149999999998</v>
      </c>
      <c r="N156" s="43">
        <v>0.1</v>
      </c>
      <c r="O156" s="42">
        <v>1502.8334999999995</v>
      </c>
      <c r="P156" s="43">
        <v>0.75</v>
      </c>
      <c r="Q156" s="42">
        <v>1127.1251249999998</v>
      </c>
      <c r="R156" s="42">
        <v>375.70837499999993</v>
      </c>
      <c r="S156" s="44">
        <v>0.08</v>
      </c>
      <c r="T156" s="42">
        <v>25.249218749999997</v>
      </c>
      <c r="U156" s="17">
        <v>0</v>
      </c>
      <c r="V156" s="42">
        <v>0</v>
      </c>
      <c r="W156" s="42">
        <v>4696.3546874999993</v>
      </c>
    </row>
    <row r="157" spans="1:23" ht="30" x14ac:dyDescent="0.25">
      <c r="A157" s="17" t="s">
        <v>1136</v>
      </c>
      <c r="B157" s="17" t="s">
        <v>1136</v>
      </c>
      <c r="C157" s="17" t="s">
        <v>81</v>
      </c>
      <c r="D157" s="17" t="s">
        <v>1137</v>
      </c>
      <c r="E157" s="17">
        <v>32121</v>
      </c>
      <c r="G157" s="41" t="s">
        <v>100</v>
      </c>
      <c r="H157" s="17">
        <v>0</v>
      </c>
      <c r="I157" s="17">
        <v>114</v>
      </c>
      <c r="J157" s="17">
        <v>114</v>
      </c>
      <c r="K157" s="10" t="s">
        <v>30</v>
      </c>
      <c r="L157" s="42">
        <v>8.9774999999999991</v>
      </c>
      <c r="M157" s="42">
        <v>1023.4349999999999</v>
      </c>
      <c r="N157" s="43">
        <v>0.1</v>
      </c>
      <c r="O157" s="42">
        <v>921.0915</v>
      </c>
      <c r="P157" s="43">
        <v>0.75</v>
      </c>
      <c r="Q157" s="42">
        <v>690.818625</v>
      </c>
      <c r="R157" s="42">
        <v>230.272875</v>
      </c>
      <c r="S157" s="44">
        <v>0.08</v>
      </c>
      <c r="T157" s="42">
        <v>25.249218749999997</v>
      </c>
      <c r="U157" s="17">
        <v>0</v>
      </c>
      <c r="V157" s="42">
        <v>0</v>
      </c>
      <c r="W157" s="42">
        <v>2878.4109374999998</v>
      </c>
    </row>
    <row r="158" spans="1:23" ht="30" x14ac:dyDescent="0.25">
      <c r="A158" s="17" t="s">
        <v>1138</v>
      </c>
      <c r="B158" s="17" t="s">
        <v>1138</v>
      </c>
      <c r="C158" s="17" t="s">
        <v>81</v>
      </c>
      <c r="D158" s="17" t="s">
        <v>1139</v>
      </c>
      <c r="E158" s="17">
        <v>32121</v>
      </c>
      <c r="G158" s="41" t="s">
        <v>100</v>
      </c>
      <c r="H158" s="17">
        <v>0</v>
      </c>
      <c r="I158" s="17">
        <v>110</v>
      </c>
      <c r="J158" s="17">
        <v>110</v>
      </c>
      <c r="K158" s="10" t="s">
        <v>30</v>
      </c>
      <c r="L158" s="42">
        <v>8.9774999999999991</v>
      </c>
      <c r="M158" s="42">
        <v>987.52499999999986</v>
      </c>
      <c r="N158" s="43">
        <v>0.1</v>
      </c>
      <c r="O158" s="42">
        <v>888.77249999999981</v>
      </c>
      <c r="P158" s="43">
        <v>0.75</v>
      </c>
      <c r="Q158" s="42">
        <v>666.5793749999998</v>
      </c>
      <c r="R158" s="42">
        <v>222.19312500000001</v>
      </c>
      <c r="S158" s="44">
        <v>0.08</v>
      </c>
      <c r="T158" s="42">
        <v>25.249218750000001</v>
      </c>
      <c r="U158" s="17">
        <v>0</v>
      </c>
      <c r="V158" s="42">
        <v>0</v>
      </c>
      <c r="W158" s="42">
        <v>2777.4140625</v>
      </c>
    </row>
    <row r="159" spans="1:23" ht="30" x14ac:dyDescent="0.25">
      <c r="A159" s="17" t="s">
        <v>1140</v>
      </c>
      <c r="B159" s="17" t="s">
        <v>1140</v>
      </c>
      <c r="C159" s="17" t="s">
        <v>81</v>
      </c>
      <c r="D159" s="17" t="s">
        <v>1141</v>
      </c>
      <c r="E159" s="17">
        <v>32121</v>
      </c>
      <c r="G159" s="41" t="s">
        <v>100</v>
      </c>
      <c r="H159" s="17">
        <v>0</v>
      </c>
      <c r="I159" s="17">
        <v>262</v>
      </c>
      <c r="J159" s="17">
        <v>262</v>
      </c>
      <c r="K159" s="10" t="s">
        <v>30</v>
      </c>
      <c r="L159" s="42">
        <v>8.9774999999999991</v>
      </c>
      <c r="M159" s="42">
        <v>2352.1049999999996</v>
      </c>
      <c r="N159" s="43">
        <v>0.1</v>
      </c>
      <c r="O159" s="42">
        <v>2116.8944999999994</v>
      </c>
      <c r="P159" s="43">
        <v>0.75</v>
      </c>
      <c r="Q159" s="42">
        <v>1587.6708749999996</v>
      </c>
      <c r="R159" s="42">
        <v>529.22362499999986</v>
      </c>
      <c r="S159" s="44">
        <v>0.08</v>
      </c>
      <c r="T159" s="42">
        <v>25.24921874999999</v>
      </c>
      <c r="U159" s="17">
        <v>0</v>
      </c>
      <c r="V159" s="42">
        <v>0</v>
      </c>
      <c r="W159" s="42">
        <v>6615.2953124999976</v>
      </c>
    </row>
    <row r="160" spans="1:23" ht="30" x14ac:dyDescent="0.25">
      <c r="A160" s="17" t="s">
        <v>1142</v>
      </c>
      <c r="B160" s="17" t="s">
        <v>1142</v>
      </c>
      <c r="C160" s="17" t="s">
        <v>81</v>
      </c>
      <c r="D160" s="17" t="s">
        <v>1143</v>
      </c>
      <c r="E160" s="17">
        <v>32121</v>
      </c>
      <c r="G160" s="41" t="s">
        <v>100</v>
      </c>
      <c r="H160" s="17">
        <v>0</v>
      </c>
      <c r="I160" s="17">
        <v>225</v>
      </c>
      <c r="J160" s="17">
        <v>225</v>
      </c>
      <c r="K160" s="10" t="s">
        <v>30</v>
      </c>
      <c r="L160" s="42">
        <v>8.9774999999999991</v>
      </c>
      <c r="M160" s="42">
        <v>2019.9375</v>
      </c>
      <c r="N160" s="43">
        <v>0.1</v>
      </c>
      <c r="O160" s="42">
        <v>1817.9437499999999</v>
      </c>
      <c r="P160" s="43">
        <v>0.75</v>
      </c>
      <c r="Q160" s="42">
        <v>1363.4578124999998</v>
      </c>
      <c r="R160" s="42">
        <v>454.48593750000009</v>
      </c>
      <c r="S160" s="44">
        <v>0.08</v>
      </c>
      <c r="T160" s="42">
        <v>25.249218750000004</v>
      </c>
      <c r="U160" s="17">
        <v>0</v>
      </c>
      <c r="V160" s="42">
        <v>0</v>
      </c>
      <c r="W160" s="42">
        <v>5681.0742187500009</v>
      </c>
    </row>
    <row r="161" spans="1:23" ht="30" x14ac:dyDescent="0.25">
      <c r="A161" s="17" t="s">
        <v>1144</v>
      </c>
      <c r="B161" s="17" t="s">
        <v>1144</v>
      </c>
      <c r="C161" s="17" t="s">
        <v>81</v>
      </c>
      <c r="D161" s="17" t="s">
        <v>1145</v>
      </c>
      <c r="E161" s="17">
        <v>32121</v>
      </c>
      <c r="G161" s="41" t="s">
        <v>100</v>
      </c>
      <c r="H161" s="17">
        <v>0</v>
      </c>
      <c r="I161" s="17">
        <v>145</v>
      </c>
      <c r="J161" s="17">
        <v>145</v>
      </c>
      <c r="K161" s="10" t="s">
        <v>30</v>
      </c>
      <c r="L161" s="42">
        <v>8.9774999999999991</v>
      </c>
      <c r="M161" s="42">
        <v>1301.7375</v>
      </c>
      <c r="N161" s="43">
        <v>0.1</v>
      </c>
      <c r="O161" s="42">
        <v>1171.56375</v>
      </c>
      <c r="P161" s="43">
        <v>0.75</v>
      </c>
      <c r="Q161" s="42">
        <v>878.67281249999996</v>
      </c>
      <c r="R161" s="42">
        <v>292.89093750000006</v>
      </c>
      <c r="S161" s="44">
        <v>0.08</v>
      </c>
      <c r="T161" s="42">
        <v>25.249218750000008</v>
      </c>
      <c r="U161" s="17">
        <v>0</v>
      </c>
      <c r="V161" s="42">
        <v>0</v>
      </c>
      <c r="W161" s="42">
        <v>3661.1367187500009</v>
      </c>
    </row>
    <row r="162" spans="1:23" ht="30" x14ac:dyDescent="0.25">
      <c r="A162" s="17" t="s">
        <v>1146</v>
      </c>
      <c r="B162" s="17" t="s">
        <v>1146</v>
      </c>
      <c r="C162" s="17" t="s">
        <v>81</v>
      </c>
      <c r="D162" s="17" t="s">
        <v>1147</v>
      </c>
      <c r="E162" s="17">
        <v>32121</v>
      </c>
      <c r="G162" s="41" t="s">
        <v>100</v>
      </c>
      <c r="I162" s="17">
        <v>196</v>
      </c>
      <c r="J162" s="17">
        <v>196</v>
      </c>
      <c r="K162" s="10" t="s">
        <v>30</v>
      </c>
      <c r="L162" s="42">
        <v>8.9774999999999991</v>
      </c>
      <c r="M162" s="42">
        <v>1759.59</v>
      </c>
      <c r="N162" s="43">
        <v>0.1</v>
      </c>
      <c r="O162" s="42">
        <v>1583.6310000000001</v>
      </c>
      <c r="P162" s="43">
        <v>0.75</v>
      </c>
      <c r="Q162" s="42">
        <v>1187.72325</v>
      </c>
      <c r="R162" s="42">
        <v>395.90774999999985</v>
      </c>
      <c r="S162" s="44">
        <v>0.08</v>
      </c>
      <c r="T162" s="42">
        <v>25.24921874999999</v>
      </c>
      <c r="U162" s="17">
        <v>0</v>
      </c>
      <c r="V162" s="42">
        <v>0</v>
      </c>
      <c r="W162" s="42">
        <v>4948.8468749999984</v>
      </c>
    </row>
    <row r="163" spans="1:23" ht="30" x14ac:dyDescent="0.25">
      <c r="A163" s="17" t="s">
        <v>1148</v>
      </c>
      <c r="B163" s="17" t="s">
        <v>1148</v>
      </c>
      <c r="C163" s="17" t="s">
        <v>81</v>
      </c>
      <c r="D163" s="17" t="s">
        <v>1149</v>
      </c>
      <c r="E163" s="17">
        <v>32121</v>
      </c>
      <c r="G163" s="41" t="s">
        <v>100</v>
      </c>
      <c r="H163" s="17">
        <v>0</v>
      </c>
      <c r="I163" s="17">
        <v>400</v>
      </c>
      <c r="J163" s="17">
        <v>400</v>
      </c>
      <c r="K163" s="10" t="s">
        <v>30</v>
      </c>
      <c r="L163" s="42">
        <v>8.9774999999999991</v>
      </c>
      <c r="M163" s="42">
        <v>3590.9999999999995</v>
      </c>
      <c r="N163" s="43">
        <v>0.1</v>
      </c>
      <c r="O163" s="42">
        <v>3231.8999999999996</v>
      </c>
      <c r="P163" s="43">
        <v>0.75</v>
      </c>
      <c r="Q163" s="42">
        <v>2423.9249999999997</v>
      </c>
      <c r="R163" s="42">
        <v>807.9749999999998</v>
      </c>
      <c r="S163" s="44">
        <v>0.08</v>
      </c>
      <c r="T163" s="42">
        <v>25.249218749999997</v>
      </c>
      <c r="U163" s="17">
        <v>0</v>
      </c>
      <c r="V163" s="42">
        <v>0</v>
      </c>
      <c r="W163" s="42">
        <v>10099.687499999998</v>
      </c>
    </row>
    <row r="164" spans="1:23" ht="30" x14ac:dyDescent="0.25">
      <c r="A164" s="17" t="s">
        <v>1150</v>
      </c>
      <c r="B164" s="17" t="s">
        <v>1150</v>
      </c>
      <c r="C164" s="17" t="s">
        <v>81</v>
      </c>
      <c r="D164" s="17" t="s">
        <v>1151</v>
      </c>
      <c r="E164" s="17">
        <v>32121</v>
      </c>
      <c r="G164" s="41" t="s">
        <v>100</v>
      </c>
      <c r="H164" s="17">
        <v>0</v>
      </c>
      <c r="I164" s="17">
        <v>140</v>
      </c>
      <c r="J164" s="17">
        <v>140</v>
      </c>
      <c r="K164" s="10" t="s">
        <v>30</v>
      </c>
      <c r="L164" s="42">
        <v>8.9774999999999991</v>
      </c>
      <c r="M164" s="42">
        <v>1256.8499999999999</v>
      </c>
      <c r="N164" s="43">
        <v>0.1</v>
      </c>
      <c r="O164" s="42">
        <v>1131.165</v>
      </c>
      <c r="P164" s="43">
        <v>0.75</v>
      </c>
      <c r="Q164" s="42">
        <v>848.37374999999997</v>
      </c>
      <c r="R164" s="42">
        <v>282.79124999999999</v>
      </c>
      <c r="S164" s="44">
        <v>0.08</v>
      </c>
      <c r="T164" s="42">
        <v>25.249218750000001</v>
      </c>
      <c r="U164" s="17">
        <v>0</v>
      </c>
      <c r="V164" s="42">
        <v>0</v>
      </c>
      <c r="W164" s="42">
        <v>3534.890625</v>
      </c>
    </row>
    <row r="165" spans="1:23" ht="30" x14ac:dyDescent="0.25">
      <c r="A165" s="17" t="s">
        <v>1152</v>
      </c>
      <c r="B165" s="17" t="s">
        <v>1152</v>
      </c>
      <c r="C165" s="17" t="s">
        <v>81</v>
      </c>
      <c r="D165" s="17" t="s">
        <v>1153</v>
      </c>
      <c r="E165" s="17">
        <v>32121</v>
      </c>
      <c r="G165" s="41" t="s">
        <v>100</v>
      </c>
      <c r="H165" s="17">
        <v>0</v>
      </c>
      <c r="I165" s="17">
        <v>232</v>
      </c>
      <c r="J165" s="17">
        <v>232</v>
      </c>
      <c r="K165" s="10" t="s">
        <v>30</v>
      </c>
      <c r="L165" s="42">
        <v>8.9774999999999991</v>
      </c>
      <c r="M165" s="42">
        <v>2082.7799999999997</v>
      </c>
      <c r="N165" s="43">
        <v>0.1</v>
      </c>
      <c r="O165" s="42">
        <v>1874.5019999999995</v>
      </c>
      <c r="P165" s="43">
        <v>0.75</v>
      </c>
      <c r="Q165" s="42">
        <v>1405.8765000000001</v>
      </c>
      <c r="R165" s="42">
        <v>468.62549999999982</v>
      </c>
      <c r="S165" s="44">
        <v>0.08</v>
      </c>
      <c r="T165" s="42">
        <v>25.249218749999994</v>
      </c>
      <c r="U165" s="17">
        <v>0</v>
      </c>
      <c r="V165" s="42">
        <v>0</v>
      </c>
      <c r="W165" s="42">
        <v>5857.8187499999985</v>
      </c>
    </row>
    <row r="166" spans="1:23" ht="30" x14ac:dyDescent="0.25">
      <c r="A166" s="17" t="s">
        <v>1154</v>
      </c>
      <c r="B166" s="17" t="s">
        <v>1154</v>
      </c>
      <c r="C166" s="17" t="s">
        <v>81</v>
      </c>
      <c r="D166" s="17" t="s">
        <v>1155</v>
      </c>
      <c r="E166" s="17">
        <v>32121</v>
      </c>
      <c r="G166" s="41" t="s">
        <v>100</v>
      </c>
      <c r="H166" s="17">
        <v>0</v>
      </c>
      <c r="I166" s="17">
        <v>282</v>
      </c>
      <c r="J166" s="17">
        <v>282</v>
      </c>
      <c r="K166" s="10" t="s">
        <v>30</v>
      </c>
      <c r="L166" s="42">
        <v>8.9774999999999991</v>
      </c>
      <c r="M166" s="42">
        <v>2531.6549999999997</v>
      </c>
      <c r="N166" s="43">
        <v>0.1</v>
      </c>
      <c r="O166" s="42">
        <v>2278.4894999999997</v>
      </c>
      <c r="P166" s="43">
        <v>0.75</v>
      </c>
      <c r="Q166" s="42">
        <v>1708.8671249999998</v>
      </c>
      <c r="R166" s="42">
        <v>569.62237499999992</v>
      </c>
      <c r="S166" s="44">
        <v>0.08</v>
      </c>
      <c r="T166" s="42">
        <v>25.249218749999994</v>
      </c>
      <c r="U166" s="17">
        <v>0</v>
      </c>
      <c r="V166" s="42">
        <v>0</v>
      </c>
      <c r="W166" s="42">
        <v>7120.2796874999985</v>
      </c>
    </row>
    <row r="167" spans="1:23" ht="30" x14ac:dyDescent="0.25">
      <c r="A167" s="17" t="s">
        <v>1156</v>
      </c>
      <c r="B167" s="17" t="s">
        <v>1156</v>
      </c>
      <c r="C167" s="17" t="s">
        <v>81</v>
      </c>
      <c r="D167" s="17" t="s">
        <v>1157</v>
      </c>
      <c r="E167" s="17">
        <v>32121</v>
      </c>
      <c r="G167" s="41" t="s">
        <v>100</v>
      </c>
      <c r="H167" s="17">
        <v>0</v>
      </c>
      <c r="I167" s="17">
        <v>380</v>
      </c>
      <c r="J167" s="17">
        <v>380</v>
      </c>
      <c r="K167" s="10" t="s">
        <v>30</v>
      </c>
      <c r="L167" s="42">
        <v>8.9774999999999991</v>
      </c>
      <c r="M167" s="42">
        <v>3411.45</v>
      </c>
      <c r="N167" s="43">
        <v>0.1</v>
      </c>
      <c r="O167" s="42">
        <v>3070.3049999999998</v>
      </c>
      <c r="P167" s="43">
        <v>0.75</v>
      </c>
      <c r="Q167" s="42">
        <v>2302.7287500000002</v>
      </c>
      <c r="R167" s="42">
        <v>767.57624999999996</v>
      </c>
      <c r="S167" s="44">
        <v>0.08</v>
      </c>
      <c r="T167" s="42">
        <v>25.249218750000001</v>
      </c>
      <c r="U167" s="17">
        <v>0</v>
      </c>
      <c r="V167" s="42">
        <v>0</v>
      </c>
      <c r="W167" s="42">
        <v>9594.703125</v>
      </c>
    </row>
    <row r="168" spans="1:23" x14ac:dyDescent="0.25">
      <c r="G168" s="41"/>
      <c r="K168" s="10"/>
      <c r="L168" s="42"/>
      <c r="M168" s="42"/>
      <c r="N168" s="43"/>
      <c r="O168" s="42"/>
      <c r="P168" s="43"/>
      <c r="Q168" s="42"/>
      <c r="R168" s="42"/>
      <c r="S168" s="44"/>
      <c r="T168" s="42"/>
      <c r="V168" s="42"/>
      <c r="W168" s="4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16"/>
  <sheetViews>
    <sheetView workbookViewId="0">
      <selection activeCell="B1" sqref="B1:B1048576"/>
    </sheetView>
  </sheetViews>
  <sheetFormatPr defaultColWidth="9.140625" defaultRowHeight="15" x14ac:dyDescent="0.25"/>
  <cols>
    <col min="1" max="1" width="17.85546875" style="12" bestFit="1" customWidth="1"/>
    <col min="2" max="2" width="18.42578125" style="17" customWidth="1"/>
    <col min="3" max="3" width="11.28515625" style="17" bestFit="1" customWidth="1"/>
    <col min="4" max="4" width="32.140625" style="12" bestFit="1" customWidth="1"/>
    <col min="5" max="5" width="11.85546875" style="12" bestFit="1" customWidth="1"/>
    <col min="6" max="6" width="12.85546875" style="12" bestFit="1" customWidth="1"/>
    <col min="7" max="7" width="21" style="12" bestFit="1" customWidth="1"/>
    <col min="8" max="8" width="11.85546875" style="12" bestFit="1" customWidth="1"/>
    <col min="9" max="9" width="12.5703125" style="12" bestFit="1" customWidth="1"/>
    <col min="10" max="10" width="17" style="12" bestFit="1" customWidth="1"/>
    <col min="11" max="11" width="16.7109375" style="12" bestFit="1" customWidth="1"/>
    <col min="12" max="12" width="35.140625" style="12" bestFit="1" customWidth="1"/>
    <col min="13" max="13" width="35.28515625" style="12" bestFit="1" customWidth="1"/>
    <col min="14" max="14" width="8.42578125" style="12" bestFit="1" customWidth="1"/>
    <col min="15" max="16384" width="9.140625" style="12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2" t="s">
        <v>16</v>
      </c>
      <c r="H1" s="10" t="s">
        <v>49</v>
      </c>
      <c r="I1" s="10" t="s">
        <v>18</v>
      </c>
      <c r="J1" s="10" t="s">
        <v>152</v>
      </c>
      <c r="K1" s="10" t="s">
        <v>139</v>
      </c>
      <c r="L1" s="10" t="s">
        <v>3</v>
      </c>
    </row>
    <row r="2" spans="1:12" x14ac:dyDescent="0.25">
      <c r="A2" s="12" t="s">
        <v>1158</v>
      </c>
      <c r="B2" s="17" t="s">
        <v>1158</v>
      </c>
      <c r="C2" s="17" t="s">
        <v>12</v>
      </c>
      <c r="D2" s="12" t="s">
        <v>1159</v>
      </c>
      <c r="E2" s="12">
        <v>32047</v>
      </c>
      <c r="F2" s="12">
        <v>1998</v>
      </c>
      <c r="G2" s="12" t="s">
        <v>98</v>
      </c>
      <c r="H2" s="13">
        <v>16198</v>
      </c>
      <c r="I2" s="13">
        <v>150</v>
      </c>
      <c r="J2" s="35">
        <v>22</v>
      </c>
      <c r="K2" s="35">
        <v>356356</v>
      </c>
    </row>
    <row r="3" spans="1:12" x14ac:dyDescent="0.25">
      <c r="A3" s="12" t="s">
        <v>1160</v>
      </c>
      <c r="B3" s="17" t="s">
        <v>1160</v>
      </c>
      <c r="C3" s="17" t="s">
        <v>12</v>
      </c>
      <c r="D3" s="12" t="s">
        <v>1161</v>
      </c>
      <c r="E3" s="12">
        <v>32009</v>
      </c>
      <c r="F3" s="12">
        <v>1984</v>
      </c>
      <c r="G3" s="12" t="s">
        <v>98</v>
      </c>
      <c r="H3" s="13">
        <v>17398</v>
      </c>
      <c r="I3" s="13">
        <v>1183</v>
      </c>
      <c r="J3" s="35">
        <v>27.500000000000004</v>
      </c>
      <c r="K3" s="35">
        <v>478445.00000000006</v>
      </c>
    </row>
    <row r="4" spans="1:12" ht="30" x14ac:dyDescent="0.25">
      <c r="A4" s="12" t="s">
        <v>1162</v>
      </c>
      <c r="B4" s="17" t="s">
        <v>1163</v>
      </c>
      <c r="C4" s="17" t="s">
        <v>164</v>
      </c>
      <c r="D4" s="12" t="s">
        <v>1164</v>
      </c>
      <c r="E4" s="12">
        <v>32015</v>
      </c>
      <c r="F4" s="12">
        <v>1990</v>
      </c>
      <c r="G4" s="12" t="s">
        <v>98</v>
      </c>
      <c r="H4" s="13">
        <v>39762</v>
      </c>
      <c r="I4" s="13">
        <v>1196</v>
      </c>
      <c r="J4" s="35">
        <v>27.431249999999999</v>
      </c>
      <c r="K4" s="35">
        <v>1090721.3625</v>
      </c>
    </row>
    <row r="5" spans="1:12" x14ac:dyDescent="0.25">
      <c r="A5" s="12" t="s">
        <v>1165</v>
      </c>
      <c r="B5" s="17" t="s">
        <v>1165</v>
      </c>
      <c r="C5" s="17" t="s">
        <v>12</v>
      </c>
      <c r="D5" s="12" t="s">
        <v>1166</v>
      </c>
      <c r="E5" s="12">
        <v>32021</v>
      </c>
      <c r="F5" s="12">
        <v>1978</v>
      </c>
      <c r="G5" s="12" t="s">
        <v>98</v>
      </c>
      <c r="H5" s="13">
        <v>28634</v>
      </c>
      <c r="I5" s="13">
        <v>1526</v>
      </c>
      <c r="J5" s="35">
        <v>26.125000000000004</v>
      </c>
      <c r="K5" s="35">
        <v>748063.25000000012</v>
      </c>
    </row>
    <row r="6" spans="1:12" x14ac:dyDescent="0.25">
      <c r="A6" s="12" t="s">
        <v>1167</v>
      </c>
      <c r="B6" s="17" t="s">
        <v>1167</v>
      </c>
      <c r="C6" s="17" t="s">
        <v>12</v>
      </c>
      <c r="D6" s="12" t="s">
        <v>1168</v>
      </c>
      <c r="E6" s="12">
        <v>32133</v>
      </c>
      <c r="F6" s="12">
        <v>1962</v>
      </c>
      <c r="G6" s="12" t="s">
        <v>98</v>
      </c>
      <c r="H6" s="13">
        <v>21400</v>
      </c>
      <c r="I6" s="13">
        <v>1793</v>
      </c>
      <c r="J6" s="35">
        <v>27.500000000000004</v>
      </c>
      <c r="K6" s="35">
        <v>588500.00000000012</v>
      </c>
    </row>
    <row r="7" spans="1:12" ht="30" x14ac:dyDescent="0.25">
      <c r="A7" s="12" t="s">
        <v>1169</v>
      </c>
      <c r="B7" s="17" t="s">
        <v>1170</v>
      </c>
      <c r="C7" s="17" t="s">
        <v>164</v>
      </c>
      <c r="D7" s="12" t="s">
        <v>223</v>
      </c>
      <c r="E7" s="12">
        <v>32043</v>
      </c>
      <c r="F7" s="12">
        <v>1967</v>
      </c>
      <c r="G7" s="12" t="s">
        <v>98</v>
      </c>
      <c r="H7" s="13">
        <v>14016</v>
      </c>
      <c r="I7" s="13">
        <v>1987</v>
      </c>
      <c r="J7" s="35">
        <v>34.650000000000006</v>
      </c>
      <c r="K7" s="35">
        <v>485654.40000000008</v>
      </c>
    </row>
    <row r="8" spans="1:12" x14ac:dyDescent="0.25">
      <c r="A8" s="12" t="s">
        <v>1171</v>
      </c>
      <c r="B8" s="17" t="s">
        <v>1171</v>
      </c>
      <c r="C8" s="17" t="s">
        <v>12</v>
      </c>
      <c r="D8" s="12" t="s">
        <v>1172</v>
      </c>
      <c r="E8" s="12">
        <v>32016</v>
      </c>
      <c r="F8" s="12">
        <v>1989</v>
      </c>
      <c r="G8" s="12" t="s">
        <v>98</v>
      </c>
      <c r="H8" s="13">
        <v>28650</v>
      </c>
      <c r="I8" s="13">
        <v>2094</v>
      </c>
      <c r="J8" s="35">
        <v>26.125000000000004</v>
      </c>
      <c r="K8" s="35">
        <v>748481.25000000012</v>
      </c>
    </row>
    <row r="9" spans="1:12" x14ac:dyDescent="0.25">
      <c r="A9" s="12" t="s">
        <v>1173</v>
      </c>
      <c r="B9" s="17" t="s">
        <v>1173</v>
      </c>
      <c r="C9" s="17" t="s">
        <v>12</v>
      </c>
      <c r="D9" s="12" t="s">
        <v>1174</v>
      </c>
      <c r="E9" s="12">
        <v>32041</v>
      </c>
      <c r="F9" s="12">
        <v>1986</v>
      </c>
      <c r="G9" s="12" t="s">
        <v>98</v>
      </c>
      <c r="H9" s="13">
        <v>43180</v>
      </c>
      <c r="I9" s="13">
        <v>2898</v>
      </c>
      <c r="J9" s="35">
        <v>28.737500000000008</v>
      </c>
      <c r="K9" s="35">
        <v>1240885.2500000002</v>
      </c>
    </row>
    <row r="10" spans="1:12" x14ac:dyDescent="0.25">
      <c r="A10" s="12" t="s">
        <v>1175</v>
      </c>
      <c r="B10" s="17" t="s">
        <v>1175</v>
      </c>
      <c r="C10" s="17" t="s">
        <v>12</v>
      </c>
      <c r="D10" s="12" t="s">
        <v>1176</v>
      </c>
      <c r="E10" s="12">
        <v>32184</v>
      </c>
      <c r="F10" s="12">
        <v>1985</v>
      </c>
      <c r="G10" s="12" t="s">
        <v>98</v>
      </c>
      <c r="H10" s="13">
        <v>91042</v>
      </c>
      <c r="I10" s="13">
        <v>2999</v>
      </c>
      <c r="J10" s="35">
        <v>27.225000000000005</v>
      </c>
      <c r="K10" s="35">
        <v>2478618.4500000007</v>
      </c>
    </row>
    <row r="11" spans="1:12" x14ac:dyDescent="0.25">
      <c r="A11" s="12" t="s">
        <v>1177</v>
      </c>
      <c r="B11" s="17" t="s">
        <v>1177</v>
      </c>
      <c r="C11" s="17" t="s">
        <v>12</v>
      </c>
      <c r="D11" s="12" t="s">
        <v>1178</v>
      </c>
      <c r="E11" s="12">
        <v>32009</v>
      </c>
      <c r="F11" s="12">
        <v>1953</v>
      </c>
      <c r="G11" s="12" t="s">
        <v>98</v>
      </c>
      <c r="H11" s="13">
        <v>20866</v>
      </c>
      <c r="I11" s="13">
        <v>3090</v>
      </c>
      <c r="J11" s="35">
        <v>30.250000000000007</v>
      </c>
      <c r="K11" s="35">
        <v>631196.50000000012</v>
      </c>
      <c r="L11" s="12" t="s">
        <v>1179</v>
      </c>
    </row>
    <row r="12" spans="1:12" ht="30" x14ac:dyDescent="0.25">
      <c r="A12" s="12" t="s">
        <v>1180</v>
      </c>
      <c r="B12" s="17" t="s">
        <v>1181</v>
      </c>
      <c r="C12" s="17" t="s">
        <v>1182</v>
      </c>
      <c r="D12" s="12" t="s">
        <v>1183</v>
      </c>
      <c r="E12" s="12">
        <v>32182</v>
      </c>
      <c r="F12" s="12">
        <v>2004</v>
      </c>
      <c r="G12" s="12" t="s">
        <v>98</v>
      </c>
      <c r="H12" s="13">
        <v>33765</v>
      </c>
      <c r="I12" s="13">
        <v>4404</v>
      </c>
      <c r="J12" s="35">
        <v>33.191812500000005</v>
      </c>
      <c r="K12" s="35">
        <v>1120721.5490625002</v>
      </c>
    </row>
    <row r="13" spans="1:12" x14ac:dyDescent="0.25">
      <c r="A13" s="12" t="s">
        <v>1184</v>
      </c>
      <c r="B13" s="17" t="s">
        <v>1184</v>
      </c>
      <c r="C13" s="17" t="s">
        <v>12</v>
      </c>
      <c r="D13" s="12" t="s">
        <v>1185</v>
      </c>
      <c r="E13" s="12">
        <v>32175</v>
      </c>
      <c r="F13" s="12">
        <v>1965</v>
      </c>
      <c r="G13" s="12" t="s">
        <v>98</v>
      </c>
      <c r="H13" s="13">
        <v>38486</v>
      </c>
      <c r="I13" s="13">
        <v>4603</v>
      </c>
      <c r="J13" s="35">
        <v>34.485000000000007</v>
      </c>
      <c r="K13" s="35">
        <v>1327189.7100000002</v>
      </c>
    </row>
    <row r="14" spans="1:12" x14ac:dyDescent="0.25">
      <c r="A14" s="12" t="s">
        <v>1186</v>
      </c>
      <c r="B14" s="17" t="s">
        <v>1186</v>
      </c>
      <c r="C14" s="17" t="s">
        <v>12</v>
      </c>
      <c r="D14" s="12" t="s">
        <v>1187</v>
      </c>
      <c r="E14" s="12">
        <v>32015</v>
      </c>
      <c r="F14" s="12">
        <v>1998</v>
      </c>
      <c r="G14" s="12" t="s">
        <v>98</v>
      </c>
      <c r="H14" s="13">
        <v>60285</v>
      </c>
      <c r="I14" s="13">
        <v>4843</v>
      </c>
      <c r="J14" s="35">
        <v>35.937000000000012</v>
      </c>
      <c r="K14" s="35">
        <v>2166462.0450000009</v>
      </c>
    </row>
    <row r="15" spans="1:12" x14ac:dyDescent="0.25">
      <c r="A15" s="12" t="s">
        <v>1188</v>
      </c>
      <c r="B15" s="17" t="s">
        <v>1188</v>
      </c>
      <c r="C15" s="17" t="s">
        <v>12</v>
      </c>
      <c r="D15" s="12" t="s">
        <v>1189</v>
      </c>
      <c r="E15" s="12">
        <v>32012</v>
      </c>
      <c r="F15" s="12">
        <v>2004</v>
      </c>
      <c r="G15" s="12" t="s">
        <v>98</v>
      </c>
      <c r="H15" s="13">
        <v>94121</v>
      </c>
      <c r="I15" s="13">
        <v>5134</v>
      </c>
      <c r="J15" s="35">
        <v>34.303500000000007</v>
      </c>
      <c r="K15" s="35">
        <v>3228679.7235000008</v>
      </c>
    </row>
    <row r="16" spans="1:12" x14ac:dyDescent="0.25">
      <c r="A16" s="12" t="s">
        <v>1190</v>
      </c>
      <c r="B16" s="17" t="s">
        <v>1190</v>
      </c>
      <c r="C16" s="17" t="s">
        <v>12</v>
      </c>
      <c r="D16" s="12" t="s">
        <v>1191</v>
      </c>
      <c r="E16" s="12">
        <v>32043</v>
      </c>
      <c r="F16" s="12">
        <v>2000</v>
      </c>
      <c r="G16" s="12" t="s">
        <v>98</v>
      </c>
      <c r="H16" s="13">
        <v>112951</v>
      </c>
      <c r="I16" s="13">
        <v>19858</v>
      </c>
      <c r="J16" s="35">
        <v>37.733850000000011</v>
      </c>
      <c r="K16" s="35">
        <v>4262076.0913500013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42"/>
  <sheetViews>
    <sheetView workbookViewId="0">
      <selection activeCell="C3" sqref="C3"/>
    </sheetView>
  </sheetViews>
  <sheetFormatPr defaultColWidth="9.28515625" defaultRowHeight="15" x14ac:dyDescent="0.25"/>
  <cols>
    <col min="1" max="1" width="17.85546875" style="10" bestFit="1" customWidth="1"/>
    <col min="2" max="2" width="19.140625" style="28" customWidth="1"/>
    <col min="3" max="3" width="5.42578125" style="10" customWidth="1"/>
    <col min="4" max="4" width="35.28515625" style="28" bestFit="1" customWidth="1"/>
    <col min="5" max="5" width="11.85546875" style="10" bestFit="1" customWidth="1"/>
    <col min="6" max="6" width="12.85546875" style="10" bestFit="1" customWidth="1"/>
    <col min="7" max="7" width="16.28515625" style="10" bestFit="1" customWidth="1"/>
    <col min="8" max="8" width="17" style="21" bestFit="1" customWidth="1"/>
    <col min="9" max="9" width="13" style="21" bestFit="1" customWidth="1"/>
    <col min="10" max="10" width="15.7109375" style="10" bestFit="1" customWidth="1"/>
    <col min="11" max="13" width="13.42578125" style="10" bestFit="1" customWidth="1"/>
    <col min="14" max="14" width="8.42578125" style="10" bestFit="1" customWidth="1"/>
    <col min="15" max="15" width="14.42578125" style="10" bestFit="1" customWidth="1"/>
    <col min="16" max="16" width="13.28515625" style="10" bestFit="1" customWidth="1"/>
    <col min="17" max="17" width="20.85546875" style="10" bestFit="1" customWidth="1"/>
    <col min="18" max="18" width="16.28515625" style="10" bestFit="1" customWidth="1"/>
    <col min="19" max="19" width="11" style="10" bestFit="1" customWidth="1"/>
    <col min="20" max="20" width="10.7109375" style="10" bestFit="1" customWidth="1"/>
    <col min="21" max="21" width="10.28515625" style="10" bestFit="1" customWidth="1"/>
    <col min="22" max="22" width="13.140625" style="10" bestFit="1" customWidth="1"/>
    <col min="23" max="23" width="10.7109375" style="10" bestFit="1" customWidth="1"/>
    <col min="24" max="24" width="12.85546875" style="10" bestFit="1" customWidth="1"/>
    <col min="25" max="25" width="14.28515625" style="10" bestFit="1" customWidth="1"/>
    <col min="26" max="26" width="16.7109375" style="10" bestFit="1" customWidth="1"/>
    <col min="27" max="27" width="35.140625" style="10" bestFit="1" customWidth="1"/>
    <col min="28" max="28" width="18.5703125" style="17" bestFit="1" customWidth="1"/>
    <col min="29" max="29" width="17.5703125" style="17" bestFit="1" customWidth="1"/>
    <col min="30" max="30" width="16.7109375" style="17" bestFit="1" customWidth="1"/>
    <col min="31" max="32" width="17.7109375" style="17" bestFit="1" customWidth="1"/>
    <col min="33" max="33" width="32.7109375" style="17" bestFit="1" customWidth="1"/>
    <col min="34" max="16384" width="9.28515625" style="17"/>
  </cols>
  <sheetData>
    <row r="1" spans="1:27" x14ac:dyDescent="0.25">
      <c r="A1" s="10" t="s">
        <v>0</v>
      </c>
      <c r="B1" s="28" t="s">
        <v>1</v>
      </c>
      <c r="C1" s="10" t="s">
        <v>2</v>
      </c>
      <c r="D1" s="28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40</v>
      </c>
      <c r="Q1" s="10" t="s">
        <v>19</v>
      </c>
      <c r="R1" s="10" t="s">
        <v>41</v>
      </c>
      <c r="S1" s="10" t="s">
        <v>37</v>
      </c>
      <c r="T1" s="10" t="s">
        <v>23</v>
      </c>
      <c r="U1" s="10" t="s">
        <v>42</v>
      </c>
      <c r="V1" s="10" t="s">
        <v>36</v>
      </c>
      <c r="W1" s="10" t="s">
        <v>25</v>
      </c>
      <c r="X1" s="10" t="s">
        <v>26</v>
      </c>
      <c r="Y1" s="10" t="s">
        <v>142</v>
      </c>
      <c r="Z1" s="10" t="s">
        <v>139</v>
      </c>
      <c r="AA1" s="10" t="s">
        <v>3</v>
      </c>
    </row>
    <row r="2" spans="1:27" ht="30" x14ac:dyDescent="0.25">
      <c r="A2" s="10" t="s">
        <v>650</v>
      </c>
      <c r="B2" s="28" t="s">
        <v>650</v>
      </c>
      <c r="C2" s="10" t="s">
        <v>120</v>
      </c>
      <c r="D2" s="28" t="s">
        <v>651</v>
      </c>
      <c r="E2" s="10" t="s">
        <v>652</v>
      </c>
      <c r="F2" s="10">
        <v>1979</v>
      </c>
      <c r="G2" s="38" t="s">
        <v>43</v>
      </c>
      <c r="H2" s="21">
        <v>6397221</v>
      </c>
      <c r="I2" s="21">
        <v>4168</v>
      </c>
      <c r="N2" s="10">
        <v>773</v>
      </c>
      <c r="O2" s="10">
        <v>774</v>
      </c>
      <c r="P2" s="21">
        <v>4192</v>
      </c>
      <c r="Q2" s="10" t="s">
        <v>30</v>
      </c>
      <c r="R2" s="25">
        <v>5628480</v>
      </c>
      <c r="S2" s="26">
        <v>0.05</v>
      </c>
      <c r="T2" s="25">
        <v>5347056</v>
      </c>
      <c r="U2" s="27">
        <v>0.47550999999999999</v>
      </c>
      <c r="V2" s="25">
        <v>2542578.5985599998</v>
      </c>
      <c r="W2" s="25">
        <v>2804477.4014400002</v>
      </c>
      <c r="X2" s="26">
        <v>7.0000000000000007E-2</v>
      </c>
      <c r="Y2" s="25">
        <v>51762.225940199336</v>
      </c>
      <c r="Z2" s="25">
        <v>40063962.877714291</v>
      </c>
      <c r="AA2" s="25"/>
    </row>
    <row r="3" spans="1:27" ht="165" x14ac:dyDescent="0.25">
      <c r="A3" s="10" t="s">
        <v>653</v>
      </c>
      <c r="B3" s="28" t="s">
        <v>654</v>
      </c>
      <c r="C3" s="10" t="s">
        <v>655</v>
      </c>
      <c r="D3" s="28" t="s">
        <v>656</v>
      </c>
      <c r="E3" s="10" t="s">
        <v>657</v>
      </c>
      <c r="F3" s="10">
        <v>1964</v>
      </c>
      <c r="G3" s="38" t="s">
        <v>43</v>
      </c>
      <c r="H3" s="21">
        <v>225354</v>
      </c>
      <c r="I3" s="21">
        <v>125058</v>
      </c>
      <c r="J3" s="10">
        <v>24</v>
      </c>
      <c r="K3" s="10">
        <v>24</v>
      </c>
      <c r="L3" s="10">
        <v>24</v>
      </c>
      <c r="M3" s="10">
        <v>24</v>
      </c>
      <c r="N3" s="10">
        <v>96</v>
      </c>
      <c r="O3" s="10">
        <v>96</v>
      </c>
      <c r="P3" s="21"/>
      <c r="Q3" s="10" t="s">
        <v>44</v>
      </c>
      <c r="R3" s="25">
        <v>1468800</v>
      </c>
      <c r="S3" s="26">
        <v>0.05</v>
      </c>
      <c r="T3" s="25">
        <v>1395360</v>
      </c>
      <c r="U3" s="27">
        <v>0.49515999999999999</v>
      </c>
      <c r="V3" s="25">
        <v>690926.45759999997</v>
      </c>
      <c r="W3" s="25">
        <v>704433.54240000003</v>
      </c>
      <c r="X3" s="26">
        <v>0.08</v>
      </c>
      <c r="Y3" s="25">
        <v>91723.117499999993</v>
      </c>
      <c r="Z3" s="25">
        <v>8805419.2799999993</v>
      </c>
      <c r="AA3" s="25"/>
    </row>
    <row r="4" spans="1:27" ht="30" x14ac:dyDescent="0.25">
      <c r="A4" s="10" t="s">
        <v>658</v>
      </c>
      <c r="B4" s="28" t="s">
        <v>658</v>
      </c>
      <c r="C4" s="10" t="s">
        <v>8</v>
      </c>
      <c r="D4" s="28" t="s">
        <v>659</v>
      </c>
      <c r="E4" s="10" t="s">
        <v>660</v>
      </c>
      <c r="F4" s="10">
        <v>1962</v>
      </c>
      <c r="G4" s="38" t="s">
        <v>43</v>
      </c>
      <c r="H4" s="21">
        <v>18750</v>
      </c>
      <c r="I4" s="21">
        <v>21933</v>
      </c>
      <c r="K4" s="10">
        <v>9</v>
      </c>
      <c r="L4" s="10">
        <v>9</v>
      </c>
      <c r="N4" s="10">
        <v>18</v>
      </c>
      <c r="O4" s="10">
        <v>18</v>
      </c>
      <c r="P4" s="21"/>
      <c r="Q4" s="10" t="s">
        <v>30</v>
      </c>
      <c r="R4" s="25">
        <v>216000</v>
      </c>
      <c r="S4" s="26">
        <v>0.05</v>
      </c>
      <c r="T4" s="25">
        <v>205200</v>
      </c>
      <c r="U4" s="27">
        <v>0.51917499999999994</v>
      </c>
      <c r="V4" s="25">
        <v>106534.71</v>
      </c>
      <c r="W4" s="25">
        <v>98665.29</v>
      </c>
      <c r="X4" s="26">
        <v>8.5000000000000006E-2</v>
      </c>
      <c r="Y4" s="25">
        <v>64487.117647058825</v>
      </c>
      <c r="Z4" s="25">
        <v>1160768.1176470588</v>
      </c>
      <c r="AA4" s="25"/>
    </row>
    <row r="5" spans="1:27" ht="30" x14ac:dyDescent="0.25">
      <c r="A5" s="10" t="s">
        <v>661</v>
      </c>
      <c r="B5" s="28" t="s">
        <v>661</v>
      </c>
      <c r="C5" s="10" t="s">
        <v>130</v>
      </c>
      <c r="D5" s="28" t="s">
        <v>662</v>
      </c>
      <c r="E5" s="10" t="s">
        <v>660</v>
      </c>
      <c r="F5" s="10">
        <v>1931</v>
      </c>
      <c r="G5" s="38" t="s">
        <v>43</v>
      </c>
      <c r="H5" s="21">
        <v>6450</v>
      </c>
      <c r="I5" s="21">
        <v>10250</v>
      </c>
      <c r="K5" s="10">
        <v>1</v>
      </c>
      <c r="L5" s="10">
        <v>3</v>
      </c>
      <c r="N5" s="10">
        <v>4</v>
      </c>
      <c r="O5" s="10">
        <v>7</v>
      </c>
      <c r="P5" s="21">
        <v>5790</v>
      </c>
      <c r="Q5" s="10" t="s">
        <v>30</v>
      </c>
      <c r="R5" s="25">
        <v>137250</v>
      </c>
      <c r="S5" s="26">
        <v>0.05</v>
      </c>
      <c r="T5" s="25">
        <v>130387.5</v>
      </c>
      <c r="U5" s="27">
        <v>0.51917499999999994</v>
      </c>
      <c r="V5" s="25">
        <v>67693.930312499986</v>
      </c>
      <c r="W5" s="25">
        <v>62693.569687500014</v>
      </c>
      <c r="X5" s="26">
        <v>8.5000000000000006E-2</v>
      </c>
      <c r="Y5" s="25">
        <v>105367.34401260506</v>
      </c>
      <c r="Z5" s="25">
        <v>737571.40808823542</v>
      </c>
      <c r="AA5" s="25"/>
    </row>
    <row r="6" spans="1:27" ht="30" x14ac:dyDescent="0.25">
      <c r="A6" s="10" t="s">
        <v>663</v>
      </c>
      <c r="B6" s="28" t="s">
        <v>663</v>
      </c>
      <c r="C6" s="10" t="s">
        <v>120</v>
      </c>
      <c r="D6" s="28" t="s">
        <v>664</v>
      </c>
      <c r="E6" s="10" t="s">
        <v>665</v>
      </c>
      <c r="F6" s="10">
        <v>1998</v>
      </c>
      <c r="G6" s="38" t="s">
        <v>43</v>
      </c>
      <c r="H6" s="21">
        <v>286960</v>
      </c>
      <c r="I6" s="21">
        <v>114904</v>
      </c>
      <c r="K6" s="10">
        <v>62</v>
      </c>
      <c r="L6" s="10">
        <v>12</v>
      </c>
      <c r="N6" s="10">
        <v>74</v>
      </c>
      <c r="O6" s="10">
        <v>74</v>
      </c>
      <c r="P6" s="21"/>
      <c r="Q6" s="10" t="s">
        <v>30</v>
      </c>
      <c r="R6" s="25">
        <v>828000</v>
      </c>
      <c r="S6" s="26">
        <v>0.05</v>
      </c>
      <c r="T6" s="25">
        <v>786600</v>
      </c>
      <c r="U6" s="27">
        <v>0.51917499999999994</v>
      </c>
      <c r="V6" s="25">
        <v>408383.05499999993</v>
      </c>
      <c r="W6" s="25">
        <v>378216.94500000007</v>
      </c>
      <c r="X6" s="26">
        <v>8.5000000000000006E-2</v>
      </c>
      <c r="Y6" s="25">
        <v>60129.879968203502</v>
      </c>
      <c r="Z6" s="25">
        <v>4449611.1176470593</v>
      </c>
      <c r="AA6" s="25"/>
    </row>
    <row r="7" spans="1:27" ht="30" x14ac:dyDescent="0.25">
      <c r="A7" s="10" t="s">
        <v>666</v>
      </c>
      <c r="B7" s="28" t="s">
        <v>666</v>
      </c>
      <c r="C7" s="10" t="s">
        <v>9</v>
      </c>
      <c r="D7" s="28" t="s">
        <v>667</v>
      </c>
      <c r="E7" s="10" t="s">
        <v>660</v>
      </c>
      <c r="F7" s="10">
        <v>1958</v>
      </c>
      <c r="G7" s="38" t="s">
        <v>43</v>
      </c>
      <c r="H7" s="21">
        <v>12500</v>
      </c>
      <c r="I7" s="21">
        <v>8338</v>
      </c>
      <c r="M7" s="10">
        <v>8</v>
      </c>
      <c r="N7" s="10">
        <v>8</v>
      </c>
      <c r="O7" s="10">
        <v>8</v>
      </c>
      <c r="P7" s="21"/>
      <c r="Q7" s="10" t="s">
        <v>30</v>
      </c>
      <c r="R7" s="25">
        <v>144000</v>
      </c>
      <c r="S7" s="26">
        <v>0.05</v>
      </c>
      <c r="T7" s="25">
        <v>136800</v>
      </c>
      <c r="U7" s="27">
        <v>0.51917499999999994</v>
      </c>
      <c r="V7" s="25">
        <v>71023.139999999985</v>
      </c>
      <c r="W7" s="25">
        <v>65776.860000000015</v>
      </c>
      <c r="X7" s="26">
        <v>8.5000000000000006E-2</v>
      </c>
      <c r="Y7" s="25">
        <v>96730.676470588252</v>
      </c>
      <c r="Z7" s="25">
        <v>773845.41176470614</v>
      </c>
      <c r="AA7" s="25"/>
    </row>
    <row r="8" spans="1:27" ht="30" x14ac:dyDescent="0.25">
      <c r="A8" s="10" t="s">
        <v>550</v>
      </c>
      <c r="B8" s="28" t="s">
        <v>551</v>
      </c>
      <c r="C8" s="10" t="s">
        <v>668</v>
      </c>
      <c r="D8" s="28" t="s">
        <v>669</v>
      </c>
      <c r="E8" s="10" t="s">
        <v>660</v>
      </c>
      <c r="F8" s="10">
        <v>1927</v>
      </c>
      <c r="G8" s="38" t="s">
        <v>43</v>
      </c>
      <c r="H8" s="21">
        <v>33284</v>
      </c>
      <c r="I8" s="21">
        <v>27278</v>
      </c>
      <c r="J8" s="10">
        <v>10</v>
      </c>
      <c r="K8" s="10">
        <v>15</v>
      </c>
      <c r="L8" s="10">
        <v>4</v>
      </c>
      <c r="N8" s="10">
        <v>29</v>
      </c>
      <c r="O8" s="10">
        <v>29</v>
      </c>
      <c r="P8" s="21"/>
      <c r="Q8" s="10" t="s">
        <v>30</v>
      </c>
      <c r="R8" s="25">
        <v>304800</v>
      </c>
      <c r="S8" s="26">
        <v>0.05</v>
      </c>
      <c r="T8" s="25">
        <v>289560</v>
      </c>
      <c r="U8" s="27">
        <v>0.51917499999999994</v>
      </c>
      <c r="V8" s="25">
        <v>150332.31299999999</v>
      </c>
      <c r="W8" s="25">
        <v>139227.68700000001</v>
      </c>
      <c r="X8" s="26">
        <v>8.5000000000000006E-2</v>
      </c>
      <c r="Y8" s="25">
        <v>56481.820283975663</v>
      </c>
      <c r="Z8" s="25">
        <v>1637972.7882352942</v>
      </c>
      <c r="AA8" s="25"/>
    </row>
    <row r="9" spans="1:27" ht="45" x14ac:dyDescent="0.25">
      <c r="A9" s="10" t="s">
        <v>670</v>
      </c>
      <c r="B9" s="28" t="s">
        <v>671</v>
      </c>
      <c r="C9" s="10" t="s">
        <v>672</v>
      </c>
      <c r="D9" s="28" t="s">
        <v>673</v>
      </c>
      <c r="E9" s="10" t="s">
        <v>674</v>
      </c>
      <c r="F9" s="10">
        <v>2021</v>
      </c>
      <c r="G9" s="38" t="s">
        <v>43</v>
      </c>
      <c r="H9" s="21">
        <v>409289</v>
      </c>
      <c r="I9" s="21">
        <v>81200</v>
      </c>
      <c r="J9" s="10">
        <v>48</v>
      </c>
      <c r="K9" s="10">
        <v>24</v>
      </c>
      <c r="L9" s="10">
        <v>17</v>
      </c>
      <c r="N9" s="10">
        <v>89</v>
      </c>
      <c r="O9" s="10">
        <v>75</v>
      </c>
      <c r="P9" s="21"/>
      <c r="Q9" s="10" t="s">
        <v>44</v>
      </c>
      <c r="R9" s="25">
        <v>1098720</v>
      </c>
      <c r="S9" s="26">
        <v>0.05</v>
      </c>
      <c r="T9" s="25">
        <v>1043784</v>
      </c>
      <c r="U9" s="27">
        <v>0.51997000000000004</v>
      </c>
      <c r="V9" s="25">
        <v>542736.36648000008</v>
      </c>
      <c r="W9" s="25">
        <v>501047.63351999992</v>
      </c>
      <c r="X9" s="26">
        <v>0.08</v>
      </c>
      <c r="Y9" s="25">
        <v>83507.938919999986</v>
      </c>
      <c r="Z9" s="25">
        <v>6263095.4189999988</v>
      </c>
      <c r="AA9" s="25"/>
    </row>
    <row r="10" spans="1:27" ht="405" x14ac:dyDescent="0.25">
      <c r="A10" s="10" t="s">
        <v>675</v>
      </c>
      <c r="B10" s="28" t="s">
        <v>676</v>
      </c>
      <c r="C10" s="10" t="s">
        <v>677</v>
      </c>
      <c r="D10" s="28" t="s">
        <v>678</v>
      </c>
      <c r="E10" s="10" t="s">
        <v>679</v>
      </c>
      <c r="F10" s="10">
        <v>2018</v>
      </c>
      <c r="G10" s="38" t="s">
        <v>43</v>
      </c>
      <c r="H10" s="21">
        <v>241887</v>
      </c>
      <c r="I10" s="21">
        <v>184932</v>
      </c>
      <c r="L10" s="10">
        <v>43</v>
      </c>
      <c r="M10" s="10">
        <v>67</v>
      </c>
      <c r="N10" s="10">
        <v>110</v>
      </c>
      <c r="O10" s="10">
        <v>110</v>
      </c>
      <c r="P10" s="21"/>
      <c r="Q10" s="10" t="s">
        <v>44</v>
      </c>
      <c r="R10" s="25">
        <v>2128320</v>
      </c>
      <c r="S10" s="26">
        <v>0.05</v>
      </c>
      <c r="T10" s="25">
        <v>2021904</v>
      </c>
      <c r="U10" s="27">
        <v>0.51997000000000004</v>
      </c>
      <c r="V10" s="25">
        <v>1051329.4228800002</v>
      </c>
      <c r="W10" s="25">
        <v>970574.5771199998</v>
      </c>
      <c r="X10" s="26">
        <v>0.08</v>
      </c>
      <c r="Y10" s="25">
        <v>110292.56558181815</v>
      </c>
      <c r="Z10" s="25">
        <v>12132182.213999998</v>
      </c>
      <c r="AA10" s="25"/>
    </row>
    <row r="11" spans="1:27" ht="30" x14ac:dyDescent="0.25">
      <c r="A11" s="10" t="s">
        <v>680</v>
      </c>
      <c r="B11" s="28" t="s">
        <v>680</v>
      </c>
      <c r="C11" s="10" t="s">
        <v>120</v>
      </c>
      <c r="D11" s="28" t="s">
        <v>681</v>
      </c>
      <c r="E11" s="10" t="s">
        <v>674</v>
      </c>
      <c r="F11" s="10">
        <v>1996</v>
      </c>
      <c r="G11" s="38" t="s">
        <v>43</v>
      </c>
      <c r="H11" s="21">
        <v>5450185</v>
      </c>
      <c r="I11" s="21">
        <v>3011</v>
      </c>
      <c r="N11" s="10">
        <v>441</v>
      </c>
      <c r="O11" s="10">
        <v>442</v>
      </c>
      <c r="P11" s="21">
        <v>3011</v>
      </c>
      <c r="Q11" s="10" t="s">
        <v>30</v>
      </c>
      <c r="R11" s="25">
        <v>3220365</v>
      </c>
      <c r="S11" s="26">
        <v>0.05</v>
      </c>
      <c r="T11" s="25">
        <v>3059346.75</v>
      </c>
      <c r="U11" s="27">
        <v>0.51997000000000004</v>
      </c>
      <c r="V11" s="25">
        <v>1590768.5295975001</v>
      </c>
      <c r="W11" s="25">
        <v>1468578.2204024999</v>
      </c>
      <c r="X11" s="26">
        <v>7.0000000000000007E-2</v>
      </c>
      <c r="Y11" s="25">
        <v>47465.359418309628</v>
      </c>
      <c r="Z11" s="25">
        <v>20979688.862892855</v>
      </c>
      <c r="AA11" s="25"/>
    </row>
    <row r="12" spans="1:27" ht="30" x14ac:dyDescent="0.25">
      <c r="A12" s="10" t="s">
        <v>682</v>
      </c>
      <c r="B12" s="28" t="s">
        <v>682</v>
      </c>
      <c r="C12" s="10" t="s">
        <v>8</v>
      </c>
      <c r="D12" s="28" t="s">
        <v>683</v>
      </c>
      <c r="E12" s="10" t="s">
        <v>684</v>
      </c>
      <c r="F12" s="10">
        <v>1969</v>
      </c>
      <c r="G12" s="38" t="s">
        <v>43</v>
      </c>
      <c r="H12" s="21">
        <v>22936</v>
      </c>
      <c r="I12" s="21">
        <v>7252</v>
      </c>
      <c r="K12" s="10">
        <v>6</v>
      </c>
      <c r="L12" s="10">
        <v>6</v>
      </c>
      <c r="N12" s="10">
        <v>12</v>
      </c>
      <c r="O12" s="10">
        <v>12</v>
      </c>
      <c r="P12" s="21"/>
      <c r="Q12" s="10" t="s">
        <v>30</v>
      </c>
      <c r="R12" s="25">
        <v>147600</v>
      </c>
      <c r="S12" s="26">
        <v>0.05</v>
      </c>
      <c r="T12" s="25">
        <v>140220</v>
      </c>
      <c r="U12" s="27">
        <v>0.524725</v>
      </c>
      <c r="V12" s="25">
        <v>73576.939499999993</v>
      </c>
      <c r="W12" s="25">
        <v>66643.060500000007</v>
      </c>
      <c r="X12" s="26">
        <v>8.5000000000000006E-2</v>
      </c>
      <c r="Y12" s="25">
        <v>65336.333823529414</v>
      </c>
      <c r="Z12" s="25">
        <v>784036.00588235294</v>
      </c>
      <c r="AA12" s="25"/>
    </row>
    <row r="13" spans="1:27" ht="30" x14ac:dyDescent="0.25">
      <c r="A13" s="10" t="s">
        <v>685</v>
      </c>
      <c r="B13" s="28" t="s">
        <v>685</v>
      </c>
      <c r="C13" s="10" t="s">
        <v>9</v>
      </c>
      <c r="D13" s="28" t="s">
        <v>686</v>
      </c>
      <c r="E13" s="10" t="s">
        <v>684</v>
      </c>
      <c r="F13" s="10">
        <v>1973</v>
      </c>
      <c r="G13" s="38" t="s">
        <v>43</v>
      </c>
      <c r="H13" s="21">
        <v>23940</v>
      </c>
      <c r="I13" s="21">
        <v>7252</v>
      </c>
      <c r="K13" s="10">
        <v>2</v>
      </c>
      <c r="L13" s="10">
        <v>10</v>
      </c>
      <c r="N13" s="10">
        <v>12</v>
      </c>
      <c r="O13" s="10">
        <v>12</v>
      </c>
      <c r="P13" s="21"/>
      <c r="Q13" s="10" t="s">
        <v>30</v>
      </c>
      <c r="R13" s="25">
        <v>154800</v>
      </c>
      <c r="S13" s="26">
        <v>0.05</v>
      </c>
      <c r="T13" s="25">
        <v>147060</v>
      </c>
      <c r="U13" s="27">
        <v>0.524725</v>
      </c>
      <c r="V13" s="25">
        <v>77166.058499999999</v>
      </c>
      <c r="W13" s="25">
        <v>69893.941500000001</v>
      </c>
      <c r="X13" s="26">
        <v>8.5000000000000006E-2</v>
      </c>
      <c r="Y13" s="25">
        <v>68523.472058823521</v>
      </c>
      <c r="Z13" s="25">
        <v>822281.6647058822</v>
      </c>
      <c r="AA13" s="25"/>
    </row>
    <row r="14" spans="1:27" ht="30" x14ac:dyDescent="0.25">
      <c r="A14" s="10" t="s">
        <v>687</v>
      </c>
      <c r="B14" s="28" t="s">
        <v>687</v>
      </c>
      <c r="C14" s="10" t="s">
        <v>9</v>
      </c>
      <c r="D14" s="28" t="s">
        <v>688</v>
      </c>
      <c r="E14" s="10" t="s">
        <v>684</v>
      </c>
      <c r="F14" s="10">
        <v>1973</v>
      </c>
      <c r="G14" s="38" t="s">
        <v>43</v>
      </c>
      <c r="H14" s="21">
        <v>24035</v>
      </c>
      <c r="I14" s="21">
        <v>7480</v>
      </c>
      <c r="K14" s="10">
        <v>12</v>
      </c>
      <c r="N14" s="10">
        <v>12</v>
      </c>
      <c r="O14" s="10">
        <v>12</v>
      </c>
      <c r="P14" s="21"/>
      <c r="Q14" s="10" t="s">
        <v>30</v>
      </c>
      <c r="R14" s="25">
        <v>136800</v>
      </c>
      <c r="S14" s="26">
        <v>0.05</v>
      </c>
      <c r="T14" s="25">
        <v>129960</v>
      </c>
      <c r="U14" s="27">
        <v>0.524725</v>
      </c>
      <c r="V14" s="25">
        <v>68193.260999999999</v>
      </c>
      <c r="W14" s="25">
        <v>61766.739000000001</v>
      </c>
      <c r="X14" s="26">
        <v>8.5000000000000006E-2</v>
      </c>
      <c r="Y14" s="25">
        <v>60555.626470588235</v>
      </c>
      <c r="Z14" s="25">
        <v>726667.51764705894</v>
      </c>
      <c r="AA14" s="25"/>
    </row>
    <row r="15" spans="1:27" ht="30" x14ac:dyDescent="0.25">
      <c r="A15" s="10" t="s">
        <v>689</v>
      </c>
      <c r="B15" s="28" t="s">
        <v>689</v>
      </c>
      <c r="C15" s="10" t="s">
        <v>9</v>
      </c>
      <c r="D15" s="28" t="s">
        <v>690</v>
      </c>
      <c r="E15" s="10" t="s">
        <v>684</v>
      </c>
      <c r="F15" s="10">
        <v>1970</v>
      </c>
      <c r="G15" s="38" t="s">
        <v>43</v>
      </c>
      <c r="H15" s="21">
        <v>23888</v>
      </c>
      <c r="I15" s="21">
        <v>7252</v>
      </c>
      <c r="K15" s="10">
        <v>2</v>
      </c>
      <c r="L15" s="10">
        <v>10</v>
      </c>
      <c r="N15" s="10">
        <v>12</v>
      </c>
      <c r="O15" s="10">
        <v>12</v>
      </c>
      <c r="P15" s="21"/>
      <c r="Q15" s="10" t="s">
        <v>30</v>
      </c>
      <c r="R15" s="25">
        <v>154800</v>
      </c>
      <c r="S15" s="26">
        <v>0.05</v>
      </c>
      <c r="T15" s="25">
        <v>147060</v>
      </c>
      <c r="U15" s="27">
        <v>0.524725</v>
      </c>
      <c r="V15" s="25">
        <v>77166.058499999999</v>
      </c>
      <c r="W15" s="25">
        <v>69893.941500000001</v>
      </c>
      <c r="X15" s="26">
        <v>8.5000000000000006E-2</v>
      </c>
      <c r="Y15" s="25">
        <v>68523.472058823521</v>
      </c>
      <c r="Z15" s="25">
        <v>822281.6647058822</v>
      </c>
      <c r="AA15" s="25"/>
    </row>
    <row r="16" spans="1:27" ht="30" x14ac:dyDescent="0.25">
      <c r="A16" s="10" t="s">
        <v>691</v>
      </c>
      <c r="B16" s="28" t="s">
        <v>691</v>
      </c>
      <c r="C16" s="10" t="s">
        <v>9</v>
      </c>
      <c r="D16" s="28" t="s">
        <v>692</v>
      </c>
      <c r="E16" s="10" t="s">
        <v>684</v>
      </c>
      <c r="F16" s="10">
        <v>1969</v>
      </c>
      <c r="G16" s="38" t="s">
        <v>43</v>
      </c>
      <c r="H16" s="21">
        <v>22775</v>
      </c>
      <c r="I16" s="21">
        <v>7344</v>
      </c>
      <c r="K16" s="10">
        <v>2</v>
      </c>
      <c r="L16" s="10">
        <v>10</v>
      </c>
      <c r="N16" s="10">
        <v>12</v>
      </c>
      <c r="O16" s="10">
        <v>12</v>
      </c>
      <c r="P16" s="21"/>
      <c r="Q16" s="10" t="s">
        <v>30</v>
      </c>
      <c r="R16" s="25">
        <v>154800</v>
      </c>
      <c r="S16" s="26">
        <v>0.05</v>
      </c>
      <c r="T16" s="25">
        <v>147060</v>
      </c>
      <c r="U16" s="27">
        <v>0.524725</v>
      </c>
      <c r="V16" s="25">
        <v>77166.058499999999</v>
      </c>
      <c r="W16" s="25">
        <v>69893.941500000001</v>
      </c>
      <c r="X16" s="26">
        <v>8.5000000000000006E-2</v>
      </c>
      <c r="Y16" s="25">
        <v>68523.472058823521</v>
      </c>
      <c r="Z16" s="25">
        <v>822281.6647058822</v>
      </c>
      <c r="AA16" s="25"/>
    </row>
    <row r="17" spans="1:27" ht="30" x14ac:dyDescent="0.25">
      <c r="A17" s="10" t="s">
        <v>693</v>
      </c>
      <c r="B17" s="28" t="s">
        <v>693</v>
      </c>
      <c r="C17" s="10" t="s">
        <v>9</v>
      </c>
      <c r="D17" s="28" t="s">
        <v>694</v>
      </c>
      <c r="E17" s="10" t="s">
        <v>684</v>
      </c>
      <c r="F17" s="10">
        <v>1971</v>
      </c>
      <c r="G17" s="38" t="s">
        <v>43</v>
      </c>
      <c r="H17" s="21">
        <v>22914</v>
      </c>
      <c r="I17" s="21">
        <v>7412</v>
      </c>
      <c r="K17" s="10">
        <v>12</v>
      </c>
      <c r="N17" s="10">
        <v>12</v>
      </c>
      <c r="O17" s="10">
        <v>12</v>
      </c>
      <c r="P17" s="21"/>
      <c r="Q17" s="10" t="s">
        <v>30</v>
      </c>
      <c r="R17" s="25">
        <v>136800</v>
      </c>
      <c r="S17" s="26">
        <v>0.05</v>
      </c>
      <c r="T17" s="25">
        <v>129960</v>
      </c>
      <c r="U17" s="27">
        <v>0.524725</v>
      </c>
      <c r="V17" s="25">
        <v>68193.260999999999</v>
      </c>
      <c r="W17" s="25">
        <v>61766.739000000001</v>
      </c>
      <c r="X17" s="26">
        <v>8.5000000000000006E-2</v>
      </c>
      <c r="Y17" s="25">
        <v>60555.626470588235</v>
      </c>
      <c r="Z17" s="25">
        <v>726667.51764705894</v>
      </c>
      <c r="AA17" s="25"/>
    </row>
    <row r="18" spans="1:27" ht="45" x14ac:dyDescent="0.25">
      <c r="A18" s="10" t="s">
        <v>695</v>
      </c>
      <c r="B18" s="28" t="s">
        <v>696</v>
      </c>
      <c r="C18" s="10" t="s">
        <v>143</v>
      </c>
      <c r="D18" s="28" t="s">
        <v>697</v>
      </c>
      <c r="E18" s="10" t="s">
        <v>684</v>
      </c>
      <c r="F18" s="10">
        <v>1970</v>
      </c>
      <c r="G18" s="38" t="s">
        <v>43</v>
      </c>
      <c r="H18" s="21">
        <v>68590</v>
      </c>
      <c r="I18" s="21">
        <v>41796</v>
      </c>
      <c r="M18" s="10">
        <v>36</v>
      </c>
      <c r="N18" s="10">
        <v>36</v>
      </c>
      <c r="O18" s="10">
        <v>36</v>
      </c>
      <c r="P18" s="21"/>
      <c r="Q18" s="10" t="s">
        <v>30</v>
      </c>
      <c r="R18" s="25">
        <v>648000</v>
      </c>
      <c r="S18" s="26">
        <v>0.05</v>
      </c>
      <c r="T18" s="25">
        <v>615600</v>
      </c>
      <c r="U18" s="27">
        <v>0.524725</v>
      </c>
      <c r="V18" s="25">
        <v>323020.71000000002</v>
      </c>
      <c r="W18" s="25">
        <v>292579.28999999998</v>
      </c>
      <c r="X18" s="26">
        <v>8.5000000000000006E-2</v>
      </c>
      <c r="Y18" s="25">
        <v>95614.147058823524</v>
      </c>
      <c r="Z18" s="25">
        <v>3442109.2941176468</v>
      </c>
      <c r="AA18" s="25"/>
    </row>
    <row r="19" spans="1:27" ht="30" x14ac:dyDescent="0.25">
      <c r="A19" s="10" t="s">
        <v>698</v>
      </c>
      <c r="B19" s="28" t="s">
        <v>698</v>
      </c>
      <c r="C19" s="10" t="s">
        <v>9</v>
      </c>
      <c r="D19" s="28" t="s">
        <v>699</v>
      </c>
      <c r="E19" s="10" t="s">
        <v>684</v>
      </c>
      <c r="F19" s="10">
        <v>1969</v>
      </c>
      <c r="G19" s="38" t="s">
        <v>43</v>
      </c>
      <c r="H19" s="21">
        <v>23935</v>
      </c>
      <c r="I19" s="21">
        <v>7252</v>
      </c>
      <c r="K19" s="10">
        <v>2</v>
      </c>
      <c r="L19" s="10">
        <v>10</v>
      </c>
      <c r="N19" s="10">
        <v>12</v>
      </c>
      <c r="O19" s="10">
        <v>12</v>
      </c>
      <c r="P19" s="21"/>
      <c r="Q19" s="10" t="s">
        <v>30</v>
      </c>
      <c r="R19" s="25">
        <v>154800</v>
      </c>
      <c r="S19" s="26">
        <v>0.05</v>
      </c>
      <c r="T19" s="25">
        <v>147060</v>
      </c>
      <c r="U19" s="27">
        <v>0.524725</v>
      </c>
      <c r="V19" s="25">
        <v>77166.058499999999</v>
      </c>
      <c r="W19" s="25">
        <v>69893.941500000001</v>
      </c>
      <c r="X19" s="26">
        <v>8.5000000000000006E-2</v>
      </c>
      <c r="Y19" s="25">
        <v>68523.472058823521</v>
      </c>
      <c r="Z19" s="25">
        <v>822281.6647058822</v>
      </c>
      <c r="AA19" s="25"/>
    </row>
    <row r="20" spans="1:27" ht="30" x14ac:dyDescent="0.25">
      <c r="A20" s="10" t="s">
        <v>700</v>
      </c>
      <c r="B20" s="28" t="s">
        <v>700</v>
      </c>
      <c r="C20" s="10" t="s">
        <v>9</v>
      </c>
      <c r="D20" s="28" t="s">
        <v>701</v>
      </c>
      <c r="E20" s="10" t="s">
        <v>684</v>
      </c>
      <c r="F20" s="10">
        <v>1969</v>
      </c>
      <c r="G20" s="38" t="s">
        <v>43</v>
      </c>
      <c r="H20" s="21">
        <v>24186</v>
      </c>
      <c r="I20" s="21">
        <v>7252</v>
      </c>
      <c r="K20" s="10">
        <v>2</v>
      </c>
      <c r="L20" s="10">
        <v>10</v>
      </c>
      <c r="N20" s="10">
        <v>12</v>
      </c>
      <c r="O20" s="10">
        <v>12</v>
      </c>
      <c r="P20" s="21"/>
      <c r="Q20" s="10" t="s">
        <v>30</v>
      </c>
      <c r="R20" s="25">
        <v>154800</v>
      </c>
      <c r="S20" s="26">
        <v>0.05</v>
      </c>
      <c r="T20" s="25">
        <v>147060</v>
      </c>
      <c r="U20" s="27">
        <v>0.524725</v>
      </c>
      <c r="V20" s="25">
        <v>77166.058499999999</v>
      </c>
      <c r="W20" s="25">
        <v>69893.941500000001</v>
      </c>
      <c r="X20" s="26">
        <v>8.5000000000000006E-2</v>
      </c>
      <c r="Y20" s="25">
        <v>68523.472058823521</v>
      </c>
      <c r="Z20" s="25">
        <v>822281.6647058822</v>
      </c>
      <c r="AA20" s="25"/>
    </row>
    <row r="21" spans="1:27" ht="30" x14ac:dyDescent="0.25">
      <c r="A21" s="10" t="s">
        <v>702</v>
      </c>
      <c r="B21" s="28" t="s">
        <v>702</v>
      </c>
      <c r="C21" s="10" t="s">
        <v>9</v>
      </c>
      <c r="D21" s="28" t="s">
        <v>703</v>
      </c>
      <c r="E21" s="10" t="s">
        <v>684</v>
      </c>
      <c r="F21" s="10">
        <v>1968</v>
      </c>
      <c r="G21" s="38" t="s">
        <v>43</v>
      </c>
      <c r="H21" s="21">
        <v>75097</v>
      </c>
      <c r="I21" s="21">
        <v>22846</v>
      </c>
      <c r="K21" s="10">
        <v>30</v>
      </c>
      <c r="N21" s="10">
        <v>30</v>
      </c>
      <c r="O21" s="10">
        <v>30</v>
      </c>
      <c r="P21" s="21"/>
      <c r="Q21" s="10" t="s">
        <v>30</v>
      </c>
      <c r="R21" s="25">
        <v>342000</v>
      </c>
      <c r="S21" s="26">
        <v>0.05</v>
      </c>
      <c r="T21" s="25">
        <v>324900</v>
      </c>
      <c r="U21" s="27">
        <v>0.524725</v>
      </c>
      <c r="V21" s="25">
        <v>170483.1525</v>
      </c>
      <c r="W21" s="25">
        <v>154416.8475</v>
      </c>
      <c r="X21" s="26">
        <v>8.5000000000000006E-2</v>
      </c>
      <c r="Y21" s="25">
        <v>60555.626470588235</v>
      </c>
      <c r="Z21" s="25">
        <v>1816668.794117647</v>
      </c>
      <c r="AA21" s="25"/>
    </row>
    <row r="22" spans="1:27" ht="30" x14ac:dyDescent="0.25">
      <c r="A22" s="10" t="s">
        <v>704</v>
      </c>
      <c r="B22" s="28" t="s">
        <v>705</v>
      </c>
      <c r="C22" s="10" t="s">
        <v>145</v>
      </c>
      <c r="D22" s="28" t="s">
        <v>706</v>
      </c>
      <c r="E22" s="10" t="s">
        <v>684</v>
      </c>
      <c r="F22" s="10">
        <v>1967</v>
      </c>
      <c r="G22" s="38" t="s">
        <v>43</v>
      </c>
      <c r="H22" s="21">
        <v>27346</v>
      </c>
      <c r="I22" s="21">
        <v>15831</v>
      </c>
      <c r="L22" s="10">
        <v>18</v>
      </c>
      <c r="N22" s="10">
        <v>18</v>
      </c>
      <c r="O22" s="10">
        <v>18</v>
      </c>
      <c r="P22" s="21"/>
      <c r="Q22" s="10" t="s">
        <v>30</v>
      </c>
      <c r="R22" s="25">
        <v>237600</v>
      </c>
      <c r="S22" s="26">
        <v>0.05</v>
      </c>
      <c r="T22" s="25">
        <v>225720</v>
      </c>
      <c r="U22" s="27">
        <v>0.524725</v>
      </c>
      <c r="V22" s="25">
        <v>118440.927</v>
      </c>
      <c r="W22" s="25">
        <v>107279.073</v>
      </c>
      <c r="X22" s="26">
        <v>8.5000000000000006E-2</v>
      </c>
      <c r="Y22" s="25">
        <v>70117.041176470593</v>
      </c>
      <c r="Z22" s="25">
        <v>1262106.7411764706</v>
      </c>
      <c r="AA22" s="25"/>
    </row>
    <row r="23" spans="1:27" ht="30" x14ac:dyDescent="0.25">
      <c r="A23" s="10" t="s">
        <v>707</v>
      </c>
      <c r="B23" s="28" t="s">
        <v>707</v>
      </c>
      <c r="C23" s="10" t="s">
        <v>8</v>
      </c>
      <c r="D23" s="28" t="s">
        <v>708</v>
      </c>
      <c r="E23" s="10" t="s">
        <v>684</v>
      </c>
      <c r="F23" s="10">
        <v>1972</v>
      </c>
      <c r="G23" s="38" t="s">
        <v>43</v>
      </c>
      <c r="H23" s="21">
        <v>20870</v>
      </c>
      <c r="I23" s="21">
        <v>11871</v>
      </c>
      <c r="K23" s="10">
        <v>4</v>
      </c>
      <c r="L23" s="10">
        <v>6</v>
      </c>
      <c r="M23" s="10">
        <v>1</v>
      </c>
      <c r="N23" s="10">
        <v>11</v>
      </c>
      <c r="O23" s="10">
        <v>11</v>
      </c>
      <c r="P23" s="21"/>
      <c r="Q23" s="10" t="s">
        <v>30</v>
      </c>
      <c r="R23" s="25">
        <v>142800</v>
      </c>
      <c r="S23" s="26">
        <v>0.05</v>
      </c>
      <c r="T23" s="25">
        <v>135660</v>
      </c>
      <c r="U23" s="27">
        <v>0.524725</v>
      </c>
      <c r="V23" s="25">
        <v>71184.193499999994</v>
      </c>
      <c r="W23" s="25">
        <v>64475.806500000006</v>
      </c>
      <c r="X23" s="26">
        <v>8.5000000000000006E-2</v>
      </c>
      <c r="Y23" s="25">
        <v>68958.081818181818</v>
      </c>
      <c r="Z23" s="25">
        <v>758538.9</v>
      </c>
      <c r="AA23" s="25"/>
    </row>
    <row r="24" spans="1:27" ht="30" x14ac:dyDescent="0.25">
      <c r="A24" s="10" t="s">
        <v>709</v>
      </c>
      <c r="B24" s="28" t="s">
        <v>709</v>
      </c>
      <c r="C24" s="10" t="s">
        <v>8</v>
      </c>
      <c r="D24" s="28" t="s">
        <v>710</v>
      </c>
      <c r="E24" s="10" t="s">
        <v>684</v>
      </c>
      <c r="F24" s="10">
        <v>1971</v>
      </c>
      <c r="G24" s="38" t="s">
        <v>43</v>
      </c>
      <c r="H24" s="21">
        <v>23231</v>
      </c>
      <c r="I24" s="21">
        <v>12674</v>
      </c>
      <c r="L24" s="10">
        <v>12</v>
      </c>
      <c r="N24" s="10">
        <v>12</v>
      </c>
      <c r="O24" s="10">
        <v>12</v>
      </c>
      <c r="P24" s="21"/>
      <c r="Q24" s="10" t="s">
        <v>30</v>
      </c>
      <c r="R24" s="25">
        <v>158400</v>
      </c>
      <c r="S24" s="26">
        <v>0.05</v>
      </c>
      <c r="T24" s="25">
        <v>150480</v>
      </c>
      <c r="U24" s="27">
        <v>0.524725</v>
      </c>
      <c r="V24" s="25">
        <v>78960.618000000002</v>
      </c>
      <c r="W24" s="25">
        <v>71519.381999999998</v>
      </c>
      <c r="X24" s="26">
        <v>8.5000000000000006E-2</v>
      </c>
      <c r="Y24" s="25">
        <v>70117.041176470579</v>
      </c>
      <c r="Z24" s="25">
        <v>841404.49411764683</v>
      </c>
      <c r="AA24" s="25"/>
    </row>
    <row r="25" spans="1:27" ht="30" x14ac:dyDescent="0.25">
      <c r="A25" s="10" t="s">
        <v>711</v>
      </c>
      <c r="B25" s="28" t="s">
        <v>711</v>
      </c>
      <c r="C25" s="10" t="s">
        <v>8</v>
      </c>
      <c r="D25" s="28" t="s">
        <v>712</v>
      </c>
      <c r="E25" s="10" t="s">
        <v>684</v>
      </c>
      <c r="F25" s="10">
        <v>1971</v>
      </c>
      <c r="G25" s="38" t="s">
        <v>43</v>
      </c>
      <c r="H25" s="21">
        <v>23628</v>
      </c>
      <c r="I25" s="21">
        <v>12480</v>
      </c>
      <c r="L25" s="10">
        <v>12</v>
      </c>
      <c r="N25" s="10">
        <v>12</v>
      </c>
      <c r="O25" s="10">
        <v>12</v>
      </c>
      <c r="P25" s="21"/>
      <c r="Q25" s="10" t="s">
        <v>30</v>
      </c>
      <c r="R25" s="25">
        <v>158400</v>
      </c>
      <c r="S25" s="26">
        <v>0.05</v>
      </c>
      <c r="T25" s="25">
        <v>150480</v>
      </c>
      <c r="U25" s="27">
        <v>0.524725</v>
      </c>
      <c r="V25" s="25">
        <v>78960.618000000002</v>
      </c>
      <c r="W25" s="25">
        <v>71519.381999999998</v>
      </c>
      <c r="X25" s="26">
        <v>8.5000000000000006E-2</v>
      </c>
      <c r="Y25" s="25">
        <v>70117.041176470579</v>
      </c>
      <c r="Z25" s="25">
        <v>841404.49411764683</v>
      </c>
      <c r="AA25" s="25"/>
    </row>
    <row r="26" spans="1:27" ht="30" x14ac:dyDescent="0.25">
      <c r="A26" s="10" t="s">
        <v>713</v>
      </c>
      <c r="B26" s="28" t="s">
        <v>713</v>
      </c>
      <c r="C26" s="10" t="s">
        <v>8</v>
      </c>
      <c r="D26" s="28" t="s">
        <v>714</v>
      </c>
      <c r="E26" s="10" t="s">
        <v>684</v>
      </c>
      <c r="F26" s="10">
        <v>1971</v>
      </c>
      <c r="G26" s="38" t="s">
        <v>43</v>
      </c>
      <c r="H26" s="21">
        <v>23628</v>
      </c>
      <c r="I26" s="21">
        <v>12480</v>
      </c>
      <c r="L26" s="10">
        <v>12</v>
      </c>
      <c r="N26" s="10">
        <v>12</v>
      </c>
      <c r="O26" s="10">
        <v>12</v>
      </c>
      <c r="P26" s="21"/>
      <c r="Q26" s="10" t="s">
        <v>30</v>
      </c>
      <c r="R26" s="25">
        <v>158400</v>
      </c>
      <c r="S26" s="26">
        <v>0.05</v>
      </c>
      <c r="T26" s="25">
        <v>150480</v>
      </c>
      <c r="U26" s="27">
        <v>0.524725</v>
      </c>
      <c r="V26" s="25">
        <v>78960.618000000002</v>
      </c>
      <c r="W26" s="25">
        <v>71519.381999999998</v>
      </c>
      <c r="X26" s="26">
        <v>8.5000000000000006E-2</v>
      </c>
      <c r="Y26" s="25">
        <v>70117.041176470579</v>
      </c>
      <c r="Z26" s="25">
        <v>841404.49411764683</v>
      </c>
      <c r="AA26" s="25"/>
    </row>
    <row r="27" spans="1:27" ht="30" x14ac:dyDescent="0.25">
      <c r="A27" s="10" t="s">
        <v>715</v>
      </c>
      <c r="B27" s="28" t="s">
        <v>716</v>
      </c>
      <c r="C27" s="10" t="s">
        <v>131</v>
      </c>
      <c r="D27" s="28" t="s">
        <v>717</v>
      </c>
      <c r="E27" s="10" t="s">
        <v>684</v>
      </c>
      <c r="F27" s="10">
        <v>1972</v>
      </c>
      <c r="G27" s="38" t="s">
        <v>43</v>
      </c>
      <c r="H27" s="21">
        <v>23849</v>
      </c>
      <c r="I27" s="21">
        <v>7480</v>
      </c>
      <c r="K27" s="10">
        <v>2</v>
      </c>
      <c r="L27" s="10">
        <v>10</v>
      </c>
      <c r="N27" s="10">
        <v>12</v>
      </c>
      <c r="O27" s="10">
        <v>12</v>
      </c>
      <c r="P27" s="21"/>
      <c r="Q27" s="10" t="s">
        <v>30</v>
      </c>
      <c r="R27" s="25">
        <v>154800</v>
      </c>
      <c r="S27" s="26">
        <v>0.05</v>
      </c>
      <c r="T27" s="25">
        <v>147060</v>
      </c>
      <c r="U27" s="27">
        <v>0.524725</v>
      </c>
      <c r="V27" s="25">
        <v>77166.058499999999</v>
      </c>
      <c r="W27" s="25">
        <v>69893.941500000001</v>
      </c>
      <c r="X27" s="26">
        <v>8.5000000000000006E-2</v>
      </c>
      <c r="Y27" s="25">
        <v>68523.472058823521</v>
      </c>
      <c r="Z27" s="25">
        <v>822281.6647058822</v>
      </c>
      <c r="AA27" s="25"/>
    </row>
    <row r="28" spans="1:27" ht="30" x14ac:dyDescent="0.25">
      <c r="A28" s="10" t="s">
        <v>718</v>
      </c>
      <c r="B28" s="28" t="s">
        <v>718</v>
      </c>
      <c r="C28" s="10" t="s">
        <v>8</v>
      </c>
      <c r="D28" s="28" t="s">
        <v>719</v>
      </c>
      <c r="E28" s="10" t="s">
        <v>684</v>
      </c>
      <c r="F28" s="10">
        <v>1971</v>
      </c>
      <c r="G28" s="38" t="s">
        <v>43</v>
      </c>
      <c r="H28" s="21">
        <v>23045</v>
      </c>
      <c r="I28" s="21">
        <v>13932</v>
      </c>
      <c r="K28" s="10">
        <v>2</v>
      </c>
      <c r="L28" s="10">
        <v>10</v>
      </c>
      <c r="N28" s="10">
        <v>12</v>
      </c>
      <c r="O28" s="10">
        <v>12</v>
      </c>
      <c r="P28" s="21"/>
      <c r="Q28" s="10" t="s">
        <v>30</v>
      </c>
      <c r="R28" s="25">
        <v>154800</v>
      </c>
      <c r="S28" s="26">
        <v>0.05</v>
      </c>
      <c r="T28" s="25">
        <v>147060</v>
      </c>
      <c r="U28" s="27">
        <v>0.524725</v>
      </c>
      <c r="V28" s="25">
        <v>77166.058499999999</v>
      </c>
      <c r="W28" s="25">
        <v>69893.941500000001</v>
      </c>
      <c r="X28" s="26">
        <v>8.5000000000000006E-2</v>
      </c>
      <c r="Y28" s="25">
        <v>68523.472058823521</v>
      </c>
      <c r="Z28" s="25">
        <v>822281.6647058822</v>
      </c>
      <c r="AA28" s="25"/>
    </row>
    <row r="29" spans="1:27" ht="30" x14ac:dyDescent="0.25">
      <c r="A29" s="10" t="s">
        <v>720</v>
      </c>
      <c r="B29" s="28" t="s">
        <v>720</v>
      </c>
      <c r="C29" s="10" t="s">
        <v>8</v>
      </c>
      <c r="D29" s="28" t="s">
        <v>721</v>
      </c>
      <c r="E29" s="10" t="s">
        <v>722</v>
      </c>
      <c r="F29" s="10">
        <v>1982</v>
      </c>
      <c r="G29" s="38" t="s">
        <v>43</v>
      </c>
      <c r="H29" s="21">
        <v>729194</v>
      </c>
      <c r="I29" s="21">
        <v>185893</v>
      </c>
      <c r="K29" s="10">
        <v>72</v>
      </c>
      <c r="L29" s="10">
        <v>84</v>
      </c>
      <c r="M29" s="10">
        <v>36</v>
      </c>
      <c r="N29" s="10">
        <v>192</v>
      </c>
      <c r="O29" s="10">
        <v>192</v>
      </c>
      <c r="P29" s="21">
        <v>640</v>
      </c>
      <c r="Q29" s="10" t="s">
        <v>44</v>
      </c>
      <c r="R29" s="25">
        <v>3052800</v>
      </c>
      <c r="S29" s="26">
        <v>0.05</v>
      </c>
      <c r="T29" s="25">
        <v>2900160</v>
      </c>
      <c r="U29" s="27">
        <v>0.53322999999999998</v>
      </c>
      <c r="V29" s="25">
        <v>1546452.3167999999</v>
      </c>
      <c r="W29" s="25">
        <v>1353707.6832000001</v>
      </c>
      <c r="X29" s="26">
        <v>0.08</v>
      </c>
      <c r="Y29" s="25">
        <v>88132.010624999995</v>
      </c>
      <c r="Z29" s="25">
        <v>16921346.039999999</v>
      </c>
      <c r="AA29" s="25"/>
    </row>
    <row r="30" spans="1:27" ht="30" x14ac:dyDescent="0.25">
      <c r="A30" s="10" t="s">
        <v>723</v>
      </c>
      <c r="B30" s="28" t="s">
        <v>723</v>
      </c>
      <c r="C30" s="10" t="s">
        <v>144</v>
      </c>
      <c r="D30" s="28" t="s">
        <v>724</v>
      </c>
      <c r="E30" s="10" t="s">
        <v>722</v>
      </c>
      <c r="F30" s="10">
        <v>1981</v>
      </c>
      <c r="G30" s="38" t="s">
        <v>43</v>
      </c>
      <c r="H30" s="21">
        <v>340739</v>
      </c>
      <c r="I30" s="21">
        <v>162562</v>
      </c>
      <c r="K30" s="10">
        <v>192</v>
      </c>
      <c r="N30" s="10">
        <v>192</v>
      </c>
      <c r="O30" s="10">
        <v>193</v>
      </c>
      <c r="P30" s="21">
        <v>560</v>
      </c>
      <c r="Q30" s="10" t="s">
        <v>44</v>
      </c>
      <c r="R30" s="25">
        <v>2498400</v>
      </c>
      <c r="S30" s="26">
        <v>0.05</v>
      </c>
      <c r="T30" s="25">
        <v>2373480</v>
      </c>
      <c r="U30" s="27">
        <v>0.53322999999999998</v>
      </c>
      <c r="V30" s="25">
        <v>1265610.7404</v>
      </c>
      <c r="W30" s="25">
        <v>1107869.2596</v>
      </c>
      <c r="X30" s="26">
        <v>0.08</v>
      </c>
      <c r="Y30" s="25">
        <v>71753.190388601026</v>
      </c>
      <c r="Z30" s="25">
        <v>13848365.744999995</v>
      </c>
      <c r="AA30" s="25"/>
    </row>
    <row r="31" spans="1:27" ht="30" x14ac:dyDescent="0.25">
      <c r="A31" s="10" t="s">
        <v>725</v>
      </c>
      <c r="B31" s="28" t="s">
        <v>725</v>
      </c>
      <c r="C31" s="10" t="s">
        <v>9</v>
      </c>
      <c r="D31" s="28" t="s">
        <v>726</v>
      </c>
      <c r="E31" s="10" t="s">
        <v>727</v>
      </c>
      <c r="F31" s="10">
        <v>2001</v>
      </c>
      <c r="G31" s="38" t="s">
        <v>43</v>
      </c>
      <c r="H31" s="21">
        <v>825462</v>
      </c>
      <c r="I31" s="21">
        <v>181745</v>
      </c>
      <c r="K31" s="10">
        <v>50</v>
      </c>
      <c r="L31" s="10">
        <v>76</v>
      </c>
      <c r="M31" s="10">
        <v>50</v>
      </c>
      <c r="N31" s="10">
        <v>176</v>
      </c>
      <c r="O31" s="10">
        <v>176</v>
      </c>
      <c r="P31" s="21">
        <v>3693</v>
      </c>
      <c r="Q31" s="10" t="s">
        <v>44</v>
      </c>
      <c r="R31" s="25">
        <v>2998314</v>
      </c>
      <c r="S31" s="26">
        <v>0.05</v>
      </c>
      <c r="T31" s="25">
        <v>2848398.3</v>
      </c>
      <c r="U31" s="27">
        <v>0.56507499999999999</v>
      </c>
      <c r="V31" s="25">
        <v>1609558.6693724999</v>
      </c>
      <c r="W31" s="25">
        <v>1238839.6306274999</v>
      </c>
      <c r="X31" s="26">
        <v>0.08</v>
      </c>
      <c r="Y31" s="25">
        <v>87985.769220703107</v>
      </c>
      <c r="Z31" s="25">
        <v>15485495.382843748</v>
      </c>
      <c r="AA31" s="25"/>
    </row>
    <row r="32" spans="1:27" ht="30" x14ac:dyDescent="0.25">
      <c r="A32" s="10" t="s">
        <v>728</v>
      </c>
      <c r="B32" s="28" t="s">
        <v>728</v>
      </c>
      <c r="C32" s="10" t="s">
        <v>120</v>
      </c>
      <c r="D32" s="28" t="s">
        <v>729</v>
      </c>
      <c r="E32" s="10" t="s">
        <v>730</v>
      </c>
      <c r="F32" s="10">
        <v>2002</v>
      </c>
      <c r="G32" s="38" t="s">
        <v>43</v>
      </c>
      <c r="H32" s="21">
        <v>280522</v>
      </c>
      <c r="I32" s="21">
        <v>281145</v>
      </c>
      <c r="J32" s="10">
        <v>64</v>
      </c>
      <c r="N32" s="10">
        <v>64</v>
      </c>
      <c r="O32" s="10">
        <v>64</v>
      </c>
      <c r="P32" s="21"/>
      <c r="Q32" s="10" t="s">
        <v>44</v>
      </c>
      <c r="R32" s="25">
        <v>691200</v>
      </c>
      <c r="S32" s="26">
        <v>0.05</v>
      </c>
      <c r="T32" s="25">
        <v>656640</v>
      </c>
      <c r="U32" s="27">
        <v>0.60802</v>
      </c>
      <c r="V32" s="25">
        <v>399250.25280000002</v>
      </c>
      <c r="W32" s="25">
        <v>257389.74720000001</v>
      </c>
      <c r="X32" s="26">
        <v>0.08</v>
      </c>
      <c r="Y32" s="25">
        <v>50271.434999999998</v>
      </c>
      <c r="Z32" s="25">
        <v>3217371.84</v>
      </c>
      <c r="AA32" s="25"/>
    </row>
    <row r="33" spans="1:27" ht="30" x14ac:dyDescent="0.25">
      <c r="A33" s="10" t="s">
        <v>731</v>
      </c>
      <c r="B33" s="28" t="s">
        <v>731</v>
      </c>
      <c r="C33" s="10" t="s">
        <v>732</v>
      </c>
      <c r="D33" s="28" t="s">
        <v>733</v>
      </c>
      <c r="E33" s="10" t="s">
        <v>684</v>
      </c>
      <c r="F33" s="10">
        <v>1968</v>
      </c>
      <c r="G33" s="38" t="s">
        <v>121</v>
      </c>
      <c r="H33" s="21">
        <v>22763</v>
      </c>
      <c r="I33" s="21">
        <v>7412</v>
      </c>
      <c r="K33" s="10">
        <v>2</v>
      </c>
      <c r="L33" s="10">
        <v>10</v>
      </c>
      <c r="N33" s="10">
        <v>12</v>
      </c>
      <c r="O33" s="10">
        <v>12</v>
      </c>
      <c r="P33" s="21"/>
      <c r="Q33" s="10" t="s">
        <v>30</v>
      </c>
      <c r="R33" s="25">
        <v>154800</v>
      </c>
      <c r="S33" s="26">
        <v>0.05</v>
      </c>
      <c r="T33" s="25">
        <v>147060</v>
      </c>
      <c r="U33" s="27">
        <v>0.8</v>
      </c>
      <c r="V33" s="25">
        <v>117648</v>
      </c>
      <c r="W33" s="25">
        <v>29412</v>
      </c>
      <c r="X33" s="26">
        <v>0.105</v>
      </c>
      <c r="Y33" s="25">
        <v>23342.857142857141</v>
      </c>
      <c r="Z33" s="25">
        <v>280114.28571428568</v>
      </c>
      <c r="AA33" s="25"/>
    </row>
    <row r="34" spans="1:27" ht="60" x14ac:dyDescent="0.25">
      <c r="A34" s="10" t="s">
        <v>734</v>
      </c>
      <c r="B34" s="28" t="s">
        <v>735</v>
      </c>
      <c r="C34" s="10" t="s">
        <v>736</v>
      </c>
      <c r="D34" s="28" t="s">
        <v>737</v>
      </c>
      <c r="E34" s="10" t="s">
        <v>738</v>
      </c>
      <c r="F34" s="10">
        <v>1972</v>
      </c>
      <c r="G34" s="38" t="s">
        <v>121</v>
      </c>
      <c r="H34" s="21">
        <v>235714</v>
      </c>
      <c r="I34" s="21">
        <v>114904</v>
      </c>
      <c r="K34" s="10">
        <v>203</v>
      </c>
      <c r="N34" s="10">
        <v>203</v>
      </c>
      <c r="O34" s="10">
        <v>203</v>
      </c>
      <c r="P34" s="21"/>
      <c r="Q34" s="10" t="s">
        <v>30</v>
      </c>
      <c r="R34" s="25">
        <v>2192400</v>
      </c>
      <c r="S34" s="26">
        <v>0.05</v>
      </c>
      <c r="T34" s="25">
        <v>2082780</v>
      </c>
      <c r="U34" s="27">
        <v>0.8</v>
      </c>
      <c r="V34" s="25">
        <v>1666224</v>
      </c>
      <c r="W34" s="25">
        <v>416556</v>
      </c>
      <c r="X34" s="26">
        <v>0.105</v>
      </c>
      <c r="Y34" s="25">
        <v>19542.857142857141</v>
      </c>
      <c r="Z34" s="25">
        <v>3967199.9999999991</v>
      </c>
      <c r="AA34" s="25">
        <v>2578680</v>
      </c>
    </row>
    <row r="35" spans="1:27" ht="30" x14ac:dyDescent="0.25">
      <c r="A35" s="10" t="s">
        <v>739</v>
      </c>
      <c r="B35" s="28" t="s">
        <v>739</v>
      </c>
      <c r="C35" s="10" t="s">
        <v>160</v>
      </c>
      <c r="D35" s="28" t="s">
        <v>740</v>
      </c>
      <c r="E35" s="10" t="s">
        <v>738</v>
      </c>
      <c r="F35" s="10">
        <v>1976</v>
      </c>
      <c r="G35" s="38" t="s">
        <v>121</v>
      </c>
      <c r="H35" s="21">
        <v>153026</v>
      </c>
      <c r="I35" s="21">
        <v>79920</v>
      </c>
      <c r="K35" s="10">
        <v>142</v>
      </c>
      <c r="N35" s="10">
        <v>142</v>
      </c>
      <c r="O35" s="10">
        <v>143</v>
      </c>
      <c r="P35" s="21"/>
      <c r="Q35" s="10" t="s">
        <v>30</v>
      </c>
      <c r="R35" s="25">
        <v>1533600</v>
      </c>
      <c r="S35" s="26">
        <v>0.05</v>
      </c>
      <c r="T35" s="25">
        <v>1456920</v>
      </c>
      <c r="U35" s="27">
        <v>0.8</v>
      </c>
      <c r="V35" s="25">
        <v>1165536</v>
      </c>
      <c r="W35" s="25">
        <v>291384</v>
      </c>
      <c r="X35" s="26">
        <v>0.105</v>
      </c>
      <c r="Y35" s="25">
        <v>19406.193806193805</v>
      </c>
      <c r="Z35" s="25">
        <v>2775085.7142857141</v>
      </c>
      <c r="AA35" s="25">
        <v>1803805.7142857143</v>
      </c>
    </row>
    <row r="36" spans="1:27" ht="30" x14ac:dyDescent="0.25">
      <c r="A36" s="10" t="s">
        <v>741</v>
      </c>
      <c r="B36" s="28" t="s">
        <v>741</v>
      </c>
      <c r="C36" s="10" t="s">
        <v>160</v>
      </c>
      <c r="D36" s="28" t="s">
        <v>742</v>
      </c>
      <c r="E36" s="10" t="s">
        <v>738</v>
      </c>
      <c r="F36" s="10">
        <v>2004</v>
      </c>
      <c r="G36" s="38" t="s">
        <v>121</v>
      </c>
      <c r="H36" s="21">
        <v>207656</v>
      </c>
      <c r="I36" s="21">
        <v>53278</v>
      </c>
      <c r="K36" s="10">
        <v>20</v>
      </c>
      <c r="L36" s="10">
        <v>40</v>
      </c>
      <c r="N36" s="10">
        <v>60</v>
      </c>
      <c r="O36" s="10">
        <v>60</v>
      </c>
      <c r="P36" s="21"/>
      <c r="Q36" s="10" t="s">
        <v>30</v>
      </c>
      <c r="R36" s="25">
        <v>744000</v>
      </c>
      <c r="S36" s="26">
        <v>0.05</v>
      </c>
      <c r="T36" s="25">
        <v>706800</v>
      </c>
      <c r="U36" s="27">
        <v>0.8</v>
      </c>
      <c r="V36" s="25">
        <v>565440</v>
      </c>
      <c r="W36" s="25">
        <v>141360</v>
      </c>
      <c r="X36" s="26">
        <v>0.105</v>
      </c>
      <c r="Y36" s="25">
        <v>22438.095238095233</v>
      </c>
      <c r="Z36" s="25">
        <v>1346285.7142857141</v>
      </c>
      <c r="AA36" s="25">
        <v>875085.7142857142</v>
      </c>
    </row>
    <row r="37" spans="1:27" ht="45" x14ac:dyDescent="0.25">
      <c r="A37" s="10" t="s">
        <v>743</v>
      </c>
      <c r="B37" s="28" t="s">
        <v>744</v>
      </c>
      <c r="C37" s="10" t="s">
        <v>745</v>
      </c>
      <c r="D37" s="28" t="s">
        <v>746</v>
      </c>
      <c r="E37" s="10" t="s">
        <v>722</v>
      </c>
      <c r="F37" s="10">
        <v>1975</v>
      </c>
      <c r="G37" s="38" t="s">
        <v>121</v>
      </c>
      <c r="H37" s="21">
        <v>886672</v>
      </c>
      <c r="I37" s="21">
        <v>255111</v>
      </c>
      <c r="K37" s="10">
        <v>186</v>
      </c>
      <c r="L37" s="10">
        <v>126</v>
      </c>
      <c r="N37" s="10">
        <v>312</v>
      </c>
      <c r="O37" s="10">
        <v>312</v>
      </c>
      <c r="P37" s="21">
        <v>3643</v>
      </c>
      <c r="Q37" s="10" t="s">
        <v>30</v>
      </c>
      <c r="R37" s="25">
        <v>3726645</v>
      </c>
      <c r="S37" s="26">
        <v>0.05</v>
      </c>
      <c r="T37" s="25">
        <v>3540312.75</v>
      </c>
      <c r="U37" s="27">
        <v>0.8</v>
      </c>
      <c r="V37" s="25">
        <v>2832250.2</v>
      </c>
      <c r="W37" s="25">
        <v>708062.54999999981</v>
      </c>
      <c r="X37" s="26">
        <v>0.105</v>
      </c>
      <c r="Y37" s="25">
        <v>21613.630952380943</v>
      </c>
      <c r="Z37" s="25">
        <v>6743452.8571428545</v>
      </c>
      <c r="AA37" s="25"/>
    </row>
    <row r="38" spans="1:27" ht="150" x14ac:dyDescent="0.25">
      <c r="A38" s="10" t="s">
        <v>747</v>
      </c>
      <c r="B38" s="28" t="s">
        <v>748</v>
      </c>
      <c r="C38" s="10" t="s">
        <v>749</v>
      </c>
      <c r="D38" s="28" t="s">
        <v>750</v>
      </c>
      <c r="E38" s="10" t="s">
        <v>738</v>
      </c>
      <c r="G38" s="38"/>
      <c r="H38" s="21">
        <v>333833</v>
      </c>
      <c r="I38" s="21">
        <v>294138</v>
      </c>
      <c r="K38" s="10">
        <v>72</v>
      </c>
      <c r="L38" s="10">
        <v>198</v>
      </c>
      <c r="N38" s="10">
        <v>270</v>
      </c>
      <c r="O38" s="10">
        <v>270</v>
      </c>
      <c r="P38" s="21"/>
      <c r="Q38" s="10" t="s">
        <v>44</v>
      </c>
      <c r="R38" s="25">
        <v>4652640</v>
      </c>
      <c r="S38" s="26">
        <v>0.05</v>
      </c>
      <c r="T38" s="25">
        <v>4420008</v>
      </c>
      <c r="U38" s="27">
        <v>0.65</v>
      </c>
      <c r="V38" s="25">
        <v>2873005.2</v>
      </c>
      <c r="W38" s="25">
        <v>1547002.7999999998</v>
      </c>
      <c r="X38" s="26">
        <v>0.1</v>
      </c>
      <c r="Y38" s="25">
        <v>57296.399999999994</v>
      </c>
      <c r="Z38" s="25">
        <v>15470027.999999998</v>
      </c>
      <c r="AA38" s="25"/>
    </row>
    <row r="39" spans="1:27" ht="30" x14ac:dyDescent="0.25">
      <c r="A39" s="10" t="s">
        <v>751</v>
      </c>
      <c r="B39" s="28" t="s">
        <v>752</v>
      </c>
      <c r="C39" s="10" t="s">
        <v>753</v>
      </c>
      <c r="D39" s="28" t="s">
        <v>754</v>
      </c>
      <c r="E39" s="10" t="s">
        <v>755</v>
      </c>
      <c r="F39" s="10">
        <v>1949</v>
      </c>
      <c r="G39" s="38" t="s">
        <v>43</v>
      </c>
      <c r="H39" s="21">
        <v>1537966</v>
      </c>
      <c r="I39" s="21">
        <v>441225</v>
      </c>
      <c r="K39" s="10">
        <v>64</v>
      </c>
      <c r="L39" s="10">
        <v>278</v>
      </c>
      <c r="M39" s="10">
        <v>70</v>
      </c>
      <c r="N39" s="10">
        <v>412</v>
      </c>
      <c r="O39" s="10">
        <v>412</v>
      </c>
      <c r="P39" s="21"/>
      <c r="Q39" s="10" t="s">
        <v>44</v>
      </c>
      <c r="R39" s="25">
        <v>6791040</v>
      </c>
      <c r="S39" s="26">
        <v>0.05</v>
      </c>
      <c r="T39" s="25">
        <v>6451488</v>
      </c>
      <c r="U39" s="27">
        <v>0.65</v>
      </c>
      <c r="V39" s="25">
        <v>4193467.2</v>
      </c>
      <c r="W39" s="25">
        <v>2258020.7999999998</v>
      </c>
      <c r="X39" s="26">
        <v>0.08</v>
      </c>
      <c r="Y39" s="25">
        <v>68507.91262135921</v>
      </c>
      <c r="Z39" s="25">
        <v>28225259.999999996</v>
      </c>
      <c r="AA39" s="25"/>
    </row>
    <row r="40" spans="1:27" ht="30" x14ac:dyDescent="0.25">
      <c r="A40" s="10" t="s">
        <v>756</v>
      </c>
      <c r="B40" s="28" t="s">
        <v>756</v>
      </c>
      <c r="C40" s="10" t="s">
        <v>757</v>
      </c>
      <c r="D40" s="28" t="s">
        <v>758</v>
      </c>
      <c r="E40" s="10" t="s">
        <v>755</v>
      </c>
      <c r="F40" s="10">
        <v>1949</v>
      </c>
      <c r="G40" s="38" t="s">
        <v>43</v>
      </c>
      <c r="H40" s="21">
        <v>765182</v>
      </c>
      <c r="I40" s="21">
        <v>211056</v>
      </c>
      <c r="J40" s="10">
        <v>0</v>
      </c>
      <c r="K40" s="10">
        <v>113</v>
      </c>
      <c r="L40" s="10">
        <v>60</v>
      </c>
      <c r="M40" s="10">
        <v>45</v>
      </c>
      <c r="N40" s="10">
        <v>218</v>
      </c>
      <c r="O40" s="10">
        <v>218</v>
      </c>
      <c r="P40" s="21"/>
      <c r="Q40" s="10" t="s">
        <v>44</v>
      </c>
      <c r="R40" s="25">
        <v>3468240</v>
      </c>
      <c r="S40" s="26">
        <v>0.05</v>
      </c>
      <c r="T40" s="25">
        <v>3294828</v>
      </c>
      <c r="U40" s="27">
        <v>0.65</v>
      </c>
      <c r="V40" s="25">
        <v>2141638.2000000002</v>
      </c>
      <c r="W40" s="25">
        <v>1153189.7999999998</v>
      </c>
      <c r="X40" s="26">
        <v>0.08</v>
      </c>
      <c r="Y40" s="25">
        <v>66123.268348623838</v>
      </c>
      <c r="Z40" s="25">
        <v>14414872.499999996</v>
      </c>
      <c r="AA40" s="25"/>
    </row>
    <row r="41" spans="1:27" ht="30" x14ac:dyDescent="0.25">
      <c r="A41" s="10" t="s">
        <v>759</v>
      </c>
      <c r="B41" s="28" t="s">
        <v>760</v>
      </c>
      <c r="C41" s="10" t="s">
        <v>761</v>
      </c>
      <c r="D41" s="28" t="s">
        <v>762</v>
      </c>
      <c r="E41" s="10" t="s">
        <v>763</v>
      </c>
      <c r="F41" s="10">
        <v>2001</v>
      </c>
      <c r="G41" s="38" t="s">
        <v>43</v>
      </c>
      <c r="H41" s="21">
        <v>149231</v>
      </c>
      <c r="I41" s="21">
        <v>117450</v>
      </c>
      <c r="K41" s="10">
        <v>179</v>
      </c>
      <c r="N41" s="10">
        <v>179</v>
      </c>
      <c r="O41" s="10">
        <v>179</v>
      </c>
      <c r="P41" s="21"/>
      <c r="Q41" s="10" t="s">
        <v>44</v>
      </c>
      <c r="R41" s="25">
        <v>2448720</v>
      </c>
      <c r="S41" s="26">
        <v>0.05</v>
      </c>
      <c r="T41" s="25">
        <v>2326284</v>
      </c>
      <c r="U41" s="27">
        <v>0.65</v>
      </c>
      <c r="V41" s="25">
        <v>1512084.6</v>
      </c>
      <c r="W41" s="25">
        <v>814199.39999999979</v>
      </c>
      <c r="X41" s="26">
        <v>0.08</v>
      </c>
      <c r="Y41" s="25">
        <v>56857.499999999993</v>
      </c>
      <c r="Z41" s="25">
        <v>10177492.499999998</v>
      </c>
      <c r="AA41" s="25"/>
    </row>
    <row r="42" spans="1:27" ht="75" x14ac:dyDescent="0.25">
      <c r="A42" s="10" t="s">
        <v>764</v>
      </c>
      <c r="B42" s="28" t="s">
        <v>765</v>
      </c>
      <c r="C42" s="10" t="s">
        <v>766</v>
      </c>
      <c r="D42" s="28" t="s">
        <v>767</v>
      </c>
      <c r="E42" s="10" t="s">
        <v>755</v>
      </c>
      <c r="F42" s="10">
        <v>1980</v>
      </c>
      <c r="G42" s="38" t="s">
        <v>121</v>
      </c>
      <c r="H42" s="21">
        <v>229080</v>
      </c>
      <c r="I42" s="21">
        <v>133069</v>
      </c>
      <c r="K42" s="10">
        <v>144</v>
      </c>
      <c r="N42" s="10">
        <v>144</v>
      </c>
      <c r="O42" s="10">
        <v>144</v>
      </c>
      <c r="P42" s="21"/>
      <c r="Q42" s="10" t="s">
        <v>30</v>
      </c>
      <c r="R42" s="25">
        <v>1555200</v>
      </c>
      <c r="S42" s="26">
        <v>0.05</v>
      </c>
      <c r="T42" s="25">
        <v>1477440</v>
      </c>
      <c r="U42" s="27">
        <v>0.8</v>
      </c>
      <c r="V42" s="25">
        <v>1181952</v>
      </c>
      <c r="W42" s="25">
        <v>295488</v>
      </c>
      <c r="X42" s="26">
        <v>0.105</v>
      </c>
      <c r="Y42" s="25">
        <v>19542.857142857141</v>
      </c>
      <c r="Z42" s="25">
        <v>2814171.4285714282</v>
      </c>
      <c r="AA42" s="25">
        <v>1829211.4285714284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33"/>
  <sheetViews>
    <sheetView workbookViewId="0">
      <selection activeCell="B4" sqref="B4"/>
    </sheetView>
  </sheetViews>
  <sheetFormatPr defaultColWidth="9.140625" defaultRowHeight="15" x14ac:dyDescent="0.25"/>
  <cols>
    <col min="1" max="1" width="17.85546875" style="12" bestFit="1" customWidth="1"/>
    <col min="2" max="2" width="18.85546875" style="17" customWidth="1"/>
    <col min="3" max="3" width="29.85546875" style="17" bestFit="1" customWidth="1"/>
    <col min="4" max="4" width="35.42578125" style="12" bestFit="1" customWidth="1"/>
    <col min="5" max="5" width="9.7109375" style="12" bestFit="1" customWidth="1"/>
    <col min="6" max="6" width="10.7109375" style="12" bestFit="1" customWidth="1"/>
    <col min="7" max="7" width="14.28515625" style="12" bestFit="1" customWidth="1"/>
    <col min="8" max="8" width="12" style="12" bestFit="1" customWidth="1"/>
    <col min="9" max="9" width="18.7109375" style="12" bestFit="1" customWidth="1"/>
    <col min="10" max="10" width="15.28515625" style="12" bestFit="1" customWidth="1"/>
    <col min="11" max="11" width="12" style="12" bestFit="1" customWidth="1"/>
    <col min="12" max="12" width="8.7109375" style="12" bestFit="1" customWidth="1"/>
    <col min="13" max="13" width="12" style="12" bestFit="1" customWidth="1"/>
    <col min="14" max="14" width="12.7109375" style="12" bestFit="1" customWidth="1"/>
    <col min="15" max="16" width="12" style="12" bestFit="1" customWidth="1"/>
    <col min="17" max="17" width="10.7109375" style="12" bestFit="1" customWidth="1"/>
    <col min="18" max="18" width="13.28515625" style="12" bestFit="1" customWidth="1"/>
    <col min="19" max="19" width="17.5703125" style="12" bestFit="1" customWidth="1"/>
    <col min="20" max="20" width="18.42578125" style="12" bestFit="1" customWidth="1"/>
    <col min="21" max="21" width="15.28515625" style="12" bestFit="1" customWidth="1"/>
    <col min="22" max="22" width="14.5703125" style="12" bestFit="1" customWidth="1"/>
    <col min="23" max="23" width="32.85546875" style="12" bestFit="1" customWidth="1"/>
    <col min="24" max="24" width="32.7109375" style="12" bestFit="1" customWidth="1"/>
    <col min="25" max="25" width="33" style="12" bestFit="1" customWidth="1"/>
    <col min="26" max="16384" width="9.140625" style="12"/>
  </cols>
  <sheetData>
    <row r="1" spans="1:23" x14ac:dyDescent="0.25">
      <c r="A1" s="12" t="s">
        <v>0</v>
      </c>
      <c r="B1" s="17" t="s">
        <v>1</v>
      </c>
      <c r="C1" s="17" t="s">
        <v>2</v>
      </c>
      <c r="D1" s="12" t="s">
        <v>13</v>
      </c>
      <c r="E1" s="12" t="s">
        <v>14</v>
      </c>
      <c r="F1" s="12" t="s">
        <v>15</v>
      </c>
      <c r="G1" s="12" t="s">
        <v>17</v>
      </c>
      <c r="H1" s="12" t="s">
        <v>66</v>
      </c>
      <c r="I1" s="12" t="s">
        <v>19</v>
      </c>
      <c r="J1" s="12" t="s">
        <v>67</v>
      </c>
      <c r="K1" s="12" t="s">
        <v>21</v>
      </c>
      <c r="L1" s="12" t="s">
        <v>37</v>
      </c>
      <c r="M1" s="12" t="s">
        <v>23</v>
      </c>
      <c r="N1" s="12" t="s">
        <v>38</v>
      </c>
      <c r="O1" s="12" t="s">
        <v>36</v>
      </c>
      <c r="P1" s="12" t="s">
        <v>25</v>
      </c>
      <c r="Q1" s="12" t="s">
        <v>26</v>
      </c>
      <c r="R1" s="12" t="s">
        <v>68</v>
      </c>
      <c r="S1" s="12" t="s">
        <v>27</v>
      </c>
      <c r="T1" s="12" t="s">
        <v>28</v>
      </c>
      <c r="U1" s="12" t="s">
        <v>113</v>
      </c>
      <c r="V1" s="12" t="s">
        <v>139</v>
      </c>
      <c r="W1" s="12" t="s">
        <v>3</v>
      </c>
    </row>
    <row r="2" spans="1:23" x14ac:dyDescent="0.25">
      <c r="A2" s="12" t="s">
        <v>566</v>
      </c>
      <c r="B2" s="17" t="s">
        <v>566</v>
      </c>
      <c r="C2" s="17" t="s">
        <v>115</v>
      </c>
      <c r="D2" s="12" t="s">
        <v>567</v>
      </c>
      <c r="E2" s="12">
        <v>32129</v>
      </c>
      <c r="F2" s="12">
        <v>2021</v>
      </c>
      <c r="G2" s="12">
        <v>5271303</v>
      </c>
      <c r="H2" s="12">
        <v>3480853</v>
      </c>
      <c r="I2" s="12" t="s">
        <v>77</v>
      </c>
      <c r="J2" s="34">
        <v>9.36</v>
      </c>
      <c r="K2" s="35">
        <v>32580784.079999998</v>
      </c>
      <c r="L2" s="36">
        <v>0.1</v>
      </c>
      <c r="M2" s="35">
        <v>29322705.671999998</v>
      </c>
      <c r="N2" s="36">
        <v>0.47450249999999994</v>
      </c>
      <c r="O2" s="35">
        <v>13913697.148128178</v>
      </c>
      <c r="P2" s="35">
        <v>15409008.52387182</v>
      </c>
      <c r="Q2" s="37">
        <v>0.05</v>
      </c>
      <c r="R2" s="35">
        <v>88.535818799999987</v>
      </c>
      <c r="S2" s="13">
        <v>0</v>
      </c>
      <c r="T2" s="35">
        <v>0</v>
      </c>
      <c r="U2" s="34"/>
      <c r="V2" s="35">
        <v>308180170.47743636</v>
      </c>
    </row>
    <row r="3" spans="1:23" x14ac:dyDescent="0.25">
      <c r="A3" s="12" t="s">
        <v>568</v>
      </c>
      <c r="B3" s="17" t="s">
        <v>568</v>
      </c>
      <c r="C3" s="17" t="s">
        <v>569</v>
      </c>
      <c r="D3" s="12" t="s">
        <v>570</v>
      </c>
      <c r="E3" s="12">
        <v>32013</v>
      </c>
      <c r="F3" s="12">
        <v>2009</v>
      </c>
      <c r="G3" s="12">
        <v>2231418</v>
      </c>
      <c r="H3" s="12">
        <v>911379</v>
      </c>
      <c r="I3" s="12" t="s">
        <v>44</v>
      </c>
      <c r="J3" s="34">
        <v>8.58</v>
      </c>
      <c r="K3" s="35">
        <v>7819631.8200000003</v>
      </c>
      <c r="L3" s="36">
        <v>0.1</v>
      </c>
      <c r="M3" s="35">
        <v>7037668.6380000003</v>
      </c>
      <c r="N3" s="36">
        <v>0.45747500000000002</v>
      </c>
      <c r="O3" s="35">
        <v>3219557.4601690499</v>
      </c>
      <c r="P3" s="35">
        <v>3818111.1778309504</v>
      </c>
      <c r="Q3" s="37">
        <v>7.0000000000000007E-2</v>
      </c>
      <c r="R3" s="35">
        <v>59.848257857142855</v>
      </c>
      <c r="S3" s="13">
        <v>0</v>
      </c>
      <c r="T3" s="35">
        <v>0</v>
      </c>
      <c r="U3" s="34"/>
      <c r="V3" s="35">
        <v>54544445.397584997</v>
      </c>
    </row>
    <row r="4" spans="1:23" x14ac:dyDescent="0.25">
      <c r="A4" s="12" t="s">
        <v>571</v>
      </c>
      <c r="B4" s="17" t="s">
        <v>571</v>
      </c>
      <c r="C4" s="17" t="s">
        <v>69</v>
      </c>
      <c r="D4" s="12" t="s">
        <v>572</v>
      </c>
      <c r="E4" s="12">
        <v>32022</v>
      </c>
      <c r="F4" s="12">
        <v>2023</v>
      </c>
      <c r="G4" s="12">
        <v>2016828</v>
      </c>
      <c r="H4" s="12">
        <v>757504</v>
      </c>
      <c r="I4" s="12" t="s">
        <v>77</v>
      </c>
      <c r="J4" s="34">
        <v>9.36</v>
      </c>
      <c r="K4" s="35">
        <v>7090237.4399999995</v>
      </c>
      <c r="L4" s="36">
        <v>0.1</v>
      </c>
      <c r="M4" s="35">
        <v>6381213.6959999995</v>
      </c>
      <c r="N4" s="36">
        <v>0.46496500000000002</v>
      </c>
      <c r="O4" s="35">
        <v>2967041.0261606397</v>
      </c>
      <c r="P4" s="35">
        <v>3414172.6698393598</v>
      </c>
      <c r="Q4" s="37">
        <v>0.05</v>
      </c>
      <c r="R4" s="35">
        <v>90.142696799999996</v>
      </c>
      <c r="S4" s="13">
        <v>0</v>
      </c>
      <c r="T4" s="35">
        <v>0</v>
      </c>
      <c r="U4" s="34"/>
      <c r="V4" s="35">
        <v>68283453.396787196</v>
      </c>
      <c r="W4" s="12">
        <v>36359371</v>
      </c>
    </row>
    <row r="5" spans="1:23" ht="45" x14ac:dyDescent="0.25">
      <c r="A5" s="12" t="s">
        <v>573</v>
      </c>
      <c r="B5" s="17" t="s">
        <v>574</v>
      </c>
      <c r="C5" s="17" t="s">
        <v>141</v>
      </c>
      <c r="D5" s="12" t="s">
        <v>575</v>
      </c>
      <c r="E5" s="12">
        <v>32022</v>
      </c>
      <c r="F5" s="12">
        <v>1971</v>
      </c>
      <c r="G5" s="12">
        <v>922946</v>
      </c>
      <c r="H5" s="12">
        <v>383144</v>
      </c>
      <c r="I5" s="12" t="s">
        <v>30</v>
      </c>
      <c r="J5" s="34">
        <v>7.15</v>
      </c>
      <c r="K5" s="35">
        <v>2739479.6</v>
      </c>
      <c r="L5" s="36">
        <v>0.1</v>
      </c>
      <c r="M5" s="35">
        <v>2465531.64</v>
      </c>
      <c r="N5" s="36">
        <v>0.46496500000000002</v>
      </c>
      <c r="O5" s="35">
        <v>1146385.9189925999</v>
      </c>
      <c r="P5" s="35">
        <v>1319145.7210074002</v>
      </c>
      <c r="Q5" s="37">
        <v>0.09</v>
      </c>
      <c r="R5" s="35">
        <v>38.25500250000001</v>
      </c>
      <c r="S5" s="13">
        <v>0</v>
      </c>
      <c r="T5" s="35">
        <v>0</v>
      </c>
      <c r="U5" s="34"/>
      <c r="V5" s="35">
        <v>14657174.677860005</v>
      </c>
    </row>
    <row r="6" spans="1:23" x14ac:dyDescent="0.25">
      <c r="A6" s="12" t="s">
        <v>576</v>
      </c>
      <c r="B6" s="17" t="s">
        <v>576</v>
      </c>
      <c r="C6" s="17" t="s">
        <v>69</v>
      </c>
      <c r="D6" s="12" t="s">
        <v>577</v>
      </c>
      <c r="E6" s="12">
        <v>32029</v>
      </c>
      <c r="F6" s="12">
        <v>1985</v>
      </c>
      <c r="G6" s="12">
        <v>2340478</v>
      </c>
      <c r="H6" s="12">
        <v>322629</v>
      </c>
      <c r="I6" s="12" t="s">
        <v>30</v>
      </c>
      <c r="J6" s="34">
        <v>6.5</v>
      </c>
      <c r="K6" s="35">
        <v>2097088.5</v>
      </c>
      <c r="L6" s="36">
        <v>0.1</v>
      </c>
      <c r="M6" s="35">
        <v>1887379.65</v>
      </c>
      <c r="N6" s="36">
        <v>0.46496500000000002</v>
      </c>
      <c r="O6" s="35">
        <v>877565.47896224994</v>
      </c>
      <c r="P6" s="35">
        <v>1009814.17103775</v>
      </c>
      <c r="Q6" s="37">
        <v>0.09</v>
      </c>
      <c r="R6" s="35">
        <v>34.777274999999996</v>
      </c>
      <c r="S6" s="13">
        <v>1049962</v>
      </c>
      <c r="T6" s="35">
        <v>524981</v>
      </c>
      <c r="U6" s="34"/>
      <c r="V6" s="35">
        <v>11745138.455974998</v>
      </c>
    </row>
    <row r="7" spans="1:23" x14ac:dyDescent="0.25">
      <c r="A7" s="12" t="s">
        <v>578</v>
      </c>
      <c r="B7" s="17" t="s">
        <v>578</v>
      </c>
      <c r="C7" s="17" t="s">
        <v>115</v>
      </c>
      <c r="D7" s="12" t="s">
        <v>579</v>
      </c>
      <c r="E7" s="12">
        <v>32013</v>
      </c>
      <c r="F7" s="12">
        <v>2018</v>
      </c>
      <c r="G7" s="12">
        <v>760614</v>
      </c>
      <c r="H7" s="12">
        <v>297330</v>
      </c>
      <c r="I7" s="12" t="s">
        <v>77</v>
      </c>
      <c r="J7" s="34">
        <v>8.58</v>
      </c>
      <c r="K7" s="35">
        <v>2551091.4</v>
      </c>
      <c r="L7" s="36">
        <v>0.1</v>
      </c>
      <c r="M7" s="35">
        <v>2295982.2599999998</v>
      </c>
      <c r="N7" s="36">
        <v>0.45747500000000002</v>
      </c>
      <c r="O7" s="35">
        <v>1050354.4843934998</v>
      </c>
      <c r="P7" s="35">
        <v>1245627.7756065</v>
      </c>
      <c r="Q7" s="37">
        <v>0.05</v>
      </c>
      <c r="R7" s="35">
        <v>83.787560999999997</v>
      </c>
      <c r="S7" s="13">
        <v>0</v>
      </c>
      <c r="T7" s="35">
        <v>0</v>
      </c>
      <c r="U7" s="34"/>
      <c r="V7" s="35">
        <v>24912555.51213</v>
      </c>
    </row>
    <row r="8" spans="1:23" x14ac:dyDescent="0.25">
      <c r="A8" s="12" t="s">
        <v>580</v>
      </c>
      <c r="B8" s="17" t="s">
        <v>580</v>
      </c>
      <c r="C8" s="17" t="s">
        <v>69</v>
      </c>
      <c r="D8" s="12" t="s">
        <v>581</v>
      </c>
      <c r="E8" s="12">
        <v>32203</v>
      </c>
      <c r="F8" s="12">
        <v>2022</v>
      </c>
      <c r="G8" s="12">
        <v>4645372</v>
      </c>
      <c r="H8" s="12">
        <v>251800</v>
      </c>
      <c r="I8" s="12" t="s">
        <v>77</v>
      </c>
      <c r="J8" s="34">
        <v>7.8</v>
      </c>
      <c r="K8" s="35">
        <v>1964040</v>
      </c>
      <c r="L8" s="36">
        <v>0.1</v>
      </c>
      <c r="M8" s="35">
        <v>1767636</v>
      </c>
      <c r="N8" s="36">
        <v>0.47450249999999994</v>
      </c>
      <c r="O8" s="35">
        <v>838747.70108999987</v>
      </c>
      <c r="P8" s="35">
        <v>928888.29891000013</v>
      </c>
      <c r="Q8" s="37">
        <v>0.05</v>
      </c>
      <c r="R8" s="35">
        <v>73.779848999999999</v>
      </c>
      <c r="S8" s="13">
        <v>3638172</v>
      </c>
      <c r="T8" s="35">
        <v>187922.10743801657</v>
      </c>
      <c r="U8" s="34"/>
      <c r="V8" s="35">
        <v>18765688.085638016</v>
      </c>
    </row>
    <row r="9" spans="1:23" ht="45" x14ac:dyDescent="0.25">
      <c r="A9" s="12" t="s">
        <v>582</v>
      </c>
      <c r="B9" s="17" t="s">
        <v>583</v>
      </c>
      <c r="C9" s="17" t="s">
        <v>584</v>
      </c>
      <c r="D9" s="12" t="s">
        <v>585</v>
      </c>
      <c r="E9" s="12">
        <v>32029</v>
      </c>
      <c r="F9" s="12">
        <v>2022</v>
      </c>
      <c r="G9" s="12">
        <v>1379579</v>
      </c>
      <c r="H9" s="12">
        <v>250656</v>
      </c>
      <c r="I9" s="12" t="s">
        <v>77</v>
      </c>
      <c r="J9" s="34">
        <v>9.36</v>
      </c>
      <c r="K9" s="35">
        <v>2346140.1599999997</v>
      </c>
      <c r="L9" s="36">
        <v>0.1</v>
      </c>
      <c r="M9" s="35">
        <v>2111526.1439999999</v>
      </c>
      <c r="N9" s="36">
        <v>0.46496500000000002</v>
      </c>
      <c r="O9" s="35">
        <v>981785.75354495982</v>
      </c>
      <c r="P9" s="35">
        <v>1129740.3904550399</v>
      </c>
      <c r="Q9" s="37">
        <v>0.05</v>
      </c>
      <c r="R9" s="35">
        <v>90.142696799999996</v>
      </c>
      <c r="S9" s="13">
        <v>376955</v>
      </c>
      <c r="T9" s="35">
        <v>565432.5</v>
      </c>
      <c r="U9" s="34"/>
      <c r="V9" s="35">
        <v>23160240.309100803</v>
      </c>
    </row>
    <row r="10" spans="1:23" ht="45" x14ac:dyDescent="0.25">
      <c r="A10" s="12" t="s">
        <v>586</v>
      </c>
      <c r="B10" s="17" t="s">
        <v>587</v>
      </c>
      <c r="C10" s="17" t="s">
        <v>128</v>
      </c>
      <c r="D10" s="12" t="s">
        <v>588</v>
      </c>
      <c r="E10" s="12">
        <v>32078</v>
      </c>
      <c r="F10" s="12">
        <v>1980</v>
      </c>
      <c r="G10" s="12">
        <v>4860910</v>
      </c>
      <c r="H10" s="12">
        <v>237500</v>
      </c>
      <c r="I10" s="12" t="s">
        <v>30</v>
      </c>
      <c r="J10" s="34">
        <v>6.5</v>
      </c>
      <c r="K10" s="35">
        <v>1543750</v>
      </c>
      <c r="L10" s="36">
        <v>0.1</v>
      </c>
      <c r="M10" s="35">
        <v>1389375</v>
      </c>
      <c r="N10" s="36">
        <v>0.41309499999999999</v>
      </c>
      <c r="O10" s="35">
        <v>573943.86562499998</v>
      </c>
      <c r="P10" s="35">
        <v>815431.13437500002</v>
      </c>
      <c r="Q10" s="37">
        <v>0.09</v>
      </c>
      <c r="R10" s="35">
        <v>38.148825000000002</v>
      </c>
      <c r="S10" s="13">
        <v>3910910</v>
      </c>
      <c r="T10" s="35">
        <v>5866365</v>
      </c>
      <c r="U10" s="34"/>
      <c r="V10" s="35">
        <v>14926710.9375</v>
      </c>
    </row>
    <row r="11" spans="1:23" ht="30" x14ac:dyDescent="0.25">
      <c r="A11" s="12" t="s">
        <v>589</v>
      </c>
      <c r="B11" s="17" t="s">
        <v>590</v>
      </c>
      <c r="C11" s="17" t="s">
        <v>70</v>
      </c>
      <c r="D11" s="12" t="s">
        <v>591</v>
      </c>
      <c r="E11" s="12">
        <v>32021</v>
      </c>
      <c r="F11" s="12">
        <v>1962</v>
      </c>
      <c r="G11" s="12">
        <v>305354</v>
      </c>
      <c r="H11" s="12">
        <v>102156</v>
      </c>
      <c r="I11" s="12" t="s">
        <v>30</v>
      </c>
      <c r="J11" s="34">
        <v>6.5</v>
      </c>
      <c r="K11" s="35">
        <v>664014</v>
      </c>
      <c r="L11" s="36">
        <v>0.1</v>
      </c>
      <c r="M11" s="35">
        <v>597612.6</v>
      </c>
      <c r="N11" s="36">
        <v>0.75</v>
      </c>
      <c r="O11" s="35">
        <v>448209.4499999999</v>
      </c>
      <c r="P11" s="35">
        <v>149403.15000000002</v>
      </c>
      <c r="Q11" s="37">
        <v>0.09</v>
      </c>
      <c r="R11" s="35">
        <v>16.250000000000004</v>
      </c>
      <c r="S11" s="13">
        <v>0</v>
      </c>
      <c r="T11" s="35">
        <v>0</v>
      </c>
      <c r="U11" s="34"/>
      <c r="V11" s="35">
        <v>1660035.0000000005</v>
      </c>
    </row>
    <row r="12" spans="1:23" x14ac:dyDescent="0.25">
      <c r="A12" s="12" t="s">
        <v>592</v>
      </c>
      <c r="B12" s="17" t="s">
        <v>592</v>
      </c>
      <c r="C12" s="17" t="s">
        <v>94</v>
      </c>
      <c r="D12" s="12" t="s">
        <v>593</v>
      </c>
      <c r="E12" s="12">
        <v>32119</v>
      </c>
      <c r="F12" s="12">
        <v>1996</v>
      </c>
      <c r="G12" s="12">
        <v>435128</v>
      </c>
      <c r="H12" s="12">
        <v>64000</v>
      </c>
      <c r="I12" s="12" t="s">
        <v>30</v>
      </c>
      <c r="J12" s="34">
        <v>7.5</v>
      </c>
      <c r="K12" s="35">
        <v>480000</v>
      </c>
      <c r="L12" s="36">
        <v>0.1</v>
      </c>
      <c r="M12" s="35">
        <v>432000</v>
      </c>
      <c r="N12" s="36">
        <v>0.45649499999999998</v>
      </c>
      <c r="O12" s="35">
        <v>197205.84</v>
      </c>
      <c r="P12" s="35">
        <v>234794.16</v>
      </c>
      <c r="Q12" s="37">
        <v>0.09</v>
      </c>
      <c r="R12" s="35">
        <v>40.762875000000001</v>
      </c>
      <c r="S12" s="13">
        <v>179128</v>
      </c>
      <c r="T12" s="35">
        <v>268692</v>
      </c>
      <c r="U12" s="34"/>
      <c r="V12" s="35">
        <v>2877516</v>
      </c>
    </row>
    <row r="13" spans="1:23" ht="60" x14ac:dyDescent="0.25">
      <c r="A13" s="12" t="s">
        <v>594</v>
      </c>
      <c r="B13" s="17" t="s">
        <v>595</v>
      </c>
      <c r="C13" s="17" t="s">
        <v>596</v>
      </c>
      <c r="D13" s="12" t="s">
        <v>585</v>
      </c>
      <c r="E13" s="12">
        <v>32029</v>
      </c>
      <c r="F13" s="12">
        <v>2022</v>
      </c>
      <c r="G13" s="12">
        <v>1131389</v>
      </c>
      <c r="H13" s="12">
        <v>63000</v>
      </c>
      <c r="I13" s="12" t="s">
        <v>44</v>
      </c>
      <c r="J13" s="34">
        <v>9.9</v>
      </c>
      <c r="K13" s="35">
        <v>623700</v>
      </c>
      <c r="L13" s="36">
        <v>0.1</v>
      </c>
      <c r="M13" s="35">
        <v>561330</v>
      </c>
      <c r="N13" s="36">
        <v>0.46496500000000002</v>
      </c>
      <c r="O13" s="35">
        <v>260998.80345000001</v>
      </c>
      <c r="P13" s="35">
        <v>300331.19654999999</v>
      </c>
      <c r="Q13" s="37">
        <v>7.0000000000000007E-2</v>
      </c>
      <c r="R13" s="35">
        <v>68.10231214285713</v>
      </c>
      <c r="S13" s="13">
        <v>879389</v>
      </c>
      <c r="T13" s="35">
        <v>2638167</v>
      </c>
      <c r="U13" s="34"/>
      <c r="V13" s="35">
        <v>6928612.6649999991</v>
      </c>
    </row>
    <row r="14" spans="1:23" ht="30" x14ac:dyDescent="0.25">
      <c r="A14" s="12" t="s">
        <v>597</v>
      </c>
      <c r="B14" s="17" t="s">
        <v>598</v>
      </c>
      <c r="C14" s="17" t="s">
        <v>70</v>
      </c>
      <c r="D14" s="12" t="s">
        <v>599</v>
      </c>
      <c r="E14" s="12">
        <v>32029</v>
      </c>
      <c r="F14" s="12">
        <v>1978</v>
      </c>
      <c r="G14" s="12">
        <v>1435107</v>
      </c>
      <c r="H14" s="12">
        <v>47455</v>
      </c>
      <c r="I14" s="12" t="s">
        <v>30</v>
      </c>
      <c r="J14" s="34">
        <v>7.5</v>
      </c>
      <c r="K14" s="35">
        <v>355912.5</v>
      </c>
      <c r="L14" s="36">
        <v>0.1</v>
      </c>
      <c r="M14" s="35">
        <v>320321.25</v>
      </c>
      <c r="N14" s="36">
        <v>0.46496500000000002</v>
      </c>
      <c r="O14" s="35">
        <v>148938.17000625</v>
      </c>
      <c r="P14" s="35">
        <v>171383.07999375</v>
      </c>
      <c r="Q14" s="37">
        <v>0.09</v>
      </c>
      <c r="R14" s="35">
        <v>40.127625000000002</v>
      </c>
      <c r="S14" s="13">
        <v>1245287</v>
      </c>
      <c r="T14" s="35">
        <v>1867930.5</v>
      </c>
      <c r="U14" s="34"/>
      <c r="V14" s="35">
        <v>3772186.944375</v>
      </c>
    </row>
    <row r="15" spans="1:23" x14ac:dyDescent="0.25">
      <c r="A15" s="12" t="s">
        <v>600</v>
      </c>
      <c r="B15" s="17" t="s">
        <v>600</v>
      </c>
      <c r="C15" s="17" t="s">
        <v>69</v>
      </c>
      <c r="D15" s="12" t="s">
        <v>601</v>
      </c>
      <c r="E15" s="12">
        <v>32015</v>
      </c>
      <c r="F15" s="12">
        <v>1975</v>
      </c>
      <c r="G15" s="12">
        <v>209088</v>
      </c>
      <c r="H15" s="12">
        <v>46945</v>
      </c>
      <c r="I15" s="12" t="s">
        <v>30</v>
      </c>
      <c r="J15" s="34">
        <v>7.5</v>
      </c>
      <c r="K15" s="35">
        <v>352087.5</v>
      </c>
      <c r="L15" s="36">
        <v>0.1</v>
      </c>
      <c r="M15" s="35">
        <v>316878.75</v>
      </c>
      <c r="N15" s="36">
        <v>0.4705125</v>
      </c>
      <c r="O15" s="35">
        <v>149095.41285937501</v>
      </c>
      <c r="P15" s="35">
        <v>167783.33714062499</v>
      </c>
      <c r="Q15" s="37">
        <v>0.09</v>
      </c>
      <c r="R15" s="35">
        <v>39.711562499999999</v>
      </c>
      <c r="S15" s="13">
        <v>21308</v>
      </c>
      <c r="T15" s="35">
        <v>63924</v>
      </c>
      <c r="U15" s="34"/>
      <c r="V15" s="35">
        <v>1928183.3015625</v>
      </c>
    </row>
    <row r="16" spans="1:23" ht="45" x14ac:dyDescent="0.25">
      <c r="A16" s="12" t="s">
        <v>602</v>
      </c>
      <c r="B16" s="17" t="s">
        <v>603</v>
      </c>
      <c r="C16" s="17" t="s">
        <v>604</v>
      </c>
      <c r="D16" s="12" t="s">
        <v>605</v>
      </c>
      <c r="E16" s="12">
        <v>32021</v>
      </c>
      <c r="F16" s="12">
        <v>1968</v>
      </c>
      <c r="G16" s="12">
        <v>117936</v>
      </c>
      <c r="H16" s="12">
        <v>39000</v>
      </c>
      <c r="I16" s="12" t="s">
        <v>30</v>
      </c>
      <c r="J16" s="34">
        <v>8</v>
      </c>
      <c r="K16" s="35">
        <v>312000</v>
      </c>
      <c r="L16" s="36">
        <v>0.1</v>
      </c>
      <c r="M16" s="35">
        <v>280800</v>
      </c>
      <c r="N16" s="36">
        <v>0.75</v>
      </c>
      <c r="O16" s="35">
        <v>210600</v>
      </c>
      <c r="P16" s="35">
        <v>70200</v>
      </c>
      <c r="Q16" s="37">
        <v>0.09</v>
      </c>
      <c r="R16" s="35">
        <v>20</v>
      </c>
      <c r="S16" s="13">
        <v>0</v>
      </c>
      <c r="T16" s="35">
        <v>0</v>
      </c>
      <c r="U16" s="34"/>
      <c r="V16" s="35">
        <v>780000</v>
      </c>
    </row>
    <row r="17" spans="1:22" ht="30" x14ac:dyDescent="0.25">
      <c r="A17" s="12" t="s">
        <v>606</v>
      </c>
      <c r="B17" s="17" t="s">
        <v>607</v>
      </c>
      <c r="C17" s="17" t="s">
        <v>114</v>
      </c>
      <c r="D17" s="12" t="s">
        <v>608</v>
      </c>
      <c r="E17" s="12">
        <v>32021</v>
      </c>
      <c r="F17" s="12">
        <v>1986</v>
      </c>
      <c r="G17" s="12">
        <v>86321</v>
      </c>
      <c r="H17" s="12">
        <v>33052</v>
      </c>
      <c r="I17" s="12" t="s">
        <v>30</v>
      </c>
      <c r="J17" s="34">
        <v>8</v>
      </c>
      <c r="K17" s="35">
        <v>264416</v>
      </c>
      <c r="L17" s="36">
        <v>0.1</v>
      </c>
      <c r="M17" s="35">
        <v>237974.39999999999</v>
      </c>
      <c r="N17" s="36">
        <v>0.75</v>
      </c>
      <c r="O17" s="35">
        <v>178480.8</v>
      </c>
      <c r="P17" s="35">
        <v>59493.600000000006</v>
      </c>
      <c r="Q17" s="37">
        <v>0.09</v>
      </c>
      <c r="R17" s="35">
        <v>20.000000000000004</v>
      </c>
      <c r="S17" s="13">
        <v>0</v>
      </c>
      <c r="T17" s="35">
        <v>0</v>
      </c>
      <c r="U17" s="34"/>
      <c r="V17" s="35">
        <v>661040.00000000012</v>
      </c>
    </row>
    <row r="18" spans="1:22" x14ac:dyDescent="0.25">
      <c r="A18" s="12" t="s">
        <v>609</v>
      </c>
      <c r="B18" s="17" t="s">
        <v>609</v>
      </c>
      <c r="C18" s="17" t="s">
        <v>115</v>
      </c>
      <c r="D18" s="12" t="s">
        <v>610</v>
      </c>
      <c r="E18" s="12">
        <v>32021</v>
      </c>
      <c r="F18" s="12">
        <v>1958</v>
      </c>
      <c r="G18" s="12">
        <v>80000</v>
      </c>
      <c r="H18" s="12">
        <v>31566</v>
      </c>
      <c r="I18" s="12" t="s">
        <v>30</v>
      </c>
      <c r="J18" s="34">
        <v>8</v>
      </c>
      <c r="K18" s="35">
        <v>252528</v>
      </c>
      <c r="L18" s="36">
        <v>0.1</v>
      </c>
      <c r="M18" s="35">
        <v>227275.2</v>
      </c>
      <c r="N18" s="36">
        <v>0.75</v>
      </c>
      <c r="O18" s="35">
        <v>170456.40000000002</v>
      </c>
      <c r="P18" s="35">
        <v>56818.799999999981</v>
      </c>
      <c r="Q18" s="37">
        <v>0.09</v>
      </c>
      <c r="R18" s="35">
        <v>19.999999999999996</v>
      </c>
      <c r="S18" s="13">
        <v>0</v>
      </c>
      <c r="T18" s="35">
        <v>0</v>
      </c>
      <c r="U18" s="34"/>
      <c r="V18" s="35">
        <v>631319.99999999988</v>
      </c>
    </row>
    <row r="19" spans="1:22" ht="105" x14ac:dyDescent="0.25">
      <c r="A19" s="12" t="s">
        <v>611</v>
      </c>
      <c r="B19" s="17" t="s">
        <v>612</v>
      </c>
      <c r="C19" s="17" t="s">
        <v>613</v>
      </c>
      <c r="D19" s="12" t="s">
        <v>614</v>
      </c>
      <c r="E19" s="12">
        <v>32021</v>
      </c>
      <c r="F19" s="12">
        <v>1980</v>
      </c>
      <c r="G19" s="12">
        <v>279629</v>
      </c>
      <c r="H19" s="12">
        <v>27720</v>
      </c>
      <c r="I19" s="12" t="s">
        <v>30</v>
      </c>
      <c r="J19" s="34">
        <v>8</v>
      </c>
      <c r="K19" s="35">
        <v>221760</v>
      </c>
      <c r="L19" s="36">
        <v>0.1</v>
      </c>
      <c r="M19" s="35">
        <v>199584</v>
      </c>
      <c r="N19" s="36">
        <v>0.75</v>
      </c>
      <c r="O19" s="35">
        <v>149688</v>
      </c>
      <c r="P19" s="35">
        <v>49896</v>
      </c>
      <c r="Q19" s="37">
        <v>0.09</v>
      </c>
      <c r="R19" s="35">
        <v>20</v>
      </c>
      <c r="S19" s="13">
        <v>168749</v>
      </c>
      <c r="T19" s="35">
        <v>506247</v>
      </c>
      <c r="U19" s="34"/>
      <c r="V19" s="35">
        <v>1060647</v>
      </c>
    </row>
    <row r="20" spans="1:22" ht="30" x14ac:dyDescent="0.25">
      <c r="A20" s="12" t="s">
        <v>615</v>
      </c>
      <c r="B20" s="17" t="s">
        <v>616</v>
      </c>
      <c r="C20" s="17" t="s">
        <v>129</v>
      </c>
      <c r="D20" s="12" t="s">
        <v>617</v>
      </c>
      <c r="E20" s="12">
        <v>32021</v>
      </c>
      <c r="F20" s="12">
        <v>1957</v>
      </c>
      <c r="G20" s="12">
        <v>75650</v>
      </c>
      <c r="H20" s="12">
        <v>22105</v>
      </c>
      <c r="I20" s="12" t="s">
        <v>30</v>
      </c>
      <c r="J20" s="34">
        <v>8</v>
      </c>
      <c r="K20" s="35">
        <v>176840</v>
      </c>
      <c r="L20" s="36">
        <v>0.1</v>
      </c>
      <c r="M20" s="35">
        <v>159156</v>
      </c>
      <c r="N20" s="36">
        <v>0.75</v>
      </c>
      <c r="O20" s="35">
        <v>119367</v>
      </c>
      <c r="P20" s="35">
        <v>39789</v>
      </c>
      <c r="Q20" s="37">
        <v>0.09</v>
      </c>
      <c r="R20" s="35">
        <v>20</v>
      </c>
      <c r="S20" s="13">
        <v>0</v>
      </c>
      <c r="T20" s="35">
        <v>0</v>
      </c>
      <c r="U20" s="34"/>
      <c r="V20" s="35">
        <v>442100</v>
      </c>
    </row>
    <row r="21" spans="1:22" x14ac:dyDescent="0.25">
      <c r="A21" s="12" t="s">
        <v>618</v>
      </c>
      <c r="B21" s="17" t="s">
        <v>618</v>
      </c>
      <c r="C21" s="17" t="s">
        <v>69</v>
      </c>
      <c r="D21" s="12" t="s">
        <v>619</v>
      </c>
      <c r="E21" s="12">
        <v>32015</v>
      </c>
      <c r="F21" s="12">
        <v>2004</v>
      </c>
      <c r="G21" s="12">
        <v>44218</v>
      </c>
      <c r="H21" s="12">
        <v>17637</v>
      </c>
      <c r="I21" s="12" t="s">
        <v>30</v>
      </c>
      <c r="J21" s="34">
        <v>8.5</v>
      </c>
      <c r="K21" s="35">
        <v>149914.5</v>
      </c>
      <c r="L21" s="36">
        <v>0.1</v>
      </c>
      <c r="M21" s="35">
        <v>134923.04999999999</v>
      </c>
      <c r="N21" s="36">
        <v>0.4705125</v>
      </c>
      <c r="O21" s="35">
        <v>63482.981563124995</v>
      </c>
      <c r="P21" s="35">
        <v>71440.068436874993</v>
      </c>
      <c r="Q21" s="37">
        <v>0.09</v>
      </c>
      <c r="R21" s="35">
        <v>45.006437499999997</v>
      </c>
      <c r="S21" s="13">
        <v>0</v>
      </c>
      <c r="T21" s="35">
        <v>0</v>
      </c>
      <c r="U21" s="34"/>
      <c r="V21" s="35">
        <v>793778.53818749997</v>
      </c>
    </row>
    <row r="22" spans="1:22" ht="60" x14ac:dyDescent="0.25">
      <c r="A22" s="12" t="s">
        <v>620</v>
      </c>
      <c r="B22" s="17" t="s">
        <v>621</v>
      </c>
      <c r="C22" s="17" t="s">
        <v>622</v>
      </c>
      <c r="D22" s="12" t="s">
        <v>623</v>
      </c>
      <c r="E22" s="12">
        <v>32021</v>
      </c>
      <c r="F22" s="12">
        <v>2010</v>
      </c>
      <c r="G22" s="12">
        <v>119457</v>
      </c>
      <c r="H22" s="12">
        <v>17500</v>
      </c>
      <c r="I22" s="12" t="s">
        <v>30</v>
      </c>
      <c r="J22" s="34">
        <v>8.5</v>
      </c>
      <c r="K22" s="35">
        <v>148750</v>
      </c>
      <c r="L22" s="36">
        <v>0.1</v>
      </c>
      <c r="M22" s="35">
        <v>133875</v>
      </c>
      <c r="N22" s="36">
        <v>0.75</v>
      </c>
      <c r="O22" s="35">
        <v>100406.25</v>
      </c>
      <c r="P22" s="35">
        <v>33468.75</v>
      </c>
      <c r="Q22" s="37">
        <v>0.09</v>
      </c>
      <c r="R22" s="35">
        <v>21.25</v>
      </c>
      <c r="S22" s="13">
        <v>49457</v>
      </c>
      <c r="T22" s="35">
        <v>148371</v>
      </c>
      <c r="U22" s="34"/>
      <c r="V22" s="35">
        <v>520246</v>
      </c>
    </row>
    <row r="23" spans="1:22" x14ac:dyDescent="0.25">
      <c r="A23" s="12" t="s">
        <v>624</v>
      </c>
      <c r="B23" s="17" t="s">
        <v>624</v>
      </c>
      <c r="C23" s="17" t="s">
        <v>69</v>
      </c>
      <c r="D23" s="12" t="s">
        <v>625</v>
      </c>
      <c r="E23" s="12">
        <v>32043</v>
      </c>
      <c r="F23" s="12">
        <v>2022</v>
      </c>
      <c r="G23" s="12">
        <v>254364</v>
      </c>
      <c r="H23" s="12">
        <v>14464</v>
      </c>
      <c r="I23" s="12" t="s">
        <v>30</v>
      </c>
      <c r="J23" s="34">
        <v>11.22</v>
      </c>
      <c r="K23" s="35">
        <v>162286.08000000002</v>
      </c>
      <c r="L23" s="36">
        <v>0.1</v>
      </c>
      <c r="M23" s="35">
        <v>146057.47200000001</v>
      </c>
      <c r="N23" s="36">
        <v>0.60421249999999993</v>
      </c>
      <c r="O23" s="35">
        <v>88249.750300799991</v>
      </c>
      <c r="P23" s="35">
        <v>57807.721699200018</v>
      </c>
      <c r="Q23" s="37">
        <v>0.09</v>
      </c>
      <c r="R23" s="35">
        <v>44.407357500000018</v>
      </c>
      <c r="S23" s="13">
        <v>196508</v>
      </c>
      <c r="T23" s="35">
        <v>589524</v>
      </c>
      <c r="U23" s="34"/>
      <c r="V23" s="35">
        <v>1231832.0188800003</v>
      </c>
    </row>
    <row r="24" spans="1:22" x14ac:dyDescent="0.25">
      <c r="A24" s="12" t="s">
        <v>626</v>
      </c>
      <c r="B24" s="17" t="s">
        <v>626</v>
      </c>
      <c r="C24" s="17" t="s">
        <v>94</v>
      </c>
      <c r="D24" s="12" t="s">
        <v>627</v>
      </c>
      <c r="E24" s="12">
        <v>32036</v>
      </c>
      <c r="F24" s="12">
        <v>2007</v>
      </c>
      <c r="G24" s="12">
        <v>64075</v>
      </c>
      <c r="H24" s="12">
        <v>13015</v>
      </c>
      <c r="I24" s="12" t="s">
        <v>30</v>
      </c>
      <c r="J24" s="34">
        <v>8.5</v>
      </c>
      <c r="K24" s="35">
        <v>110627.5</v>
      </c>
      <c r="L24" s="36">
        <v>0.1</v>
      </c>
      <c r="M24" s="35">
        <v>99564.75</v>
      </c>
      <c r="N24" s="36">
        <v>0.46496500000000002</v>
      </c>
      <c r="O24" s="35">
        <v>46294.123983750003</v>
      </c>
      <c r="P24" s="35">
        <v>53270.626016249997</v>
      </c>
      <c r="Q24" s="37">
        <v>0.09</v>
      </c>
      <c r="R24" s="35">
        <v>45.477975000000001</v>
      </c>
      <c r="S24" s="13">
        <v>12015</v>
      </c>
      <c r="T24" s="35">
        <v>36045</v>
      </c>
      <c r="U24" s="34"/>
      <c r="V24" s="35">
        <v>627940.84462500003</v>
      </c>
    </row>
    <row r="25" spans="1:22" ht="60" x14ac:dyDescent="0.25">
      <c r="A25" s="12" t="s">
        <v>628</v>
      </c>
      <c r="B25" s="17" t="s">
        <v>629</v>
      </c>
      <c r="C25" s="17" t="s">
        <v>630</v>
      </c>
      <c r="D25" s="12" t="s">
        <v>631</v>
      </c>
      <c r="E25" s="12">
        <v>32021</v>
      </c>
      <c r="F25" s="12">
        <v>1995</v>
      </c>
      <c r="G25" s="12">
        <v>86736</v>
      </c>
      <c r="H25" s="12">
        <v>12940</v>
      </c>
      <c r="I25" s="12" t="s">
        <v>30</v>
      </c>
      <c r="J25" s="34">
        <v>8.5</v>
      </c>
      <c r="K25" s="35">
        <v>109990</v>
      </c>
      <c r="L25" s="36">
        <v>0.1</v>
      </c>
      <c r="M25" s="35">
        <v>98991</v>
      </c>
      <c r="N25" s="36">
        <v>0.75</v>
      </c>
      <c r="O25" s="35">
        <v>74243.25</v>
      </c>
      <c r="P25" s="35">
        <v>24747.75</v>
      </c>
      <c r="Q25" s="37">
        <v>0.09</v>
      </c>
      <c r="R25" s="35">
        <v>21.25</v>
      </c>
      <c r="S25" s="13">
        <v>34976</v>
      </c>
      <c r="T25" s="35">
        <v>104928</v>
      </c>
      <c r="U25" s="34"/>
      <c r="V25" s="35">
        <v>379903</v>
      </c>
    </row>
    <row r="26" spans="1:22" x14ac:dyDescent="0.25">
      <c r="A26" s="12" t="s">
        <v>632</v>
      </c>
      <c r="B26" s="17" t="s">
        <v>632</v>
      </c>
      <c r="C26" s="17" t="s">
        <v>69</v>
      </c>
      <c r="D26" s="12" t="s">
        <v>633</v>
      </c>
      <c r="E26" s="12">
        <v>32012</v>
      </c>
      <c r="F26" s="12">
        <v>1925</v>
      </c>
      <c r="G26" s="12">
        <v>47800</v>
      </c>
      <c r="H26" s="12">
        <v>6444</v>
      </c>
      <c r="I26" s="12" t="s">
        <v>30</v>
      </c>
      <c r="J26" s="34">
        <v>9.5</v>
      </c>
      <c r="K26" s="35">
        <v>61218</v>
      </c>
      <c r="L26" s="36">
        <v>0.1</v>
      </c>
      <c r="M26" s="35">
        <v>55096.2</v>
      </c>
      <c r="N26" s="36">
        <v>0.46403749999999999</v>
      </c>
      <c r="O26" s="35">
        <v>25566.702907499999</v>
      </c>
      <c r="P26" s="35">
        <v>29529.497092500002</v>
      </c>
      <c r="Q26" s="37">
        <v>0.09</v>
      </c>
      <c r="R26" s="35">
        <v>50.916437499999994</v>
      </c>
      <c r="S26" s="13">
        <v>22024</v>
      </c>
      <c r="T26" s="35">
        <v>66072</v>
      </c>
      <c r="U26" s="34"/>
      <c r="V26" s="35">
        <v>394177.52325000003</v>
      </c>
    </row>
    <row r="27" spans="1:22" x14ac:dyDescent="0.25">
      <c r="A27" s="12" t="s">
        <v>634</v>
      </c>
      <c r="B27" s="17" t="s">
        <v>634</v>
      </c>
      <c r="C27" s="17" t="s">
        <v>94</v>
      </c>
      <c r="D27" s="12" t="s">
        <v>635</v>
      </c>
      <c r="E27" s="12">
        <v>32021</v>
      </c>
      <c r="F27" s="12">
        <v>1995</v>
      </c>
      <c r="G27" s="12">
        <v>30000</v>
      </c>
      <c r="H27" s="12">
        <v>4550</v>
      </c>
      <c r="I27" s="12" t="s">
        <v>30</v>
      </c>
      <c r="J27" s="34">
        <v>9.5</v>
      </c>
      <c r="K27" s="35">
        <v>43225</v>
      </c>
      <c r="L27" s="36">
        <v>0.1</v>
      </c>
      <c r="M27" s="35">
        <v>38902.5</v>
      </c>
      <c r="N27" s="36">
        <v>0.75</v>
      </c>
      <c r="O27" s="35">
        <v>29176.875</v>
      </c>
      <c r="P27" s="35">
        <v>9725.625</v>
      </c>
      <c r="Q27" s="37">
        <v>0.09</v>
      </c>
      <c r="R27" s="35">
        <v>23.75</v>
      </c>
      <c r="S27" s="13">
        <v>11800</v>
      </c>
      <c r="T27" s="35">
        <v>35400</v>
      </c>
      <c r="U27" s="34"/>
      <c r="V27" s="35">
        <v>143462.5</v>
      </c>
    </row>
    <row r="28" spans="1:22" x14ac:dyDescent="0.25">
      <c r="A28" s="12" t="s">
        <v>636</v>
      </c>
      <c r="B28" s="17" t="s">
        <v>636</v>
      </c>
      <c r="C28" s="17" t="s">
        <v>96</v>
      </c>
      <c r="D28" s="12" t="s">
        <v>637</v>
      </c>
      <c r="E28" s="12">
        <v>32015</v>
      </c>
      <c r="G28" s="12">
        <v>282678</v>
      </c>
      <c r="H28" s="12">
        <v>4046</v>
      </c>
      <c r="I28" s="12" t="s">
        <v>30</v>
      </c>
      <c r="J28" s="34">
        <v>9.5</v>
      </c>
      <c r="K28" s="35">
        <v>38437</v>
      </c>
      <c r="L28" s="36">
        <v>0.1</v>
      </c>
      <c r="M28" s="35">
        <v>34593.300000000003</v>
      </c>
      <c r="N28" s="36">
        <v>0.4705125</v>
      </c>
      <c r="O28" s="35">
        <v>16276.580066250001</v>
      </c>
      <c r="P28" s="35">
        <v>18316.719933749999</v>
      </c>
      <c r="Q28" s="37">
        <v>0.09</v>
      </c>
      <c r="R28" s="35">
        <v>50.301312500000009</v>
      </c>
      <c r="S28" s="13">
        <v>266494</v>
      </c>
      <c r="T28" s="35">
        <v>133247</v>
      </c>
      <c r="U28" s="34"/>
      <c r="V28" s="35">
        <v>336766.11037500005</v>
      </c>
    </row>
    <row r="29" spans="1:22" x14ac:dyDescent="0.25">
      <c r="A29" s="12" t="s">
        <v>638</v>
      </c>
      <c r="B29" s="17" t="s">
        <v>638</v>
      </c>
      <c r="C29" s="17" t="s">
        <v>69</v>
      </c>
      <c r="D29" s="12" t="s">
        <v>639</v>
      </c>
      <c r="E29" s="12">
        <v>32185</v>
      </c>
      <c r="F29" s="12">
        <v>1969</v>
      </c>
      <c r="G29" s="12">
        <v>75010</v>
      </c>
      <c r="H29" s="12">
        <v>3680</v>
      </c>
      <c r="I29" s="12" t="s">
        <v>30</v>
      </c>
      <c r="J29" s="34">
        <v>9.5</v>
      </c>
      <c r="K29" s="35">
        <v>34960</v>
      </c>
      <c r="L29" s="36">
        <v>0.1</v>
      </c>
      <c r="M29" s="35">
        <v>31464</v>
      </c>
      <c r="N29" s="36">
        <v>0.43339499999999997</v>
      </c>
      <c r="O29" s="35">
        <v>13636.34028</v>
      </c>
      <c r="P29" s="35">
        <v>17827.659720000003</v>
      </c>
      <c r="Q29" s="37">
        <v>0.09</v>
      </c>
      <c r="R29" s="35">
        <v>53.827475000000007</v>
      </c>
      <c r="S29" s="13">
        <v>60290</v>
      </c>
      <c r="T29" s="35">
        <v>180870</v>
      </c>
      <c r="U29" s="34"/>
      <c r="V29" s="35">
        <v>378955.10800000001</v>
      </c>
    </row>
    <row r="30" spans="1:22" x14ac:dyDescent="0.25">
      <c r="A30" s="12" t="s">
        <v>640</v>
      </c>
      <c r="B30" s="17" t="s">
        <v>640</v>
      </c>
      <c r="C30" s="17" t="s">
        <v>69</v>
      </c>
      <c r="D30" s="12" t="s">
        <v>641</v>
      </c>
      <c r="E30" s="12">
        <v>32120</v>
      </c>
      <c r="F30" s="12">
        <v>1972</v>
      </c>
      <c r="G30" s="12">
        <v>160431</v>
      </c>
      <c r="H30" s="12">
        <v>3128</v>
      </c>
      <c r="I30" s="12" t="s">
        <v>30</v>
      </c>
      <c r="J30" s="34">
        <v>9.5</v>
      </c>
      <c r="K30" s="35">
        <v>29716</v>
      </c>
      <c r="L30" s="36">
        <v>0.1</v>
      </c>
      <c r="M30" s="35">
        <v>26744.400000000001</v>
      </c>
      <c r="N30" s="36">
        <v>0.4220199999999999</v>
      </c>
      <c r="O30" s="35">
        <v>11286.671688</v>
      </c>
      <c r="P30" s="35">
        <v>15457.728312000005</v>
      </c>
      <c r="Q30" s="37">
        <v>0.09</v>
      </c>
      <c r="R30" s="35">
        <v>54.908100000000019</v>
      </c>
      <c r="S30" s="13">
        <v>147919</v>
      </c>
      <c r="T30" s="35">
        <v>221878.5</v>
      </c>
      <c r="U30" s="34"/>
      <c r="V30" s="35">
        <v>393631.0368</v>
      </c>
    </row>
    <row r="31" spans="1:22" x14ac:dyDescent="0.25">
      <c r="A31" s="12" t="s">
        <v>642</v>
      </c>
      <c r="B31" s="17" t="s">
        <v>642</v>
      </c>
      <c r="C31" s="17" t="s">
        <v>69</v>
      </c>
      <c r="D31" s="12" t="s">
        <v>643</v>
      </c>
      <c r="E31" s="12">
        <v>32015</v>
      </c>
      <c r="F31" s="12">
        <v>1950</v>
      </c>
      <c r="G31" s="12">
        <v>6000</v>
      </c>
      <c r="H31" s="12">
        <v>800</v>
      </c>
      <c r="I31" s="12" t="s">
        <v>34</v>
      </c>
      <c r="J31" s="34">
        <v>6.8400000000000007</v>
      </c>
      <c r="K31" s="35">
        <v>5472.0000000000009</v>
      </c>
      <c r="L31" s="36">
        <v>0.1</v>
      </c>
      <c r="M31" s="35">
        <v>4924.8000000000011</v>
      </c>
      <c r="N31" s="36">
        <v>0.4705125</v>
      </c>
      <c r="O31" s="35">
        <v>2317.1799600000004</v>
      </c>
      <c r="P31" s="35">
        <v>2607.6200400000007</v>
      </c>
      <c r="Q31" s="37">
        <v>0.1</v>
      </c>
      <c r="R31" s="35">
        <v>32.595250500000006</v>
      </c>
      <c r="S31" s="13">
        <v>2800</v>
      </c>
      <c r="T31" s="35">
        <v>8400</v>
      </c>
      <c r="U31" s="34"/>
      <c r="V31" s="35">
        <v>34476.200400000002</v>
      </c>
    </row>
    <row r="32" spans="1:22" ht="60" x14ac:dyDescent="0.25">
      <c r="A32" s="12" t="s">
        <v>644</v>
      </c>
      <c r="B32" s="17" t="s">
        <v>645</v>
      </c>
      <c r="C32" s="17" t="s">
        <v>646</v>
      </c>
      <c r="D32" s="12" t="s">
        <v>647</v>
      </c>
      <c r="E32" s="12">
        <v>32021</v>
      </c>
      <c r="F32" s="12">
        <v>2003</v>
      </c>
      <c r="G32" s="12">
        <v>164250</v>
      </c>
      <c r="H32" s="12">
        <v>37407</v>
      </c>
      <c r="I32" s="12" t="s">
        <v>30</v>
      </c>
      <c r="J32" s="34">
        <v>8</v>
      </c>
      <c r="K32" s="35">
        <v>299256</v>
      </c>
      <c r="L32" s="36">
        <v>0.1</v>
      </c>
      <c r="M32" s="35">
        <v>269330.40000000002</v>
      </c>
      <c r="N32" s="36">
        <v>0.75</v>
      </c>
      <c r="O32" s="35">
        <v>201997.8</v>
      </c>
      <c r="P32" s="35">
        <v>67332.600000000006</v>
      </c>
      <c r="Q32" s="37">
        <v>0.09</v>
      </c>
      <c r="R32" s="35">
        <v>20.000000000000004</v>
      </c>
      <c r="S32" s="13">
        <v>14622</v>
      </c>
      <c r="T32" s="35">
        <v>43866</v>
      </c>
      <c r="U32" s="34"/>
      <c r="V32" s="35">
        <v>792006.00000000012</v>
      </c>
    </row>
    <row r="33" spans="1:22" x14ac:dyDescent="0.25">
      <c r="A33" s="12" t="s">
        <v>648</v>
      </c>
      <c r="B33" s="17" t="s">
        <v>648</v>
      </c>
      <c r="C33" s="17" t="s">
        <v>69</v>
      </c>
      <c r="D33" s="12" t="s">
        <v>649</v>
      </c>
      <c r="E33" s="12">
        <v>32021</v>
      </c>
      <c r="F33" s="12">
        <v>1950</v>
      </c>
      <c r="G33" s="12">
        <v>87686</v>
      </c>
      <c r="H33" s="12">
        <v>370</v>
      </c>
      <c r="I33" s="12" t="s">
        <v>30</v>
      </c>
      <c r="J33" s="34">
        <v>9.5</v>
      </c>
      <c r="K33" s="35">
        <v>3515</v>
      </c>
      <c r="L33" s="36">
        <v>0.1</v>
      </c>
      <c r="M33" s="35">
        <v>3163.5</v>
      </c>
      <c r="N33" s="36">
        <v>0.75</v>
      </c>
      <c r="O33" s="35">
        <v>2372.625</v>
      </c>
      <c r="P33" s="35">
        <v>790.875</v>
      </c>
      <c r="Q33" s="37">
        <v>0.09</v>
      </c>
      <c r="R33" s="35">
        <v>23.75</v>
      </c>
      <c r="S33" s="13">
        <v>86206</v>
      </c>
      <c r="T33" s="35">
        <v>43103</v>
      </c>
      <c r="U33" s="34"/>
      <c r="V33" s="35">
        <v>51890.5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9"/>
  <sheetViews>
    <sheetView workbookViewId="0">
      <selection activeCell="D18" sqref="D18"/>
    </sheetView>
  </sheetViews>
  <sheetFormatPr defaultRowHeight="15" x14ac:dyDescent="0.25"/>
  <cols>
    <col min="1" max="1" width="17.85546875" bestFit="1" customWidth="1"/>
    <col min="2" max="2" width="19.5703125" customWidth="1"/>
    <col min="3" max="3" width="11.28515625" bestFit="1" customWidth="1"/>
    <col min="4" max="4" width="24.140625" bestFit="1" customWidth="1"/>
    <col min="5" max="5" width="12.85546875" bestFit="1" customWidth="1"/>
    <col min="6" max="6" width="21.140625" style="19" bestFit="1" customWidth="1"/>
    <col min="7" max="7" width="12.5703125" bestFit="1" customWidth="1"/>
    <col min="8" max="8" width="20.85546875" bestFit="1" customWidth="1"/>
    <col min="9" max="9" width="16.85546875" bestFit="1" customWidth="1"/>
    <col min="10" max="10" width="8.5703125" bestFit="1" customWidth="1"/>
    <col min="11" max="11" width="8.7109375" bestFit="1" customWidth="1"/>
    <col min="12" max="12" width="8.5703125" bestFit="1" customWidth="1"/>
    <col min="13" max="13" width="10.85546875" bestFit="1" customWidth="1"/>
    <col min="14" max="14" width="13.140625" bestFit="1" customWidth="1"/>
    <col min="15" max="15" width="8.7109375" bestFit="1" customWidth="1"/>
    <col min="16" max="16" width="12.85546875" bestFit="1" customWidth="1"/>
    <col min="17" max="17" width="16.42578125" bestFit="1" customWidth="1"/>
    <col min="18" max="18" width="19.7109375" bestFit="1" customWidth="1"/>
    <col min="19" max="19" width="20.7109375" bestFit="1" customWidth="1"/>
    <col min="20" max="20" width="16.7109375" bestFit="1" customWidth="1"/>
    <col min="21" max="21" width="35.140625" bestFit="1" customWidth="1"/>
    <col min="22" max="22" width="18.28515625" bestFit="1" customWidth="1"/>
    <col min="23" max="23" width="14.42578125" bestFit="1" customWidth="1"/>
    <col min="24" max="24" width="3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13</v>
      </c>
      <c r="E1" s="6" t="s">
        <v>15</v>
      </c>
      <c r="F1" s="18" t="s">
        <v>65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36</v>
      </c>
      <c r="O1" s="6" t="s">
        <v>25</v>
      </c>
      <c r="P1" s="6" t="s">
        <v>26</v>
      </c>
      <c r="Q1" s="6" t="s">
        <v>138</v>
      </c>
      <c r="R1" s="6" t="s">
        <v>27</v>
      </c>
      <c r="S1" s="6" t="s">
        <v>28</v>
      </c>
      <c r="T1" s="6" t="s">
        <v>139</v>
      </c>
      <c r="U1" s="6" t="s">
        <v>3</v>
      </c>
    </row>
    <row r="2" spans="1:21" x14ac:dyDescent="0.25">
      <c r="A2" t="s">
        <v>555</v>
      </c>
      <c r="B2" t="s">
        <v>555</v>
      </c>
      <c r="C2" t="s">
        <v>7</v>
      </c>
      <c r="D2" t="s">
        <v>556</v>
      </c>
      <c r="E2">
        <v>1989</v>
      </c>
      <c r="F2" s="19">
        <v>33.332999999999998</v>
      </c>
      <c r="G2" s="3">
        <v>2197</v>
      </c>
      <c r="H2" s="7" t="s">
        <v>30</v>
      </c>
      <c r="I2" s="1">
        <v>15</v>
      </c>
      <c r="J2" s="2">
        <v>32955</v>
      </c>
      <c r="K2" s="4">
        <v>0.1</v>
      </c>
      <c r="L2" s="2">
        <v>29659.5</v>
      </c>
      <c r="M2" s="4">
        <v>0.51496500000000001</v>
      </c>
      <c r="N2" s="2">
        <v>15273.604417500001</v>
      </c>
      <c r="O2" s="2">
        <v>14385.895582499999</v>
      </c>
      <c r="P2" s="5">
        <v>0.08</v>
      </c>
      <c r="Q2" s="2">
        <v>81.849656249999995</v>
      </c>
      <c r="R2" s="2">
        <v>21920.692910000002</v>
      </c>
      <c r="S2" s="2">
        <v>65762.078729999994</v>
      </c>
      <c r="T2" s="2">
        <v>245585.77351125001</v>
      </c>
    </row>
    <row r="3" spans="1:21" x14ac:dyDescent="0.25">
      <c r="A3" t="s">
        <v>557</v>
      </c>
      <c r="B3" t="s">
        <v>557</v>
      </c>
      <c r="C3" t="s">
        <v>7</v>
      </c>
      <c r="D3" t="s">
        <v>558</v>
      </c>
      <c r="E3">
        <v>2005</v>
      </c>
      <c r="F3" s="19">
        <v>67.667000000000002</v>
      </c>
      <c r="G3" s="3">
        <v>6920</v>
      </c>
      <c r="H3" s="7" t="s">
        <v>30</v>
      </c>
      <c r="I3" s="1">
        <v>13.5</v>
      </c>
      <c r="J3" s="2">
        <v>93420</v>
      </c>
      <c r="K3" s="4">
        <v>0.1</v>
      </c>
      <c r="L3" s="2">
        <v>84078</v>
      </c>
      <c r="M3" s="4">
        <v>0.51496500000000001</v>
      </c>
      <c r="N3" s="2">
        <v>43297.227270000003</v>
      </c>
      <c r="O3" s="2">
        <v>40780.772729999997</v>
      </c>
      <c r="P3" s="5">
        <v>0.08</v>
      </c>
      <c r="Q3" s="2">
        <v>73.664690625000006</v>
      </c>
      <c r="R3" s="2">
        <v>34659.577089999999</v>
      </c>
      <c r="S3" s="2">
        <v>103978.73127</v>
      </c>
      <c r="T3" s="2">
        <v>613738.39039499988</v>
      </c>
    </row>
    <row r="4" spans="1:21" x14ac:dyDescent="0.25">
      <c r="A4" t="s">
        <v>559</v>
      </c>
      <c r="B4" t="s">
        <v>559</v>
      </c>
      <c r="C4" t="s">
        <v>7</v>
      </c>
      <c r="D4" t="s">
        <v>560</v>
      </c>
      <c r="E4">
        <v>1973</v>
      </c>
      <c r="F4" s="19">
        <v>25.35</v>
      </c>
      <c r="G4" s="3">
        <v>5442.6450000000004</v>
      </c>
      <c r="H4" s="7" t="s">
        <v>30</v>
      </c>
      <c r="I4" s="1">
        <v>13.5</v>
      </c>
      <c r="J4" s="2">
        <v>73475.707500000004</v>
      </c>
      <c r="K4" s="4">
        <v>0.1</v>
      </c>
      <c r="L4" s="2">
        <v>66128.136750000005</v>
      </c>
      <c r="M4" s="4">
        <v>0.52051249999999993</v>
      </c>
      <c r="N4" s="2">
        <v>34420.521780084375</v>
      </c>
      <c r="O4" s="2">
        <v>31707.61496991563</v>
      </c>
      <c r="P4" s="5">
        <v>0.08</v>
      </c>
      <c r="Q4" s="2">
        <v>72.822164062499994</v>
      </c>
      <c r="R4" s="2">
        <v>0</v>
      </c>
      <c r="S4" s="2">
        <v>0</v>
      </c>
      <c r="T4" s="2">
        <v>396345.18712394533</v>
      </c>
    </row>
    <row r="5" spans="1:21" x14ac:dyDescent="0.25">
      <c r="A5" t="s">
        <v>561</v>
      </c>
      <c r="B5" t="s">
        <v>561</v>
      </c>
      <c r="C5" t="s">
        <v>7</v>
      </c>
      <c r="D5" t="s">
        <v>560</v>
      </c>
      <c r="E5">
        <v>1973</v>
      </c>
      <c r="F5" s="19">
        <v>10.37</v>
      </c>
      <c r="G5" s="3">
        <v>2226.4389999999999</v>
      </c>
      <c r="H5" s="7" t="s">
        <v>30</v>
      </c>
      <c r="I5" s="1">
        <v>15</v>
      </c>
      <c r="J5" s="2">
        <v>33396.584999999999</v>
      </c>
      <c r="K5" s="4">
        <v>0.1</v>
      </c>
      <c r="L5" s="2">
        <v>30056.926500000001</v>
      </c>
      <c r="M5" s="4">
        <v>0.52051249999999993</v>
      </c>
      <c r="N5" s="2">
        <v>15645.005954831247</v>
      </c>
      <c r="O5" s="2">
        <v>14411.92054516875</v>
      </c>
      <c r="P5" s="5">
        <v>0.08</v>
      </c>
      <c r="Q5" s="2">
        <v>80.913515625000002</v>
      </c>
      <c r="R5" s="2">
        <v>0</v>
      </c>
      <c r="S5" s="2">
        <v>0</v>
      </c>
      <c r="T5" s="2">
        <v>180149.00681460937</v>
      </c>
    </row>
    <row r="6" spans="1:21" x14ac:dyDescent="0.25">
      <c r="A6" t="s">
        <v>562</v>
      </c>
      <c r="B6" t="s">
        <v>562</v>
      </c>
      <c r="C6" t="s">
        <v>7</v>
      </c>
      <c r="D6" t="s">
        <v>560</v>
      </c>
      <c r="E6">
        <v>1973</v>
      </c>
      <c r="F6" s="19">
        <v>12.6</v>
      </c>
      <c r="G6" s="3">
        <v>2705.22</v>
      </c>
      <c r="H6" s="7" t="s">
        <v>30</v>
      </c>
      <c r="I6" s="1">
        <v>15</v>
      </c>
      <c r="J6" s="2">
        <v>40578.300000000003</v>
      </c>
      <c r="K6" s="4">
        <v>0.1</v>
      </c>
      <c r="L6" s="2">
        <v>36520.469999999994</v>
      </c>
      <c r="M6" s="4">
        <v>0.52051249999999993</v>
      </c>
      <c r="N6" s="2">
        <v>19009.361140874993</v>
      </c>
      <c r="O6" s="2">
        <v>17511.108859125001</v>
      </c>
      <c r="P6" s="5">
        <v>0.08</v>
      </c>
      <c r="Q6" s="2">
        <v>80.913515625000016</v>
      </c>
      <c r="R6" s="2">
        <v>0</v>
      </c>
      <c r="S6" s="2">
        <v>0</v>
      </c>
      <c r="T6" s="2">
        <v>218888.86073906257</v>
      </c>
    </row>
    <row r="7" spans="1:21" x14ac:dyDescent="0.25">
      <c r="A7" t="s">
        <v>563</v>
      </c>
      <c r="B7" t="s">
        <v>563</v>
      </c>
      <c r="C7" t="s">
        <v>7</v>
      </c>
      <c r="D7" t="s">
        <v>560</v>
      </c>
      <c r="E7">
        <v>1974</v>
      </c>
      <c r="F7" s="19">
        <v>11.417999999999999</v>
      </c>
      <c r="G7" s="3">
        <v>2451.4445999999998</v>
      </c>
      <c r="H7" s="7" t="s">
        <v>30</v>
      </c>
      <c r="I7" s="1">
        <v>15</v>
      </c>
      <c r="J7" s="2">
        <v>36771.668999999994</v>
      </c>
      <c r="K7" s="4">
        <v>0.1</v>
      </c>
      <c r="L7" s="2">
        <v>33094.502099999998</v>
      </c>
      <c r="M7" s="4">
        <v>0.52051249999999993</v>
      </c>
      <c r="N7" s="2">
        <v>17226.102024326246</v>
      </c>
      <c r="O7" s="2">
        <v>15868.400075673751</v>
      </c>
      <c r="P7" s="5">
        <v>0.08</v>
      </c>
      <c r="Q7" s="2">
        <v>80.913515625000016</v>
      </c>
      <c r="R7" s="2">
        <v>0</v>
      </c>
      <c r="S7" s="2">
        <v>0</v>
      </c>
      <c r="T7" s="2">
        <v>198355.0009459219</v>
      </c>
    </row>
    <row r="8" spans="1:21" x14ac:dyDescent="0.25">
      <c r="A8" t="s">
        <v>564</v>
      </c>
      <c r="B8" t="s">
        <v>564</v>
      </c>
      <c r="C8" t="s">
        <v>7</v>
      </c>
      <c r="D8" t="s">
        <v>560</v>
      </c>
      <c r="E8">
        <v>1973</v>
      </c>
      <c r="F8" s="19">
        <v>10.547000000000001</v>
      </c>
      <c r="G8" s="3">
        <v>2264.4409000000001</v>
      </c>
      <c r="H8" s="7" t="s">
        <v>30</v>
      </c>
      <c r="I8" s="1">
        <v>15</v>
      </c>
      <c r="J8" s="2">
        <v>33966.613499999999</v>
      </c>
      <c r="K8" s="4">
        <v>0.1</v>
      </c>
      <c r="L8" s="2">
        <v>30569.952149999997</v>
      </c>
      <c r="M8" s="4">
        <v>0.52051249999999993</v>
      </c>
      <c r="N8" s="2">
        <v>15912.042218476872</v>
      </c>
      <c r="O8" s="2">
        <v>14657.909931523123</v>
      </c>
      <c r="P8" s="5">
        <v>0.08</v>
      </c>
      <c r="Q8" s="2">
        <v>80.913515625000002</v>
      </c>
      <c r="R8" s="2">
        <v>0</v>
      </c>
      <c r="S8" s="2">
        <v>0</v>
      </c>
      <c r="T8" s="2">
        <v>183223.87414403903</v>
      </c>
    </row>
    <row r="9" spans="1:21" x14ac:dyDescent="0.25">
      <c r="A9" t="s">
        <v>565</v>
      </c>
      <c r="B9" t="s">
        <v>565</v>
      </c>
      <c r="C9" t="s">
        <v>7</v>
      </c>
      <c r="D9" t="s">
        <v>560</v>
      </c>
      <c r="E9">
        <v>1973</v>
      </c>
      <c r="F9" s="19">
        <v>29.715</v>
      </c>
      <c r="G9" s="3">
        <v>6379.8105000000005</v>
      </c>
      <c r="H9" s="7" t="s">
        <v>30</v>
      </c>
      <c r="I9" s="1">
        <v>13.5</v>
      </c>
      <c r="J9" s="2">
        <v>86127.441750000013</v>
      </c>
      <c r="K9" s="4">
        <v>0.1</v>
      </c>
      <c r="L9" s="2">
        <v>77514.697575000013</v>
      </c>
      <c r="M9" s="4">
        <v>0.52051249999999993</v>
      </c>
      <c r="N9" s="2">
        <v>40347.369021507191</v>
      </c>
      <c r="O9" s="2">
        <v>37167.328553492822</v>
      </c>
      <c r="P9" s="5">
        <v>0.08</v>
      </c>
      <c r="Q9" s="2">
        <v>72.822164062499994</v>
      </c>
      <c r="R9" s="2">
        <v>0</v>
      </c>
      <c r="S9" s="2">
        <v>0</v>
      </c>
      <c r="T9" s="2">
        <v>464591.60691866023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174"/>
  <sheetViews>
    <sheetView tabSelected="1" workbookViewId="0">
      <selection activeCell="F11" sqref="F11"/>
    </sheetView>
  </sheetViews>
  <sheetFormatPr defaultColWidth="9.28515625" defaultRowHeight="15" x14ac:dyDescent="0.25"/>
  <cols>
    <col min="1" max="1" width="17.85546875" style="12" bestFit="1" customWidth="1"/>
    <col min="2" max="2" width="18.140625" style="17" customWidth="1"/>
    <col min="3" max="3" width="10.5703125" style="17" customWidth="1"/>
    <col min="4" max="4" width="36.85546875" style="12" bestFit="1" customWidth="1"/>
    <col min="5" max="5" width="11.85546875" style="11" bestFit="1" customWidth="1"/>
    <col min="6" max="6" width="12.85546875" style="11" bestFit="1" customWidth="1"/>
    <col min="7" max="7" width="16.7109375" style="12" bestFit="1" customWidth="1"/>
    <col min="8" max="8" width="17" style="13" bestFit="1" customWidth="1"/>
    <col min="9" max="9" width="13" style="13" bestFit="1" customWidth="1"/>
    <col min="10" max="10" width="20.85546875" style="11" bestFit="1" customWidth="1"/>
    <col min="11" max="11" width="16.85546875" style="11" bestFit="1" customWidth="1"/>
    <col min="12" max="12" width="11" style="11" bestFit="1" customWidth="1"/>
    <col min="13" max="13" width="8.7109375" style="24" bestFit="1" customWidth="1"/>
    <col min="14" max="14" width="11" style="11" bestFit="1" customWidth="1"/>
    <col min="15" max="15" width="10.85546875" style="24" bestFit="1" customWidth="1"/>
    <col min="16" max="16" width="11" style="11" bestFit="1" customWidth="1"/>
    <col min="17" max="17" width="12.85546875" style="11" bestFit="1" customWidth="1"/>
    <col min="18" max="18" width="16.42578125" style="11" bestFit="1" customWidth="1"/>
    <col min="19" max="19" width="19.7109375" style="11" bestFit="1" customWidth="1"/>
    <col min="20" max="20" width="21.140625" style="11" bestFit="1" customWidth="1"/>
    <col min="21" max="21" width="17.28515625" style="11" bestFit="1" customWidth="1"/>
    <col min="22" max="22" width="35.140625" style="11" bestFit="1" customWidth="1"/>
    <col min="23" max="16384" width="9.28515625" style="12"/>
  </cols>
  <sheetData>
    <row r="1" spans="1:22" s="17" customFormat="1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19</v>
      </c>
      <c r="K1" s="10" t="s">
        <v>20</v>
      </c>
      <c r="L1" s="10" t="s">
        <v>21</v>
      </c>
      <c r="M1" s="23" t="s">
        <v>22</v>
      </c>
      <c r="N1" s="10" t="s">
        <v>23</v>
      </c>
      <c r="O1" s="23" t="s">
        <v>24</v>
      </c>
      <c r="P1" s="10" t="s">
        <v>25</v>
      </c>
      <c r="Q1" s="10" t="s">
        <v>26</v>
      </c>
      <c r="R1" s="10" t="s">
        <v>138</v>
      </c>
      <c r="S1" s="10" t="s">
        <v>27</v>
      </c>
      <c r="T1" s="20" t="s">
        <v>28</v>
      </c>
      <c r="U1" s="20" t="s">
        <v>139</v>
      </c>
      <c r="V1" s="10" t="s">
        <v>3</v>
      </c>
    </row>
    <row r="2" spans="1:22" x14ac:dyDescent="0.25">
      <c r="A2" s="12" t="s">
        <v>167</v>
      </c>
      <c r="B2" s="17" t="s">
        <v>167</v>
      </c>
      <c r="C2" s="17" t="s">
        <v>136</v>
      </c>
      <c r="D2" s="12" t="s">
        <v>168</v>
      </c>
      <c r="E2" s="11">
        <v>32047</v>
      </c>
      <c r="F2" s="11">
        <v>1970</v>
      </c>
      <c r="G2" s="12" t="s">
        <v>29</v>
      </c>
      <c r="H2" s="13">
        <v>309363</v>
      </c>
      <c r="I2" s="13">
        <v>85220</v>
      </c>
      <c r="J2" s="11" t="s">
        <v>30</v>
      </c>
      <c r="K2" s="22">
        <v>12.8</v>
      </c>
      <c r="L2" s="15">
        <v>1090816</v>
      </c>
      <c r="M2" s="16">
        <v>0.13</v>
      </c>
      <c r="N2" s="15">
        <v>949009.92000000004</v>
      </c>
      <c r="O2" s="16">
        <v>0.49270499999999989</v>
      </c>
      <c r="P2" s="15">
        <v>481427.98736640002</v>
      </c>
      <c r="Q2" s="16">
        <v>0.08</v>
      </c>
      <c r="R2" s="22">
        <v>70.615464000000003</v>
      </c>
      <c r="S2" s="14">
        <v>0</v>
      </c>
      <c r="T2" s="15">
        <v>0</v>
      </c>
      <c r="U2" s="15">
        <v>6017849.8420799999</v>
      </c>
    </row>
    <row r="3" spans="1:22" x14ac:dyDescent="0.25">
      <c r="A3" s="12" t="s">
        <v>169</v>
      </c>
      <c r="B3" s="17" t="s">
        <v>169</v>
      </c>
      <c r="C3" s="17" t="s">
        <v>4</v>
      </c>
      <c r="D3" s="12" t="s">
        <v>170</v>
      </c>
      <c r="E3" s="11">
        <v>32047</v>
      </c>
      <c r="F3" s="11">
        <v>1989</v>
      </c>
      <c r="G3" s="12" t="s">
        <v>29</v>
      </c>
      <c r="H3" s="13">
        <v>52536</v>
      </c>
      <c r="I3" s="13">
        <v>10995</v>
      </c>
      <c r="J3" s="11" t="s">
        <v>30</v>
      </c>
      <c r="K3" s="22">
        <v>12.8</v>
      </c>
      <c r="L3" s="15">
        <v>140736</v>
      </c>
      <c r="M3" s="16">
        <v>0.13</v>
      </c>
      <c r="N3" s="15">
        <v>122440.32000000001</v>
      </c>
      <c r="O3" s="16">
        <v>0.49270499999999989</v>
      </c>
      <c r="P3" s="15">
        <v>62113.362134400013</v>
      </c>
      <c r="Q3" s="16">
        <v>0.08</v>
      </c>
      <c r="R3" s="22">
        <v>70.615464000000017</v>
      </c>
      <c r="S3" s="14">
        <v>8556</v>
      </c>
      <c r="T3" s="15">
        <v>25668</v>
      </c>
      <c r="U3" s="15">
        <v>802085.02668000036</v>
      </c>
    </row>
    <row r="4" spans="1:22" x14ac:dyDescent="0.25">
      <c r="A4" s="12" t="s">
        <v>171</v>
      </c>
      <c r="B4" s="17" t="s">
        <v>171</v>
      </c>
      <c r="C4" s="17" t="s">
        <v>4</v>
      </c>
      <c r="D4" s="12" t="s">
        <v>172</v>
      </c>
      <c r="E4" s="11">
        <v>32011</v>
      </c>
      <c r="F4" s="11">
        <v>1968</v>
      </c>
      <c r="G4" s="12" t="s">
        <v>47</v>
      </c>
      <c r="H4" s="13">
        <v>2300</v>
      </c>
      <c r="I4" s="13">
        <v>1040</v>
      </c>
      <c r="J4" s="11" t="s">
        <v>30</v>
      </c>
      <c r="K4" s="22">
        <v>16</v>
      </c>
      <c r="L4" s="15">
        <v>16640</v>
      </c>
      <c r="M4" s="16">
        <v>0.15</v>
      </c>
      <c r="N4" s="15">
        <v>14144</v>
      </c>
      <c r="O4" s="16">
        <v>0.48602000000000001</v>
      </c>
      <c r="P4" s="15">
        <v>7269.7331199999999</v>
      </c>
      <c r="Q4" s="16">
        <v>8.5000000000000006E-2</v>
      </c>
      <c r="R4" s="22">
        <v>82.236800000000002</v>
      </c>
      <c r="S4" s="14">
        <v>0</v>
      </c>
      <c r="T4" s="15">
        <v>0</v>
      </c>
      <c r="U4" s="15">
        <v>85526.271999999997</v>
      </c>
    </row>
    <row r="5" spans="1:22" x14ac:dyDescent="0.25">
      <c r="A5" s="12" t="s">
        <v>173</v>
      </c>
      <c r="B5" s="17" t="s">
        <v>173</v>
      </c>
      <c r="C5" s="17" t="s">
        <v>4</v>
      </c>
      <c r="D5" s="12" t="s">
        <v>174</v>
      </c>
      <c r="E5" s="11">
        <v>32011</v>
      </c>
      <c r="F5" s="11">
        <v>1954</v>
      </c>
      <c r="G5" s="12" t="s">
        <v>47</v>
      </c>
      <c r="H5" s="13">
        <v>4701</v>
      </c>
      <c r="I5" s="13">
        <v>1549</v>
      </c>
      <c r="J5" s="11" t="s">
        <v>30</v>
      </c>
      <c r="K5" s="22">
        <v>14.4</v>
      </c>
      <c r="L5" s="15">
        <v>22305.599999999999</v>
      </c>
      <c r="M5" s="16">
        <v>0.15</v>
      </c>
      <c r="N5" s="15">
        <v>18959.759999999998</v>
      </c>
      <c r="O5" s="16">
        <v>0.48602000000000001</v>
      </c>
      <c r="P5" s="15">
        <v>9744.9374448000017</v>
      </c>
      <c r="Q5" s="16">
        <v>8.5000000000000006E-2</v>
      </c>
      <c r="R5" s="22">
        <v>74.013120000000001</v>
      </c>
      <c r="S5" s="14">
        <v>0</v>
      </c>
      <c r="T5" s="15">
        <v>0</v>
      </c>
      <c r="U5" s="15">
        <v>114646.32288000001</v>
      </c>
    </row>
    <row r="6" spans="1:22" x14ac:dyDescent="0.25">
      <c r="A6" s="12" t="s">
        <v>175</v>
      </c>
      <c r="B6" s="17" t="s">
        <v>175</v>
      </c>
      <c r="C6" s="17" t="s">
        <v>4</v>
      </c>
      <c r="D6" s="12" t="s">
        <v>176</v>
      </c>
      <c r="E6" s="11">
        <v>32011</v>
      </c>
      <c r="F6" s="11">
        <v>1996</v>
      </c>
      <c r="G6" s="12" t="s">
        <v>29</v>
      </c>
      <c r="H6" s="13">
        <v>38189</v>
      </c>
      <c r="I6" s="13">
        <v>5000</v>
      </c>
      <c r="J6" s="11" t="s">
        <v>30</v>
      </c>
      <c r="K6" s="22">
        <v>15.840000000000002</v>
      </c>
      <c r="L6" s="15">
        <v>79200.000000000015</v>
      </c>
      <c r="M6" s="16">
        <v>0.13</v>
      </c>
      <c r="N6" s="15">
        <v>68904.000000000015</v>
      </c>
      <c r="O6" s="16">
        <v>0.48602000000000001</v>
      </c>
      <c r="P6" s="15">
        <v>35415.277920000008</v>
      </c>
      <c r="Q6" s="16">
        <v>0.08</v>
      </c>
      <c r="R6" s="22">
        <v>88.538194800000028</v>
      </c>
      <c r="S6" s="14">
        <v>18189</v>
      </c>
      <c r="T6" s="15">
        <v>54567</v>
      </c>
      <c r="U6" s="15">
        <v>497257.97400000016</v>
      </c>
    </row>
    <row r="7" spans="1:22" x14ac:dyDescent="0.25">
      <c r="A7" s="12" t="s">
        <v>177</v>
      </c>
      <c r="B7" s="17" t="s">
        <v>177</v>
      </c>
      <c r="C7" s="17" t="s">
        <v>4</v>
      </c>
      <c r="D7" s="12" t="s">
        <v>178</v>
      </c>
      <c r="E7" s="11">
        <v>32011</v>
      </c>
      <c r="F7" s="11">
        <v>2006</v>
      </c>
      <c r="G7" s="12" t="s">
        <v>93</v>
      </c>
      <c r="H7" s="13">
        <v>82619</v>
      </c>
      <c r="I7" s="13">
        <v>14700</v>
      </c>
      <c r="J7" s="11" t="s">
        <v>30</v>
      </c>
      <c r="K7" s="22">
        <v>14.080000000000002</v>
      </c>
      <c r="L7" s="15">
        <v>206976.00000000003</v>
      </c>
      <c r="M7" s="16">
        <v>0.13</v>
      </c>
      <c r="N7" s="15">
        <v>180069.12000000002</v>
      </c>
      <c r="O7" s="16">
        <v>0.48602000000000001</v>
      </c>
      <c r="P7" s="15">
        <v>92551.926297600017</v>
      </c>
      <c r="Q7" s="16">
        <v>0.08</v>
      </c>
      <c r="R7" s="22">
        <v>78.700617600000001</v>
      </c>
      <c r="S7" s="14">
        <v>23819</v>
      </c>
      <c r="T7" s="15">
        <v>71457</v>
      </c>
      <c r="U7" s="15">
        <v>1228356.0787200001</v>
      </c>
    </row>
    <row r="8" spans="1:22" x14ac:dyDescent="0.25">
      <c r="A8" s="12" t="s">
        <v>179</v>
      </c>
      <c r="B8" s="17" t="s">
        <v>179</v>
      </c>
      <c r="C8" s="17" t="s">
        <v>4</v>
      </c>
      <c r="D8" s="12" t="s">
        <v>180</v>
      </c>
      <c r="E8" s="11">
        <v>32012</v>
      </c>
      <c r="F8" s="11">
        <v>1970</v>
      </c>
      <c r="G8" s="12" t="s">
        <v>124</v>
      </c>
      <c r="H8" s="13">
        <v>6750</v>
      </c>
      <c r="I8" s="13">
        <v>2200</v>
      </c>
      <c r="J8" s="11" t="s">
        <v>30</v>
      </c>
      <c r="K8" s="22">
        <v>14.4</v>
      </c>
      <c r="L8" s="15">
        <v>31680</v>
      </c>
      <c r="M8" s="16">
        <v>0.13</v>
      </c>
      <c r="N8" s="15">
        <v>27561.599999999999</v>
      </c>
      <c r="O8" s="16">
        <v>0.51403749999999993</v>
      </c>
      <c r="P8" s="15">
        <v>13393.904039999999</v>
      </c>
      <c r="Q8" s="16">
        <v>0.08</v>
      </c>
      <c r="R8" s="22">
        <v>76.10172750000001</v>
      </c>
      <c r="S8" s="14">
        <v>0</v>
      </c>
      <c r="T8" s="15">
        <v>0</v>
      </c>
      <c r="U8" s="15">
        <v>167423.80050000001</v>
      </c>
    </row>
    <row r="9" spans="1:22" ht="30" x14ac:dyDescent="0.25">
      <c r="A9" s="12" t="s">
        <v>181</v>
      </c>
      <c r="B9" s="17" t="s">
        <v>182</v>
      </c>
      <c r="C9" s="17" t="s">
        <v>5</v>
      </c>
      <c r="D9" s="12" t="s">
        <v>183</v>
      </c>
      <c r="E9" s="11">
        <v>32012</v>
      </c>
      <c r="F9" s="11">
        <v>1956</v>
      </c>
      <c r="G9" s="12" t="s">
        <v>31</v>
      </c>
      <c r="H9" s="13">
        <v>6250</v>
      </c>
      <c r="I9" s="13">
        <v>1302</v>
      </c>
      <c r="J9" s="11" t="s">
        <v>30</v>
      </c>
      <c r="K9" s="22">
        <v>16</v>
      </c>
      <c r="L9" s="15">
        <v>20832</v>
      </c>
      <c r="M9" s="16">
        <v>0.15</v>
      </c>
      <c r="N9" s="15">
        <v>17707.2</v>
      </c>
      <c r="O9" s="16">
        <v>0.51403749999999993</v>
      </c>
      <c r="P9" s="15">
        <v>8605.0351800000026</v>
      </c>
      <c r="Q9" s="16">
        <v>8.5000000000000006E-2</v>
      </c>
      <c r="R9" s="22">
        <v>77.754000000000019</v>
      </c>
      <c r="S9" s="14">
        <v>1042</v>
      </c>
      <c r="T9" s="15">
        <v>3126</v>
      </c>
      <c r="U9" s="15">
        <v>104361.70800000004</v>
      </c>
    </row>
    <row r="10" spans="1:22" ht="30" x14ac:dyDescent="0.25">
      <c r="A10" s="12" t="s">
        <v>184</v>
      </c>
      <c r="B10" s="17" t="s">
        <v>185</v>
      </c>
      <c r="C10" s="17" t="s">
        <v>5</v>
      </c>
      <c r="D10" s="12" t="s">
        <v>186</v>
      </c>
      <c r="E10" s="11">
        <v>32012</v>
      </c>
      <c r="F10" s="11">
        <v>1890</v>
      </c>
      <c r="G10" s="12" t="s">
        <v>47</v>
      </c>
      <c r="H10" s="13">
        <v>6900</v>
      </c>
      <c r="I10" s="13">
        <v>2210</v>
      </c>
      <c r="J10" s="11" t="s">
        <v>30</v>
      </c>
      <c r="K10" s="22">
        <v>16</v>
      </c>
      <c r="L10" s="15">
        <v>35360</v>
      </c>
      <c r="M10" s="16">
        <v>0.15</v>
      </c>
      <c r="N10" s="15">
        <v>30056</v>
      </c>
      <c r="O10" s="16">
        <v>0.51403749999999993</v>
      </c>
      <c r="P10" s="15">
        <v>14606.088900000002</v>
      </c>
      <c r="Q10" s="16">
        <v>8.5000000000000006E-2</v>
      </c>
      <c r="R10" s="22">
        <v>77.754000000000005</v>
      </c>
      <c r="S10" s="14">
        <v>0</v>
      </c>
      <c r="T10" s="15">
        <v>0</v>
      </c>
      <c r="U10" s="15">
        <v>171836.34</v>
      </c>
    </row>
    <row r="11" spans="1:22" x14ac:dyDescent="0.25">
      <c r="A11" s="12" t="s">
        <v>187</v>
      </c>
      <c r="B11" s="17" t="s">
        <v>187</v>
      </c>
      <c r="C11" s="17" t="s">
        <v>4</v>
      </c>
      <c r="D11" s="12" t="s">
        <v>188</v>
      </c>
      <c r="E11" s="11">
        <v>32012</v>
      </c>
      <c r="F11" s="11">
        <v>1927</v>
      </c>
      <c r="G11" s="12" t="s">
        <v>47</v>
      </c>
      <c r="H11" s="13">
        <v>3350</v>
      </c>
      <c r="I11" s="13">
        <v>1500</v>
      </c>
      <c r="J11" s="11" t="s">
        <v>30</v>
      </c>
      <c r="K11" s="22">
        <v>14.4</v>
      </c>
      <c r="L11" s="15">
        <v>21600</v>
      </c>
      <c r="M11" s="16">
        <v>0.15</v>
      </c>
      <c r="N11" s="15">
        <v>18360</v>
      </c>
      <c r="O11" s="16">
        <v>0.51403749999999993</v>
      </c>
      <c r="P11" s="15">
        <v>8922.2715000000007</v>
      </c>
      <c r="Q11" s="16">
        <v>8.5000000000000006E-2</v>
      </c>
      <c r="R11" s="22">
        <v>69.9786</v>
      </c>
      <c r="S11" s="14">
        <v>0</v>
      </c>
      <c r="T11" s="15">
        <v>0</v>
      </c>
      <c r="U11" s="15">
        <v>104967.9</v>
      </c>
    </row>
    <row r="12" spans="1:22" x14ac:dyDescent="0.25">
      <c r="A12" s="12" t="s">
        <v>189</v>
      </c>
      <c r="B12" s="17" t="s">
        <v>189</v>
      </c>
      <c r="C12" s="17" t="s">
        <v>125</v>
      </c>
      <c r="D12" s="12" t="s">
        <v>190</v>
      </c>
      <c r="E12" s="11">
        <v>32012</v>
      </c>
      <c r="F12" s="11">
        <v>1954</v>
      </c>
      <c r="G12" s="12" t="s">
        <v>31</v>
      </c>
      <c r="H12" s="13">
        <v>6250</v>
      </c>
      <c r="I12" s="13">
        <v>2559</v>
      </c>
      <c r="J12" s="11" t="s">
        <v>30</v>
      </c>
      <c r="K12" s="22">
        <v>17.600000000000001</v>
      </c>
      <c r="L12" s="15">
        <v>45038.400000000001</v>
      </c>
      <c r="M12" s="16">
        <v>0.15</v>
      </c>
      <c r="N12" s="15">
        <v>38282.639999999999</v>
      </c>
      <c r="O12" s="16">
        <v>0.51403749999999993</v>
      </c>
      <c r="P12" s="15">
        <v>18603.927441000003</v>
      </c>
      <c r="Q12" s="16">
        <v>8.5000000000000006E-2</v>
      </c>
      <c r="R12" s="22">
        <v>85.52940000000001</v>
      </c>
      <c r="S12" s="14">
        <v>0</v>
      </c>
      <c r="T12" s="15">
        <v>0</v>
      </c>
      <c r="U12" s="15">
        <v>218869.73460000005</v>
      </c>
    </row>
    <row r="13" spans="1:22" x14ac:dyDescent="0.25">
      <c r="A13" s="12" t="s">
        <v>191</v>
      </c>
      <c r="B13" s="17" t="s">
        <v>191</v>
      </c>
      <c r="C13" s="17" t="s">
        <v>4</v>
      </c>
      <c r="D13" s="12" t="s">
        <v>192</v>
      </c>
      <c r="E13" s="11">
        <v>32012</v>
      </c>
      <c r="F13" s="11">
        <v>1924</v>
      </c>
      <c r="G13" s="12" t="s">
        <v>32</v>
      </c>
      <c r="H13" s="13">
        <v>15963</v>
      </c>
      <c r="I13" s="13">
        <v>6058</v>
      </c>
      <c r="J13" s="11" t="s">
        <v>30</v>
      </c>
      <c r="K13" s="22">
        <v>14.4</v>
      </c>
      <c r="L13" s="15">
        <v>87235.199999999997</v>
      </c>
      <c r="M13" s="16">
        <v>0.1</v>
      </c>
      <c r="N13" s="15">
        <v>78511.679999999993</v>
      </c>
      <c r="O13" s="16">
        <v>0.51403749999999993</v>
      </c>
      <c r="P13" s="15">
        <v>38153.732292000001</v>
      </c>
      <c r="Q13" s="16">
        <v>0.08</v>
      </c>
      <c r="R13" s="22">
        <v>78.725925000000004</v>
      </c>
      <c r="S13" s="14">
        <v>0</v>
      </c>
      <c r="T13" s="15">
        <v>0</v>
      </c>
      <c r="U13" s="15">
        <v>476921.65365000005</v>
      </c>
    </row>
    <row r="14" spans="1:22" x14ac:dyDescent="0.25">
      <c r="A14" s="12" t="s">
        <v>193</v>
      </c>
      <c r="B14" s="17" t="s">
        <v>193</v>
      </c>
      <c r="C14" s="17" t="s">
        <v>4</v>
      </c>
      <c r="D14" s="12" t="s">
        <v>194</v>
      </c>
      <c r="E14" s="11">
        <v>32062</v>
      </c>
      <c r="F14" s="11">
        <v>1997</v>
      </c>
      <c r="G14" s="12" t="s">
        <v>93</v>
      </c>
      <c r="H14" s="13">
        <v>55550</v>
      </c>
      <c r="I14" s="13">
        <v>13833</v>
      </c>
      <c r="J14" s="11" t="s">
        <v>30</v>
      </c>
      <c r="K14" s="22">
        <v>16.896000000000001</v>
      </c>
      <c r="L14" s="15">
        <v>233722.36799999999</v>
      </c>
      <c r="M14" s="16">
        <v>0.13</v>
      </c>
      <c r="N14" s="15">
        <v>203338.46015999999</v>
      </c>
      <c r="O14" s="16">
        <v>0.61769000000000007</v>
      </c>
      <c r="P14" s="15">
        <v>77738.326703769577</v>
      </c>
      <c r="Q14" s="16">
        <v>0.08</v>
      </c>
      <c r="R14" s="22">
        <v>70.247168639999998</v>
      </c>
      <c r="S14" s="14">
        <v>218</v>
      </c>
      <c r="T14" s="15">
        <v>654</v>
      </c>
      <c r="U14" s="15">
        <v>972383.08379712002</v>
      </c>
    </row>
    <row r="15" spans="1:22" x14ac:dyDescent="0.25">
      <c r="A15" s="12" t="s">
        <v>195</v>
      </c>
      <c r="B15" s="17" t="s">
        <v>195</v>
      </c>
      <c r="C15" s="17" t="s">
        <v>4</v>
      </c>
      <c r="D15" s="12" t="s">
        <v>196</v>
      </c>
      <c r="E15" s="11">
        <v>32062</v>
      </c>
      <c r="F15" s="11">
        <v>1996</v>
      </c>
      <c r="G15" s="12" t="s">
        <v>33</v>
      </c>
      <c r="H15" s="13">
        <v>38325</v>
      </c>
      <c r="I15" s="13">
        <v>2814</v>
      </c>
      <c r="J15" s="11" t="s">
        <v>30</v>
      </c>
      <c r="K15" s="22">
        <v>25.3</v>
      </c>
      <c r="L15" s="15">
        <v>71194.2</v>
      </c>
      <c r="M15" s="16">
        <v>0.05</v>
      </c>
      <c r="N15" s="15">
        <v>67634.489999999991</v>
      </c>
      <c r="O15" s="16">
        <v>0.56769000000000003</v>
      </c>
      <c r="P15" s="15">
        <v>29239.066371899993</v>
      </c>
      <c r="Q15" s="16">
        <v>6.25E-2</v>
      </c>
      <c r="R15" s="22">
        <v>166.24913359999996</v>
      </c>
      <c r="S15" s="14">
        <v>27069</v>
      </c>
      <c r="T15" s="15">
        <v>81207</v>
      </c>
      <c r="U15" s="15">
        <v>549032.06195039989</v>
      </c>
    </row>
    <row r="16" spans="1:22" x14ac:dyDescent="0.25">
      <c r="A16" s="12" t="s">
        <v>197</v>
      </c>
      <c r="B16" s="17" t="s">
        <v>197</v>
      </c>
      <c r="C16" s="17" t="s">
        <v>4</v>
      </c>
      <c r="D16" s="12" t="s">
        <v>198</v>
      </c>
      <c r="E16" s="11">
        <v>32062</v>
      </c>
      <c r="F16" s="11">
        <v>1996</v>
      </c>
      <c r="G16" s="12" t="s">
        <v>29</v>
      </c>
      <c r="H16" s="13">
        <v>51598</v>
      </c>
      <c r="I16" s="13">
        <v>9900</v>
      </c>
      <c r="J16" s="11" t="s">
        <v>30</v>
      </c>
      <c r="K16" s="22">
        <v>14.4</v>
      </c>
      <c r="L16" s="15">
        <v>142560</v>
      </c>
      <c r="M16" s="16">
        <v>0.13</v>
      </c>
      <c r="N16" s="15">
        <v>124027.2</v>
      </c>
      <c r="O16" s="16">
        <v>0.61769000000000007</v>
      </c>
      <c r="P16" s="15">
        <v>47416.838831999994</v>
      </c>
      <c r="Q16" s="16">
        <v>0.08</v>
      </c>
      <c r="R16" s="22">
        <v>59.869745999999992</v>
      </c>
      <c r="S16" s="14">
        <v>11998</v>
      </c>
      <c r="T16" s="15">
        <v>35994</v>
      </c>
      <c r="U16" s="15">
        <v>628704.48539999989</v>
      </c>
    </row>
    <row r="17" spans="1:21" x14ac:dyDescent="0.25">
      <c r="A17" s="12" t="s">
        <v>199</v>
      </c>
      <c r="B17" s="17" t="s">
        <v>199</v>
      </c>
      <c r="C17" s="17" t="s">
        <v>4</v>
      </c>
      <c r="D17" s="12" t="s">
        <v>200</v>
      </c>
      <c r="E17" s="11">
        <v>32047</v>
      </c>
      <c r="F17" s="11">
        <v>1974</v>
      </c>
      <c r="G17" s="12" t="s">
        <v>93</v>
      </c>
      <c r="H17" s="13">
        <v>23087</v>
      </c>
      <c r="I17" s="13">
        <v>4872</v>
      </c>
      <c r="J17" s="11" t="s">
        <v>30</v>
      </c>
      <c r="K17" s="22">
        <v>14.4</v>
      </c>
      <c r="L17" s="15">
        <v>70156.800000000003</v>
      </c>
      <c r="M17" s="16">
        <v>0.13</v>
      </c>
      <c r="N17" s="15">
        <v>61036.416000000005</v>
      </c>
      <c r="O17" s="16">
        <v>0.49270499999999989</v>
      </c>
      <c r="P17" s="15">
        <v>30963.468654720007</v>
      </c>
      <c r="Q17" s="16">
        <v>0.08</v>
      </c>
      <c r="R17" s="22">
        <v>79.442397000000014</v>
      </c>
      <c r="S17" s="14">
        <v>3599</v>
      </c>
      <c r="T17" s="15">
        <v>10797</v>
      </c>
      <c r="U17" s="15">
        <v>397840.35818400007</v>
      </c>
    </row>
    <row r="18" spans="1:21" x14ac:dyDescent="0.25">
      <c r="A18" s="12" t="s">
        <v>201</v>
      </c>
      <c r="B18" s="17" t="s">
        <v>201</v>
      </c>
      <c r="C18" s="17" t="s">
        <v>4</v>
      </c>
      <c r="D18" s="12" t="s">
        <v>202</v>
      </c>
      <c r="E18" s="11">
        <v>32047</v>
      </c>
      <c r="F18" s="11">
        <v>1974</v>
      </c>
      <c r="G18" s="12" t="s">
        <v>93</v>
      </c>
      <c r="H18" s="13">
        <v>28625</v>
      </c>
      <c r="I18" s="13">
        <v>7145</v>
      </c>
      <c r="J18" s="11" t="s">
        <v>30</v>
      </c>
      <c r="K18" s="22">
        <v>14.4</v>
      </c>
      <c r="L18" s="15">
        <v>102888</v>
      </c>
      <c r="M18" s="16">
        <v>0.13</v>
      </c>
      <c r="N18" s="15">
        <v>89512.56</v>
      </c>
      <c r="O18" s="16">
        <v>0.49270499999999989</v>
      </c>
      <c r="P18" s="15">
        <v>45409.274125200005</v>
      </c>
      <c r="Q18" s="16">
        <v>0.08</v>
      </c>
      <c r="R18" s="22">
        <v>79.442397000000014</v>
      </c>
      <c r="S18" s="14">
        <v>45</v>
      </c>
      <c r="T18" s="15">
        <v>135</v>
      </c>
      <c r="U18" s="15">
        <v>567750.92656500009</v>
      </c>
    </row>
    <row r="19" spans="1:21" x14ac:dyDescent="0.25">
      <c r="A19" s="12" t="s">
        <v>203</v>
      </c>
      <c r="B19" s="17" t="s">
        <v>203</v>
      </c>
      <c r="C19" s="17" t="s">
        <v>4</v>
      </c>
      <c r="D19" s="12" t="s">
        <v>204</v>
      </c>
      <c r="E19" s="11">
        <v>32047</v>
      </c>
      <c r="F19" s="11">
        <v>1973</v>
      </c>
      <c r="G19" s="12" t="s">
        <v>29</v>
      </c>
      <c r="H19" s="13">
        <v>41396</v>
      </c>
      <c r="I19" s="13">
        <v>12675</v>
      </c>
      <c r="J19" s="11" t="s">
        <v>30</v>
      </c>
      <c r="K19" s="22">
        <v>12.8</v>
      </c>
      <c r="L19" s="15">
        <v>162240</v>
      </c>
      <c r="M19" s="16">
        <v>0.13</v>
      </c>
      <c r="N19" s="15">
        <v>141148.79999999999</v>
      </c>
      <c r="O19" s="16">
        <v>0.49270499999999989</v>
      </c>
      <c r="P19" s="15">
        <v>71604.080495999995</v>
      </c>
      <c r="Q19" s="16">
        <v>0.08</v>
      </c>
      <c r="R19" s="22">
        <v>70.615463999999989</v>
      </c>
      <c r="S19" s="14">
        <v>0</v>
      </c>
      <c r="T19" s="15">
        <v>0</v>
      </c>
      <c r="U19" s="15">
        <v>895051.00619999983</v>
      </c>
    </row>
    <row r="20" spans="1:21" x14ac:dyDescent="0.25">
      <c r="A20" s="12" t="s">
        <v>205</v>
      </c>
      <c r="B20" s="17" t="s">
        <v>205</v>
      </c>
      <c r="C20" s="17" t="s">
        <v>125</v>
      </c>
      <c r="D20" s="12" t="s">
        <v>206</v>
      </c>
      <c r="E20" s="11">
        <v>32047</v>
      </c>
      <c r="F20" s="11">
        <v>2009</v>
      </c>
      <c r="G20" s="12" t="s">
        <v>93</v>
      </c>
      <c r="H20" s="13">
        <v>30201</v>
      </c>
      <c r="I20" s="13">
        <v>5500</v>
      </c>
      <c r="J20" s="11" t="s">
        <v>30</v>
      </c>
      <c r="K20" s="22">
        <v>14.4</v>
      </c>
      <c r="L20" s="15">
        <v>79200</v>
      </c>
      <c r="M20" s="16">
        <v>0.13</v>
      </c>
      <c r="N20" s="15">
        <v>68904</v>
      </c>
      <c r="O20" s="16">
        <v>0.49270499999999989</v>
      </c>
      <c r="P20" s="15">
        <v>34954.654680000007</v>
      </c>
      <c r="Q20" s="16">
        <v>0.08</v>
      </c>
      <c r="R20" s="22">
        <v>79.442397000000014</v>
      </c>
      <c r="S20" s="14">
        <v>8201</v>
      </c>
      <c r="T20" s="15">
        <v>24603</v>
      </c>
      <c r="U20" s="15">
        <v>461536.1835000001</v>
      </c>
    </row>
    <row r="21" spans="1:21" x14ac:dyDescent="0.25">
      <c r="A21" s="12" t="s">
        <v>207</v>
      </c>
      <c r="B21" s="17" t="s">
        <v>207</v>
      </c>
      <c r="C21" s="17" t="s">
        <v>4</v>
      </c>
      <c r="D21" s="12" t="s">
        <v>208</v>
      </c>
      <c r="E21" s="11">
        <v>32047</v>
      </c>
      <c r="F21" s="11">
        <v>1980</v>
      </c>
      <c r="G21" s="12" t="s">
        <v>93</v>
      </c>
      <c r="H21" s="13">
        <v>15677</v>
      </c>
      <c r="I21" s="13">
        <v>3600</v>
      </c>
      <c r="J21" s="11" t="s">
        <v>30</v>
      </c>
      <c r="K21" s="22">
        <v>16</v>
      </c>
      <c r="L21" s="15">
        <v>57600</v>
      </c>
      <c r="M21" s="16">
        <v>0.13</v>
      </c>
      <c r="N21" s="15">
        <v>50112</v>
      </c>
      <c r="O21" s="16">
        <v>0.49270499999999989</v>
      </c>
      <c r="P21" s="15">
        <v>25421.567040000002</v>
      </c>
      <c r="Q21" s="16">
        <v>0.08</v>
      </c>
      <c r="R21" s="22">
        <v>88.269329999999997</v>
      </c>
      <c r="S21" s="14">
        <v>1277</v>
      </c>
      <c r="T21" s="15">
        <v>3831</v>
      </c>
      <c r="U21" s="15">
        <v>321600.58799999999</v>
      </c>
    </row>
    <row r="22" spans="1:21" x14ac:dyDescent="0.25">
      <c r="A22" s="12" t="s">
        <v>209</v>
      </c>
      <c r="B22" s="17" t="s">
        <v>209</v>
      </c>
      <c r="C22" s="17" t="s">
        <v>4</v>
      </c>
      <c r="D22" s="12" t="s">
        <v>210</v>
      </c>
      <c r="E22" s="11">
        <v>32055</v>
      </c>
      <c r="F22" s="11">
        <v>2008</v>
      </c>
      <c r="G22" s="12" t="s">
        <v>93</v>
      </c>
      <c r="H22" s="13">
        <v>72006</v>
      </c>
      <c r="I22" s="13">
        <v>13250</v>
      </c>
      <c r="J22" s="11" t="s">
        <v>30</v>
      </c>
      <c r="K22" s="22">
        <v>16.896000000000001</v>
      </c>
      <c r="L22" s="15">
        <v>223872</v>
      </c>
      <c r="M22" s="16">
        <v>0.13</v>
      </c>
      <c r="N22" s="15">
        <v>194768.64000000001</v>
      </c>
      <c r="O22" s="16">
        <v>0.51403749999999993</v>
      </c>
      <c r="P22" s="15">
        <v>94650.25521600002</v>
      </c>
      <c r="Q22" s="16">
        <v>0.08</v>
      </c>
      <c r="R22" s="22">
        <v>89.292693600000021</v>
      </c>
      <c r="S22" s="14">
        <v>19006</v>
      </c>
      <c r="T22" s="15">
        <v>57018</v>
      </c>
      <c r="U22" s="15">
        <v>1240146.1902000003</v>
      </c>
    </row>
    <row r="23" spans="1:21" x14ac:dyDescent="0.25">
      <c r="A23" s="12" t="s">
        <v>211</v>
      </c>
      <c r="B23" s="17" t="s">
        <v>211</v>
      </c>
      <c r="C23" s="17" t="s">
        <v>4</v>
      </c>
      <c r="D23" s="12" t="s">
        <v>212</v>
      </c>
      <c r="E23" s="11">
        <v>32043</v>
      </c>
      <c r="F23" s="11">
        <v>1972</v>
      </c>
      <c r="G23" s="12" t="s">
        <v>93</v>
      </c>
      <c r="H23" s="13">
        <v>79715</v>
      </c>
      <c r="I23" s="13">
        <v>7499</v>
      </c>
      <c r="J23" s="11" t="s">
        <v>30</v>
      </c>
      <c r="K23" s="22">
        <v>15.840000000000002</v>
      </c>
      <c r="L23" s="15">
        <v>118784.16000000002</v>
      </c>
      <c r="M23" s="16">
        <v>0.13</v>
      </c>
      <c r="N23" s="15">
        <v>103342.21920000002</v>
      </c>
      <c r="O23" s="16">
        <v>0.65421249999999997</v>
      </c>
      <c r="P23" s="15">
        <v>35734.447621620013</v>
      </c>
      <c r="Q23" s="16">
        <v>0.08</v>
      </c>
      <c r="R23" s="22">
        <v>59.565354750000026</v>
      </c>
      <c r="S23" s="14">
        <v>49719</v>
      </c>
      <c r="T23" s="15">
        <v>149157</v>
      </c>
      <c r="U23" s="15">
        <v>595837.59527025023</v>
      </c>
    </row>
    <row r="24" spans="1:21" x14ac:dyDescent="0.25">
      <c r="A24" s="12" t="s">
        <v>213</v>
      </c>
      <c r="B24" s="17" t="s">
        <v>213</v>
      </c>
      <c r="C24" s="17" t="s">
        <v>4</v>
      </c>
      <c r="D24" s="12" t="s">
        <v>214</v>
      </c>
      <c r="E24" s="11">
        <v>32043</v>
      </c>
      <c r="F24" s="11">
        <v>1972</v>
      </c>
      <c r="G24" s="12" t="s">
        <v>93</v>
      </c>
      <c r="H24" s="13">
        <v>8668</v>
      </c>
      <c r="I24" s="13">
        <v>2265</v>
      </c>
      <c r="J24" s="11" t="s">
        <v>30</v>
      </c>
      <c r="K24" s="22">
        <v>17.600000000000001</v>
      </c>
      <c r="L24" s="15">
        <v>39864</v>
      </c>
      <c r="M24" s="16">
        <v>0.13</v>
      </c>
      <c r="N24" s="15">
        <v>34681.68</v>
      </c>
      <c r="O24" s="16">
        <v>0.65421249999999997</v>
      </c>
      <c r="P24" s="15">
        <v>11992.491422999999</v>
      </c>
      <c r="Q24" s="16">
        <v>0.08</v>
      </c>
      <c r="R24" s="22">
        <v>66.183727500000003</v>
      </c>
      <c r="S24" s="14">
        <v>0</v>
      </c>
      <c r="T24" s="15">
        <v>0</v>
      </c>
      <c r="U24" s="15">
        <v>149906.14278749999</v>
      </c>
    </row>
    <row r="25" spans="1:21" x14ac:dyDescent="0.25">
      <c r="A25" s="12" t="s">
        <v>215</v>
      </c>
      <c r="B25" s="17" t="s">
        <v>215</v>
      </c>
      <c r="C25" s="17" t="s">
        <v>125</v>
      </c>
      <c r="D25" s="12" t="s">
        <v>216</v>
      </c>
      <c r="E25" s="11">
        <v>32043</v>
      </c>
      <c r="F25" s="11">
        <v>2005</v>
      </c>
      <c r="G25" s="12" t="s">
        <v>93</v>
      </c>
      <c r="H25" s="13">
        <v>60342</v>
      </c>
      <c r="I25" s="13">
        <v>12150</v>
      </c>
      <c r="J25" s="11" t="s">
        <v>30</v>
      </c>
      <c r="K25" s="22">
        <v>14.080000000000002</v>
      </c>
      <c r="L25" s="15">
        <v>171072.00000000003</v>
      </c>
      <c r="M25" s="16">
        <v>0.13</v>
      </c>
      <c r="N25" s="15">
        <v>148832.64000000001</v>
      </c>
      <c r="O25" s="16">
        <v>0.65421249999999997</v>
      </c>
      <c r="P25" s="15">
        <v>51464.466504000011</v>
      </c>
      <c r="Q25" s="16">
        <v>0.08</v>
      </c>
      <c r="R25" s="22">
        <v>52.946982000000006</v>
      </c>
      <c r="S25" s="14">
        <v>11742</v>
      </c>
      <c r="T25" s="15">
        <v>35226</v>
      </c>
      <c r="U25" s="15">
        <v>678531.83130000008</v>
      </c>
    </row>
    <row r="26" spans="1:21" x14ac:dyDescent="0.25">
      <c r="A26" s="12" t="s">
        <v>217</v>
      </c>
      <c r="B26" s="17" t="s">
        <v>217</v>
      </c>
      <c r="C26" s="17" t="s">
        <v>218</v>
      </c>
      <c r="D26" s="12" t="s">
        <v>219</v>
      </c>
      <c r="E26" s="11">
        <v>32043</v>
      </c>
      <c r="F26" s="11">
        <v>1993</v>
      </c>
      <c r="G26" s="12" t="s">
        <v>33</v>
      </c>
      <c r="H26" s="13">
        <v>30056</v>
      </c>
      <c r="I26" s="13">
        <v>3510</v>
      </c>
      <c r="J26" s="11" t="s">
        <v>30</v>
      </c>
      <c r="K26" s="22">
        <v>23</v>
      </c>
      <c r="L26" s="15">
        <v>80730</v>
      </c>
      <c r="M26" s="16">
        <v>0.05</v>
      </c>
      <c r="N26" s="15">
        <v>76693.5</v>
      </c>
      <c r="O26" s="16">
        <v>0.60421249999999993</v>
      </c>
      <c r="P26" s="15">
        <v>30354.328631250009</v>
      </c>
      <c r="Q26" s="16">
        <v>6.25E-2</v>
      </c>
      <c r="R26" s="22">
        <v>138.36731000000003</v>
      </c>
      <c r="S26" s="14">
        <v>16016</v>
      </c>
      <c r="T26" s="15">
        <v>48048</v>
      </c>
      <c r="U26" s="15">
        <v>533717.25810000009</v>
      </c>
    </row>
    <row r="27" spans="1:21" x14ac:dyDescent="0.25">
      <c r="A27" s="12" t="s">
        <v>220</v>
      </c>
      <c r="B27" s="17" t="s">
        <v>220</v>
      </c>
      <c r="C27" s="17" t="s">
        <v>4</v>
      </c>
      <c r="D27" s="12" t="s">
        <v>221</v>
      </c>
      <c r="E27" s="11">
        <v>32043</v>
      </c>
      <c r="F27" s="11">
        <v>1995</v>
      </c>
      <c r="G27" s="12" t="s">
        <v>29</v>
      </c>
      <c r="H27" s="13">
        <v>29450</v>
      </c>
      <c r="I27" s="13">
        <v>6960</v>
      </c>
      <c r="J27" s="11" t="s">
        <v>30</v>
      </c>
      <c r="K27" s="22">
        <v>14.4</v>
      </c>
      <c r="L27" s="15">
        <v>100224</v>
      </c>
      <c r="M27" s="16">
        <v>0.13</v>
      </c>
      <c r="N27" s="15">
        <v>87194.880000000005</v>
      </c>
      <c r="O27" s="16">
        <v>0.65421249999999997</v>
      </c>
      <c r="P27" s="15">
        <v>30150.899568000001</v>
      </c>
      <c r="Q27" s="16">
        <v>0.08</v>
      </c>
      <c r="R27" s="22">
        <v>54.150322499999994</v>
      </c>
      <c r="S27" s="14">
        <v>1610</v>
      </c>
      <c r="T27" s="15">
        <v>4830</v>
      </c>
      <c r="U27" s="15">
        <v>381716.24459999998</v>
      </c>
    </row>
    <row r="28" spans="1:21" x14ac:dyDescent="0.25">
      <c r="A28" s="12" t="s">
        <v>222</v>
      </c>
      <c r="B28" s="17" t="s">
        <v>222</v>
      </c>
      <c r="C28" s="17" t="s">
        <v>4</v>
      </c>
      <c r="D28" s="12" t="s">
        <v>223</v>
      </c>
      <c r="E28" s="11">
        <v>32043</v>
      </c>
      <c r="F28" s="11">
        <v>1954</v>
      </c>
      <c r="G28" s="12" t="s">
        <v>32</v>
      </c>
      <c r="H28" s="13">
        <v>98388</v>
      </c>
      <c r="I28" s="13">
        <v>25050</v>
      </c>
      <c r="J28" s="11" t="s">
        <v>30</v>
      </c>
      <c r="K28" s="22">
        <v>12.8</v>
      </c>
      <c r="L28" s="15">
        <v>320640</v>
      </c>
      <c r="M28" s="16">
        <v>0.1</v>
      </c>
      <c r="N28" s="15">
        <v>288576</v>
      </c>
      <c r="O28" s="16">
        <v>0.65421249999999997</v>
      </c>
      <c r="P28" s="15">
        <v>99785.973599999998</v>
      </c>
      <c r="Q28" s="16">
        <v>0.08</v>
      </c>
      <c r="R28" s="22">
        <v>49.793399999999998</v>
      </c>
      <c r="S28" s="14">
        <v>0</v>
      </c>
      <c r="T28" s="15">
        <v>0</v>
      </c>
      <c r="U28" s="15">
        <v>1247324.67</v>
      </c>
    </row>
    <row r="29" spans="1:21" x14ac:dyDescent="0.25">
      <c r="A29" s="12" t="s">
        <v>224</v>
      </c>
      <c r="B29" s="17" t="s">
        <v>224</v>
      </c>
      <c r="C29" s="17" t="s">
        <v>4</v>
      </c>
      <c r="D29" s="12" t="s">
        <v>225</v>
      </c>
      <c r="E29" s="11">
        <v>32043</v>
      </c>
      <c r="F29" s="11">
        <v>1975</v>
      </c>
      <c r="G29" s="12" t="s">
        <v>29</v>
      </c>
      <c r="H29" s="13">
        <v>52047</v>
      </c>
      <c r="I29" s="13">
        <v>12425</v>
      </c>
      <c r="J29" s="11" t="s">
        <v>30</v>
      </c>
      <c r="K29" s="22">
        <v>12.8</v>
      </c>
      <c r="L29" s="15">
        <v>159040</v>
      </c>
      <c r="M29" s="16">
        <v>0.13</v>
      </c>
      <c r="N29" s="15">
        <v>138364.79999999999</v>
      </c>
      <c r="O29" s="16">
        <v>0.65421249999999997</v>
      </c>
      <c r="P29" s="15">
        <v>47844.818279999992</v>
      </c>
      <c r="Q29" s="16">
        <v>0.08</v>
      </c>
      <c r="R29" s="22">
        <v>48.133619999999986</v>
      </c>
      <c r="S29" s="14">
        <v>2347</v>
      </c>
      <c r="T29" s="15">
        <v>7041</v>
      </c>
      <c r="U29" s="15">
        <v>605101.22849999985</v>
      </c>
    </row>
    <row r="30" spans="1:21" ht="30" x14ac:dyDescent="0.25">
      <c r="A30" s="12" t="s">
        <v>226</v>
      </c>
      <c r="B30" s="17" t="s">
        <v>227</v>
      </c>
      <c r="C30" s="17" t="s">
        <v>5</v>
      </c>
      <c r="D30" s="12" t="s">
        <v>228</v>
      </c>
      <c r="E30" s="11">
        <v>32013</v>
      </c>
      <c r="F30" s="11">
        <v>1992</v>
      </c>
      <c r="G30" s="12" t="s">
        <v>33</v>
      </c>
      <c r="H30" s="13">
        <v>37746</v>
      </c>
      <c r="I30" s="13">
        <v>2650</v>
      </c>
      <c r="J30" s="11" t="s">
        <v>30</v>
      </c>
      <c r="K30" s="22">
        <v>23</v>
      </c>
      <c r="L30" s="15">
        <v>60950</v>
      </c>
      <c r="M30" s="16">
        <v>0.05</v>
      </c>
      <c r="N30" s="15">
        <v>57902.5</v>
      </c>
      <c r="O30" s="16">
        <v>0.45747500000000002</v>
      </c>
      <c r="P30" s="15">
        <v>31413.553812499998</v>
      </c>
      <c r="Q30" s="16">
        <v>6.25E-2</v>
      </c>
      <c r="R30" s="22">
        <v>189.66674</v>
      </c>
      <c r="S30" s="14">
        <v>27146</v>
      </c>
      <c r="T30" s="15">
        <v>81438</v>
      </c>
      <c r="U30" s="15">
        <v>584054.86100000003</v>
      </c>
    </row>
    <row r="31" spans="1:21" ht="30" x14ac:dyDescent="0.25">
      <c r="A31" s="12" t="s">
        <v>229</v>
      </c>
      <c r="B31" s="17" t="s">
        <v>230</v>
      </c>
      <c r="C31" s="17" t="s">
        <v>159</v>
      </c>
      <c r="D31" s="12" t="s">
        <v>231</v>
      </c>
      <c r="E31" s="11">
        <v>32013</v>
      </c>
      <c r="F31" s="11">
        <v>2007</v>
      </c>
      <c r="G31" s="12" t="s">
        <v>29</v>
      </c>
      <c r="H31" s="13">
        <v>66207</v>
      </c>
      <c r="I31" s="13">
        <v>12474</v>
      </c>
      <c r="J31" s="11" t="s">
        <v>30</v>
      </c>
      <c r="K31" s="22">
        <v>18.431999999999999</v>
      </c>
      <c r="L31" s="15">
        <v>229920.76800000001</v>
      </c>
      <c r="M31" s="16">
        <v>0.13</v>
      </c>
      <c r="N31" s="15">
        <v>200031.06816</v>
      </c>
      <c r="O31" s="16">
        <v>0.5074749999999999</v>
      </c>
      <c r="P31" s="15">
        <v>98520.301845504015</v>
      </c>
      <c r="Q31" s="16">
        <v>0.08</v>
      </c>
      <c r="R31" s="22">
        <v>98.725651200000001</v>
      </c>
      <c r="S31" s="14">
        <v>16311</v>
      </c>
      <c r="T31" s="15">
        <v>48933</v>
      </c>
      <c r="U31" s="15">
        <v>1280436.7730688001</v>
      </c>
    </row>
    <row r="32" spans="1:21" x14ac:dyDescent="0.25">
      <c r="A32" s="12" t="s">
        <v>232</v>
      </c>
      <c r="B32" s="17" t="s">
        <v>232</v>
      </c>
      <c r="C32" s="17" t="s">
        <v>4</v>
      </c>
      <c r="D32" s="12" t="s">
        <v>233</v>
      </c>
      <c r="E32" s="11">
        <v>32013</v>
      </c>
      <c r="F32" s="11">
        <v>2004</v>
      </c>
      <c r="G32" s="12" t="s">
        <v>93</v>
      </c>
      <c r="H32" s="13">
        <v>238716</v>
      </c>
      <c r="I32" s="13">
        <v>42100</v>
      </c>
      <c r="J32" s="11" t="s">
        <v>30</v>
      </c>
      <c r="K32" s="22">
        <v>15.36</v>
      </c>
      <c r="L32" s="15">
        <v>646656</v>
      </c>
      <c r="M32" s="16">
        <v>0.13</v>
      </c>
      <c r="N32" s="15">
        <v>562590.71999999997</v>
      </c>
      <c r="O32" s="16">
        <v>0.5074749999999999</v>
      </c>
      <c r="P32" s="15">
        <v>277089.99436800007</v>
      </c>
      <c r="Q32" s="16">
        <v>0.08</v>
      </c>
      <c r="R32" s="22">
        <v>82.271376000000018</v>
      </c>
      <c r="S32" s="14">
        <v>70316</v>
      </c>
      <c r="T32" s="15">
        <v>210948</v>
      </c>
      <c r="U32" s="15">
        <v>3674572.9296000008</v>
      </c>
    </row>
    <row r="33" spans="1:21" x14ac:dyDescent="0.25">
      <c r="A33" s="12" t="s">
        <v>234</v>
      </c>
      <c r="B33" s="17" t="s">
        <v>234</v>
      </c>
      <c r="C33" s="17" t="s">
        <v>4</v>
      </c>
      <c r="D33" s="12" t="s">
        <v>235</v>
      </c>
      <c r="E33" s="11">
        <v>32069</v>
      </c>
      <c r="F33" s="11">
        <v>1943</v>
      </c>
      <c r="G33" s="12" t="s">
        <v>32</v>
      </c>
      <c r="H33" s="13">
        <v>30579</v>
      </c>
      <c r="I33" s="13">
        <v>2902</v>
      </c>
      <c r="J33" s="11" t="s">
        <v>30</v>
      </c>
      <c r="K33" s="22">
        <v>16</v>
      </c>
      <c r="L33" s="15">
        <v>46432</v>
      </c>
      <c r="M33" s="16">
        <v>0.1</v>
      </c>
      <c r="N33" s="15">
        <v>41788.800000000003</v>
      </c>
      <c r="O33" s="16">
        <v>0.47354249999999998</v>
      </c>
      <c r="P33" s="15">
        <v>22000.027176000003</v>
      </c>
      <c r="Q33" s="16">
        <v>0.08</v>
      </c>
      <c r="R33" s="22">
        <v>94.762349999999998</v>
      </c>
      <c r="S33" s="14">
        <v>18971</v>
      </c>
      <c r="T33" s="15">
        <v>56913</v>
      </c>
      <c r="U33" s="15">
        <v>331913.33970000001</v>
      </c>
    </row>
    <row r="34" spans="1:21" x14ac:dyDescent="0.25">
      <c r="A34" s="12" t="s">
        <v>236</v>
      </c>
      <c r="B34" s="17" t="s">
        <v>236</v>
      </c>
      <c r="C34" s="17" t="s">
        <v>4</v>
      </c>
      <c r="D34" s="12" t="s">
        <v>237</v>
      </c>
      <c r="E34" s="11">
        <v>32072</v>
      </c>
      <c r="F34" s="11">
        <v>1986</v>
      </c>
      <c r="G34" s="12" t="s">
        <v>93</v>
      </c>
      <c r="H34" s="13">
        <v>22500</v>
      </c>
      <c r="I34" s="13">
        <v>6000</v>
      </c>
      <c r="J34" s="11" t="s">
        <v>30</v>
      </c>
      <c r="K34" s="22">
        <v>14.4</v>
      </c>
      <c r="L34" s="15">
        <v>86400</v>
      </c>
      <c r="M34" s="16">
        <v>0.13</v>
      </c>
      <c r="N34" s="15">
        <v>75168</v>
      </c>
      <c r="O34" s="16">
        <v>0.64488500000000004</v>
      </c>
      <c r="P34" s="15">
        <v>26693.284319999999</v>
      </c>
      <c r="Q34" s="16">
        <v>0.08</v>
      </c>
      <c r="R34" s="22">
        <v>55.611009000000003</v>
      </c>
      <c r="S34" s="14">
        <v>0</v>
      </c>
      <c r="T34" s="15">
        <v>0</v>
      </c>
      <c r="U34" s="15">
        <v>333666.054</v>
      </c>
    </row>
    <row r="35" spans="1:21" ht="30" x14ac:dyDescent="0.25">
      <c r="A35" s="12" t="s">
        <v>238</v>
      </c>
      <c r="B35" s="17" t="s">
        <v>239</v>
      </c>
      <c r="C35" s="17" t="s">
        <v>5</v>
      </c>
      <c r="D35" s="12" t="s">
        <v>240</v>
      </c>
      <c r="E35" s="11">
        <v>32026</v>
      </c>
      <c r="F35" s="11">
        <v>2004</v>
      </c>
      <c r="G35" s="12" t="s">
        <v>93</v>
      </c>
      <c r="H35" s="13">
        <v>160300</v>
      </c>
      <c r="I35" s="13">
        <v>11151</v>
      </c>
      <c r="J35" s="11" t="s">
        <v>30</v>
      </c>
      <c r="K35" s="22">
        <v>12.8</v>
      </c>
      <c r="L35" s="15">
        <v>142732.80000000002</v>
      </c>
      <c r="M35" s="16">
        <v>0.13</v>
      </c>
      <c r="N35" s="15">
        <v>124177.53600000002</v>
      </c>
      <c r="O35" s="16">
        <v>0.4985675</v>
      </c>
      <c r="P35" s="15">
        <v>62266.652320320019</v>
      </c>
      <c r="Q35" s="16">
        <v>0.08</v>
      </c>
      <c r="R35" s="22">
        <v>69.79940400000001</v>
      </c>
      <c r="S35" s="14">
        <v>115696</v>
      </c>
      <c r="T35" s="15">
        <v>347088</v>
      </c>
      <c r="U35" s="15">
        <v>1125421.1540039999</v>
      </c>
    </row>
    <row r="36" spans="1:21" x14ac:dyDescent="0.25">
      <c r="A36" s="12" t="s">
        <v>241</v>
      </c>
      <c r="B36" s="17" t="s">
        <v>241</v>
      </c>
      <c r="C36" s="17" t="s">
        <v>4</v>
      </c>
      <c r="D36" s="12" t="s">
        <v>242</v>
      </c>
      <c r="E36" s="11">
        <v>32165</v>
      </c>
      <c r="F36" s="11">
        <v>1959</v>
      </c>
      <c r="G36" s="12" t="s">
        <v>29</v>
      </c>
      <c r="H36" s="13">
        <v>3125</v>
      </c>
      <c r="I36" s="13">
        <v>2119</v>
      </c>
      <c r="J36" s="11" t="s">
        <v>30</v>
      </c>
      <c r="K36" s="22">
        <v>16</v>
      </c>
      <c r="L36" s="15">
        <v>33904</v>
      </c>
      <c r="M36" s="16">
        <v>0.13</v>
      </c>
      <c r="N36" s="15">
        <v>29496.48</v>
      </c>
      <c r="O36" s="16">
        <v>0.53043499999999999</v>
      </c>
      <c r="P36" s="15">
        <v>13850.5146312</v>
      </c>
      <c r="Q36" s="16">
        <v>0.08</v>
      </c>
      <c r="R36" s="22">
        <v>81.704310000000007</v>
      </c>
      <c r="S36" s="14">
        <v>0</v>
      </c>
      <c r="T36" s="15">
        <v>0</v>
      </c>
      <c r="U36" s="15">
        <v>173131.43289</v>
      </c>
    </row>
    <row r="37" spans="1:21" ht="30" x14ac:dyDescent="0.25">
      <c r="A37" s="12" t="s">
        <v>243</v>
      </c>
      <c r="B37" s="17" t="s">
        <v>244</v>
      </c>
      <c r="C37" s="17" t="s">
        <v>245</v>
      </c>
      <c r="D37" s="12" t="s">
        <v>246</v>
      </c>
      <c r="E37" s="11">
        <v>32012</v>
      </c>
      <c r="F37" s="11">
        <v>2016</v>
      </c>
      <c r="G37" s="12" t="s">
        <v>33</v>
      </c>
      <c r="H37" s="13">
        <v>78753</v>
      </c>
      <c r="I37" s="13">
        <v>4032</v>
      </c>
      <c r="J37" s="11" t="s">
        <v>30</v>
      </c>
      <c r="K37" s="22">
        <v>24.84</v>
      </c>
      <c r="L37" s="15">
        <v>100154.88</v>
      </c>
      <c r="M37" s="16">
        <v>0.05</v>
      </c>
      <c r="N37" s="15">
        <v>95147.135999999999</v>
      </c>
      <c r="O37" s="16">
        <v>0.46403749999999999</v>
      </c>
      <c r="P37" s="15">
        <v>50995.296878399997</v>
      </c>
      <c r="Q37" s="16">
        <v>6.25E-2</v>
      </c>
      <c r="R37" s="22">
        <v>202.36228919999999</v>
      </c>
      <c r="S37" s="14">
        <v>62625</v>
      </c>
      <c r="T37" s="15">
        <v>187875</v>
      </c>
      <c r="U37" s="15">
        <v>1003799.7500543999</v>
      </c>
    </row>
    <row r="38" spans="1:21" x14ac:dyDescent="0.25">
      <c r="A38" s="12" t="s">
        <v>247</v>
      </c>
      <c r="B38" s="17" t="s">
        <v>247</v>
      </c>
      <c r="C38" s="17" t="s">
        <v>125</v>
      </c>
      <c r="D38" s="12" t="s">
        <v>248</v>
      </c>
      <c r="E38" s="11">
        <v>32012</v>
      </c>
      <c r="F38" s="11">
        <v>2021</v>
      </c>
      <c r="G38" s="12" t="s">
        <v>33</v>
      </c>
      <c r="H38" s="13">
        <v>27373</v>
      </c>
      <c r="I38" s="13">
        <v>2500</v>
      </c>
      <c r="J38" s="11" t="s">
        <v>30</v>
      </c>
      <c r="K38" s="22">
        <v>30.36</v>
      </c>
      <c r="L38" s="15">
        <v>75900</v>
      </c>
      <c r="M38" s="16">
        <v>0.05</v>
      </c>
      <c r="N38" s="15">
        <v>72105</v>
      </c>
      <c r="O38" s="16">
        <v>0.46403749999999999</v>
      </c>
      <c r="P38" s="15">
        <v>38645.576062499997</v>
      </c>
      <c r="Q38" s="16">
        <v>6.25E-2</v>
      </c>
      <c r="R38" s="22">
        <v>247.33168680000003</v>
      </c>
      <c r="S38" s="14">
        <v>17373</v>
      </c>
      <c r="T38" s="15">
        <v>52119</v>
      </c>
      <c r="U38" s="15">
        <v>670448.21700000006</v>
      </c>
    </row>
    <row r="39" spans="1:21" x14ac:dyDescent="0.25">
      <c r="A39" s="12" t="s">
        <v>249</v>
      </c>
      <c r="B39" s="17" t="s">
        <v>249</v>
      </c>
      <c r="C39" s="17" t="s">
        <v>4</v>
      </c>
      <c r="D39" s="12" t="s">
        <v>250</v>
      </c>
      <c r="E39" s="11">
        <v>32026</v>
      </c>
      <c r="F39" s="11">
        <v>1989</v>
      </c>
      <c r="G39" s="12" t="s">
        <v>35</v>
      </c>
      <c r="H39" s="13">
        <v>38768</v>
      </c>
      <c r="I39" s="13">
        <v>10008</v>
      </c>
      <c r="J39" s="11" t="s">
        <v>30</v>
      </c>
      <c r="K39" s="22">
        <v>12.8</v>
      </c>
      <c r="L39" s="15">
        <v>128102.39999999999</v>
      </c>
      <c r="M39" s="16">
        <v>0.15</v>
      </c>
      <c r="N39" s="15">
        <v>108887.03999999999</v>
      </c>
      <c r="O39" s="16">
        <v>0.4985675</v>
      </c>
      <c r="P39" s="15">
        <v>54599.500684800005</v>
      </c>
      <c r="Q39" s="16">
        <v>8.5000000000000006E-2</v>
      </c>
      <c r="R39" s="22">
        <v>64.183360000000008</v>
      </c>
      <c r="S39" s="14">
        <v>0</v>
      </c>
      <c r="T39" s="15">
        <v>0</v>
      </c>
      <c r="U39" s="15">
        <v>642347.06688000006</v>
      </c>
    </row>
    <row r="40" spans="1:21" x14ac:dyDescent="0.25">
      <c r="A40" s="12" t="s">
        <v>251</v>
      </c>
      <c r="B40" s="17" t="s">
        <v>251</v>
      </c>
      <c r="C40" s="17" t="s">
        <v>4</v>
      </c>
      <c r="D40" s="12" t="s">
        <v>252</v>
      </c>
      <c r="E40" s="11">
        <v>32026</v>
      </c>
      <c r="F40" s="11">
        <v>1986</v>
      </c>
      <c r="G40" s="12" t="s">
        <v>35</v>
      </c>
      <c r="H40" s="13">
        <v>33846</v>
      </c>
      <c r="I40" s="13">
        <v>7411</v>
      </c>
      <c r="J40" s="11" t="s">
        <v>30</v>
      </c>
      <c r="K40" s="22">
        <v>14.4</v>
      </c>
      <c r="L40" s="15">
        <v>106718.39999999999</v>
      </c>
      <c r="M40" s="16">
        <v>0.15</v>
      </c>
      <c r="N40" s="15">
        <v>90710.640000000014</v>
      </c>
      <c r="O40" s="16">
        <v>0.4985675</v>
      </c>
      <c r="P40" s="15">
        <v>45485.262991800009</v>
      </c>
      <c r="Q40" s="16">
        <v>8.5000000000000006E-2</v>
      </c>
      <c r="R40" s="22">
        <v>72.206280000000007</v>
      </c>
      <c r="S40" s="14">
        <v>4202</v>
      </c>
      <c r="T40" s="15">
        <v>12606</v>
      </c>
      <c r="U40" s="15">
        <v>547726.74108000007</v>
      </c>
    </row>
    <row r="41" spans="1:21" x14ac:dyDescent="0.25">
      <c r="A41" s="12" t="s">
        <v>253</v>
      </c>
      <c r="B41" s="17" t="s">
        <v>253</v>
      </c>
      <c r="C41" s="17" t="s">
        <v>125</v>
      </c>
      <c r="D41" s="12" t="s">
        <v>254</v>
      </c>
      <c r="E41" s="11">
        <v>32055</v>
      </c>
      <c r="F41" s="11">
        <v>2008</v>
      </c>
      <c r="G41" s="12" t="s">
        <v>35</v>
      </c>
      <c r="H41" s="13">
        <v>70131</v>
      </c>
      <c r="I41" s="13">
        <v>15274</v>
      </c>
      <c r="J41" s="11" t="s">
        <v>30</v>
      </c>
      <c r="K41" s="22">
        <v>14.080000000000002</v>
      </c>
      <c r="L41" s="15">
        <v>215057.92000000004</v>
      </c>
      <c r="M41" s="16">
        <v>0.15</v>
      </c>
      <c r="N41" s="15">
        <v>182799.23200000005</v>
      </c>
      <c r="O41" s="16">
        <v>0.51403749999999993</v>
      </c>
      <c r="P41" s="15">
        <v>88833.571780800034</v>
      </c>
      <c r="Q41" s="16">
        <v>8.5000000000000006E-2</v>
      </c>
      <c r="R41" s="22">
        <v>68.423520000000025</v>
      </c>
      <c r="S41" s="14">
        <v>9035</v>
      </c>
      <c r="T41" s="15">
        <v>27105</v>
      </c>
      <c r="U41" s="15">
        <v>1072205.8444800004</v>
      </c>
    </row>
    <row r="42" spans="1:21" x14ac:dyDescent="0.25">
      <c r="A42" s="12" t="s">
        <v>255</v>
      </c>
      <c r="B42" s="17" t="s">
        <v>255</v>
      </c>
      <c r="C42" s="17" t="s">
        <v>4</v>
      </c>
      <c r="D42" s="12" t="s">
        <v>256</v>
      </c>
      <c r="E42" s="11">
        <v>32055</v>
      </c>
      <c r="F42" s="11">
        <v>1986</v>
      </c>
      <c r="G42" s="12" t="s">
        <v>35</v>
      </c>
      <c r="H42" s="13">
        <v>75794</v>
      </c>
      <c r="I42" s="13">
        <v>14371</v>
      </c>
      <c r="J42" s="11" t="s">
        <v>30</v>
      </c>
      <c r="K42" s="22">
        <v>12.8</v>
      </c>
      <c r="L42" s="15">
        <v>183948.79999999999</v>
      </c>
      <c r="M42" s="16">
        <v>0.15</v>
      </c>
      <c r="N42" s="15">
        <v>156356.48000000001</v>
      </c>
      <c r="O42" s="16">
        <v>0.51403749999999993</v>
      </c>
      <c r="P42" s="15">
        <v>75983.385912000012</v>
      </c>
      <c r="Q42" s="16">
        <v>8.5000000000000006E-2</v>
      </c>
      <c r="R42" s="22">
        <v>62.203200000000002</v>
      </c>
      <c r="S42" s="14">
        <v>18310</v>
      </c>
      <c r="T42" s="15">
        <v>54930</v>
      </c>
      <c r="U42" s="15">
        <v>948852.18720000004</v>
      </c>
    </row>
    <row r="43" spans="1:21" x14ac:dyDescent="0.25">
      <c r="A43" s="12" t="s">
        <v>257</v>
      </c>
      <c r="B43" s="17" t="s">
        <v>257</v>
      </c>
      <c r="C43" s="17" t="s">
        <v>4</v>
      </c>
      <c r="D43" s="12" t="s">
        <v>258</v>
      </c>
      <c r="E43" s="11">
        <v>32055</v>
      </c>
      <c r="F43" s="11">
        <v>2007</v>
      </c>
      <c r="G43" s="12" t="s">
        <v>93</v>
      </c>
      <c r="H43" s="13">
        <v>75750</v>
      </c>
      <c r="I43" s="13">
        <v>9875</v>
      </c>
      <c r="J43" s="11" t="s">
        <v>30</v>
      </c>
      <c r="K43" s="22">
        <v>17.28</v>
      </c>
      <c r="L43" s="15">
        <v>170640</v>
      </c>
      <c r="M43" s="16">
        <v>0.13</v>
      </c>
      <c r="N43" s="15">
        <v>148456.79999999999</v>
      </c>
      <c r="O43" s="16">
        <v>0.51403749999999993</v>
      </c>
      <c r="P43" s="15">
        <v>72144.437669999999</v>
      </c>
      <c r="Q43" s="16">
        <v>0.08</v>
      </c>
      <c r="R43" s="22">
        <v>91.322073000000003</v>
      </c>
      <c r="S43" s="14">
        <v>36250</v>
      </c>
      <c r="T43" s="15">
        <v>108750</v>
      </c>
      <c r="U43" s="15">
        <v>1010555.470875</v>
      </c>
    </row>
    <row r="44" spans="1:21" x14ac:dyDescent="0.25">
      <c r="A44" s="12" t="s">
        <v>259</v>
      </c>
      <c r="B44" s="17" t="s">
        <v>259</v>
      </c>
      <c r="C44" s="17" t="s">
        <v>4</v>
      </c>
      <c r="D44" s="12" t="s">
        <v>260</v>
      </c>
      <c r="E44" s="11">
        <v>32055</v>
      </c>
      <c r="F44" s="11">
        <v>1948</v>
      </c>
      <c r="G44" s="12" t="s">
        <v>35</v>
      </c>
      <c r="H44" s="13">
        <v>52000</v>
      </c>
      <c r="I44" s="13">
        <v>6950</v>
      </c>
      <c r="J44" s="11" t="s">
        <v>30</v>
      </c>
      <c r="K44" s="22">
        <v>14.4</v>
      </c>
      <c r="L44" s="15">
        <v>100080</v>
      </c>
      <c r="M44" s="16">
        <v>0.15</v>
      </c>
      <c r="N44" s="15">
        <v>85068</v>
      </c>
      <c r="O44" s="16">
        <v>0.51403749999999993</v>
      </c>
      <c r="P44" s="15">
        <v>41339.857950000005</v>
      </c>
      <c r="Q44" s="16">
        <v>8.5000000000000006E-2</v>
      </c>
      <c r="R44" s="22">
        <v>69.9786</v>
      </c>
      <c r="S44" s="14">
        <v>24200</v>
      </c>
      <c r="T44" s="15">
        <v>72600</v>
      </c>
      <c r="U44" s="15">
        <v>558951.27</v>
      </c>
    </row>
    <row r="45" spans="1:21" x14ac:dyDescent="0.25">
      <c r="A45" s="12" t="s">
        <v>261</v>
      </c>
      <c r="B45" s="17" t="s">
        <v>261</v>
      </c>
      <c r="C45" s="17" t="s">
        <v>4</v>
      </c>
      <c r="D45" s="12" t="s">
        <v>262</v>
      </c>
      <c r="E45" s="11">
        <v>32026</v>
      </c>
      <c r="F45" s="11">
        <v>1986</v>
      </c>
      <c r="G45" s="12" t="s">
        <v>31</v>
      </c>
      <c r="H45" s="13">
        <v>40032</v>
      </c>
      <c r="I45" s="13">
        <v>14507</v>
      </c>
      <c r="J45" s="11" t="s">
        <v>30</v>
      </c>
      <c r="K45" s="22">
        <v>12.8</v>
      </c>
      <c r="L45" s="15">
        <v>185689.60000000001</v>
      </c>
      <c r="M45" s="16">
        <v>0.15</v>
      </c>
      <c r="N45" s="15">
        <v>157836.16</v>
      </c>
      <c r="O45" s="16">
        <v>0.4985675</v>
      </c>
      <c r="P45" s="15">
        <v>79144.180299200001</v>
      </c>
      <c r="Q45" s="16">
        <v>8.5000000000000006E-2</v>
      </c>
      <c r="R45" s="22">
        <v>64.183359999999993</v>
      </c>
      <c r="S45" s="14">
        <v>0</v>
      </c>
      <c r="T45" s="15">
        <v>0</v>
      </c>
      <c r="U45" s="15">
        <v>931108.00351999979</v>
      </c>
    </row>
    <row r="46" spans="1:21" ht="45" x14ac:dyDescent="0.25">
      <c r="A46" s="12" t="s">
        <v>263</v>
      </c>
      <c r="B46" s="17" t="s">
        <v>264</v>
      </c>
      <c r="C46" s="17" t="s">
        <v>6</v>
      </c>
      <c r="D46" s="12" t="s">
        <v>265</v>
      </c>
      <c r="E46" s="11">
        <v>32026</v>
      </c>
      <c r="F46" s="11">
        <v>1982</v>
      </c>
      <c r="G46" s="12" t="s">
        <v>35</v>
      </c>
      <c r="H46" s="13">
        <v>134865</v>
      </c>
      <c r="I46" s="13">
        <v>32859</v>
      </c>
      <c r="J46" s="11" t="s">
        <v>30</v>
      </c>
      <c r="K46" s="22">
        <v>12.8</v>
      </c>
      <c r="L46" s="15">
        <v>420595.20000000001</v>
      </c>
      <c r="M46" s="16">
        <v>0.15</v>
      </c>
      <c r="N46" s="15">
        <v>357505.92000000004</v>
      </c>
      <c r="O46" s="16">
        <v>0.4985675</v>
      </c>
      <c r="P46" s="15">
        <v>179265.08723040001</v>
      </c>
      <c r="Q46" s="16">
        <v>8.5000000000000006E-2</v>
      </c>
      <c r="R46" s="22">
        <v>64.183360000000008</v>
      </c>
      <c r="S46" s="14">
        <v>3429</v>
      </c>
      <c r="T46" s="15">
        <v>10287</v>
      </c>
      <c r="U46" s="15">
        <v>2119288.02624</v>
      </c>
    </row>
    <row r="47" spans="1:21" x14ac:dyDescent="0.25">
      <c r="A47" s="12" t="s">
        <v>266</v>
      </c>
      <c r="B47" s="17" t="s">
        <v>266</v>
      </c>
      <c r="C47" s="17" t="s">
        <v>4</v>
      </c>
      <c r="D47" s="12" t="s">
        <v>267</v>
      </c>
      <c r="E47" s="11">
        <v>32009</v>
      </c>
      <c r="F47" s="11">
        <v>1969</v>
      </c>
      <c r="G47" s="12" t="s">
        <v>93</v>
      </c>
      <c r="H47" s="13">
        <v>20040</v>
      </c>
      <c r="I47" s="13">
        <v>2984</v>
      </c>
      <c r="J47" s="11" t="s">
        <v>30</v>
      </c>
      <c r="K47" s="22">
        <v>16</v>
      </c>
      <c r="L47" s="15">
        <v>47744</v>
      </c>
      <c r="M47" s="16">
        <v>0.13</v>
      </c>
      <c r="N47" s="15">
        <v>41537.279999999999</v>
      </c>
      <c r="O47" s="16">
        <v>0.52845750000000002</v>
      </c>
      <c r="P47" s="15">
        <v>19586.592854400002</v>
      </c>
      <c r="Q47" s="16">
        <v>0.08</v>
      </c>
      <c r="R47" s="22">
        <v>82.048394999999985</v>
      </c>
      <c r="S47" s="14">
        <v>8104</v>
      </c>
      <c r="T47" s="15">
        <v>24312</v>
      </c>
      <c r="U47" s="15">
        <v>269144.41067999997</v>
      </c>
    </row>
    <row r="48" spans="1:21" x14ac:dyDescent="0.25">
      <c r="A48" s="12" t="s">
        <v>268</v>
      </c>
      <c r="B48" s="17" t="s">
        <v>268</v>
      </c>
      <c r="C48" s="17" t="s">
        <v>4</v>
      </c>
      <c r="D48" s="12" t="s">
        <v>269</v>
      </c>
      <c r="E48" s="11">
        <v>32009</v>
      </c>
      <c r="F48" s="11">
        <v>1995</v>
      </c>
      <c r="G48" s="12" t="s">
        <v>29</v>
      </c>
      <c r="H48" s="13">
        <v>112528</v>
      </c>
      <c r="I48" s="13">
        <v>19439</v>
      </c>
      <c r="J48" s="11" t="s">
        <v>30</v>
      </c>
      <c r="K48" s="22">
        <v>12.8</v>
      </c>
      <c r="L48" s="15">
        <v>248819.20000000001</v>
      </c>
      <c r="M48" s="16">
        <v>0.13</v>
      </c>
      <c r="N48" s="15">
        <v>216472.704</v>
      </c>
      <c r="O48" s="16">
        <v>0.52845750000000002</v>
      </c>
      <c r="P48" s="15">
        <v>102076.08002592</v>
      </c>
      <c r="Q48" s="16">
        <v>0.08</v>
      </c>
      <c r="R48" s="22">
        <v>65.638715999999988</v>
      </c>
      <c r="S48" s="14">
        <v>34772</v>
      </c>
      <c r="T48" s="15">
        <v>104316</v>
      </c>
      <c r="U48" s="15">
        <v>1380267.0003239997</v>
      </c>
    </row>
    <row r="49" spans="1:21" x14ac:dyDescent="0.25">
      <c r="A49" s="12" t="s">
        <v>270</v>
      </c>
      <c r="B49" s="17" t="s">
        <v>270</v>
      </c>
      <c r="C49" s="17" t="s">
        <v>4</v>
      </c>
      <c r="D49" s="12" t="s">
        <v>271</v>
      </c>
      <c r="E49" s="11">
        <v>32165</v>
      </c>
      <c r="F49" s="11">
        <v>1970</v>
      </c>
      <c r="G49" s="12" t="s">
        <v>124</v>
      </c>
      <c r="H49" s="13">
        <v>7633</v>
      </c>
      <c r="I49" s="13">
        <v>3920</v>
      </c>
      <c r="J49" s="11" t="s">
        <v>30</v>
      </c>
      <c r="K49" s="22">
        <v>19.2</v>
      </c>
      <c r="L49" s="15">
        <v>75264</v>
      </c>
      <c r="M49" s="16">
        <v>0.13</v>
      </c>
      <c r="N49" s="15">
        <v>65479.68</v>
      </c>
      <c r="O49" s="16">
        <v>0.53043499999999999</v>
      </c>
      <c r="P49" s="15">
        <v>30746.965939200003</v>
      </c>
      <c r="Q49" s="16">
        <v>0.08</v>
      </c>
      <c r="R49" s="22">
        <v>98.045171999999994</v>
      </c>
      <c r="S49" s="14">
        <v>0</v>
      </c>
      <c r="T49" s="15">
        <v>0</v>
      </c>
      <c r="U49" s="15">
        <v>384337.0742400001</v>
      </c>
    </row>
    <row r="50" spans="1:21" x14ac:dyDescent="0.25">
      <c r="A50" s="12" t="s">
        <v>272</v>
      </c>
      <c r="B50" s="17" t="s">
        <v>272</v>
      </c>
      <c r="C50" s="17" t="s">
        <v>4</v>
      </c>
      <c r="D50" s="12" t="s">
        <v>273</v>
      </c>
      <c r="E50" s="11">
        <v>32009</v>
      </c>
      <c r="F50" s="11">
        <v>2005</v>
      </c>
      <c r="G50" s="12" t="s">
        <v>31</v>
      </c>
      <c r="H50" s="13">
        <v>57276</v>
      </c>
      <c r="I50" s="13">
        <v>4249</v>
      </c>
      <c r="J50" s="11" t="s">
        <v>30</v>
      </c>
      <c r="K50" s="22">
        <v>15.840000000000002</v>
      </c>
      <c r="L50" s="15">
        <v>67304.160000000003</v>
      </c>
      <c r="M50" s="16">
        <v>0.15</v>
      </c>
      <c r="N50" s="15">
        <v>57208.536000000007</v>
      </c>
      <c r="O50" s="16">
        <v>0.52845750000000002</v>
      </c>
      <c r="P50" s="15">
        <v>26976.256086779998</v>
      </c>
      <c r="Q50" s="16">
        <v>8.5000000000000006E-2</v>
      </c>
      <c r="R50" s="22">
        <v>74.692331999999993</v>
      </c>
      <c r="S50" s="14">
        <v>40280</v>
      </c>
      <c r="T50" s="15">
        <v>120840</v>
      </c>
      <c r="U50" s="15">
        <v>438207.71866800002</v>
      </c>
    </row>
    <row r="51" spans="1:21" x14ac:dyDescent="0.25">
      <c r="A51" s="12" t="s">
        <v>274</v>
      </c>
      <c r="B51" s="17" t="s">
        <v>274</v>
      </c>
      <c r="C51" s="17" t="s">
        <v>125</v>
      </c>
      <c r="D51" s="12" t="s">
        <v>275</v>
      </c>
      <c r="E51" s="11">
        <v>32009</v>
      </c>
      <c r="F51" s="11">
        <v>2005</v>
      </c>
      <c r="G51" s="12" t="s">
        <v>35</v>
      </c>
      <c r="H51" s="13">
        <v>59406</v>
      </c>
      <c r="I51" s="13">
        <v>8468</v>
      </c>
      <c r="J51" s="11" t="s">
        <v>30</v>
      </c>
      <c r="K51" s="22">
        <v>14.4</v>
      </c>
      <c r="L51" s="15">
        <v>121939.2</v>
      </c>
      <c r="M51" s="16">
        <v>0.15</v>
      </c>
      <c r="N51" s="15">
        <v>103648.32000000001</v>
      </c>
      <c r="O51" s="16">
        <v>0.52845750000000002</v>
      </c>
      <c r="P51" s="15">
        <v>48874.5879336</v>
      </c>
      <c r="Q51" s="16">
        <v>8.5000000000000006E-2</v>
      </c>
      <c r="R51" s="22">
        <v>67.902119999999996</v>
      </c>
      <c r="S51" s="14">
        <v>25534</v>
      </c>
      <c r="T51" s="15">
        <v>76602</v>
      </c>
      <c r="U51" s="15">
        <v>651597.15215999994</v>
      </c>
    </row>
    <row r="52" spans="1:21" x14ac:dyDescent="0.25">
      <c r="A52" s="12" t="s">
        <v>276</v>
      </c>
      <c r="B52" s="17" t="s">
        <v>276</v>
      </c>
      <c r="C52" s="17" t="s">
        <v>218</v>
      </c>
      <c r="D52" s="12" t="s">
        <v>277</v>
      </c>
      <c r="E52" s="11">
        <v>32036</v>
      </c>
      <c r="F52" s="11">
        <v>1974</v>
      </c>
      <c r="G52" s="12" t="s">
        <v>29</v>
      </c>
      <c r="H52" s="13">
        <v>714579</v>
      </c>
      <c r="I52" s="13">
        <v>150289</v>
      </c>
      <c r="J52" s="11" t="s">
        <v>30</v>
      </c>
      <c r="K52" s="22">
        <v>15.36</v>
      </c>
      <c r="L52" s="15">
        <v>2308439.04</v>
      </c>
      <c r="M52" s="16">
        <v>0.13</v>
      </c>
      <c r="N52" s="15">
        <v>2008341.9648</v>
      </c>
      <c r="O52" s="16">
        <v>0.51496500000000001</v>
      </c>
      <c r="P52" s="15">
        <v>974116.14489676803</v>
      </c>
      <c r="Q52" s="16">
        <v>0.08</v>
      </c>
      <c r="R52" s="22">
        <v>81.020246399999991</v>
      </c>
      <c r="S52" s="14">
        <v>113423</v>
      </c>
      <c r="T52" s="15">
        <v>340269</v>
      </c>
      <c r="U52" s="15">
        <v>12516720.8112096</v>
      </c>
    </row>
    <row r="53" spans="1:21" x14ac:dyDescent="0.25">
      <c r="A53" s="12" t="s">
        <v>278</v>
      </c>
      <c r="B53" s="17" t="s">
        <v>278</v>
      </c>
      <c r="C53" s="17" t="s">
        <v>4</v>
      </c>
      <c r="D53" s="12" t="s">
        <v>279</v>
      </c>
      <c r="E53" s="11">
        <v>32029</v>
      </c>
      <c r="F53" s="11">
        <v>1979</v>
      </c>
      <c r="G53" s="12" t="s">
        <v>29</v>
      </c>
      <c r="H53" s="13">
        <v>47088</v>
      </c>
      <c r="I53" s="13">
        <v>10846</v>
      </c>
      <c r="J53" s="11" t="s">
        <v>30</v>
      </c>
      <c r="K53" s="22">
        <v>12.8</v>
      </c>
      <c r="L53" s="15">
        <v>138828.80000000002</v>
      </c>
      <c r="M53" s="16">
        <v>0.13</v>
      </c>
      <c r="N53" s="15">
        <v>120781.056</v>
      </c>
      <c r="O53" s="16">
        <v>0.51496500000000001</v>
      </c>
      <c r="P53" s="15">
        <v>58583.039496960002</v>
      </c>
      <c r="Q53" s="16">
        <v>0.08</v>
      </c>
      <c r="R53" s="22">
        <v>67.516871999999992</v>
      </c>
      <c r="S53" s="14">
        <v>3704</v>
      </c>
      <c r="T53" s="15">
        <v>11112</v>
      </c>
      <c r="U53" s="15">
        <v>743399.99371199997</v>
      </c>
    </row>
    <row r="54" spans="1:21" x14ac:dyDescent="0.25">
      <c r="A54" s="12" t="s">
        <v>280</v>
      </c>
      <c r="B54" s="17" t="s">
        <v>280</v>
      </c>
      <c r="C54" s="17" t="s">
        <v>4</v>
      </c>
      <c r="D54" s="12" t="s">
        <v>281</v>
      </c>
      <c r="E54" s="11">
        <v>32036</v>
      </c>
      <c r="F54" s="11">
        <v>2008</v>
      </c>
      <c r="G54" s="12" t="s">
        <v>93</v>
      </c>
      <c r="H54" s="13">
        <v>67678</v>
      </c>
      <c r="I54" s="13">
        <v>14789</v>
      </c>
      <c r="J54" s="11" t="s">
        <v>30</v>
      </c>
      <c r="K54" s="22">
        <v>14.080000000000002</v>
      </c>
      <c r="L54" s="15">
        <v>208229.12</v>
      </c>
      <c r="M54" s="16">
        <v>0.13</v>
      </c>
      <c r="N54" s="15">
        <v>181159.33439999999</v>
      </c>
      <c r="O54" s="16">
        <v>0.51496500000000001</v>
      </c>
      <c r="P54" s="15">
        <v>87868.617760704015</v>
      </c>
      <c r="Q54" s="16">
        <v>0.08</v>
      </c>
      <c r="R54" s="22">
        <v>74.268559200000013</v>
      </c>
      <c r="S54" s="14">
        <v>8522</v>
      </c>
      <c r="T54" s="15">
        <v>25566</v>
      </c>
      <c r="U54" s="15">
        <v>1123923.7220087999</v>
      </c>
    </row>
    <row r="55" spans="1:21" x14ac:dyDescent="0.25">
      <c r="A55" s="12" t="s">
        <v>282</v>
      </c>
      <c r="B55" s="17" t="s">
        <v>282</v>
      </c>
      <c r="C55" s="17" t="s">
        <v>4</v>
      </c>
      <c r="D55" s="12" t="s">
        <v>283</v>
      </c>
      <c r="E55" s="11">
        <v>32029</v>
      </c>
      <c r="F55" s="11">
        <v>1978</v>
      </c>
      <c r="G55" s="12" t="s">
        <v>31</v>
      </c>
      <c r="H55" s="13">
        <v>18969</v>
      </c>
      <c r="I55" s="13">
        <v>4581</v>
      </c>
      <c r="J55" s="11" t="s">
        <v>30</v>
      </c>
      <c r="K55" s="22">
        <v>14.4</v>
      </c>
      <c r="L55" s="15">
        <v>65966.400000000009</v>
      </c>
      <c r="M55" s="16">
        <v>0.15</v>
      </c>
      <c r="N55" s="15">
        <v>56071.44000000001</v>
      </c>
      <c r="O55" s="16">
        <v>0.51496500000000001</v>
      </c>
      <c r="P55" s="15">
        <v>27196.610900400003</v>
      </c>
      <c r="Q55" s="16">
        <v>8.5000000000000006E-2</v>
      </c>
      <c r="R55" s="22">
        <v>69.845039999999997</v>
      </c>
      <c r="S55" s="14">
        <v>645</v>
      </c>
      <c r="T55" s="15">
        <v>1935</v>
      </c>
      <c r="U55" s="15">
        <v>321895.12823999999</v>
      </c>
    </row>
    <row r="56" spans="1:21" x14ac:dyDescent="0.25">
      <c r="A56" s="12" t="s">
        <v>284</v>
      </c>
      <c r="B56" s="17" t="s">
        <v>284</v>
      </c>
      <c r="C56" s="17" t="s">
        <v>4</v>
      </c>
      <c r="D56" s="12" t="s">
        <v>285</v>
      </c>
      <c r="E56" s="11">
        <v>32036</v>
      </c>
      <c r="F56" s="11">
        <v>2001</v>
      </c>
      <c r="G56" s="12" t="s">
        <v>32</v>
      </c>
      <c r="H56" s="13">
        <v>65655</v>
      </c>
      <c r="I56" s="13">
        <v>4155</v>
      </c>
      <c r="J56" s="11" t="s">
        <v>30</v>
      </c>
      <c r="K56" s="22">
        <v>20.736000000000001</v>
      </c>
      <c r="L56" s="15">
        <v>86158.080000000002</v>
      </c>
      <c r="M56" s="16">
        <v>0.1</v>
      </c>
      <c r="N56" s="15">
        <v>77542.271999999997</v>
      </c>
      <c r="O56" s="16">
        <v>0.51496500000000001</v>
      </c>
      <c r="P56" s="15">
        <v>37610.715899520001</v>
      </c>
      <c r="Q56" s="16">
        <v>0.08</v>
      </c>
      <c r="R56" s="22">
        <v>113.1489648</v>
      </c>
      <c r="S56" s="14">
        <v>49035</v>
      </c>
      <c r="T56" s="15">
        <v>147105</v>
      </c>
      <c r="U56" s="15">
        <v>617238.94874399994</v>
      </c>
    </row>
    <row r="57" spans="1:21" x14ac:dyDescent="0.25">
      <c r="A57" s="12" t="s">
        <v>286</v>
      </c>
      <c r="B57" s="17" t="s">
        <v>286</v>
      </c>
      <c r="C57" s="17" t="s">
        <v>4</v>
      </c>
      <c r="D57" s="12" t="s">
        <v>287</v>
      </c>
      <c r="E57" s="11">
        <v>32036</v>
      </c>
      <c r="F57" s="11">
        <v>1999</v>
      </c>
      <c r="G57" s="12" t="s">
        <v>124</v>
      </c>
      <c r="H57" s="13">
        <v>538305</v>
      </c>
      <c r="I57" s="13">
        <v>113587</v>
      </c>
      <c r="J57" s="11" t="s">
        <v>30</v>
      </c>
      <c r="K57" s="22">
        <v>12.8</v>
      </c>
      <c r="L57" s="15">
        <v>1453913.6</v>
      </c>
      <c r="M57" s="16">
        <v>0.13</v>
      </c>
      <c r="N57" s="15">
        <v>1264904.8320000002</v>
      </c>
      <c r="O57" s="16">
        <v>0.51496500000000001</v>
      </c>
      <c r="P57" s="15">
        <v>613523.11518912006</v>
      </c>
      <c r="Q57" s="16">
        <v>0.08</v>
      </c>
      <c r="R57" s="22">
        <v>67.516872000000006</v>
      </c>
      <c r="S57" s="14">
        <v>83957</v>
      </c>
      <c r="T57" s="15">
        <v>251871</v>
      </c>
      <c r="U57" s="15">
        <v>7920909.9398640003</v>
      </c>
    </row>
    <row r="58" spans="1:21" x14ac:dyDescent="0.25">
      <c r="A58" s="12" t="s">
        <v>288</v>
      </c>
      <c r="B58" s="17" t="s">
        <v>288</v>
      </c>
      <c r="C58" s="17" t="s">
        <v>125</v>
      </c>
      <c r="D58" s="12" t="s">
        <v>289</v>
      </c>
      <c r="E58" s="11">
        <v>32036</v>
      </c>
      <c r="F58" s="11">
        <v>2005</v>
      </c>
      <c r="G58" s="12" t="s">
        <v>33</v>
      </c>
      <c r="H58" s="13">
        <v>64775</v>
      </c>
      <c r="I58" s="13">
        <v>4587</v>
      </c>
      <c r="J58" s="11" t="s">
        <v>30</v>
      </c>
      <c r="K58" s="22">
        <v>20.7</v>
      </c>
      <c r="L58" s="15">
        <v>94950.9</v>
      </c>
      <c r="M58" s="16">
        <v>0.05</v>
      </c>
      <c r="N58" s="15">
        <v>90203.354999999996</v>
      </c>
      <c r="O58" s="16">
        <v>0.46496500000000002</v>
      </c>
      <c r="P58" s="15">
        <v>48261.952042425</v>
      </c>
      <c r="Q58" s="16">
        <v>6.25E-2</v>
      </c>
      <c r="R58" s="22">
        <v>168.34341240000001</v>
      </c>
      <c r="S58" s="14">
        <v>46427</v>
      </c>
      <c r="T58" s="15">
        <v>139281</v>
      </c>
      <c r="U58" s="15">
        <v>911472.23267880001</v>
      </c>
    </row>
    <row r="59" spans="1:21" ht="30" x14ac:dyDescent="0.25">
      <c r="A59" s="12" t="s">
        <v>290</v>
      </c>
      <c r="B59" s="17" t="s">
        <v>291</v>
      </c>
      <c r="C59" s="17" t="s">
        <v>126</v>
      </c>
      <c r="D59" s="12" t="s">
        <v>292</v>
      </c>
      <c r="E59" s="11">
        <v>32022</v>
      </c>
      <c r="F59" s="11">
        <v>2012</v>
      </c>
      <c r="G59" s="12" t="s">
        <v>29</v>
      </c>
      <c r="H59" s="13">
        <v>100401</v>
      </c>
      <c r="I59" s="13">
        <v>12221</v>
      </c>
      <c r="J59" s="11" t="s">
        <v>30</v>
      </c>
      <c r="K59" s="22">
        <v>15.36</v>
      </c>
      <c r="L59" s="15">
        <v>187714.56</v>
      </c>
      <c r="M59" s="16">
        <v>0.13</v>
      </c>
      <c r="N59" s="15">
        <v>163311.6672</v>
      </c>
      <c r="O59" s="16">
        <v>0.51496500000000001</v>
      </c>
      <c r="P59" s="15">
        <v>79211.874500352002</v>
      </c>
      <c r="Q59" s="16">
        <v>0.08</v>
      </c>
      <c r="R59" s="22">
        <v>81.020246400000005</v>
      </c>
      <c r="S59" s="14">
        <v>51517</v>
      </c>
      <c r="T59" s="15">
        <v>154551</v>
      </c>
      <c r="U59" s="15">
        <v>1144699.4312543999</v>
      </c>
    </row>
    <row r="60" spans="1:21" ht="30" x14ac:dyDescent="0.25">
      <c r="A60" s="12" t="s">
        <v>293</v>
      </c>
      <c r="B60" s="17" t="s">
        <v>294</v>
      </c>
      <c r="C60" s="17" t="s">
        <v>5</v>
      </c>
      <c r="D60" s="12" t="s">
        <v>295</v>
      </c>
      <c r="E60" s="11">
        <v>32009</v>
      </c>
      <c r="F60" s="11">
        <v>1974</v>
      </c>
      <c r="G60" s="12" t="s">
        <v>93</v>
      </c>
      <c r="H60" s="13">
        <v>67999</v>
      </c>
      <c r="I60" s="13">
        <v>13376</v>
      </c>
      <c r="J60" s="11" t="s">
        <v>30</v>
      </c>
      <c r="K60" s="22">
        <v>18.431999999999999</v>
      </c>
      <c r="L60" s="15">
        <v>246546.43199999997</v>
      </c>
      <c r="M60" s="16">
        <v>0.13</v>
      </c>
      <c r="N60" s="15">
        <v>214495.39584000001</v>
      </c>
      <c r="O60" s="16">
        <v>0.52845750000000002</v>
      </c>
      <c r="P60" s="15">
        <v>101143.69519288318</v>
      </c>
      <c r="Q60" s="16">
        <v>0.08</v>
      </c>
      <c r="R60" s="22">
        <v>94.519751039999989</v>
      </c>
      <c r="S60" s="14">
        <v>14495</v>
      </c>
      <c r="T60" s="15">
        <v>43485</v>
      </c>
      <c r="U60" s="15">
        <v>1307781.1899110398</v>
      </c>
    </row>
    <row r="61" spans="1:21" ht="45" x14ac:dyDescent="0.25">
      <c r="A61" s="12" t="s">
        <v>296</v>
      </c>
      <c r="B61" s="17" t="s">
        <v>297</v>
      </c>
      <c r="C61" s="17" t="s">
        <v>112</v>
      </c>
      <c r="D61" s="12" t="s">
        <v>298</v>
      </c>
      <c r="E61" s="11">
        <v>32009</v>
      </c>
      <c r="F61" s="11">
        <v>1974</v>
      </c>
      <c r="G61" s="12" t="s">
        <v>31</v>
      </c>
      <c r="H61" s="13">
        <v>60493</v>
      </c>
      <c r="I61" s="13">
        <v>11925</v>
      </c>
      <c r="J61" s="11" t="s">
        <v>30</v>
      </c>
      <c r="K61" s="22">
        <v>18.431999999999999</v>
      </c>
      <c r="L61" s="15">
        <v>219801.60000000001</v>
      </c>
      <c r="M61" s="16">
        <v>0.15</v>
      </c>
      <c r="N61" s="15">
        <v>186831.35999999999</v>
      </c>
      <c r="O61" s="16">
        <v>0.52845750000000002</v>
      </c>
      <c r="P61" s="15">
        <v>88098.926572799988</v>
      </c>
      <c r="Q61" s="16">
        <v>8.5000000000000006E-2</v>
      </c>
      <c r="R61" s="22">
        <v>86.914713599999985</v>
      </c>
      <c r="S61" s="14">
        <v>12793</v>
      </c>
      <c r="T61" s="15">
        <v>38379</v>
      </c>
      <c r="U61" s="15">
        <v>1074836.9596800001</v>
      </c>
    </row>
    <row r="62" spans="1:21" x14ac:dyDescent="0.25">
      <c r="A62" s="12" t="s">
        <v>299</v>
      </c>
      <c r="B62" s="17" t="s">
        <v>299</v>
      </c>
      <c r="C62" s="17" t="s">
        <v>4</v>
      </c>
      <c r="D62" s="12" t="s">
        <v>300</v>
      </c>
      <c r="E62" s="11">
        <v>32036</v>
      </c>
      <c r="F62" s="11">
        <v>1991</v>
      </c>
      <c r="G62" s="12" t="s">
        <v>32</v>
      </c>
      <c r="H62" s="13">
        <v>163350</v>
      </c>
      <c r="I62" s="13">
        <v>12290</v>
      </c>
      <c r="J62" s="11" t="s">
        <v>30</v>
      </c>
      <c r="K62" s="22">
        <v>14.080000000000002</v>
      </c>
      <c r="L62" s="15">
        <v>173043.20000000001</v>
      </c>
      <c r="M62" s="16">
        <v>0.1</v>
      </c>
      <c r="N62" s="15">
        <v>155738.88</v>
      </c>
      <c r="O62" s="16">
        <v>0.51496500000000001</v>
      </c>
      <c r="P62" s="15">
        <v>75538.807660799997</v>
      </c>
      <c r="Q62" s="16">
        <v>0.08</v>
      </c>
      <c r="R62" s="22">
        <v>76.829543999999999</v>
      </c>
      <c r="S62" s="14">
        <v>114190</v>
      </c>
      <c r="T62" s="15">
        <v>342570</v>
      </c>
      <c r="U62" s="15">
        <v>1286805.0957599999</v>
      </c>
    </row>
    <row r="63" spans="1:21" ht="30" x14ac:dyDescent="0.25">
      <c r="A63" s="12" t="s">
        <v>301</v>
      </c>
      <c r="B63" s="17" t="s">
        <v>302</v>
      </c>
      <c r="C63" s="17" t="s">
        <v>245</v>
      </c>
      <c r="D63" s="12" t="s">
        <v>303</v>
      </c>
      <c r="E63" s="11">
        <v>32015</v>
      </c>
      <c r="F63" s="11">
        <v>1975</v>
      </c>
      <c r="G63" s="12" t="s">
        <v>32</v>
      </c>
      <c r="H63" s="13">
        <v>105634</v>
      </c>
      <c r="I63" s="13">
        <v>6734</v>
      </c>
      <c r="J63" s="11" t="s">
        <v>30</v>
      </c>
      <c r="K63" s="22">
        <v>20.736000000000001</v>
      </c>
      <c r="L63" s="15">
        <v>139636.22400000002</v>
      </c>
      <c r="M63" s="16">
        <v>0.1</v>
      </c>
      <c r="N63" s="15">
        <v>125672.60159999999</v>
      </c>
      <c r="O63" s="16">
        <v>0.52051249999999993</v>
      </c>
      <c r="P63" s="15">
        <v>60258.44155968001</v>
      </c>
      <c r="Q63" s="16">
        <v>0.08</v>
      </c>
      <c r="R63" s="22">
        <v>111.854844</v>
      </c>
      <c r="S63" s="14">
        <v>78698</v>
      </c>
      <c r="T63" s="15">
        <v>236094</v>
      </c>
      <c r="U63" s="15">
        <v>989324.51949600014</v>
      </c>
    </row>
    <row r="64" spans="1:21" x14ac:dyDescent="0.25">
      <c r="A64" s="12" t="s">
        <v>304</v>
      </c>
      <c r="B64" s="17" t="s">
        <v>304</v>
      </c>
      <c r="C64" s="17" t="s">
        <v>4</v>
      </c>
      <c r="D64" s="12" t="s">
        <v>305</v>
      </c>
      <c r="E64" s="11">
        <v>32036</v>
      </c>
      <c r="F64" s="11">
        <v>2001</v>
      </c>
      <c r="G64" s="12" t="s">
        <v>93</v>
      </c>
      <c r="H64" s="13">
        <v>42775</v>
      </c>
      <c r="I64" s="13">
        <v>3410</v>
      </c>
      <c r="J64" s="11" t="s">
        <v>30</v>
      </c>
      <c r="K64" s="22">
        <v>17.600000000000001</v>
      </c>
      <c r="L64" s="15">
        <v>60016.000000000007</v>
      </c>
      <c r="M64" s="16">
        <v>0.13</v>
      </c>
      <c r="N64" s="15">
        <v>52213.920000000006</v>
      </c>
      <c r="O64" s="16">
        <v>0.51496500000000001</v>
      </c>
      <c r="P64" s="15">
        <v>25325.578687200003</v>
      </c>
      <c r="Q64" s="16">
        <v>0.08</v>
      </c>
      <c r="R64" s="22">
        <v>92.835699000000005</v>
      </c>
      <c r="S64" s="14">
        <v>29135</v>
      </c>
      <c r="T64" s="15">
        <v>87405</v>
      </c>
      <c r="U64" s="15">
        <v>403974.73359000002</v>
      </c>
    </row>
    <row r="65" spans="1:21" ht="45" x14ac:dyDescent="0.25">
      <c r="A65" s="12" t="s">
        <v>306</v>
      </c>
      <c r="B65" s="17" t="s">
        <v>307</v>
      </c>
      <c r="C65" s="17" t="s">
        <v>112</v>
      </c>
      <c r="D65" s="12" t="s">
        <v>308</v>
      </c>
      <c r="E65" s="11">
        <v>32015</v>
      </c>
      <c r="F65" s="11">
        <v>1978</v>
      </c>
      <c r="G65" s="12" t="s">
        <v>93</v>
      </c>
      <c r="H65" s="13">
        <v>15109</v>
      </c>
      <c r="I65" s="13">
        <v>3946</v>
      </c>
      <c r="J65" s="11" t="s">
        <v>34</v>
      </c>
      <c r="K65" s="22">
        <v>19.2</v>
      </c>
      <c r="L65" s="15">
        <v>75763.199999999997</v>
      </c>
      <c r="M65" s="16">
        <v>0.13</v>
      </c>
      <c r="N65" s="15">
        <v>65913.983999999997</v>
      </c>
      <c r="O65" s="16">
        <v>0.52051249999999993</v>
      </c>
      <c r="P65" s="15">
        <v>31604.931403200004</v>
      </c>
      <c r="Q65" s="16">
        <v>0.09</v>
      </c>
      <c r="R65" s="22">
        <v>88.992880000000028</v>
      </c>
      <c r="S65" s="14">
        <v>0</v>
      </c>
      <c r="T65" s="15">
        <v>0</v>
      </c>
      <c r="U65" s="15">
        <v>351165.90448000008</v>
      </c>
    </row>
    <row r="66" spans="1:21" ht="30" x14ac:dyDescent="0.25">
      <c r="A66" s="12" t="s">
        <v>309</v>
      </c>
      <c r="B66" s="17" t="s">
        <v>310</v>
      </c>
      <c r="C66" s="17" t="s">
        <v>245</v>
      </c>
      <c r="D66" s="12" t="s">
        <v>311</v>
      </c>
      <c r="E66" s="11">
        <v>32022</v>
      </c>
      <c r="F66" s="11">
        <v>1981</v>
      </c>
      <c r="G66" s="12" t="s">
        <v>93</v>
      </c>
      <c r="H66" s="13">
        <v>198230</v>
      </c>
      <c r="I66" s="13">
        <v>42696</v>
      </c>
      <c r="J66" s="11" t="s">
        <v>30</v>
      </c>
      <c r="K66" s="22">
        <v>12.8</v>
      </c>
      <c r="L66" s="15">
        <v>546508.80000000005</v>
      </c>
      <c r="M66" s="16">
        <v>0.13</v>
      </c>
      <c r="N66" s="15">
        <v>475462.65600000002</v>
      </c>
      <c r="O66" s="16">
        <v>0.51496500000000001</v>
      </c>
      <c r="P66" s="15">
        <v>230616.02935296</v>
      </c>
      <c r="Q66" s="16">
        <v>0.08</v>
      </c>
      <c r="R66" s="22">
        <v>67.516871999999992</v>
      </c>
      <c r="S66" s="14">
        <v>27446</v>
      </c>
      <c r="T66" s="15">
        <v>82338</v>
      </c>
      <c r="U66" s="15">
        <v>2965038.3669119999</v>
      </c>
    </row>
    <row r="67" spans="1:21" x14ac:dyDescent="0.25">
      <c r="A67" s="12" t="s">
        <v>312</v>
      </c>
      <c r="B67" s="17" t="s">
        <v>312</v>
      </c>
      <c r="C67" s="17" t="s">
        <v>4</v>
      </c>
      <c r="D67" s="12" t="s">
        <v>313</v>
      </c>
      <c r="E67" s="11">
        <v>32022</v>
      </c>
      <c r="F67" s="11">
        <v>1985</v>
      </c>
      <c r="G67" s="12" t="s">
        <v>32</v>
      </c>
      <c r="H67" s="13">
        <v>62104</v>
      </c>
      <c r="I67" s="13">
        <v>7400</v>
      </c>
      <c r="J67" s="11" t="s">
        <v>30</v>
      </c>
      <c r="K67" s="22">
        <v>14.4</v>
      </c>
      <c r="L67" s="15">
        <v>106560</v>
      </c>
      <c r="M67" s="16">
        <v>0.1</v>
      </c>
      <c r="N67" s="15">
        <v>95904</v>
      </c>
      <c r="O67" s="16">
        <v>0.51496500000000001</v>
      </c>
      <c r="P67" s="15">
        <v>46516.79664</v>
      </c>
      <c r="Q67" s="16">
        <v>0.08</v>
      </c>
      <c r="R67" s="22">
        <v>78.575670000000002</v>
      </c>
      <c r="S67" s="14">
        <v>32504</v>
      </c>
      <c r="T67" s="15">
        <v>97512</v>
      </c>
      <c r="U67" s="15">
        <v>678971.95799999998</v>
      </c>
    </row>
    <row r="68" spans="1:21" x14ac:dyDescent="0.25">
      <c r="A68" s="12" t="s">
        <v>314</v>
      </c>
      <c r="B68" s="17" t="s">
        <v>314</v>
      </c>
      <c r="C68" s="17" t="s">
        <v>125</v>
      </c>
      <c r="D68" s="12" t="s">
        <v>315</v>
      </c>
      <c r="E68" s="11">
        <v>32022</v>
      </c>
      <c r="F68" s="11">
        <v>2016</v>
      </c>
      <c r="G68" s="12" t="s">
        <v>93</v>
      </c>
      <c r="H68" s="13">
        <v>43560</v>
      </c>
      <c r="I68" s="13">
        <v>5994</v>
      </c>
      <c r="J68" s="11" t="s">
        <v>30</v>
      </c>
      <c r="K68" s="22">
        <v>19.008000000000003</v>
      </c>
      <c r="L68" s="15">
        <v>113933.95200000002</v>
      </c>
      <c r="M68" s="16">
        <v>0.13</v>
      </c>
      <c r="N68" s="15">
        <v>99122.538240000038</v>
      </c>
      <c r="O68" s="16">
        <v>0.51496500000000001</v>
      </c>
      <c r="P68" s="15">
        <v>48077.90033523841</v>
      </c>
      <c r="Q68" s="16">
        <v>0.08</v>
      </c>
      <c r="R68" s="22">
        <v>100.26255492</v>
      </c>
      <c r="S68" s="14">
        <v>19584</v>
      </c>
      <c r="T68" s="15">
        <v>58752</v>
      </c>
      <c r="U68" s="15">
        <v>659725.7541904801</v>
      </c>
    </row>
    <row r="69" spans="1:21" x14ac:dyDescent="0.25">
      <c r="A69" s="12" t="s">
        <v>316</v>
      </c>
      <c r="B69" s="17" t="s">
        <v>316</v>
      </c>
      <c r="C69" s="17" t="s">
        <v>4</v>
      </c>
      <c r="D69" s="12" t="s">
        <v>317</v>
      </c>
      <c r="E69" s="11">
        <v>32029</v>
      </c>
      <c r="F69" s="11">
        <v>1992</v>
      </c>
      <c r="G69" s="12" t="s">
        <v>32</v>
      </c>
      <c r="H69" s="13">
        <v>43560</v>
      </c>
      <c r="I69" s="13">
        <v>2983</v>
      </c>
      <c r="J69" s="11" t="s">
        <v>30</v>
      </c>
      <c r="K69" s="22">
        <v>16</v>
      </c>
      <c r="L69" s="15">
        <v>47728</v>
      </c>
      <c r="M69" s="16">
        <v>0.1</v>
      </c>
      <c r="N69" s="15">
        <v>42955.199999999997</v>
      </c>
      <c r="O69" s="16">
        <v>0.51496500000000001</v>
      </c>
      <c r="P69" s="15">
        <v>20834.775431999999</v>
      </c>
      <c r="Q69" s="16">
        <v>0.08</v>
      </c>
      <c r="R69" s="22">
        <v>87.306299999999993</v>
      </c>
      <c r="S69" s="14">
        <v>31628</v>
      </c>
      <c r="T69" s="15">
        <v>94884</v>
      </c>
      <c r="U69" s="15">
        <v>355318.69289999997</v>
      </c>
    </row>
    <row r="70" spans="1:21" x14ac:dyDescent="0.25">
      <c r="A70" s="12" t="s">
        <v>318</v>
      </c>
      <c r="B70" s="17" t="s">
        <v>318</v>
      </c>
      <c r="C70" s="17" t="s">
        <v>4</v>
      </c>
      <c r="D70" s="12" t="s">
        <v>319</v>
      </c>
      <c r="E70" s="11">
        <v>32029</v>
      </c>
      <c r="F70" s="11">
        <v>1989</v>
      </c>
      <c r="G70" s="12" t="s">
        <v>31</v>
      </c>
      <c r="H70" s="13">
        <v>505888</v>
      </c>
      <c r="I70" s="13">
        <v>133342</v>
      </c>
      <c r="J70" s="11" t="s">
        <v>30</v>
      </c>
      <c r="K70" s="22">
        <v>12.8</v>
      </c>
      <c r="L70" s="15">
        <v>1706777.6000000001</v>
      </c>
      <c r="M70" s="16">
        <v>0.15</v>
      </c>
      <c r="N70" s="15">
        <v>1450760.96</v>
      </c>
      <c r="O70" s="16">
        <v>0.51496500000000001</v>
      </c>
      <c r="P70" s="15">
        <v>703669.84223359998</v>
      </c>
      <c r="Q70" s="16">
        <v>8.5000000000000006E-2</v>
      </c>
      <c r="R70" s="22">
        <v>62.084479999999992</v>
      </c>
      <c r="S70" s="14">
        <v>0</v>
      </c>
      <c r="T70" s="15">
        <v>0</v>
      </c>
      <c r="U70" s="15">
        <v>8278468.7321600001</v>
      </c>
    </row>
    <row r="71" spans="1:21" x14ac:dyDescent="0.25">
      <c r="A71" s="12" t="s">
        <v>320</v>
      </c>
      <c r="B71" s="17" t="s">
        <v>320</v>
      </c>
      <c r="C71" s="17" t="s">
        <v>4</v>
      </c>
      <c r="D71" s="12" t="s">
        <v>321</v>
      </c>
      <c r="E71" s="11">
        <v>32029</v>
      </c>
      <c r="F71" s="11">
        <v>1989</v>
      </c>
      <c r="G71" s="12" t="s">
        <v>93</v>
      </c>
      <c r="H71" s="13">
        <v>747424</v>
      </c>
      <c r="I71" s="13">
        <v>114357</v>
      </c>
      <c r="J71" s="11" t="s">
        <v>30</v>
      </c>
      <c r="K71" s="22">
        <v>11.52</v>
      </c>
      <c r="L71" s="15">
        <v>1317392.6399999999</v>
      </c>
      <c r="M71" s="16">
        <v>0.13</v>
      </c>
      <c r="N71" s="15">
        <v>1146131.5968000002</v>
      </c>
      <c r="O71" s="16">
        <v>0.51496500000000001</v>
      </c>
      <c r="P71" s="15">
        <v>555913.93905388808</v>
      </c>
      <c r="Q71" s="16">
        <v>0.08</v>
      </c>
      <c r="R71" s="22">
        <v>60.765184800000007</v>
      </c>
      <c r="S71" s="14">
        <v>289996</v>
      </c>
      <c r="T71" s="15">
        <v>869988</v>
      </c>
      <c r="U71" s="15">
        <v>7818912.2381736012</v>
      </c>
    </row>
    <row r="72" spans="1:21" ht="225" x14ac:dyDescent="0.25">
      <c r="A72" s="12" t="s">
        <v>322</v>
      </c>
      <c r="B72" s="17" t="s">
        <v>323</v>
      </c>
      <c r="C72" s="17" t="s">
        <v>324</v>
      </c>
      <c r="D72" s="12" t="s">
        <v>325</v>
      </c>
      <c r="E72" s="11">
        <v>32015</v>
      </c>
      <c r="F72" s="11">
        <v>1986</v>
      </c>
      <c r="G72" s="12" t="s">
        <v>93</v>
      </c>
      <c r="H72" s="13">
        <v>351715</v>
      </c>
      <c r="I72" s="13">
        <v>50238</v>
      </c>
      <c r="J72" s="11" t="s">
        <v>30</v>
      </c>
      <c r="K72" s="22">
        <v>12.8</v>
      </c>
      <c r="L72" s="15">
        <v>643046.40000000002</v>
      </c>
      <c r="M72" s="16">
        <v>0.13</v>
      </c>
      <c r="N72" s="15">
        <v>559450.36800000002</v>
      </c>
      <c r="O72" s="16">
        <v>0.52051249999999993</v>
      </c>
      <c r="P72" s="15">
        <v>268249.45832640002</v>
      </c>
      <c r="Q72" s="16">
        <v>0.08</v>
      </c>
      <c r="R72" s="22">
        <v>66.74466000000001</v>
      </c>
      <c r="S72" s="14">
        <v>150763</v>
      </c>
      <c r="T72" s="15">
        <v>452289</v>
      </c>
      <c r="U72" s="15">
        <v>3805407.22908</v>
      </c>
    </row>
    <row r="73" spans="1:21" x14ac:dyDescent="0.25">
      <c r="A73" s="12" t="s">
        <v>326</v>
      </c>
      <c r="B73" s="17" t="s">
        <v>326</v>
      </c>
      <c r="C73" s="17" t="s">
        <v>4</v>
      </c>
      <c r="D73" s="12" t="s">
        <v>327</v>
      </c>
      <c r="E73" s="11">
        <v>32015</v>
      </c>
      <c r="F73" s="11">
        <v>2004</v>
      </c>
      <c r="G73" s="12" t="s">
        <v>33</v>
      </c>
      <c r="H73" s="13">
        <v>21951</v>
      </c>
      <c r="I73" s="13">
        <v>2761</v>
      </c>
      <c r="J73" s="11" t="s">
        <v>30</v>
      </c>
      <c r="K73" s="22">
        <v>23</v>
      </c>
      <c r="L73" s="15">
        <v>63503</v>
      </c>
      <c r="M73" s="16">
        <v>0.05</v>
      </c>
      <c r="N73" s="15">
        <v>60327.85</v>
      </c>
      <c r="O73" s="16">
        <v>0.4705125</v>
      </c>
      <c r="P73" s="15">
        <v>31942.842476875001</v>
      </c>
      <c r="Q73" s="16">
        <v>6.25E-2</v>
      </c>
      <c r="R73" s="22">
        <v>185.10883000000001</v>
      </c>
      <c r="S73" s="14">
        <v>10907</v>
      </c>
      <c r="T73" s="15">
        <v>32721</v>
      </c>
      <c r="U73" s="15">
        <v>543806.47962999996</v>
      </c>
    </row>
    <row r="74" spans="1:21" ht="240" x14ac:dyDescent="0.25">
      <c r="A74" s="12" t="s">
        <v>328</v>
      </c>
      <c r="B74" s="17" t="s">
        <v>329</v>
      </c>
      <c r="C74" s="17" t="s">
        <v>330</v>
      </c>
      <c r="D74" s="12" t="s">
        <v>331</v>
      </c>
      <c r="E74" s="11">
        <v>32015</v>
      </c>
      <c r="F74" s="11">
        <v>1979</v>
      </c>
      <c r="G74" s="12" t="s">
        <v>29</v>
      </c>
      <c r="H74" s="13">
        <v>98002</v>
      </c>
      <c r="I74" s="13">
        <v>25858</v>
      </c>
      <c r="J74" s="11" t="s">
        <v>30</v>
      </c>
      <c r="K74" s="22">
        <v>12.8</v>
      </c>
      <c r="L74" s="15">
        <v>330982.40000000002</v>
      </c>
      <c r="M74" s="16">
        <v>0.13</v>
      </c>
      <c r="N74" s="15">
        <v>287954.68800000002</v>
      </c>
      <c r="O74" s="16">
        <v>0.52051249999999993</v>
      </c>
      <c r="P74" s="15">
        <v>138070.67346240004</v>
      </c>
      <c r="Q74" s="16">
        <v>0.08</v>
      </c>
      <c r="R74" s="22">
        <v>66.74466000000001</v>
      </c>
      <c r="S74" s="14">
        <v>0</v>
      </c>
      <c r="T74" s="15">
        <v>0</v>
      </c>
      <c r="U74" s="15">
        <v>1725883.4182800003</v>
      </c>
    </row>
    <row r="75" spans="1:21" x14ac:dyDescent="0.25">
      <c r="A75" s="12" t="s">
        <v>332</v>
      </c>
      <c r="B75" s="17" t="s">
        <v>332</v>
      </c>
      <c r="C75" s="17" t="s">
        <v>4</v>
      </c>
      <c r="D75" s="12" t="s">
        <v>333</v>
      </c>
      <c r="E75" s="11">
        <v>32165</v>
      </c>
      <c r="F75" s="11">
        <v>1986</v>
      </c>
      <c r="G75" s="12" t="s">
        <v>32</v>
      </c>
      <c r="H75" s="13">
        <v>12500</v>
      </c>
      <c r="I75" s="13">
        <v>1635</v>
      </c>
      <c r="J75" s="11" t="s">
        <v>30</v>
      </c>
      <c r="K75" s="22">
        <v>19.2</v>
      </c>
      <c r="L75" s="15">
        <v>31392</v>
      </c>
      <c r="M75" s="16">
        <v>0.1</v>
      </c>
      <c r="N75" s="15">
        <v>28252.799999999999</v>
      </c>
      <c r="O75" s="16">
        <v>0.53043499999999999</v>
      </c>
      <c r="P75" s="15">
        <v>13266.526032</v>
      </c>
      <c r="Q75" s="16">
        <v>0.08</v>
      </c>
      <c r="R75" s="22">
        <v>101.42604</v>
      </c>
      <c r="S75" s="14">
        <v>5960</v>
      </c>
      <c r="T75" s="15">
        <v>17880</v>
      </c>
      <c r="U75" s="15">
        <v>183711.5754</v>
      </c>
    </row>
    <row r="76" spans="1:21" x14ac:dyDescent="0.25">
      <c r="A76" s="12" t="s">
        <v>334</v>
      </c>
      <c r="B76" s="17" t="s">
        <v>334</v>
      </c>
      <c r="C76" s="17" t="s">
        <v>4</v>
      </c>
      <c r="D76" s="12" t="s">
        <v>335</v>
      </c>
      <c r="E76" s="11">
        <v>32015</v>
      </c>
      <c r="F76" s="11">
        <v>1985</v>
      </c>
      <c r="G76" s="12" t="s">
        <v>33</v>
      </c>
      <c r="H76" s="13">
        <v>52316</v>
      </c>
      <c r="I76" s="13">
        <v>3505</v>
      </c>
      <c r="J76" s="11" t="s">
        <v>30</v>
      </c>
      <c r="K76" s="22">
        <v>23</v>
      </c>
      <c r="L76" s="15">
        <v>80615</v>
      </c>
      <c r="M76" s="16">
        <v>0.05</v>
      </c>
      <c r="N76" s="15">
        <v>76584.25</v>
      </c>
      <c r="O76" s="16">
        <v>0.4705125</v>
      </c>
      <c r="P76" s="15">
        <v>40550.403071875</v>
      </c>
      <c r="Q76" s="16">
        <v>6.25E-2</v>
      </c>
      <c r="R76" s="22">
        <v>185.10883000000001</v>
      </c>
      <c r="S76" s="14">
        <v>38296</v>
      </c>
      <c r="T76" s="15">
        <v>114888</v>
      </c>
      <c r="U76" s="15">
        <v>763694.44915</v>
      </c>
    </row>
    <row r="77" spans="1:21" x14ac:dyDescent="0.25">
      <c r="A77" s="12" t="s">
        <v>336</v>
      </c>
      <c r="B77" s="17" t="s">
        <v>336</v>
      </c>
      <c r="C77" s="17" t="s">
        <v>125</v>
      </c>
      <c r="D77" s="12" t="s">
        <v>337</v>
      </c>
      <c r="E77" s="11">
        <v>32015</v>
      </c>
      <c r="F77" s="11">
        <v>1985</v>
      </c>
      <c r="G77" s="12" t="s">
        <v>93</v>
      </c>
      <c r="H77" s="13">
        <v>49551</v>
      </c>
      <c r="I77" s="13">
        <v>6200</v>
      </c>
      <c r="J77" s="11" t="s">
        <v>30</v>
      </c>
      <c r="K77" s="22">
        <v>14.4</v>
      </c>
      <c r="L77" s="15">
        <v>89280</v>
      </c>
      <c r="M77" s="16">
        <v>0.13</v>
      </c>
      <c r="N77" s="15">
        <v>77673.600000000006</v>
      </c>
      <c r="O77" s="16">
        <v>0.52051249999999993</v>
      </c>
      <c r="P77" s="15">
        <v>37243.520280000019</v>
      </c>
      <c r="Q77" s="16">
        <v>0.08</v>
      </c>
      <c r="R77" s="22">
        <v>75.087742500000019</v>
      </c>
      <c r="S77" s="14">
        <v>24751</v>
      </c>
      <c r="T77" s="15">
        <v>74253</v>
      </c>
      <c r="U77" s="15">
        <v>539797.00350000011</v>
      </c>
    </row>
    <row r="78" spans="1:21" x14ac:dyDescent="0.25">
      <c r="A78" s="12" t="s">
        <v>338</v>
      </c>
      <c r="B78" s="17" t="s">
        <v>338</v>
      </c>
      <c r="C78" s="17" t="s">
        <v>4</v>
      </c>
      <c r="D78" s="12" t="s">
        <v>339</v>
      </c>
      <c r="E78" s="11">
        <v>32036</v>
      </c>
      <c r="F78" s="11">
        <v>1988</v>
      </c>
      <c r="G78" s="12" t="s">
        <v>32</v>
      </c>
      <c r="H78" s="13">
        <v>84114</v>
      </c>
      <c r="I78" s="13">
        <v>9039</v>
      </c>
      <c r="J78" s="11" t="s">
        <v>30</v>
      </c>
      <c r="K78" s="22">
        <v>20.736000000000001</v>
      </c>
      <c r="L78" s="15">
        <v>187432.704</v>
      </c>
      <c r="M78" s="16">
        <v>0.1</v>
      </c>
      <c r="N78" s="15">
        <v>168689.43359999999</v>
      </c>
      <c r="O78" s="16">
        <v>0.51496500000000001</v>
      </c>
      <c r="P78" s="15">
        <v>81820.279426175999</v>
      </c>
      <c r="Q78" s="16">
        <v>0.08</v>
      </c>
      <c r="R78" s="22">
        <v>113.1489648</v>
      </c>
      <c r="S78" s="14">
        <v>47958</v>
      </c>
      <c r="T78" s="15">
        <v>143874</v>
      </c>
      <c r="U78" s="15">
        <v>1166627.4928272001</v>
      </c>
    </row>
    <row r="79" spans="1:21" ht="30" x14ac:dyDescent="0.25">
      <c r="A79" s="12" t="s">
        <v>340</v>
      </c>
      <c r="B79" s="17" t="s">
        <v>341</v>
      </c>
      <c r="C79" s="17" t="s">
        <v>342</v>
      </c>
      <c r="D79" s="12" t="s">
        <v>343</v>
      </c>
      <c r="E79" s="11">
        <v>32158</v>
      </c>
      <c r="F79" s="11">
        <v>1984</v>
      </c>
      <c r="G79" s="12" t="s">
        <v>33</v>
      </c>
      <c r="H79" s="13">
        <v>46625</v>
      </c>
      <c r="I79" s="13">
        <v>7072</v>
      </c>
      <c r="J79" s="11" t="s">
        <v>30</v>
      </c>
      <c r="K79" s="22">
        <v>20.7</v>
      </c>
      <c r="L79" s="15">
        <v>146390.39999999999</v>
      </c>
      <c r="M79" s="16">
        <v>0.05</v>
      </c>
      <c r="N79" s="15">
        <v>139070.88</v>
      </c>
      <c r="O79" s="16">
        <v>0.48687499999999995</v>
      </c>
      <c r="P79" s="15">
        <v>71360.74530000001</v>
      </c>
      <c r="Q79" s="16">
        <v>6.25E-2</v>
      </c>
      <c r="R79" s="22">
        <v>161.44965000000002</v>
      </c>
      <c r="S79" s="14">
        <v>18337</v>
      </c>
      <c r="T79" s="15">
        <v>55011</v>
      </c>
      <c r="U79" s="15">
        <v>1196782.9248000002</v>
      </c>
    </row>
    <row r="80" spans="1:21" x14ac:dyDescent="0.25">
      <c r="A80" s="12" t="s">
        <v>344</v>
      </c>
      <c r="B80" s="17" t="s">
        <v>344</v>
      </c>
      <c r="C80" s="17" t="s">
        <v>4</v>
      </c>
      <c r="D80" s="12" t="s">
        <v>345</v>
      </c>
      <c r="E80" s="11">
        <v>32022</v>
      </c>
      <c r="F80" s="11">
        <v>1978</v>
      </c>
      <c r="G80" s="12" t="s">
        <v>29</v>
      </c>
      <c r="H80" s="13">
        <v>102048</v>
      </c>
      <c r="I80" s="13">
        <v>25520</v>
      </c>
      <c r="J80" s="11" t="s">
        <v>30</v>
      </c>
      <c r="K80" s="22">
        <v>12.8</v>
      </c>
      <c r="L80" s="15">
        <v>326656</v>
      </c>
      <c r="M80" s="16">
        <v>0.13</v>
      </c>
      <c r="N80" s="15">
        <v>284190.71999999997</v>
      </c>
      <c r="O80" s="16">
        <v>0.51496500000000001</v>
      </c>
      <c r="P80" s="15">
        <v>137842.44587519998</v>
      </c>
      <c r="Q80" s="16">
        <v>0.08</v>
      </c>
      <c r="R80" s="22">
        <v>67.516871999999992</v>
      </c>
      <c r="S80" s="14">
        <v>0</v>
      </c>
      <c r="T80" s="15">
        <v>0</v>
      </c>
      <c r="U80" s="15">
        <v>1723030.5734399997</v>
      </c>
    </row>
    <row r="81" spans="1:21" x14ac:dyDescent="0.25">
      <c r="A81" s="12" t="s">
        <v>346</v>
      </c>
      <c r="B81" s="17" t="s">
        <v>346</v>
      </c>
      <c r="C81" s="17" t="s">
        <v>4</v>
      </c>
      <c r="D81" s="12" t="s">
        <v>347</v>
      </c>
      <c r="E81" s="11">
        <v>32139</v>
      </c>
      <c r="F81" s="11">
        <v>1993</v>
      </c>
      <c r="G81" s="12" t="s">
        <v>93</v>
      </c>
      <c r="H81" s="13">
        <v>118921</v>
      </c>
      <c r="I81" s="13">
        <v>27700</v>
      </c>
      <c r="J81" s="11" t="s">
        <v>30</v>
      </c>
      <c r="K81" s="22">
        <v>12.8</v>
      </c>
      <c r="L81" s="15">
        <v>354560</v>
      </c>
      <c r="M81" s="16">
        <v>0.13</v>
      </c>
      <c r="N81" s="15">
        <v>308467.20000000001</v>
      </c>
      <c r="O81" s="16">
        <v>0.51496500000000001</v>
      </c>
      <c r="P81" s="15">
        <v>149617.38835200001</v>
      </c>
      <c r="Q81" s="16">
        <v>0.08</v>
      </c>
      <c r="R81" s="22">
        <v>67.516872000000006</v>
      </c>
      <c r="S81" s="14">
        <v>8121</v>
      </c>
      <c r="T81" s="15">
        <v>22413.96</v>
      </c>
      <c r="U81" s="15">
        <v>1892631.3144</v>
      </c>
    </row>
    <row r="82" spans="1:21" x14ac:dyDescent="0.25">
      <c r="A82" s="12" t="s">
        <v>348</v>
      </c>
      <c r="B82" s="17" t="s">
        <v>348</v>
      </c>
      <c r="C82" s="17" t="s">
        <v>4</v>
      </c>
      <c r="D82" s="12" t="s">
        <v>349</v>
      </c>
      <c r="E82" s="11">
        <v>32022</v>
      </c>
      <c r="F82" s="11">
        <v>1980</v>
      </c>
      <c r="G82" s="12" t="s">
        <v>93</v>
      </c>
      <c r="H82" s="13">
        <v>50405</v>
      </c>
      <c r="I82" s="13">
        <v>5213</v>
      </c>
      <c r="J82" s="11" t="s">
        <v>30</v>
      </c>
      <c r="K82" s="22">
        <v>14.4</v>
      </c>
      <c r="L82" s="15">
        <v>75067.199999999997</v>
      </c>
      <c r="M82" s="16">
        <v>0.13</v>
      </c>
      <c r="N82" s="15">
        <v>65308.463999999993</v>
      </c>
      <c r="O82" s="16">
        <v>0.51496500000000001</v>
      </c>
      <c r="P82" s="15">
        <v>31676.890836239996</v>
      </c>
      <c r="Q82" s="16">
        <v>0.08</v>
      </c>
      <c r="R82" s="22">
        <v>75.956480999999997</v>
      </c>
      <c r="S82" s="14">
        <v>29553</v>
      </c>
      <c r="T82" s="15">
        <v>88659</v>
      </c>
      <c r="U82" s="15">
        <v>484620.13545300002</v>
      </c>
    </row>
    <row r="83" spans="1:21" x14ac:dyDescent="0.25">
      <c r="A83" s="12" t="s">
        <v>350</v>
      </c>
      <c r="B83" s="17" t="s">
        <v>350</v>
      </c>
      <c r="C83" s="17" t="s">
        <v>4</v>
      </c>
      <c r="D83" s="12" t="s">
        <v>351</v>
      </c>
      <c r="E83" s="11">
        <v>32022</v>
      </c>
      <c r="F83" s="11">
        <v>1985</v>
      </c>
      <c r="G83" s="12" t="s">
        <v>32</v>
      </c>
      <c r="H83" s="13">
        <v>35996</v>
      </c>
      <c r="I83" s="13">
        <v>3302</v>
      </c>
      <c r="J83" s="11" t="s">
        <v>30</v>
      </c>
      <c r="K83" s="22">
        <v>16</v>
      </c>
      <c r="L83" s="15">
        <v>52832</v>
      </c>
      <c r="M83" s="16">
        <v>0.1</v>
      </c>
      <c r="N83" s="15">
        <v>47548.800000000003</v>
      </c>
      <c r="O83" s="16">
        <v>0.51496500000000001</v>
      </c>
      <c r="P83" s="15">
        <v>23062.832208</v>
      </c>
      <c r="Q83" s="16">
        <v>0.08</v>
      </c>
      <c r="R83" s="22">
        <v>87.306299999999993</v>
      </c>
      <c r="S83" s="14">
        <v>22788</v>
      </c>
      <c r="T83" s="15">
        <v>68364</v>
      </c>
      <c r="U83" s="15">
        <v>356649.40259999997</v>
      </c>
    </row>
    <row r="84" spans="1:21" x14ac:dyDescent="0.25">
      <c r="A84" s="12" t="s">
        <v>352</v>
      </c>
      <c r="B84" s="17" t="s">
        <v>352</v>
      </c>
      <c r="C84" s="17" t="s">
        <v>125</v>
      </c>
      <c r="D84" s="12" t="s">
        <v>353</v>
      </c>
      <c r="E84" s="11">
        <v>32170</v>
      </c>
      <c r="F84" s="11">
        <v>1992</v>
      </c>
      <c r="G84" s="12" t="s">
        <v>33</v>
      </c>
      <c r="H84" s="13">
        <v>7473</v>
      </c>
      <c r="I84" s="13">
        <v>3106</v>
      </c>
      <c r="J84" s="11" t="s">
        <v>30</v>
      </c>
      <c r="K84" s="22">
        <v>23</v>
      </c>
      <c r="L84" s="15">
        <v>71438</v>
      </c>
      <c r="M84" s="16">
        <v>0.05</v>
      </c>
      <c r="N84" s="15">
        <v>67866.100000000006</v>
      </c>
      <c r="O84" s="16">
        <v>0.46496500000000002</v>
      </c>
      <c r="P84" s="15">
        <v>36310.738813500007</v>
      </c>
      <c r="Q84" s="16">
        <v>6.25E-2</v>
      </c>
      <c r="R84" s="22">
        <v>187.04823600000003</v>
      </c>
      <c r="S84" s="14">
        <v>0</v>
      </c>
      <c r="T84" s="15">
        <v>0</v>
      </c>
      <c r="U84" s="15">
        <v>580971.82101600012</v>
      </c>
    </row>
    <row r="85" spans="1:21" x14ac:dyDescent="0.25">
      <c r="A85" s="12" t="s">
        <v>354</v>
      </c>
      <c r="B85" s="17" t="s">
        <v>354</v>
      </c>
      <c r="C85" s="17" t="s">
        <v>4</v>
      </c>
      <c r="D85" s="12" t="s">
        <v>355</v>
      </c>
      <c r="E85" s="11">
        <v>32022</v>
      </c>
      <c r="F85" s="11">
        <v>1985</v>
      </c>
      <c r="G85" s="12" t="s">
        <v>32</v>
      </c>
      <c r="H85" s="13">
        <v>97181</v>
      </c>
      <c r="I85" s="13">
        <v>10100</v>
      </c>
      <c r="J85" s="11" t="s">
        <v>30</v>
      </c>
      <c r="K85" s="22">
        <v>12.8</v>
      </c>
      <c r="L85" s="15">
        <v>129280</v>
      </c>
      <c r="M85" s="16">
        <v>0.1</v>
      </c>
      <c r="N85" s="15">
        <v>116352</v>
      </c>
      <c r="O85" s="16">
        <v>0.51496500000000001</v>
      </c>
      <c r="P85" s="15">
        <v>56434.79232</v>
      </c>
      <c r="Q85" s="16">
        <v>0.08</v>
      </c>
      <c r="R85" s="22">
        <v>69.845039999999997</v>
      </c>
      <c r="S85" s="14">
        <v>56781</v>
      </c>
      <c r="T85" s="15">
        <v>170343</v>
      </c>
      <c r="U85" s="15">
        <v>875777.90399999998</v>
      </c>
    </row>
    <row r="86" spans="1:21" ht="30" x14ac:dyDescent="0.25">
      <c r="A86" s="12" t="s">
        <v>356</v>
      </c>
      <c r="B86" s="17" t="s">
        <v>357</v>
      </c>
      <c r="C86" s="17" t="s">
        <v>5</v>
      </c>
      <c r="D86" s="12" t="s">
        <v>358</v>
      </c>
      <c r="E86" s="11">
        <v>32170</v>
      </c>
      <c r="F86" s="11">
        <v>1979</v>
      </c>
      <c r="G86" s="12" t="s">
        <v>29</v>
      </c>
      <c r="H86" s="13">
        <v>270170</v>
      </c>
      <c r="I86" s="13">
        <v>61506</v>
      </c>
      <c r="J86" s="11" t="s">
        <v>30</v>
      </c>
      <c r="K86" s="22">
        <v>12.8</v>
      </c>
      <c r="L86" s="15">
        <v>787276.80000000005</v>
      </c>
      <c r="M86" s="16">
        <v>0.13</v>
      </c>
      <c r="N86" s="15">
        <v>684930.81599999999</v>
      </c>
      <c r="O86" s="16">
        <v>0.51496500000000001</v>
      </c>
      <c r="P86" s="15">
        <v>332215.41833855998</v>
      </c>
      <c r="Q86" s="16">
        <v>0.08</v>
      </c>
      <c r="R86" s="22">
        <v>67.516871999999992</v>
      </c>
      <c r="S86" s="14">
        <v>24146</v>
      </c>
      <c r="T86" s="15">
        <v>72438</v>
      </c>
      <c r="U86" s="15">
        <v>4225130.7292320002</v>
      </c>
    </row>
    <row r="87" spans="1:21" ht="30" x14ac:dyDescent="0.25">
      <c r="A87" s="12" t="s">
        <v>359</v>
      </c>
      <c r="B87" s="17" t="s">
        <v>360</v>
      </c>
      <c r="C87" s="17" t="s">
        <v>342</v>
      </c>
      <c r="D87" s="12" t="s">
        <v>361</v>
      </c>
      <c r="E87" s="11">
        <v>32170</v>
      </c>
      <c r="F87" s="11">
        <v>2006</v>
      </c>
      <c r="G87" s="12" t="s">
        <v>93</v>
      </c>
      <c r="H87" s="13">
        <v>447122</v>
      </c>
      <c r="I87" s="13">
        <v>130753</v>
      </c>
      <c r="J87" s="11" t="s">
        <v>30</v>
      </c>
      <c r="K87" s="22">
        <v>12.8</v>
      </c>
      <c r="L87" s="15">
        <v>1673638.4</v>
      </c>
      <c r="M87" s="16">
        <v>0.13</v>
      </c>
      <c r="N87" s="15">
        <v>1456065.4080000001</v>
      </c>
      <c r="O87" s="16">
        <v>0.51496500000000001</v>
      </c>
      <c r="P87" s="15">
        <v>706242.68516928004</v>
      </c>
      <c r="Q87" s="16">
        <v>0.08</v>
      </c>
      <c r="R87" s="22">
        <v>67.516872000000006</v>
      </c>
      <c r="S87" s="14">
        <v>0</v>
      </c>
      <c r="T87" s="15">
        <v>0</v>
      </c>
      <c r="U87" s="15">
        <v>8828033.5646160003</v>
      </c>
    </row>
    <row r="88" spans="1:21" x14ac:dyDescent="0.25">
      <c r="A88" s="12" t="s">
        <v>362</v>
      </c>
      <c r="B88" s="17" t="s">
        <v>362</v>
      </c>
      <c r="C88" s="17" t="s">
        <v>4</v>
      </c>
      <c r="D88" s="12" t="s">
        <v>363</v>
      </c>
      <c r="E88" s="11">
        <v>32182</v>
      </c>
      <c r="F88" s="11">
        <v>1990</v>
      </c>
      <c r="G88" s="12" t="s">
        <v>33</v>
      </c>
      <c r="H88" s="13">
        <v>35972</v>
      </c>
      <c r="I88" s="13">
        <v>4056</v>
      </c>
      <c r="J88" s="11" t="s">
        <v>30</v>
      </c>
      <c r="K88" s="22">
        <v>24.84</v>
      </c>
      <c r="L88" s="15">
        <v>100751.03999999999</v>
      </c>
      <c r="M88" s="16">
        <v>0.05</v>
      </c>
      <c r="N88" s="15">
        <v>95713.487999999998</v>
      </c>
      <c r="O88" s="16">
        <v>0.47488750000000002</v>
      </c>
      <c r="P88" s="15">
        <v>50260.348967399994</v>
      </c>
      <c r="Q88" s="16">
        <v>6.25E-2</v>
      </c>
      <c r="R88" s="22">
        <v>198.26567639999999</v>
      </c>
      <c r="S88" s="14">
        <v>19748</v>
      </c>
      <c r="T88" s="15">
        <v>59244</v>
      </c>
      <c r="U88" s="15">
        <v>863409.5834783999</v>
      </c>
    </row>
    <row r="89" spans="1:21" x14ac:dyDescent="0.25">
      <c r="A89" s="12" t="s">
        <v>364</v>
      </c>
      <c r="B89" s="17" t="s">
        <v>364</v>
      </c>
      <c r="C89" s="17" t="s">
        <v>125</v>
      </c>
      <c r="D89" s="12" t="s">
        <v>365</v>
      </c>
      <c r="E89" s="11">
        <v>32138</v>
      </c>
      <c r="F89" s="11">
        <v>2013</v>
      </c>
      <c r="G89" s="12" t="s">
        <v>93</v>
      </c>
      <c r="H89" s="13">
        <v>57058</v>
      </c>
      <c r="I89" s="13">
        <v>3500</v>
      </c>
      <c r="J89" s="11" t="s">
        <v>30</v>
      </c>
      <c r="K89" s="22">
        <v>17.600000000000001</v>
      </c>
      <c r="L89" s="15">
        <v>61600.000000000007</v>
      </c>
      <c r="M89" s="16">
        <v>0.13</v>
      </c>
      <c r="N89" s="15">
        <v>53592.000000000007</v>
      </c>
      <c r="O89" s="16">
        <v>0.51496500000000001</v>
      </c>
      <c r="P89" s="15">
        <v>25993.995720000003</v>
      </c>
      <c r="Q89" s="16">
        <v>0.08</v>
      </c>
      <c r="R89" s="22">
        <v>92.835699000000005</v>
      </c>
      <c r="S89" s="14">
        <v>43058</v>
      </c>
      <c r="T89" s="15">
        <v>129174</v>
      </c>
      <c r="U89" s="15">
        <v>454098.94650000002</v>
      </c>
    </row>
    <row r="90" spans="1:21" ht="30" x14ac:dyDescent="0.25">
      <c r="A90" s="12" t="s">
        <v>366</v>
      </c>
      <c r="B90" s="17" t="s">
        <v>367</v>
      </c>
      <c r="C90" s="17" t="s">
        <v>245</v>
      </c>
      <c r="D90" s="12" t="s">
        <v>368</v>
      </c>
      <c r="E90" s="11">
        <v>32156</v>
      </c>
      <c r="F90" s="11">
        <v>1972</v>
      </c>
      <c r="G90" s="12" t="s">
        <v>33</v>
      </c>
      <c r="H90" s="13">
        <v>38518</v>
      </c>
      <c r="I90" s="13">
        <v>5277</v>
      </c>
      <c r="J90" s="11" t="s">
        <v>30</v>
      </c>
      <c r="K90" s="22">
        <v>20.7</v>
      </c>
      <c r="L90" s="15">
        <v>109233.9</v>
      </c>
      <c r="M90" s="16">
        <v>0.05</v>
      </c>
      <c r="N90" s="15">
        <v>103772.205</v>
      </c>
      <c r="O90" s="16">
        <v>0.4705125</v>
      </c>
      <c r="P90" s="15">
        <v>54946.085394937494</v>
      </c>
      <c r="Q90" s="16">
        <v>6.25E-2</v>
      </c>
      <c r="R90" s="22">
        <v>166.59794699999998</v>
      </c>
      <c r="S90" s="14">
        <v>17410</v>
      </c>
      <c r="T90" s="15">
        <v>52230</v>
      </c>
      <c r="U90" s="15">
        <v>931367.36631899979</v>
      </c>
    </row>
    <row r="91" spans="1:21" x14ac:dyDescent="0.25">
      <c r="A91" s="12" t="s">
        <v>369</v>
      </c>
      <c r="B91" s="17" t="s">
        <v>369</v>
      </c>
      <c r="C91" s="17" t="s">
        <v>4</v>
      </c>
      <c r="D91" s="12" t="s">
        <v>370</v>
      </c>
      <c r="E91" s="11">
        <v>32015</v>
      </c>
      <c r="F91" s="11">
        <v>1993</v>
      </c>
      <c r="G91" s="12" t="s">
        <v>93</v>
      </c>
      <c r="H91" s="13">
        <v>233615</v>
      </c>
      <c r="I91" s="13">
        <v>47736</v>
      </c>
      <c r="J91" s="11" t="s">
        <v>30</v>
      </c>
      <c r="K91" s="22">
        <v>16.896000000000001</v>
      </c>
      <c r="L91" s="15">
        <v>806547.45600000001</v>
      </c>
      <c r="M91" s="16">
        <v>0.13</v>
      </c>
      <c r="N91" s="15">
        <v>701696.28671999997</v>
      </c>
      <c r="O91" s="16">
        <v>0.52051249999999993</v>
      </c>
      <c r="P91" s="15">
        <v>336454.59827865602</v>
      </c>
      <c r="Q91" s="16">
        <v>0.08</v>
      </c>
      <c r="R91" s="22">
        <v>88.102951200000007</v>
      </c>
      <c r="S91" s="14">
        <v>42671</v>
      </c>
      <c r="T91" s="15">
        <v>128013</v>
      </c>
      <c r="U91" s="15">
        <v>4333695.4784832001</v>
      </c>
    </row>
    <row r="92" spans="1:21" x14ac:dyDescent="0.25">
      <c r="A92" s="12" t="s">
        <v>371</v>
      </c>
      <c r="B92" s="17" t="s">
        <v>371</v>
      </c>
      <c r="C92" s="17" t="s">
        <v>4</v>
      </c>
      <c r="D92" s="12" t="s">
        <v>372</v>
      </c>
      <c r="E92" s="11">
        <v>32156</v>
      </c>
      <c r="F92" s="11">
        <v>1988</v>
      </c>
      <c r="G92" s="12" t="s">
        <v>93</v>
      </c>
      <c r="H92" s="13">
        <v>294085</v>
      </c>
      <c r="I92" s="13">
        <v>86604</v>
      </c>
      <c r="J92" s="11" t="s">
        <v>30</v>
      </c>
      <c r="K92" s="22">
        <v>12.8</v>
      </c>
      <c r="L92" s="15">
        <v>1108531.2</v>
      </c>
      <c r="M92" s="16">
        <v>0.13</v>
      </c>
      <c r="N92" s="15">
        <v>964422.14399999997</v>
      </c>
      <c r="O92" s="16">
        <v>0.52051249999999993</v>
      </c>
      <c r="P92" s="15">
        <v>462428.36277120007</v>
      </c>
      <c r="Q92" s="16">
        <v>0.08</v>
      </c>
      <c r="R92" s="22">
        <v>66.74466000000001</v>
      </c>
      <c r="S92" s="14">
        <v>0</v>
      </c>
      <c r="T92" s="15">
        <v>0</v>
      </c>
      <c r="U92" s="15">
        <v>5780354.5346400011</v>
      </c>
    </row>
    <row r="93" spans="1:21" x14ac:dyDescent="0.25">
      <c r="A93" s="12" t="s">
        <v>373</v>
      </c>
      <c r="B93" s="17" t="s">
        <v>373</v>
      </c>
      <c r="C93" s="17" t="s">
        <v>4</v>
      </c>
      <c r="D93" s="12" t="s">
        <v>374</v>
      </c>
      <c r="E93" s="11">
        <v>32156</v>
      </c>
      <c r="F93" s="11">
        <v>1993</v>
      </c>
      <c r="G93" s="12" t="s">
        <v>29</v>
      </c>
      <c r="H93" s="13">
        <v>30482</v>
      </c>
      <c r="I93" s="13">
        <v>5825</v>
      </c>
      <c r="J93" s="11" t="s">
        <v>30</v>
      </c>
      <c r="K93" s="22">
        <v>14.4</v>
      </c>
      <c r="L93" s="15">
        <v>83880</v>
      </c>
      <c r="M93" s="16">
        <v>0.13</v>
      </c>
      <c r="N93" s="15">
        <v>72975.600000000006</v>
      </c>
      <c r="O93" s="16">
        <v>0.52051249999999993</v>
      </c>
      <c r="P93" s="15">
        <v>34990.888005000008</v>
      </c>
      <c r="Q93" s="16">
        <v>0.08</v>
      </c>
      <c r="R93" s="22">
        <v>75.087742500000019</v>
      </c>
      <c r="S93" s="14">
        <v>7182</v>
      </c>
      <c r="T93" s="15">
        <v>21546</v>
      </c>
      <c r="U93" s="15">
        <v>458932.1000625001</v>
      </c>
    </row>
    <row r="94" spans="1:21" x14ac:dyDescent="0.25">
      <c r="A94" s="12" t="s">
        <v>375</v>
      </c>
      <c r="B94" s="17" t="s">
        <v>375</v>
      </c>
      <c r="C94" s="17" t="s">
        <v>4</v>
      </c>
      <c r="D94" s="12" t="s">
        <v>376</v>
      </c>
      <c r="E94" s="11">
        <v>32156</v>
      </c>
      <c r="F94" s="11">
        <v>1975</v>
      </c>
      <c r="G94" s="12" t="s">
        <v>93</v>
      </c>
      <c r="H94" s="13">
        <v>32992</v>
      </c>
      <c r="I94" s="13">
        <v>8686</v>
      </c>
      <c r="J94" s="11" t="s">
        <v>30</v>
      </c>
      <c r="K94" s="22">
        <v>14.4</v>
      </c>
      <c r="L94" s="15">
        <v>125078.39999999999</v>
      </c>
      <c r="M94" s="16">
        <v>0.13</v>
      </c>
      <c r="N94" s="15">
        <v>108818.208</v>
      </c>
      <c r="O94" s="16">
        <v>0.52051249999999993</v>
      </c>
      <c r="P94" s="15">
        <v>52176.970508400016</v>
      </c>
      <c r="Q94" s="16">
        <v>0.08</v>
      </c>
      <c r="R94" s="22">
        <v>75.087742500000019</v>
      </c>
      <c r="S94" s="14">
        <v>0</v>
      </c>
      <c r="T94" s="15">
        <v>0</v>
      </c>
      <c r="U94" s="15">
        <v>652212.13135500019</v>
      </c>
    </row>
    <row r="95" spans="1:21" ht="30" x14ac:dyDescent="0.25">
      <c r="A95" s="12" t="s">
        <v>377</v>
      </c>
      <c r="B95" s="17" t="s">
        <v>378</v>
      </c>
      <c r="C95" s="17" t="s">
        <v>379</v>
      </c>
      <c r="D95" s="12" t="s">
        <v>380</v>
      </c>
      <c r="E95" s="11">
        <v>32156</v>
      </c>
      <c r="F95" s="11">
        <v>1989</v>
      </c>
      <c r="G95" s="12" t="s">
        <v>29</v>
      </c>
      <c r="H95" s="13">
        <v>61811</v>
      </c>
      <c r="I95" s="13">
        <v>9028</v>
      </c>
      <c r="J95" s="11" t="s">
        <v>30</v>
      </c>
      <c r="K95" s="22">
        <v>14.4</v>
      </c>
      <c r="L95" s="15">
        <v>130003.2</v>
      </c>
      <c r="M95" s="16">
        <v>0.13</v>
      </c>
      <c r="N95" s="15">
        <v>113102.784</v>
      </c>
      <c r="O95" s="16">
        <v>0.52051249999999993</v>
      </c>
      <c r="P95" s="15">
        <v>54231.371143200005</v>
      </c>
      <c r="Q95" s="16">
        <v>0.08</v>
      </c>
      <c r="R95" s="22">
        <v>75.087742500000004</v>
      </c>
      <c r="S95" s="14">
        <v>25699</v>
      </c>
      <c r="T95" s="15">
        <v>77097</v>
      </c>
      <c r="U95" s="15">
        <v>754989.13928999996</v>
      </c>
    </row>
    <row r="96" spans="1:21" x14ac:dyDescent="0.25">
      <c r="A96" s="12" t="s">
        <v>381</v>
      </c>
      <c r="B96" s="17" t="s">
        <v>381</v>
      </c>
      <c r="C96" s="17" t="s">
        <v>4</v>
      </c>
      <c r="D96" s="12" t="s">
        <v>382</v>
      </c>
      <c r="E96" s="11">
        <v>32009</v>
      </c>
      <c r="F96" s="11">
        <v>1995</v>
      </c>
      <c r="G96" s="12" t="s">
        <v>93</v>
      </c>
      <c r="H96" s="13">
        <v>105317</v>
      </c>
      <c r="I96" s="13">
        <v>13553</v>
      </c>
      <c r="J96" s="11" t="s">
        <v>30</v>
      </c>
      <c r="K96" s="22">
        <v>14.080000000000002</v>
      </c>
      <c r="L96" s="15">
        <v>190826.23999999999</v>
      </c>
      <c r="M96" s="16">
        <v>0.13</v>
      </c>
      <c r="N96" s="15">
        <v>166018.82880000002</v>
      </c>
      <c r="O96" s="16">
        <v>0.52845750000000002</v>
      </c>
      <c r="P96" s="15">
        <v>78284.933579424003</v>
      </c>
      <c r="Q96" s="16">
        <v>0.08</v>
      </c>
      <c r="R96" s="22">
        <v>72.202587600000001</v>
      </c>
      <c r="S96" s="14">
        <v>51105</v>
      </c>
      <c r="T96" s="15">
        <v>153315</v>
      </c>
      <c r="U96" s="15">
        <v>1131876.6697428001</v>
      </c>
    </row>
    <row r="97" spans="1:21" x14ac:dyDescent="0.25">
      <c r="A97" s="12" t="s">
        <v>383</v>
      </c>
      <c r="B97" s="17" t="s">
        <v>383</v>
      </c>
      <c r="C97" s="17" t="s">
        <v>4</v>
      </c>
      <c r="D97" s="12" t="s">
        <v>384</v>
      </c>
      <c r="E97" s="11">
        <v>32009</v>
      </c>
      <c r="F97" s="11">
        <v>1995</v>
      </c>
      <c r="G97" s="12" t="s">
        <v>93</v>
      </c>
      <c r="H97" s="13">
        <v>59518</v>
      </c>
      <c r="I97" s="13">
        <v>13162</v>
      </c>
      <c r="J97" s="11" t="s">
        <v>30</v>
      </c>
      <c r="K97" s="22">
        <v>12.8</v>
      </c>
      <c r="L97" s="15">
        <v>168473.60000000001</v>
      </c>
      <c r="M97" s="16">
        <v>0.13</v>
      </c>
      <c r="N97" s="15">
        <v>146572.03200000001</v>
      </c>
      <c r="O97" s="16">
        <v>0.52845750000000002</v>
      </c>
      <c r="P97" s="15">
        <v>69114.942399360007</v>
      </c>
      <c r="Q97" s="16">
        <v>0.08</v>
      </c>
      <c r="R97" s="22">
        <v>65.638716000000002</v>
      </c>
      <c r="S97" s="14">
        <v>6870</v>
      </c>
      <c r="T97" s="15">
        <v>20610</v>
      </c>
      <c r="U97" s="15">
        <v>884546.77999199997</v>
      </c>
    </row>
    <row r="98" spans="1:21" x14ac:dyDescent="0.25">
      <c r="A98" s="12" t="s">
        <v>385</v>
      </c>
      <c r="B98" s="17" t="s">
        <v>385</v>
      </c>
      <c r="C98" s="17" t="s">
        <v>4</v>
      </c>
      <c r="D98" s="12" t="s">
        <v>386</v>
      </c>
      <c r="E98" s="11">
        <v>32009</v>
      </c>
      <c r="F98" s="11">
        <v>2005</v>
      </c>
      <c r="G98" s="12" t="s">
        <v>35</v>
      </c>
      <c r="H98" s="13">
        <v>32251</v>
      </c>
      <c r="I98" s="13">
        <v>4370</v>
      </c>
      <c r="J98" s="11" t="s">
        <v>30</v>
      </c>
      <c r="K98" s="22">
        <v>14.4</v>
      </c>
      <c r="L98" s="15">
        <v>62928</v>
      </c>
      <c r="M98" s="16">
        <v>0.15</v>
      </c>
      <c r="N98" s="15">
        <v>53488.800000000003</v>
      </c>
      <c r="O98" s="16">
        <v>0.52845750000000002</v>
      </c>
      <c r="P98" s="15">
        <v>25222.242473999999</v>
      </c>
      <c r="Q98" s="16">
        <v>8.5000000000000006E-2</v>
      </c>
      <c r="R98" s="22">
        <v>67.902119999999996</v>
      </c>
      <c r="S98" s="14">
        <v>14771</v>
      </c>
      <c r="T98" s="15">
        <v>44313</v>
      </c>
      <c r="U98" s="15">
        <v>341045.26439999999</v>
      </c>
    </row>
    <row r="99" spans="1:21" x14ac:dyDescent="0.25">
      <c r="A99" s="12" t="s">
        <v>387</v>
      </c>
      <c r="B99" s="17" t="s">
        <v>387</v>
      </c>
      <c r="C99" s="17" t="s">
        <v>4</v>
      </c>
      <c r="D99" s="12" t="s">
        <v>388</v>
      </c>
      <c r="E99" s="11">
        <v>32009</v>
      </c>
      <c r="F99" s="11">
        <v>1975</v>
      </c>
      <c r="G99" s="12" t="s">
        <v>93</v>
      </c>
      <c r="H99" s="13">
        <v>35290</v>
      </c>
      <c r="I99" s="13">
        <v>3111</v>
      </c>
      <c r="J99" s="11" t="s">
        <v>30</v>
      </c>
      <c r="K99" s="22">
        <v>16</v>
      </c>
      <c r="L99" s="15">
        <v>49776</v>
      </c>
      <c r="M99" s="16">
        <v>0.13</v>
      </c>
      <c r="N99" s="15">
        <v>43305.120000000003</v>
      </c>
      <c r="O99" s="16">
        <v>0.52845750000000002</v>
      </c>
      <c r="P99" s="15">
        <v>20420.204547599998</v>
      </c>
      <c r="Q99" s="16">
        <v>0.08</v>
      </c>
      <c r="R99" s="22">
        <v>82.048394999999999</v>
      </c>
      <c r="S99" s="14">
        <v>22846</v>
      </c>
      <c r="T99" s="15">
        <v>68538</v>
      </c>
      <c r="U99" s="15">
        <v>323790.55684500001</v>
      </c>
    </row>
    <row r="100" spans="1:21" x14ac:dyDescent="0.25">
      <c r="A100" s="12" t="s">
        <v>389</v>
      </c>
      <c r="B100" s="17" t="s">
        <v>389</v>
      </c>
      <c r="C100" s="17" t="s">
        <v>4</v>
      </c>
      <c r="D100" s="12" t="s">
        <v>390</v>
      </c>
      <c r="E100" s="11">
        <v>32022</v>
      </c>
      <c r="F100" s="11">
        <v>1994</v>
      </c>
      <c r="G100" s="12" t="s">
        <v>124</v>
      </c>
      <c r="H100" s="13">
        <v>122229</v>
      </c>
      <c r="I100" s="13">
        <v>21877</v>
      </c>
      <c r="J100" s="11" t="s">
        <v>30</v>
      </c>
      <c r="K100" s="22">
        <v>15.36</v>
      </c>
      <c r="L100" s="15">
        <v>336030.71999999997</v>
      </c>
      <c r="M100" s="16">
        <v>0.13</v>
      </c>
      <c r="N100" s="15">
        <v>292346.72639999999</v>
      </c>
      <c r="O100" s="16">
        <v>0.51496500000000001</v>
      </c>
      <c r="P100" s="15">
        <v>141798.39443942398</v>
      </c>
      <c r="Q100" s="16">
        <v>0.08</v>
      </c>
      <c r="R100" s="22">
        <v>81.020246399999991</v>
      </c>
      <c r="S100" s="14">
        <v>34721</v>
      </c>
      <c r="T100" s="15">
        <v>104163</v>
      </c>
      <c r="U100" s="15">
        <v>1876642.9304927995</v>
      </c>
    </row>
    <row r="101" spans="1:21" x14ac:dyDescent="0.25">
      <c r="A101" s="12" t="s">
        <v>391</v>
      </c>
      <c r="B101" s="17" t="s">
        <v>391</v>
      </c>
      <c r="C101" s="17" t="s">
        <v>4</v>
      </c>
      <c r="D101" s="12" t="s">
        <v>392</v>
      </c>
      <c r="E101" s="11">
        <v>32121</v>
      </c>
      <c r="F101" s="11">
        <v>1996</v>
      </c>
      <c r="G101" s="12" t="s">
        <v>124</v>
      </c>
      <c r="H101" s="13">
        <v>58406</v>
      </c>
      <c r="I101" s="13">
        <v>13851</v>
      </c>
      <c r="J101" s="11" t="s">
        <v>30</v>
      </c>
      <c r="K101" s="22">
        <v>18.431999999999999</v>
      </c>
      <c r="L101" s="15">
        <v>255301.63200000001</v>
      </c>
      <c r="M101" s="16">
        <v>0.13</v>
      </c>
      <c r="N101" s="15">
        <v>222112.41983999999</v>
      </c>
      <c r="O101" s="16">
        <v>0.75</v>
      </c>
      <c r="P101" s="15">
        <v>55528.104959999997</v>
      </c>
      <c r="Q101" s="16">
        <v>0.08</v>
      </c>
      <c r="R101" s="22">
        <v>50.111999999999995</v>
      </c>
      <c r="S101" s="14">
        <v>3002</v>
      </c>
      <c r="T101" s="15">
        <v>9006</v>
      </c>
      <c r="U101" s="15">
        <v>703107.31199999992</v>
      </c>
    </row>
    <row r="102" spans="1:21" x14ac:dyDescent="0.25">
      <c r="A102" s="12" t="s">
        <v>393</v>
      </c>
      <c r="B102" s="17" t="s">
        <v>393</v>
      </c>
      <c r="C102" s="17" t="s">
        <v>4</v>
      </c>
      <c r="D102" s="12" t="s">
        <v>394</v>
      </c>
      <c r="E102" s="11">
        <v>32015</v>
      </c>
      <c r="F102" s="11">
        <v>1979</v>
      </c>
      <c r="G102" s="12" t="s">
        <v>32</v>
      </c>
      <c r="H102" s="13">
        <v>51496</v>
      </c>
      <c r="I102" s="13">
        <v>6719</v>
      </c>
      <c r="J102" s="11" t="s">
        <v>30</v>
      </c>
      <c r="K102" s="22">
        <v>14.4</v>
      </c>
      <c r="L102" s="15">
        <v>96753.600000000006</v>
      </c>
      <c r="M102" s="16">
        <v>0.1</v>
      </c>
      <c r="N102" s="15">
        <v>87078.24</v>
      </c>
      <c r="O102" s="16">
        <v>0.52051249999999993</v>
      </c>
      <c r="P102" s="15">
        <v>41752.927602000011</v>
      </c>
      <c r="Q102" s="16">
        <v>0.08</v>
      </c>
      <c r="R102" s="22">
        <v>77.676975000000013</v>
      </c>
      <c r="S102" s="14">
        <v>24620</v>
      </c>
      <c r="T102" s="15">
        <v>73860</v>
      </c>
      <c r="U102" s="15">
        <v>595771.59502500016</v>
      </c>
    </row>
    <row r="103" spans="1:21" x14ac:dyDescent="0.25">
      <c r="A103" s="12" t="s">
        <v>395</v>
      </c>
      <c r="B103" s="17" t="s">
        <v>395</v>
      </c>
      <c r="C103" s="17" t="s">
        <v>4</v>
      </c>
      <c r="D103" s="12" t="s">
        <v>396</v>
      </c>
      <c r="E103" s="11">
        <v>32015</v>
      </c>
      <c r="F103" s="11">
        <v>1958</v>
      </c>
      <c r="G103" s="12" t="s">
        <v>93</v>
      </c>
      <c r="H103" s="13">
        <v>6600</v>
      </c>
      <c r="I103" s="13">
        <v>1959</v>
      </c>
      <c r="J103" s="11" t="s">
        <v>30</v>
      </c>
      <c r="K103" s="22">
        <v>14.4</v>
      </c>
      <c r="L103" s="15">
        <v>28209.599999999999</v>
      </c>
      <c r="M103" s="16">
        <v>0.13</v>
      </c>
      <c r="N103" s="15">
        <v>24542.352000000003</v>
      </c>
      <c r="O103" s="16">
        <v>0.52051249999999993</v>
      </c>
      <c r="P103" s="15">
        <v>11767.751004600002</v>
      </c>
      <c r="Q103" s="16">
        <v>0.08</v>
      </c>
      <c r="R103" s="22">
        <v>75.087742500000019</v>
      </c>
      <c r="S103" s="14">
        <v>0</v>
      </c>
      <c r="T103" s="15">
        <v>0</v>
      </c>
      <c r="U103" s="15">
        <v>147096.88755750004</v>
      </c>
    </row>
    <row r="104" spans="1:21" x14ac:dyDescent="0.25">
      <c r="A104" s="12" t="s">
        <v>397</v>
      </c>
      <c r="B104" s="17" t="s">
        <v>397</v>
      </c>
      <c r="C104" s="17" t="s">
        <v>4</v>
      </c>
      <c r="D104" s="12" t="s">
        <v>398</v>
      </c>
      <c r="E104" s="11">
        <v>32015</v>
      </c>
      <c r="F104" s="11">
        <v>1970</v>
      </c>
      <c r="G104" s="12" t="s">
        <v>29</v>
      </c>
      <c r="H104" s="13">
        <v>19800</v>
      </c>
      <c r="I104" s="13">
        <v>4380</v>
      </c>
      <c r="J104" s="11" t="s">
        <v>30</v>
      </c>
      <c r="K104" s="22">
        <v>14.4</v>
      </c>
      <c r="L104" s="15">
        <v>63072</v>
      </c>
      <c r="M104" s="16">
        <v>0.13</v>
      </c>
      <c r="N104" s="15">
        <v>54872.639999999999</v>
      </c>
      <c r="O104" s="16">
        <v>0.52051249999999993</v>
      </c>
      <c r="P104" s="15">
        <v>26310.744972000004</v>
      </c>
      <c r="Q104" s="16">
        <v>0.08</v>
      </c>
      <c r="R104" s="22">
        <v>75.087742500000019</v>
      </c>
      <c r="S104" s="14">
        <v>2280</v>
      </c>
      <c r="T104" s="15">
        <v>6840</v>
      </c>
      <c r="U104" s="15">
        <v>335724.31215000007</v>
      </c>
    </row>
    <row r="105" spans="1:21" ht="45" x14ac:dyDescent="0.25">
      <c r="A105" s="12" t="s">
        <v>399</v>
      </c>
      <c r="B105" s="17" t="s">
        <v>400</v>
      </c>
      <c r="C105" s="17" t="s">
        <v>112</v>
      </c>
      <c r="D105" s="12" t="s">
        <v>401</v>
      </c>
      <c r="E105" s="11">
        <v>32015</v>
      </c>
      <c r="F105" s="11">
        <v>1988</v>
      </c>
      <c r="G105" s="12" t="s">
        <v>93</v>
      </c>
      <c r="H105" s="13">
        <v>32238</v>
      </c>
      <c r="I105" s="13">
        <v>2644</v>
      </c>
      <c r="J105" s="11" t="s">
        <v>30</v>
      </c>
      <c r="K105" s="22">
        <v>16</v>
      </c>
      <c r="L105" s="15">
        <v>42304</v>
      </c>
      <c r="M105" s="16">
        <v>0.13</v>
      </c>
      <c r="N105" s="15">
        <v>36804.480000000003</v>
      </c>
      <c r="O105" s="16">
        <v>0.52051249999999993</v>
      </c>
      <c r="P105" s="15">
        <v>17647.288103999999</v>
      </c>
      <c r="Q105" s="16">
        <v>0.08</v>
      </c>
      <c r="R105" s="22">
        <v>83.430824999999999</v>
      </c>
      <c r="S105" s="14">
        <v>21662</v>
      </c>
      <c r="T105" s="15">
        <v>64986</v>
      </c>
      <c r="U105" s="15">
        <v>285577.10129999998</v>
      </c>
    </row>
    <row r="106" spans="1:21" ht="45" x14ac:dyDescent="0.25">
      <c r="A106" s="12" t="s">
        <v>402</v>
      </c>
      <c r="B106" s="17" t="s">
        <v>403</v>
      </c>
      <c r="C106" s="17" t="s">
        <v>111</v>
      </c>
      <c r="D106" s="12" t="s">
        <v>404</v>
      </c>
      <c r="E106" s="11">
        <v>32015</v>
      </c>
      <c r="F106" s="11">
        <v>1959</v>
      </c>
      <c r="G106" s="12" t="s">
        <v>93</v>
      </c>
      <c r="H106" s="13">
        <v>22733</v>
      </c>
      <c r="I106" s="13">
        <v>4719</v>
      </c>
      <c r="J106" s="11" t="s">
        <v>30</v>
      </c>
      <c r="K106" s="22">
        <v>14.4</v>
      </c>
      <c r="L106" s="15">
        <v>67953.600000000006</v>
      </c>
      <c r="M106" s="16">
        <v>0.13</v>
      </c>
      <c r="N106" s="15">
        <v>59119.632000000005</v>
      </c>
      <c r="O106" s="16">
        <v>0.52051249999999993</v>
      </c>
      <c r="P106" s="15">
        <v>28347.124548600008</v>
      </c>
      <c r="Q106" s="16">
        <v>0.08</v>
      </c>
      <c r="R106" s="22">
        <v>75.087742500000019</v>
      </c>
      <c r="S106" s="14">
        <v>3857</v>
      </c>
      <c r="T106" s="15">
        <v>11571</v>
      </c>
      <c r="U106" s="15">
        <v>365910.05685750011</v>
      </c>
    </row>
    <row r="107" spans="1:21" x14ac:dyDescent="0.25">
      <c r="A107" s="12" t="s">
        <v>405</v>
      </c>
      <c r="B107" s="17" t="s">
        <v>405</v>
      </c>
      <c r="C107" s="17" t="s">
        <v>4</v>
      </c>
      <c r="D107" s="12" t="s">
        <v>406</v>
      </c>
      <c r="E107" s="11">
        <v>32018</v>
      </c>
      <c r="F107" s="11">
        <v>1974</v>
      </c>
      <c r="G107" s="12" t="s">
        <v>93</v>
      </c>
      <c r="H107" s="13">
        <v>192561</v>
      </c>
      <c r="I107" s="13">
        <v>49800</v>
      </c>
      <c r="J107" s="11" t="s">
        <v>30</v>
      </c>
      <c r="K107" s="22">
        <v>11.52</v>
      </c>
      <c r="L107" s="15">
        <v>573696.00000000012</v>
      </c>
      <c r="M107" s="16">
        <v>0.13</v>
      </c>
      <c r="N107" s="15">
        <v>499115.52000000014</v>
      </c>
      <c r="O107" s="16">
        <v>0.75</v>
      </c>
      <c r="P107" s="15">
        <v>124778.88</v>
      </c>
      <c r="Q107" s="16">
        <v>0.08</v>
      </c>
      <c r="R107" s="22">
        <v>31.32</v>
      </c>
      <c r="S107" s="14">
        <v>0</v>
      </c>
      <c r="T107" s="15">
        <v>0</v>
      </c>
      <c r="U107" s="15">
        <v>1559736</v>
      </c>
    </row>
    <row r="108" spans="1:21" x14ac:dyDescent="0.25">
      <c r="A108" s="12" t="s">
        <v>407</v>
      </c>
      <c r="B108" s="17" t="s">
        <v>407</v>
      </c>
      <c r="C108" s="17" t="s">
        <v>4</v>
      </c>
      <c r="D108" s="12" t="s">
        <v>408</v>
      </c>
      <c r="E108" s="11">
        <v>32175</v>
      </c>
      <c r="F108" s="11">
        <v>1986</v>
      </c>
      <c r="G108" s="12" t="s">
        <v>93</v>
      </c>
      <c r="H108" s="13">
        <v>40320</v>
      </c>
      <c r="I108" s="13">
        <v>9375</v>
      </c>
      <c r="J108" s="11" t="s">
        <v>30</v>
      </c>
      <c r="K108" s="22">
        <v>14.4</v>
      </c>
      <c r="L108" s="15">
        <v>135000</v>
      </c>
      <c r="M108" s="16">
        <v>0.13</v>
      </c>
      <c r="N108" s="15">
        <v>117450</v>
      </c>
      <c r="O108" s="16">
        <v>0.52845750000000002</v>
      </c>
      <c r="P108" s="15">
        <v>55382.666624999998</v>
      </c>
      <c r="Q108" s="16">
        <v>0.08</v>
      </c>
      <c r="R108" s="22">
        <v>73.843555499999994</v>
      </c>
      <c r="S108" s="14">
        <v>2820</v>
      </c>
      <c r="T108" s="15">
        <v>8460</v>
      </c>
      <c r="U108" s="15">
        <v>700743.33281249995</v>
      </c>
    </row>
    <row r="109" spans="1:21" x14ac:dyDescent="0.25">
      <c r="A109" s="12" t="s">
        <v>409</v>
      </c>
      <c r="B109" s="17" t="s">
        <v>409</v>
      </c>
      <c r="C109" s="17" t="s">
        <v>4</v>
      </c>
      <c r="D109" s="12" t="s">
        <v>410</v>
      </c>
      <c r="E109" s="11">
        <v>32121</v>
      </c>
      <c r="F109" s="11">
        <v>1999</v>
      </c>
      <c r="G109" s="12" t="s">
        <v>124</v>
      </c>
      <c r="H109" s="13">
        <v>94599</v>
      </c>
      <c r="I109" s="13">
        <v>15389</v>
      </c>
      <c r="J109" s="11" t="s">
        <v>30</v>
      </c>
      <c r="K109" s="22">
        <v>18.431999999999999</v>
      </c>
      <c r="L109" s="15">
        <v>283650.04799999995</v>
      </c>
      <c r="M109" s="16">
        <v>0.13</v>
      </c>
      <c r="N109" s="15">
        <v>246775.54175999996</v>
      </c>
      <c r="O109" s="16">
        <v>0.75</v>
      </c>
      <c r="P109" s="15">
        <v>61693.885439999984</v>
      </c>
      <c r="Q109" s="16">
        <v>0.08</v>
      </c>
      <c r="R109" s="22">
        <v>50.111999999999981</v>
      </c>
      <c r="S109" s="14">
        <v>33043</v>
      </c>
      <c r="T109" s="15">
        <v>99129</v>
      </c>
      <c r="U109" s="15">
        <v>870302.56799999974</v>
      </c>
    </row>
    <row r="110" spans="1:21" x14ac:dyDescent="0.25">
      <c r="A110" s="12" t="s">
        <v>411</v>
      </c>
      <c r="B110" s="17" t="s">
        <v>411</v>
      </c>
      <c r="C110" s="17" t="s">
        <v>4</v>
      </c>
      <c r="D110" s="12" t="s">
        <v>412</v>
      </c>
      <c r="E110" s="11">
        <v>32009</v>
      </c>
      <c r="F110" s="11">
        <v>2001</v>
      </c>
      <c r="G110" s="12" t="s">
        <v>93</v>
      </c>
      <c r="H110" s="13">
        <v>61712</v>
      </c>
      <c r="I110" s="13">
        <v>14476</v>
      </c>
      <c r="J110" s="11" t="s">
        <v>30</v>
      </c>
      <c r="K110" s="22">
        <v>18.431999999999999</v>
      </c>
      <c r="L110" s="15">
        <v>266821.63199999998</v>
      </c>
      <c r="M110" s="16">
        <v>0.13</v>
      </c>
      <c r="N110" s="15">
        <v>232134.81984000001</v>
      </c>
      <c r="O110" s="16">
        <v>0.52845750000000002</v>
      </c>
      <c r="P110" s="15">
        <v>109461.4332844032</v>
      </c>
      <c r="Q110" s="16">
        <v>0.08</v>
      </c>
      <c r="R110" s="22">
        <v>94.519751039999989</v>
      </c>
      <c r="S110" s="14">
        <v>3808</v>
      </c>
      <c r="T110" s="15">
        <v>11424</v>
      </c>
      <c r="U110" s="15">
        <v>1379691.9160550395</v>
      </c>
    </row>
    <row r="111" spans="1:21" ht="45" x14ac:dyDescent="0.25">
      <c r="A111" s="12" t="s">
        <v>413</v>
      </c>
      <c r="B111" s="17" t="s">
        <v>414</v>
      </c>
      <c r="C111" s="17" t="s">
        <v>6</v>
      </c>
      <c r="D111" s="12" t="s">
        <v>415</v>
      </c>
      <c r="E111" s="11">
        <v>32152</v>
      </c>
      <c r="F111" s="11">
        <v>1974</v>
      </c>
      <c r="G111" s="12" t="s">
        <v>31</v>
      </c>
      <c r="H111" s="13">
        <v>133597</v>
      </c>
      <c r="I111" s="13">
        <v>35330</v>
      </c>
      <c r="J111" s="11" t="s">
        <v>30</v>
      </c>
      <c r="K111" s="22">
        <v>12.8</v>
      </c>
      <c r="L111" s="15">
        <v>452224</v>
      </c>
      <c r="M111" s="16">
        <v>0.15</v>
      </c>
      <c r="N111" s="15">
        <v>384390.40000000002</v>
      </c>
      <c r="O111" s="16">
        <v>0.52845750000000002</v>
      </c>
      <c r="P111" s="15">
        <v>181256.41019200001</v>
      </c>
      <c r="Q111" s="16">
        <v>8.5000000000000006E-2</v>
      </c>
      <c r="R111" s="22">
        <v>60.357439999999997</v>
      </c>
      <c r="S111" s="14">
        <v>0</v>
      </c>
      <c r="T111" s="15">
        <v>0</v>
      </c>
      <c r="U111" s="15">
        <v>2132428.3552000001</v>
      </c>
    </row>
    <row r="112" spans="1:21" ht="60" x14ac:dyDescent="0.25">
      <c r="A112" s="12" t="s">
        <v>416</v>
      </c>
      <c r="B112" s="17" t="s">
        <v>417</v>
      </c>
      <c r="C112" s="17" t="s">
        <v>418</v>
      </c>
      <c r="D112" s="12" t="s">
        <v>419</v>
      </c>
      <c r="E112" s="11">
        <v>32018</v>
      </c>
      <c r="F112" s="11">
        <v>1967</v>
      </c>
      <c r="G112" s="12" t="s">
        <v>93</v>
      </c>
      <c r="H112" s="13">
        <v>42591</v>
      </c>
      <c r="I112" s="13">
        <v>3283</v>
      </c>
      <c r="J112" s="11" t="s">
        <v>30</v>
      </c>
      <c r="K112" s="22">
        <v>16</v>
      </c>
      <c r="L112" s="15">
        <v>52528</v>
      </c>
      <c r="M112" s="16">
        <v>0.13</v>
      </c>
      <c r="N112" s="15">
        <v>45699.360000000001</v>
      </c>
      <c r="O112" s="16">
        <v>0.75</v>
      </c>
      <c r="P112" s="15">
        <v>11424.839999999997</v>
      </c>
      <c r="Q112" s="16">
        <v>0.08</v>
      </c>
      <c r="R112" s="22">
        <v>43.499999999999986</v>
      </c>
      <c r="S112" s="14">
        <v>29459</v>
      </c>
      <c r="T112" s="15">
        <v>88377</v>
      </c>
      <c r="U112" s="15">
        <v>231187.49999999991</v>
      </c>
    </row>
    <row r="113" spans="1:21" x14ac:dyDescent="0.25">
      <c r="A113" s="12" t="s">
        <v>420</v>
      </c>
      <c r="B113" s="17" t="s">
        <v>420</v>
      </c>
      <c r="C113" s="17" t="s">
        <v>125</v>
      </c>
      <c r="D113" s="12" t="s">
        <v>421</v>
      </c>
      <c r="E113" s="11">
        <v>32009</v>
      </c>
      <c r="F113" s="11">
        <v>2001</v>
      </c>
      <c r="G113" s="12" t="s">
        <v>29</v>
      </c>
      <c r="H113" s="13">
        <v>75304</v>
      </c>
      <c r="I113" s="13">
        <v>9491</v>
      </c>
      <c r="J113" s="11" t="s">
        <v>30</v>
      </c>
      <c r="K113" s="22">
        <v>15.840000000000002</v>
      </c>
      <c r="L113" s="15">
        <v>150337.44</v>
      </c>
      <c r="M113" s="16">
        <v>0.13</v>
      </c>
      <c r="N113" s="15">
        <v>130793.57279999999</v>
      </c>
      <c r="O113" s="16">
        <v>0.52845750000000002</v>
      </c>
      <c r="P113" s="15">
        <v>61674.728302043994</v>
      </c>
      <c r="Q113" s="16">
        <v>0.08</v>
      </c>
      <c r="R113" s="22">
        <v>81.227911049999989</v>
      </c>
      <c r="S113" s="14">
        <v>37340</v>
      </c>
      <c r="T113" s="15">
        <v>112020</v>
      </c>
      <c r="U113" s="15">
        <v>882954.10377554991</v>
      </c>
    </row>
    <row r="114" spans="1:21" x14ac:dyDescent="0.25">
      <c r="A114" s="12" t="s">
        <v>422</v>
      </c>
      <c r="B114" s="17" t="s">
        <v>422</v>
      </c>
      <c r="C114" s="17" t="s">
        <v>4</v>
      </c>
      <c r="D114" s="12" t="s">
        <v>423</v>
      </c>
      <c r="E114" s="11">
        <v>32174</v>
      </c>
      <c r="F114" s="11">
        <v>1987</v>
      </c>
      <c r="G114" s="12" t="s">
        <v>33</v>
      </c>
      <c r="H114" s="13">
        <v>35915</v>
      </c>
      <c r="I114" s="13">
        <v>4305</v>
      </c>
      <c r="J114" s="11" t="s">
        <v>30</v>
      </c>
      <c r="K114" s="22">
        <v>20.7</v>
      </c>
      <c r="L114" s="15">
        <v>89113.5</v>
      </c>
      <c r="M114" s="16">
        <v>0.05</v>
      </c>
      <c r="N114" s="15">
        <v>84657.824999999997</v>
      </c>
      <c r="O114" s="16">
        <v>0.47845749999999998</v>
      </c>
      <c r="P114" s="15">
        <v>44152.653695062501</v>
      </c>
      <c r="Q114" s="16">
        <v>6.25E-2</v>
      </c>
      <c r="R114" s="22">
        <v>164.09813220000001</v>
      </c>
      <c r="S114" s="14">
        <v>18695</v>
      </c>
      <c r="T114" s="15">
        <v>56085</v>
      </c>
      <c r="U114" s="15">
        <v>762527.45912100002</v>
      </c>
    </row>
    <row r="115" spans="1:21" x14ac:dyDescent="0.25">
      <c r="A115" s="12" t="s">
        <v>424</v>
      </c>
      <c r="B115" s="17" t="s">
        <v>424</v>
      </c>
      <c r="C115" s="17" t="s">
        <v>4</v>
      </c>
      <c r="D115" s="12" t="s">
        <v>425</v>
      </c>
      <c r="E115" s="11">
        <v>32174</v>
      </c>
      <c r="F115" s="11">
        <v>1969</v>
      </c>
      <c r="G115" s="12" t="s">
        <v>93</v>
      </c>
      <c r="H115" s="13">
        <v>17099</v>
      </c>
      <c r="I115" s="13">
        <v>1313</v>
      </c>
      <c r="J115" s="11" t="s">
        <v>30</v>
      </c>
      <c r="K115" s="22">
        <v>16</v>
      </c>
      <c r="L115" s="15">
        <v>21008</v>
      </c>
      <c r="M115" s="16">
        <v>0.13</v>
      </c>
      <c r="N115" s="15">
        <v>18276.96</v>
      </c>
      <c r="O115" s="16">
        <v>0.52845750000000002</v>
      </c>
      <c r="P115" s="15">
        <v>8618.3634107999987</v>
      </c>
      <c r="Q115" s="16">
        <v>0.08</v>
      </c>
      <c r="R115" s="22">
        <v>82.048394999999985</v>
      </c>
      <c r="S115" s="14">
        <v>11847</v>
      </c>
      <c r="T115" s="15">
        <v>35541</v>
      </c>
      <c r="U115" s="15">
        <v>143270.54263499996</v>
      </c>
    </row>
    <row r="116" spans="1:21" x14ac:dyDescent="0.25">
      <c r="A116" s="12" t="s">
        <v>426</v>
      </c>
      <c r="B116" s="17" t="s">
        <v>426</v>
      </c>
      <c r="C116" s="17" t="s">
        <v>4</v>
      </c>
      <c r="D116" s="12" t="s">
        <v>419</v>
      </c>
      <c r="E116" s="11">
        <v>32018</v>
      </c>
      <c r="F116" s="11">
        <v>1967</v>
      </c>
      <c r="G116" s="12" t="s">
        <v>29</v>
      </c>
      <c r="H116" s="13">
        <v>34345</v>
      </c>
      <c r="I116" s="13">
        <v>8400</v>
      </c>
      <c r="J116" s="11" t="s">
        <v>30</v>
      </c>
      <c r="K116" s="22">
        <v>14.4</v>
      </c>
      <c r="L116" s="15">
        <v>120960</v>
      </c>
      <c r="M116" s="16">
        <v>0.13</v>
      </c>
      <c r="N116" s="15">
        <v>105235.2</v>
      </c>
      <c r="O116" s="16">
        <v>0.75</v>
      </c>
      <c r="P116" s="15">
        <v>26308.800000000003</v>
      </c>
      <c r="Q116" s="16">
        <v>0.08</v>
      </c>
      <c r="R116" s="22">
        <v>39.150000000000006</v>
      </c>
      <c r="S116" s="14">
        <v>745</v>
      </c>
      <c r="T116" s="15">
        <v>2235</v>
      </c>
      <c r="U116" s="15">
        <v>331095.00000000006</v>
      </c>
    </row>
    <row r="117" spans="1:21" x14ac:dyDescent="0.25">
      <c r="A117" s="12" t="s">
        <v>427</v>
      </c>
      <c r="B117" s="17" t="s">
        <v>427</v>
      </c>
      <c r="C117" s="17" t="s">
        <v>140</v>
      </c>
      <c r="D117" s="12" t="s">
        <v>428</v>
      </c>
      <c r="E117" s="11">
        <v>32021</v>
      </c>
      <c r="F117" s="11">
        <v>1984</v>
      </c>
      <c r="G117" s="12" t="s">
        <v>93</v>
      </c>
      <c r="H117" s="13">
        <v>16450</v>
      </c>
      <c r="I117" s="13">
        <v>2196</v>
      </c>
      <c r="J117" s="11" t="s">
        <v>30</v>
      </c>
      <c r="K117" s="22">
        <v>17.600000000000001</v>
      </c>
      <c r="L117" s="15">
        <v>38649.600000000006</v>
      </c>
      <c r="M117" s="16">
        <v>0.13</v>
      </c>
      <c r="N117" s="15">
        <v>33625.152000000002</v>
      </c>
      <c r="O117" s="16">
        <v>0.75</v>
      </c>
      <c r="P117" s="15">
        <v>8406.2880000000005</v>
      </c>
      <c r="Q117" s="16">
        <v>0.08</v>
      </c>
      <c r="R117" s="22">
        <v>47.85</v>
      </c>
      <c r="S117" s="14">
        <v>7666</v>
      </c>
      <c r="T117" s="15">
        <v>22998</v>
      </c>
      <c r="U117" s="15">
        <v>128076.6</v>
      </c>
    </row>
    <row r="118" spans="1:21" x14ac:dyDescent="0.25">
      <c r="A118" s="12" t="s">
        <v>429</v>
      </c>
      <c r="B118" s="17" t="s">
        <v>429</v>
      </c>
      <c r="C118" s="17" t="s">
        <v>125</v>
      </c>
      <c r="D118" s="12" t="s">
        <v>430</v>
      </c>
      <c r="E118" s="11">
        <v>32021</v>
      </c>
      <c r="F118" s="11">
        <v>1989</v>
      </c>
      <c r="G118" s="12" t="s">
        <v>35</v>
      </c>
      <c r="H118" s="13">
        <v>15920</v>
      </c>
      <c r="I118" s="13">
        <v>2592</v>
      </c>
      <c r="J118" s="11" t="s">
        <v>30</v>
      </c>
      <c r="K118" s="22">
        <v>16</v>
      </c>
      <c r="L118" s="15">
        <v>41472</v>
      </c>
      <c r="M118" s="16">
        <v>0.15</v>
      </c>
      <c r="N118" s="15">
        <v>35251.199999999997</v>
      </c>
      <c r="O118" s="16">
        <v>0.75</v>
      </c>
      <c r="P118" s="15">
        <v>8812.7999999999993</v>
      </c>
      <c r="Q118" s="16">
        <v>8.5000000000000006E-2</v>
      </c>
      <c r="R118" s="22">
        <v>39.999999999999993</v>
      </c>
      <c r="S118" s="14">
        <v>5552</v>
      </c>
      <c r="T118" s="15">
        <v>16656</v>
      </c>
      <c r="U118" s="15">
        <v>120336</v>
      </c>
    </row>
    <row r="119" spans="1:21" ht="30" x14ac:dyDescent="0.25">
      <c r="A119" s="12" t="s">
        <v>431</v>
      </c>
      <c r="B119" s="17" t="s">
        <v>432</v>
      </c>
      <c r="C119" s="17" t="s">
        <v>5</v>
      </c>
      <c r="D119" s="12" t="s">
        <v>433</v>
      </c>
      <c r="E119" s="11">
        <v>32021</v>
      </c>
      <c r="F119" s="11">
        <v>1981</v>
      </c>
      <c r="G119" s="12" t="s">
        <v>93</v>
      </c>
      <c r="H119" s="13">
        <v>64829</v>
      </c>
      <c r="I119" s="13">
        <v>6410</v>
      </c>
      <c r="J119" s="11" t="s">
        <v>30</v>
      </c>
      <c r="K119" s="22">
        <v>14.4</v>
      </c>
      <c r="L119" s="15">
        <v>92304</v>
      </c>
      <c r="M119" s="16">
        <v>0.13</v>
      </c>
      <c r="N119" s="15">
        <v>80304.479999999996</v>
      </c>
      <c r="O119" s="16">
        <v>0.75</v>
      </c>
      <c r="P119" s="15">
        <v>20076.119999999995</v>
      </c>
      <c r="Q119" s="16">
        <v>0.08</v>
      </c>
      <c r="R119" s="22">
        <v>39.149999999999991</v>
      </c>
      <c r="S119" s="14">
        <v>39189</v>
      </c>
      <c r="T119" s="15">
        <v>117567</v>
      </c>
      <c r="U119" s="15">
        <v>368518.49999999994</v>
      </c>
    </row>
    <row r="120" spans="1:21" ht="45" x14ac:dyDescent="0.25">
      <c r="A120" s="12" t="s">
        <v>434</v>
      </c>
      <c r="B120" s="17" t="s">
        <v>435</v>
      </c>
      <c r="C120" s="17" t="s">
        <v>6</v>
      </c>
      <c r="D120" s="12" t="s">
        <v>436</v>
      </c>
      <c r="E120" s="11">
        <v>32133</v>
      </c>
      <c r="F120" s="11">
        <v>2001</v>
      </c>
      <c r="G120" s="12" t="s">
        <v>124</v>
      </c>
      <c r="H120" s="13">
        <v>32400</v>
      </c>
      <c r="I120" s="13">
        <v>5400</v>
      </c>
      <c r="J120" s="11" t="s">
        <v>30</v>
      </c>
      <c r="K120" s="22">
        <v>20.736000000000001</v>
      </c>
      <c r="L120" s="15">
        <v>111974.39999999999</v>
      </c>
      <c r="M120" s="16">
        <v>0.13</v>
      </c>
      <c r="N120" s="15">
        <v>97417.728000000003</v>
      </c>
      <c r="O120" s="16">
        <v>0.53043499999999999</v>
      </c>
      <c r="P120" s="15">
        <v>45743.955448320005</v>
      </c>
      <c r="Q120" s="16">
        <v>0.08</v>
      </c>
      <c r="R120" s="22">
        <v>105.88878576000002</v>
      </c>
      <c r="S120" s="14">
        <v>10800</v>
      </c>
      <c r="T120" s="15">
        <v>32400</v>
      </c>
      <c r="U120" s="15">
        <v>604199.44310400006</v>
      </c>
    </row>
    <row r="121" spans="1:21" x14ac:dyDescent="0.25">
      <c r="A121" s="12" t="s">
        <v>437</v>
      </c>
      <c r="B121" s="17" t="s">
        <v>437</v>
      </c>
      <c r="C121" s="17" t="s">
        <v>125</v>
      </c>
      <c r="D121" s="12" t="s">
        <v>438</v>
      </c>
      <c r="E121" s="11">
        <v>32021</v>
      </c>
      <c r="F121" s="11">
        <v>1951</v>
      </c>
      <c r="G121" s="12" t="s">
        <v>31</v>
      </c>
      <c r="H121" s="13">
        <v>18976</v>
      </c>
      <c r="I121" s="13">
        <v>2691</v>
      </c>
      <c r="J121" s="11" t="s">
        <v>30</v>
      </c>
      <c r="K121" s="22">
        <v>14.4</v>
      </c>
      <c r="L121" s="15">
        <v>38750.400000000001</v>
      </c>
      <c r="M121" s="16">
        <v>0.15</v>
      </c>
      <c r="N121" s="15">
        <v>32937.840000000004</v>
      </c>
      <c r="O121" s="16">
        <v>0.75</v>
      </c>
      <c r="P121" s="15">
        <v>8234.4599999999991</v>
      </c>
      <c r="Q121" s="16">
        <v>8.5000000000000006E-2</v>
      </c>
      <c r="R121" s="22">
        <v>35.999999999999993</v>
      </c>
      <c r="S121" s="14">
        <v>8212</v>
      </c>
      <c r="T121" s="15">
        <v>24636</v>
      </c>
      <c r="U121" s="15">
        <v>121512</v>
      </c>
    </row>
    <row r="122" spans="1:21" x14ac:dyDescent="0.25">
      <c r="A122" s="12" t="s">
        <v>439</v>
      </c>
      <c r="B122" s="17" t="s">
        <v>439</v>
      </c>
      <c r="C122" s="17" t="s">
        <v>4</v>
      </c>
      <c r="D122" s="12" t="s">
        <v>440</v>
      </c>
      <c r="E122" s="11">
        <v>32186</v>
      </c>
      <c r="F122" s="11">
        <v>2006</v>
      </c>
      <c r="G122" s="12" t="s">
        <v>31</v>
      </c>
      <c r="H122" s="13">
        <v>30000</v>
      </c>
      <c r="I122" s="13">
        <v>16020</v>
      </c>
      <c r="J122" s="11" t="s">
        <v>30</v>
      </c>
      <c r="K122" s="22">
        <v>18.431999999999999</v>
      </c>
      <c r="L122" s="15">
        <v>295280.63999999996</v>
      </c>
      <c r="M122" s="16">
        <v>0.15</v>
      </c>
      <c r="N122" s="15">
        <v>250988.54399999997</v>
      </c>
      <c r="O122" s="16">
        <v>0.50541000000000003</v>
      </c>
      <c r="P122" s="15">
        <v>124136.42397695998</v>
      </c>
      <c r="Q122" s="16">
        <v>8.5000000000000006E-2</v>
      </c>
      <c r="R122" s="22">
        <v>91.162828799999971</v>
      </c>
      <c r="S122" s="14">
        <v>0</v>
      </c>
      <c r="T122" s="15">
        <v>0</v>
      </c>
      <c r="U122" s="15">
        <v>1460428.5173759996</v>
      </c>
    </row>
    <row r="123" spans="1:21" x14ac:dyDescent="0.25">
      <c r="A123" s="12" t="s">
        <v>441</v>
      </c>
      <c r="B123" s="17" t="s">
        <v>441</v>
      </c>
      <c r="C123" s="17" t="s">
        <v>4</v>
      </c>
      <c r="D123" s="12" t="s">
        <v>442</v>
      </c>
      <c r="E123" s="11">
        <v>32015</v>
      </c>
      <c r="F123" s="11">
        <v>1961</v>
      </c>
      <c r="G123" s="12" t="s">
        <v>93</v>
      </c>
      <c r="H123" s="13">
        <v>7860</v>
      </c>
      <c r="I123" s="13">
        <v>3740</v>
      </c>
      <c r="J123" s="11" t="s">
        <v>30</v>
      </c>
      <c r="K123" s="22">
        <v>16</v>
      </c>
      <c r="L123" s="15">
        <v>59840</v>
      </c>
      <c r="M123" s="16">
        <v>0.13</v>
      </c>
      <c r="N123" s="15">
        <v>52060.800000000003</v>
      </c>
      <c r="O123" s="16">
        <v>0.52051249999999993</v>
      </c>
      <c r="P123" s="15">
        <v>24962.502840000005</v>
      </c>
      <c r="Q123" s="16">
        <v>0.08</v>
      </c>
      <c r="R123" s="22">
        <v>83.430825000000013</v>
      </c>
      <c r="S123" s="14">
        <v>0</v>
      </c>
      <c r="T123" s="15">
        <v>0</v>
      </c>
      <c r="U123" s="15">
        <v>312031.28550000006</v>
      </c>
    </row>
    <row r="124" spans="1:21" x14ac:dyDescent="0.25">
      <c r="A124" s="12" t="s">
        <v>443</v>
      </c>
      <c r="B124" s="17" t="s">
        <v>443</v>
      </c>
      <c r="C124" s="17" t="s">
        <v>4</v>
      </c>
      <c r="D124" s="12" t="s">
        <v>444</v>
      </c>
      <c r="E124" s="11">
        <v>32015</v>
      </c>
      <c r="F124" s="11">
        <v>1906</v>
      </c>
      <c r="G124" s="12" t="s">
        <v>35</v>
      </c>
      <c r="H124" s="13">
        <v>3360</v>
      </c>
      <c r="I124" s="13">
        <v>1056</v>
      </c>
      <c r="J124" s="11" t="s">
        <v>30</v>
      </c>
      <c r="K124" s="22">
        <v>16</v>
      </c>
      <c r="L124" s="15">
        <v>16896</v>
      </c>
      <c r="M124" s="16">
        <v>0.15</v>
      </c>
      <c r="N124" s="15">
        <v>14361.6</v>
      </c>
      <c r="O124" s="16">
        <v>0.52051249999999993</v>
      </c>
      <c r="P124" s="15">
        <v>6886.2076800000013</v>
      </c>
      <c r="Q124" s="16">
        <v>8.5000000000000006E-2</v>
      </c>
      <c r="R124" s="22">
        <v>76.718000000000018</v>
      </c>
      <c r="S124" s="14">
        <v>0</v>
      </c>
      <c r="T124" s="15">
        <v>0</v>
      </c>
      <c r="U124" s="15">
        <v>81014.208000000013</v>
      </c>
    </row>
    <row r="125" spans="1:21" x14ac:dyDescent="0.25">
      <c r="A125" s="12" t="s">
        <v>445</v>
      </c>
      <c r="B125" s="17" t="s">
        <v>445</v>
      </c>
      <c r="C125" s="17" t="s">
        <v>125</v>
      </c>
      <c r="D125" s="12" t="s">
        <v>446</v>
      </c>
      <c r="E125" s="11">
        <v>32138</v>
      </c>
      <c r="F125" s="11">
        <v>2007</v>
      </c>
      <c r="G125" s="12" t="s">
        <v>93</v>
      </c>
      <c r="H125" s="13">
        <v>454429</v>
      </c>
      <c r="I125" s="13">
        <v>103540</v>
      </c>
      <c r="J125" s="11" t="s">
        <v>30</v>
      </c>
      <c r="K125" s="22">
        <v>15.36</v>
      </c>
      <c r="L125" s="15">
        <v>1590374.3999999999</v>
      </c>
      <c r="M125" s="16">
        <v>0.13</v>
      </c>
      <c r="N125" s="15">
        <v>1383625.7279999999</v>
      </c>
      <c r="O125" s="16">
        <v>0.51496500000000001</v>
      </c>
      <c r="P125" s="15">
        <v>671106.90498047997</v>
      </c>
      <c r="Q125" s="16">
        <v>0.08</v>
      </c>
      <c r="R125" s="22">
        <v>81.020246399999991</v>
      </c>
      <c r="S125" s="14">
        <v>40269</v>
      </c>
      <c r="T125" s="15">
        <v>120807</v>
      </c>
      <c r="U125" s="15">
        <v>8509643.3122559991</v>
      </c>
    </row>
    <row r="126" spans="1:21" x14ac:dyDescent="0.25">
      <c r="A126" s="12" t="s">
        <v>447</v>
      </c>
      <c r="B126" s="17" t="s">
        <v>447</v>
      </c>
      <c r="C126" s="17" t="s">
        <v>125</v>
      </c>
      <c r="D126" s="12" t="s">
        <v>448</v>
      </c>
      <c r="E126" s="11">
        <v>32165</v>
      </c>
      <c r="F126" s="11">
        <v>1973</v>
      </c>
      <c r="G126" s="12" t="s">
        <v>93</v>
      </c>
      <c r="H126" s="13">
        <v>36400</v>
      </c>
      <c r="I126" s="13">
        <v>12300</v>
      </c>
      <c r="J126" s="11" t="s">
        <v>30</v>
      </c>
      <c r="K126" s="22">
        <v>12.8</v>
      </c>
      <c r="L126" s="15">
        <v>157440</v>
      </c>
      <c r="M126" s="16">
        <v>0.13</v>
      </c>
      <c r="N126" s="15">
        <v>136972.79999999999</v>
      </c>
      <c r="O126" s="16">
        <v>0.53043499999999999</v>
      </c>
      <c r="P126" s="15">
        <v>64317.632832000003</v>
      </c>
      <c r="Q126" s="16">
        <v>0.08</v>
      </c>
      <c r="R126" s="22">
        <v>65.363448000000005</v>
      </c>
      <c r="S126" s="14">
        <v>0</v>
      </c>
      <c r="T126" s="15">
        <v>0</v>
      </c>
      <c r="U126" s="15">
        <v>803970.41040000005</v>
      </c>
    </row>
    <row r="127" spans="1:21" ht="30" x14ac:dyDescent="0.25">
      <c r="A127" s="12" t="s">
        <v>449</v>
      </c>
      <c r="B127" s="17" t="s">
        <v>450</v>
      </c>
      <c r="C127" s="17" t="s">
        <v>5</v>
      </c>
      <c r="D127" s="12" t="s">
        <v>451</v>
      </c>
      <c r="E127" s="11">
        <v>32165</v>
      </c>
      <c r="F127" s="11">
        <v>1983</v>
      </c>
      <c r="G127" s="12" t="s">
        <v>29</v>
      </c>
      <c r="H127" s="13">
        <v>55406</v>
      </c>
      <c r="I127" s="13">
        <v>13225</v>
      </c>
      <c r="J127" s="11" t="s">
        <v>30</v>
      </c>
      <c r="K127" s="22">
        <v>11.52</v>
      </c>
      <c r="L127" s="15">
        <v>152352.00000000003</v>
      </c>
      <c r="M127" s="16">
        <v>0.13</v>
      </c>
      <c r="N127" s="15">
        <v>132546.24000000002</v>
      </c>
      <c r="O127" s="16">
        <v>0.53043499999999999</v>
      </c>
      <c r="P127" s="15">
        <v>62239.075185600013</v>
      </c>
      <c r="Q127" s="16">
        <v>0.08</v>
      </c>
      <c r="R127" s="22">
        <v>58.827103200000018</v>
      </c>
      <c r="S127" s="14">
        <v>2506</v>
      </c>
      <c r="T127" s="15">
        <v>7518</v>
      </c>
      <c r="U127" s="15">
        <v>785506.4398200002</v>
      </c>
    </row>
    <row r="128" spans="1:21" ht="30" x14ac:dyDescent="0.25">
      <c r="A128" s="12" t="s">
        <v>452</v>
      </c>
      <c r="B128" s="17" t="s">
        <v>453</v>
      </c>
      <c r="C128" s="17" t="s">
        <v>454</v>
      </c>
      <c r="D128" s="12" t="s">
        <v>455</v>
      </c>
      <c r="E128" s="11">
        <v>32165</v>
      </c>
      <c r="F128" s="11">
        <v>1980</v>
      </c>
      <c r="G128" s="12" t="s">
        <v>32</v>
      </c>
      <c r="H128" s="13">
        <v>37444</v>
      </c>
      <c r="I128" s="13">
        <v>5453</v>
      </c>
      <c r="J128" s="11" t="s">
        <v>30</v>
      </c>
      <c r="K128" s="22">
        <v>14.4</v>
      </c>
      <c r="L128" s="15">
        <v>78523.199999999997</v>
      </c>
      <c r="M128" s="16">
        <v>0.1</v>
      </c>
      <c r="N128" s="15">
        <v>70670.880000000005</v>
      </c>
      <c r="O128" s="16">
        <v>0.53043499999999999</v>
      </c>
      <c r="P128" s="15">
        <v>33184.571767200003</v>
      </c>
      <c r="Q128" s="16">
        <v>0.08</v>
      </c>
      <c r="R128" s="22">
        <v>76.069530000000015</v>
      </c>
      <c r="S128" s="14">
        <v>15632</v>
      </c>
      <c r="T128" s="15">
        <v>46896</v>
      </c>
      <c r="U128" s="15">
        <v>461703.1470900001</v>
      </c>
    </row>
    <row r="129" spans="1:21" x14ac:dyDescent="0.25">
      <c r="A129" s="12" t="s">
        <v>456</v>
      </c>
      <c r="B129" s="17" t="s">
        <v>456</v>
      </c>
      <c r="C129" s="17" t="s">
        <v>4</v>
      </c>
      <c r="D129" s="12" t="s">
        <v>457</v>
      </c>
      <c r="E129" s="11">
        <v>32165</v>
      </c>
      <c r="F129" s="11">
        <v>1986</v>
      </c>
      <c r="G129" s="12" t="s">
        <v>93</v>
      </c>
      <c r="H129" s="13">
        <v>61853</v>
      </c>
      <c r="I129" s="13">
        <v>3161</v>
      </c>
      <c r="J129" s="11" t="s">
        <v>30</v>
      </c>
      <c r="K129" s="22">
        <v>16</v>
      </c>
      <c r="L129" s="15">
        <v>50576</v>
      </c>
      <c r="M129" s="16">
        <v>0.13</v>
      </c>
      <c r="N129" s="15">
        <v>44001.120000000003</v>
      </c>
      <c r="O129" s="16">
        <v>0.53043499999999999</v>
      </c>
      <c r="P129" s="15">
        <v>20661.3859128</v>
      </c>
      <c r="Q129" s="16">
        <v>0.08</v>
      </c>
      <c r="R129" s="22">
        <v>81.704310000000007</v>
      </c>
      <c r="S129" s="14">
        <v>49209</v>
      </c>
      <c r="T129" s="15">
        <v>147627</v>
      </c>
      <c r="U129" s="15">
        <v>405894.32390999998</v>
      </c>
    </row>
    <row r="130" spans="1:21" x14ac:dyDescent="0.25">
      <c r="A130" s="12" t="s">
        <v>458</v>
      </c>
      <c r="B130" s="17" t="s">
        <v>458</v>
      </c>
      <c r="C130" s="17" t="s">
        <v>140</v>
      </c>
      <c r="D130" s="12" t="s">
        <v>459</v>
      </c>
      <c r="E130" s="11">
        <v>32022</v>
      </c>
      <c r="F130" s="11">
        <v>2010</v>
      </c>
      <c r="G130" s="12" t="s">
        <v>29</v>
      </c>
      <c r="H130" s="13">
        <v>47487</v>
      </c>
      <c r="I130" s="13">
        <v>10629</v>
      </c>
      <c r="J130" s="11" t="s">
        <v>30</v>
      </c>
      <c r="K130" s="22">
        <v>18.431999999999999</v>
      </c>
      <c r="L130" s="15">
        <v>195913.72799999997</v>
      </c>
      <c r="M130" s="16">
        <v>0.13</v>
      </c>
      <c r="N130" s="15">
        <v>170444.94335999998</v>
      </c>
      <c r="O130" s="16">
        <v>0.51496500000000001</v>
      </c>
      <c r="P130" s="15">
        <v>82671.76310261758</v>
      </c>
      <c r="Q130" s="16">
        <v>0.08</v>
      </c>
      <c r="R130" s="22">
        <v>97.224295679999983</v>
      </c>
      <c r="S130" s="14">
        <v>4971</v>
      </c>
      <c r="T130" s="15">
        <v>14913</v>
      </c>
      <c r="U130" s="15">
        <v>1048310.03878272</v>
      </c>
    </row>
    <row r="131" spans="1:21" x14ac:dyDescent="0.25">
      <c r="A131" s="12" t="s">
        <v>460</v>
      </c>
      <c r="B131" s="17" t="s">
        <v>460</v>
      </c>
      <c r="C131" s="17" t="s">
        <v>4</v>
      </c>
      <c r="D131" s="12" t="s">
        <v>461</v>
      </c>
      <c r="E131" s="11">
        <v>32165</v>
      </c>
      <c r="F131" s="11">
        <v>1972</v>
      </c>
      <c r="G131" s="12" t="s">
        <v>32</v>
      </c>
      <c r="H131" s="13">
        <v>18850</v>
      </c>
      <c r="I131" s="13">
        <v>960</v>
      </c>
      <c r="J131" s="11" t="s">
        <v>30</v>
      </c>
      <c r="K131" s="22">
        <v>17.600000000000001</v>
      </c>
      <c r="L131" s="15">
        <v>16896</v>
      </c>
      <c r="M131" s="16">
        <v>0.1</v>
      </c>
      <c r="N131" s="15">
        <v>15206.4</v>
      </c>
      <c r="O131" s="16">
        <v>0.53043499999999999</v>
      </c>
      <c r="P131" s="15">
        <v>7140.3932160000004</v>
      </c>
      <c r="Q131" s="16">
        <v>0.08</v>
      </c>
      <c r="R131" s="22">
        <v>92.973870000000005</v>
      </c>
      <c r="S131" s="14">
        <v>15010</v>
      </c>
      <c r="T131" s="15">
        <v>45030</v>
      </c>
      <c r="U131" s="15">
        <v>134284.91519999999</v>
      </c>
    </row>
    <row r="132" spans="1:21" x14ac:dyDescent="0.25">
      <c r="A132" s="12" t="s">
        <v>462</v>
      </c>
      <c r="B132" s="17" t="s">
        <v>462</v>
      </c>
      <c r="C132" s="17" t="s">
        <v>4</v>
      </c>
      <c r="D132" s="12" t="s">
        <v>463</v>
      </c>
      <c r="E132" s="11">
        <v>32165</v>
      </c>
      <c r="F132" s="11">
        <v>1965</v>
      </c>
      <c r="G132" s="12" t="s">
        <v>93</v>
      </c>
      <c r="H132" s="13">
        <v>12750</v>
      </c>
      <c r="I132" s="13">
        <v>3436</v>
      </c>
      <c r="J132" s="11" t="s">
        <v>30</v>
      </c>
      <c r="K132" s="22">
        <v>16</v>
      </c>
      <c r="L132" s="15">
        <v>54976</v>
      </c>
      <c r="M132" s="16">
        <v>0.13</v>
      </c>
      <c r="N132" s="15">
        <v>47829.120000000003</v>
      </c>
      <c r="O132" s="16">
        <v>0.53043499999999999</v>
      </c>
      <c r="P132" s="15">
        <v>22458.8807328</v>
      </c>
      <c r="Q132" s="16">
        <v>0.08</v>
      </c>
      <c r="R132" s="22">
        <v>81.704310000000007</v>
      </c>
      <c r="S132" s="14">
        <v>0</v>
      </c>
      <c r="T132" s="15">
        <v>0</v>
      </c>
      <c r="U132" s="15">
        <v>280736.00916000002</v>
      </c>
    </row>
    <row r="133" spans="1:21" x14ac:dyDescent="0.25">
      <c r="A133" s="12" t="s">
        <v>464</v>
      </c>
      <c r="B133" s="17" t="s">
        <v>464</v>
      </c>
      <c r="C133" s="17" t="s">
        <v>4</v>
      </c>
      <c r="D133" s="12" t="s">
        <v>465</v>
      </c>
      <c r="E133" s="11">
        <v>32165</v>
      </c>
      <c r="F133" s="11">
        <v>1958</v>
      </c>
      <c r="G133" s="12" t="s">
        <v>93</v>
      </c>
      <c r="H133" s="13">
        <v>11050</v>
      </c>
      <c r="I133" s="13">
        <v>2999</v>
      </c>
      <c r="J133" s="11" t="s">
        <v>30</v>
      </c>
      <c r="K133" s="22">
        <v>14.4</v>
      </c>
      <c r="L133" s="15">
        <v>43185.599999999999</v>
      </c>
      <c r="M133" s="16">
        <v>0.13</v>
      </c>
      <c r="N133" s="15">
        <v>37571.472000000002</v>
      </c>
      <c r="O133" s="16">
        <v>0.53043499999999999</v>
      </c>
      <c r="P133" s="15">
        <v>17642.24824968</v>
      </c>
      <c r="Q133" s="16">
        <v>0.08</v>
      </c>
      <c r="R133" s="22">
        <v>73.533878999999999</v>
      </c>
      <c r="S133" s="14">
        <v>0</v>
      </c>
      <c r="T133" s="15">
        <v>0</v>
      </c>
      <c r="U133" s="15">
        <v>220528.10312099999</v>
      </c>
    </row>
    <row r="134" spans="1:21" ht="60" x14ac:dyDescent="0.25">
      <c r="A134" s="12" t="s">
        <v>466</v>
      </c>
      <c r="B134" s="17" t="s">
        <v>467</v>
      </c>
      <c r="C134" s="17" t="s">
        <v>127</v>
      </c>
      <c r="D134" s="12" t="s">
        <v>468</v>
      </c>
      <c r="E134" s="11">
        <v>32133</v>
      </c>
      <c r="F134" s="11">
        <v>1960</v>
      </c>
      <c r="G134" s="12" t="s">
        <v>124</v>
      </c>
      <c r="H134" s="13">
        <v>104978</v>
      </c>
      <c r="I134" s="13">
        <v>30000</v>
      </c>
      <c r="J134" s="11" t="s">
        <v>30</v>
      </c>
      <c r="K134" s="22">
        <v>11.52</v>
      </c>
      <c r="L134" s="15">
        <v>345600.00000000006</v>
      </c>
      <c r="M134" s="16">
        <v>0.13</v>
      </c>
      <c r="N134" s="15">
        <v>300672.00000000006</v>
      </c>
      <c r="O134" s="16">
        <v>0.53043499999999999</v>
      </c>
      <c r="P134" s="15">
        <v>141185.04768000002</v>
      </c>
      <c r="Q134" s="16">
        <v>0.08</v>
      </c>
      <c r="R134" s="22">
        <v>58.827103200000003</v>
      </c>
      <c r="S134" s="14">
        <v>0</v>
      </c>
      <c r="T134" s="15">
        <v>0</v>
      </c>
      <c r="U134" s="15">
        <v>1764813.0959999999</v>
      </c>
    </row>
    <row r="135" spans="1:21" ht="30" x14ac:dyDescent="0.25">
      <c r="A135" s="12" t="s">
        <v>469</v>
      </c>
      <c r="B135" s="17" t="s">
        <v>470</v>
      </c>
      <c r="C135" s="17" t="s">
        <v>126</v>
      </c>
      <c r="D135" s="12" t="s">
        <v>471</v>
      </c>
      <c r="E135" s="11">
        <v>32015</v>
      </c>
      <c r="F135" s="11">
        <v>2010</v>
      </c>
      <c r="G135" s="12" t="s">
        <v>33</v>
      </c>
      <c r="H135" s="13">
        <v>43204</v>
      </c>
      <c r="I135" s="13">
        <v>4059</v>
      </c>
      <c r="J135" s="11" t="s">
        <v>30</v>
      </c>
      <c r="K135" s="22">
        <v>24.84</v>
      </c>
      <c r="L135" s="15">
        <v>100825.56</v>
      </c>
      <c r="M135" s="16">
        <v>0.05</v>
      </c>
      <c r="N135" s="15">
        <v>95784.282000000007</v>
      </c>
      <c r="O135" s="16">
        <v>0.4705125</v>
      </c>
      <c r="P135" s="15">
        <v>50716.580015474989</v>
      </c>
      <c r="Q135" s="16">
        <v>6.25E-2</v>
      </c>
      <c r="R135" s="22">
        <v>199.91753639999999</v>
      </c>
      <c r="S135" s="14">
        <v>26968</v>
      </c>
      <c r="T135" s="15">
        <v>80904</v>
      </c>
      <c r="U135" s="15">
        <v>892369.28024760005</v>
      </c>
    </row>
    <row r="136" spans="1:21" x14ac:dyDescent="0.25">
      <c r="A136" s="12" t="s">
        <v>472</v>
      </c>
      <c r="B136" s="17" t="s">
        <v>472</v>
      </c>
      <c r="C136" s="17" t="s">
        <v>4</v>
      </c>
      <c r="D136" s="12" t="s">
        <v>473</v>
      </c>
      <c r="E136" s="11">
        <v>32165</v>
      </c>
      <c r="F136" s="11">
        <v>1978</v>
      </c>
      <c r="G136" s="12" t="s">
        <v>32</v>
      </c>
      <c r="H136" s="13">
        <v>28960</v>
      </c>
      <c r="I136" s="13">
        <v>3000</v>
      </c>
      <c r="J136" s="11" t="s">
        <v>30</v>
      </c>
      <c r="K136" s="22">
        <v>16</v>
      </c>
      <c r="L136" s="15">
        <v>48000</v>
      </c>
      <c r="M136" s="16">
        <v>0.1</v>
      </c>
      <c r="N136" s="15">
        <v>43200</v>
      </c>
      <c r="O136" s="16">
        <v>0.53043499999999999</v>
      </c>
      <c r="P136" s="15">
        <v>20285.207999999999</v>
      </c>
      <c r="Q136" s="16">
        <v>0.08</v>
      </c>
      <c r="R136" s="22">
        <v>84.521699999999996</v>
      </c>
      <c r="S136" s="14">
        <v>16960</v>
      </c>
      <c r="T136" s="15">
        <v>50880</v>
      </c>
      <c r="U136" s="15">
        <v>304445.09999999998</v>
      </c>
    </row>
    <row r="137" spans="1:21" x14ac:dyDescent="0.25">
      <c r="A137" s="12" t="s">
        <v>474</v>
      </c>
      <c r="B137" s="17" t="s">
        <v>474</v>
      </c>
      <c r="C137" s="17" t="s">
        <v>4</v>
      </c>
      <c r="D137" s="12" t="s">
        <v>475</v>
      </c>
      <c r="E137" s="11">
        <v>32165</v>
      </c>
      <c r="F137" s="11">
        <v>2001</v>
      </c>
      <c r="G137" s="12" t="s">
        <v>33</v>
      </c>
      <c r="H137" s="13">
        <v>18426</v>
      </c>
      <c r="I137" s="13">
        <v>2132</v>
      </c>
      <c r="J137" s="11" t="s">
        <v>30</v>
      </c>
      <c r="K137" s="22">
        <v>25.3</v>
      </c>
      <c r="L137" s="15">
        <v>53939.6</v>
      </c>
      <c r="M137" s="16">
        <v>0.05</v>
      </c>
      <c r="N137" s="15">
        <v>51242.619999999995</v>
      </c>
      <c r="O137" s="16">
        <v>0.48043499999999995</v>
      </c>
      <c r="P137" s="15">
        <v>26623.871860300002</v>
      </c>
      <c r="Q137" s="16">
        <v>6.25E-2</v>
      </c>
      <c r="R137" s="22">
        <v>199.80391639999999</v>
      </c>
      <c r="S137" s="14">
        <v>9898</v>
      </c>
      <c r="T137" s="15">
        <v>29694</v>
      </c>
      <c r="U137" s="15">
        <v>455675.94976480003</v>
      </c>
    </row>
    <row r="138" spans="1:21" x14ac:dyDescent="0.25">
      <c r="A138" s="12" t="s">
        <v>476</v>
      </c>
      <c r="B138" s="17" t="s">
        <v>476</v>
      </c>
      <c r="C138" s="17" t="s">
        <v>4</v>
      </c>
      <c r="D138" s="12" t="s">
        <v>477</v>
      </c>
      <c r="E138" s="11">
        <v>32166</v>
      </c>
      <c r="F138" s="11">
        <v>1976</v>
      </c>
      <c r="G138" s="12" t="s">
        <v>32</v>
      </c>
      <c r="H138" s="13">
        <v>46783</v>
      </c>
      <c r="I138" s="13">
        <v>3305</v>
      </c>
      <c r="J138" s="11" t="s">
        <v>30</v>
      </c>
      <c r="K138" s="22">
        <v>16</v>
      </c>
      <c r="L138" s="15">
        <v>52880</v>
      </c>
      <c r="M138" s="16">
        <v>0.1</v>
      </c>
      <c r="N138" s="15">
        <v>47592</v>
      </c>
      <c r="O138" s="16">
        <v>0.53043499999999999</v>
      </c>
      <c r="P138" s="15">
        <v>22347.537479999999</v>
      </c>
      <c r="Q138" s="16">
        <v>0.08</v>
      </c>
      <c r="R138" s="22">
        <v>84.521699999999981</v>
      </c>
      <c r="S138" s="14">
        <v>33563</v>
      </c>
      <c r="T138" s="15">
        <v>100689</v>
      </c>
      <c r="U138" s="15">
        <v>380033.21850000002</v>
      </c>
    </row>
    <row r="139" spans="1:21" x14ac:dyDescent="0.25">
      <c r="A139" s="12" t="s">
        <v>478</v>
      </c>
      <c r="B139" s="17" t="s">
        <v>478</v>
      </c>
      <c r="C139" s="17" t="s">
        <v>4</v>
      </c>
      <c r="D139" s="12" t="s">
        <v>479</v>
      </c>
      <c r="E139" s="11">
        <v>32022</v>
      </c>
      <c r="F139" s="11">
        <v>1968</v>
      </c>
      <c r="G139" s="12" t="s">
        <v>93</v>
      </c>
      <c r="H139" s="13">
        <v>593193</v>
      </c>
      <c r="I139" s="13">
        <v>224611</v>
      </c>
      <c r="J139" s="11" t="s">
        <v>30</v>
      </c>
      <c r="K139" s="22">
        <v>12.8</v>
      </c>
      <c r="L139" s="15">
        <v>2875020.8000000003</v>
      </c>
      <c r="M139" s="16">
        <v>0.13</v>
      </c>
      <c r="N139" s="15">
        <v>2501268.0960000004</v>
      </c>
      <c r="O139" s="16">
        <v>0.51496500000000001</v>
      </c>
      <c r="P139" s="15">
        <v>1213202.5709433602</v>
      </c>
      <c r="Q139" s="16">
        <v>0.08</v>
      </c>
      <c r="R139" s="22">
        <v>67.516872000000006</v>
      </c>
      <c r="S139" s="14">
        <v>0</v>
      </c>
      <c r="T139" s="15">
        <v>0</v>
      </c>
      <c r="U139" s="15">
        <v>15165032.136792002</v>
      </c>
    </row>
    <row r="140" spans="1:21" x14ac:dyDescent="0.25">
      <c r="A140" s="12" t="s">
        <v>480</v>
      </c>
      <c r="B140" s="17" t="s">
        <v>480</v>
      </c>
      <c r="C140" s="17" t="s">
        <v>4</v>
      </c>
      <c r="D140" s="12" t="s">
        <v>481</v>
      </c>
      <c r="E140" s="11">
        <v>32022</v>
      </c>
      <c r="F140" s="11">
        <v>1993</v>
      </c>
      <c r="G140" s="12" t="s">
        <v>124</v>
      </c>
      <c r="H140" s="13">
        <v>523200</v>
      </c>
      <c r="I140" s="13">
        <v>96255</v>
      </c>
      <c r="J140" s="11" t="s">
        <v>30</v>
      </c>
      <c r="K140" s="22">
        <v>14.080000000000002</v>
      </c>
      <c r="L140" s="15">
        <v>1355270.4</v>
      </c>
      <c r="M140" s="16">
        <v>0.13</v>
      </c>
      <c r="N140" s="15">
        <v>1179085.2479999999</v>
      </c>
      <c r="O140" s="16">
        <v>0.51496500000000001</v>
      </c>
      <c r="P140" s="15">
        <v>571897.61326368002</v>
      </c>
      <c r="Q140" s="16">
        <v>0.08</v>
      </c>
      <c r="R140" s="22">
        <v>74.268559199999999</v>
      </c>
      <c r="S140" s="14">
        <v>138180</v>
      </c>
      <c r="T140" s="15">
        <v>414540</v>
      </c>
      <c r="U140" s="15">
        <v>7563260.1657959996</v>
      </c>
    </row>
    <row r="141" spans="1:21" x14ac:dyDescent="0.25">
      <c r="A141" s="12" t="s">
        <v>482</v>
      </c>
      <c r="B141" s="17" t="s">
        <v>482</v>
      </c>
      <c r="C141" s="17" t="s">
        <v>140</v>
      </c>
      <c r="D141" s="12" t="s">
        <v>483</v>
      </c>
      <c r="E141" s="11">
        <v>32182</v>
      </c>
      <c r="F141" s="11">
        <v>2010</v>
      </c>
      <c r="G141" s="12" t="s">
        <v>124</v>
      </c>
      <c r="H141" s="13">
        <v>43736</v>
      </c>
      <c r="I141" s="13">
        <v>8000</v>
      </c>
      <c r="J141" s="11" t="s">
        <v>30</v>
      </c>
      <c r="K141" s="22">
        <v>17.28</v>
      </c>
      <c r="L141" s="15">
        <v>138240</v>
      </c>
      <c r="M141" s="16">
        <v>0.13</v>
      </c>
      <c r="N141" s="15">
        <v>120268.8</v>
      </c>
      <c r="O141" s="16">
        <v>0.52488749999999995</v>
      </c>
      <c r="P141" s="15">
        <v>57141.210240000008</v>
      </c>
      <c r="Q141" s="16">
        <v>0.08</v>
      </c>
      <c r="R141" s="22">
        <v>89.283141000000001</v>
      </c>
      <c r="S141" s="14">
        <v>11736</v>
      </c>
      <c r="T141" s="15">
        <v>35208</v>
      </c>
      <c r="U141" s="15">
        <v>749473.12800000003</v>
      </c>
    </row>
    <row r="142" spans="1:21" x14ac:dyDescent="0.25">
      <c r="A142" s="12" t="s">
        <v>484</v>
      </c>
      <c r="B142" s="17" t="s">
        <v>484</v>
      </c>
      <c r="C142" s="17" t="s">
        <v>4</v>
      </c>
      <c r="D142" s="12" t="s">
        <v>485</v>
      </c>
      <c r="E142" s="11">
        <v>32004</v>
      </c>
      <c r="F142" s="11">
        <v>1998</v>
      </c>
      <c r="G142" s="12" t="s">
        <v>124</v>
      </c>
      <c r="H142" s="13">
        <v>374327</v>
      </c>
      <c r="I142" s="13">
        <v>17600</v>
      </c>
      <c r="J142" s="11" t="s">
        <v>30</v>
      </c>
      <c r="K142" s="22">
        <v>14.080000000000002</v>
      </c>
      <c r="L142" s="15">
        <v>247808.00000000003</v>
      </c>
      <c r="M142" s="16">
        <v>0.13</v>
      </c>
      <c r="N142" s="15">
        <v>215592.95999999999</v>
      </c>
      <c r="O142" s="16">
        <v>0.46601749999999997</v>
      </c>
      <c r="P142" s="15">
        <v>115122.86776320002</v>
      </c>
      <c r="Q142" s="16">
        <v>0.08</v>
      </c>
      <c r="R142" s="22">
        <v>81.763400400000009</v>
      </c>
      <c r="S142" s="14">
        <v>303927</v>
      </c>
      <c r="T142" s="15">
        <v>455890.5</v>
      </c>
      <c r="U142" s="15">
        <v>1894926.3470399999</v>
      </c>
    </row>
    <row r="143" spans="1:21" x14ac:dyDescent="0.25">
      <c r="A143" s="12" t="s">
        <v>486</v>
      </c>
      <c r="B143" s="17" t="s">
        <v>486</v>
      </c>
      <c r="C143" s="17" t="s">
        <v>4</v>
      </c>
      <c r="D143" s="12" t="s">
        <v>487</v>
      </c>
      <c r="E143" s="11">
        <v>32071</v>
      </c>
      <c r="F143" s="11">
        <v>1979</v>
      </c>
      <c r="G143" s="12" t="s">
        <v>124</v>
      </c>
      <c r="H143" s="13">
        <v>20797</v>
      </c>
      <c r="I143" s="13">
        <v>4450</v>
      </c>
      <c r="J143" s="11" t="s">
        <v>30</v>
      </c>
      <c r="K143" s="22">
        <v>12.96</v>
      </c>
      <c r="L143" s="15">
        <v>57672.000000000007</v>
      </c>
      <c r="M143" s="16">
        <v>0.13</v>
      </c>
      <c r="N143" s="15">
        <v>50174.640000000007</v>
      </c>
      <c r="O143" s="16">
        <v>0.52488749999999995</v>
      </c>
      <c r="P143" s="15">
        <v>23838.59864700001</v>
      </c>
      <c r="Q143" s="16">
        <v>0.08</v>
      </c>
      <c r="R143" s="22">
        <v>66.962355750000015</v>
      </c>
      <c r="S143" s="14">
        <v>2997</v>
      </c>
      <c r="T143" s="15">
        <v>8991</v>
      </c>
      <c r="U143" s="15">
        <v>306973.48308750009</v>
      </c>
    </row>
    <row r="144" spans="1:21" x14ac:dyDescent="0.25">
      <c r="A144" s="12" t="s">
        <v>488</v>
      </c>
      <c r="B144" s="17" t="s">
        <v>488</v>
      </c>
      <c r="C144" s="17" t="s">
        <v>125</v>
      </c>
      <c r="D144" s="12" t="s">
        <v>489</v>
      </c>
      <c r="E144" s="11">
        <v>32121</v>
      </c>
      <c r="F144" s="11">
        <v>2012</v>
      </c>
      <c r="G144" s="12" t="s">
        <v>93</v>
      </c>
      <c r="H144" s="13">
        <v>55150</v>
      </c>
      <c r="I144" s="13">
        <v>9443</v>
      </c>
      <c r="J144" s="11" t="s">
        <v>30</v>
      </c>
      <c r="K144" s="22">
        <v>17.28</v>
      </c>
      <c r="L144" s="15">
        <v>163175.04000000001</v>
      </c>
      <c r="M144" s="16">
        <v>0.13</v>
      </c>
      <c r="N144" s="15">
        <v>141962.28479999999</v>
      </c>
      <c r="O144" s="16">
        <v>0.75</v>
      </c>
      <c r="P144" s="15">
        <v>35490.571200000006</v>
      </c>
      <c r="Q144" s="16">
        <v>0.08</v>
      </c>
      <c r="R144" s="22">
        <v>46.980000000000011</v>
      </c>
      <c r="S144" s="14">
        <v>17378</v>
      </c>
      <c r="T144" s="15">
        <v>52134</v>
      </c>
      <c r="U144" s="15">
        <v>495766.14000000019</v>
      </c>
    </row>
    <row r="145" spans="1:21" x14ac:dyDescent="0.25">
      <c r="A145" s="12" t="s">
        <v>490</v>
      </c>
      <c r="B145" s="17" t="s">
        <v>490</v>
      </c>
      <c r="C145" s="17" t="s">
        <v>218</v>
      </c>
      <c r="D145" s="12" t="s">
        <v>491</v>
      </c>
      <c r="E145" s="11">
        <v>32182</v>
      </c>
      <c r="F145" s="11">
        <v>1976</v>
      </c>
      <c r="G145" s="12" t="s">
        <v>47</v>
      </c>
      <c r="H145" s="13">
        <v>16867</v>
      </c>
      <c r="I145" s="13">
        <v>9744</v>
      </c>
      <c r="J145" s="11" t="s">
        <v>30</v>
      </c>
      <c r="K145" s="22">
        <v>14.4</v>
      </c>
      <c r="L145" s="15">
        <v>140313.60000000001</v>
      </c>
      <c r="M145" s="16">
        <v>0.15</v>
      </c>
      <c r="N145" s="15">
        <v>119266.56</v>
      </c>
      <c r="O145" s="16">
        <v>0.52488749999999995</v>
      </c>
      <c r="P145" s="15">
        <v>56665.033488000008</v>
      </c>
      <c r="Q145" s="16">
        <v>8.5000000000000006E-2</v>
      </c>
      <c r="R145" s="22">
        <v>68.416200000000003</v>
      </c>
      <c r="S145" s="14">
        <v>0</v>
      </c>
      <c r="T145" s="15">
        <v>0</v>
      </c>
      <c r="U145" s="15">
        <v>666647.45280000009</v>
      </c>
    </row>
    <row r="146" spans="1:21" x14ac:dyDescent="0.25">
      <c r="A146" s="12" t="s">
        <v>492</v>
      </c>
      <c r="B146" s="17" t="s">
        <v>492</v>
      </c>
      <c r="C146" s="17" t="s">
        <v>4</v>
      </c>
      <c r="D146" s="12" t="s">
        <v>493</v>
      </c>
      <c r="E146" s="11">
        <v>32175</v>
      </c>
      <c r="F146" s="11">
        <v>2013</v>
      </c>
      <c r="G146" s="12" t="s">
        <v>93</v>
      </c>
      <c r="H146" s="13">
        <v>815192</v>
      </c>
      <c r="I146" s="13">
        <v>183041</v>
      </c>
      <c r="J146" s="11" t="s">
        <v>30</v>
      </c>
      <c r="K146" s="22">
        <v>15.36</v>
      </c>
      <c r="L146" s="15">
        <v>2811509.76</v>
      </c>
      <c r="M146" s="16">
        <v>0.13</v>
      </c>
      <c r="N146" s="15">
        <v>2446013.4912</v>
      </c>
      <c r="O146" s="16">
        <v>0.52845750000000002</v>
      </c>
      <c r="P146" s="15">
        <v>1153399.3166741759</v>
      </c>
      <c r="Q146" s="16">
        <v>0.08</v>
      </c>
      <c r="R146" s="22">
        <v>78.766459199999986</v>
      </c>
      <c r="S146" s="14">
        <v>83028</v>
      </c>
      <c r="T146" s="15">
        <v>249084</v>
      </c>
      <c r="U146" s="15">
        <v>14666575.458427198</v>
      </c>
    </row>
    <row r="147" spans="1:21" x14ac:dyDescent="0.25">
      <c r="A147" s="12" t="s">
        <v>494</v>
      </c>
      <c r="B147" s="17" t="s">
        <v>494</v>
      </c>
      <c r="C147" s="17" t="s">
        <v>4</v>
      </c>
      <c r="D147" s="12" t="s">
        <v>495</v>
      </c>
      <c r="E147" s="11">
        <v>32182</v>
      </c>
      <c r="F147" s="11">
        <v>1987</v>
      </c>
      <c r="G147" s="12" t="s">
        <v>124</v>
      </c>
      <c r="H147" s="13">
        <v>170052</v>
      </c>
      <c r="I147" s="13">
        <v>16975</v>
      </c>
      <c r="J147" s="11" t="s">
        <v>30</v>
      </c>
      <c r="K147" s="22">
        <v>11.52</v>
      </c>
      <c r="L147" s="15">
        <v>195552.00000000003</v>
      </c>
      <c r="M147" s="16">
        <v>0.13</v>
      </c>
      <c r="N147" s="15">
        <v>170130.24000000002</v>
      </c>
      <c r="O147" s="16">
        <v>0.52488749999999995</v>
      </c>
      <c r="P147" s="15">
        <v>80831.003652000014</v>
      </c>
      <c r="Q147" s="16">
        <v>0.08</v>
      </c>
      <c r="R147" s="22">
        <v>59.522094000000003</v>
      </c>
      <c r="S147" s="14">
        <v>102152</v>
      </c>
      <c r="T147" s="15">
        <v>306456</v>
      </c>
      <c r="U147" s="15">
        <v>1316843.5456500002</v>
      </c>
    </row>
    <row r="148" spans="1:21" x14ac:dyDescent="0.25">
      <c r="A148" s="12" t="s">
        <v>496</v>
      </c>
      <c r="B148" s="17" t="s">
        <v>496</v>
      </c>
      <c r="C148" s="17" t="s">
        <v>4</v>
      </c>
      <c r="D148" s="12" t="s">
        <v>497</v>
      </c>
      <c r="E148" s="11">
        <v>32182</v>
      </c>
      <c r="F148" s="11">
        <v>1998</v>
      </c>
      <c r="G148" s="12" t="s">
        <v>124</v>
      </c>
      <c r="H148" s="13">
        <v>85365</v>
      </c>
      <c r="I148" s="13">
        <v>15061</v>
      </c>
      <c r="J148" s="11" t="s">
        <v>30</v>
      </c>
      <c r="K148" s="22">
        <v>14.080000000000002</v>
      </c>
      <c r="L148" s="15">
        <v>212058.88000000003</v>
      </c>
      <c r="M148" s="16">
        <v>0.13</v>
      </c>
      <c r="N148" s="15">
        <v>184491.22560000003</v>
      </c>
      <c r="O148" s="16">
        <v>0.52488749999999995</v>
      </c>
      <c r="P148" s="15">
        <v>87654.087422880039</v>
      </c>
      <c r="Q148" s="16">
        <v>0.08</v>
      </c>
      <c r="R148" s="22">
        <v>72.749226000000021</v>
      </c>
      <c r="S148" s="14">
        <v>25121</v>
      </c>
      <c r="T148" s="15">
        <v>75363</v>
      </c>
      <c r="U148" s="15">
        <v>1171039.0927860003</v>
      </c>
    </row>
    <row r="149" spans="1:21" x14ac:dyDescent="0.25">
      <c r="A149" s="12" t="s">
        <v>498</v>
      </c>
      <c r="B149" s="17" t="s">
        <v>498</v>
      </c>
      <c r="C149" s="17" t="s">
        <v>4</v>
      </c>
      <c r="D149" s="12" t="s">
        <v>499</v>
      </c>
      <c r="E149" s="11">
        <v>32016</v>
      </c>
      <c r="F149" s="11">
        <v>1986</v>
      </c>
      <c r="G149" s="12" t="s">
        <v>31</v>
      </c>
      <c r="H149" s="13">
        <v>44041</v>
      </c>
      <c r="I149" s="13">
        <v>12128</v>
      </c>
      <c r="J149" s="11" t="s">
        <v>30</v>
      </c>
      <c r="K149" s="22">
        <v>11.52</v>
      </c>
      <c r="L149" s="15">
        <v>139714.56000000003</v>
      </c>
      <c r="M149" s="16">
        <v>0.15</v>
      </c>
      <c r="N149" s="15">
        <v>118757.37600000002</v>
      </c>
      <c r="O149" s="16">
        <v>0.53043499999999999</v>
      </c>
      <c r="P149" s="15">
        <v>55764.307261440008</v>
      </c>
      <c r="Q149" s="16">
        <v>8.5000000000000006E-2</v>
      </c>
      <c r="R149" s="22">
        <v>54.093888</v>
      </c>
      <c r="S149" s="14">
        <v>0</v>
      </c>
      <c r="T149" s="15">
        <v>0</v>
      </c>
      <c r="U149" s="15">
        <v>656050.673664</v>
      </c>
    </row>
    <row r="150" spans="1:21" x14ac:dyDescent="0.25">
      <c r="A150" s="12" t="s">
        <v>500</v>
      </c>
      <c r="B150" s="17" t="s">
        <v>500</v>
      </c>
      <c r="C150" s="17" t="s">
        <v>4</v>
      </c>
      <c r="D150" s="12" t="s">
        <v>501</v>
      </c>
      <c r="E150" s="11">
        <v>32161</v>
      </c>
      <c r="F150" s="11">
        <v>1955</v>
      </c>
      <c r="G150" s="12" t="s">
        <v>31</v>
      </c>
      <c r="H150" s="13">
        <v>21780</v>
      </c>
      <c r="I150" s="13">
        <v>1292</v>
      </c>
      <c r="J150" s="11" t="s">
        <v>30</v>
      </c>
      <c r="K150" s="22">
        <v>14.4</v>
      </c>
      <c r="L150" s="15">
        <v>18604.8</v>
      </c>
      <c r="M150" s="16">
        <v>0.15</v>
      </c>
      <c r="N150" s="15">
        <v>15814.08</v>
      </c>
      <c r="O150" s="16">
        <v>0.53043499999999999</v>
      </c>
      <c r="P150" s="15">
        <v>7425.7384751999998</v>
      </c>
      <c r="Q150" s="16">
        <v>8.5000000000000006E-2</v>
      </c>
      <c r="R150" s="22">
        <v>67.617360000000005</v>
      </c>
      <c r="S150" s="14">
        <v>16612</v>
      </c>
      <c r="T150" s="15">
        <v>49836</v>
      </c>
      <c r="U150" s="15">
        <v>137197.62912</v>
      </c>
    </row>
    <row r="151" spans="1:21" x14ac:dyDescent="0.25">
      <c r="A151" s="12" t="s">
        <v>502</v>
      </c>
      <c r="B151" s="17" t="s">
        <v>502</v>
      </c>
      <c r="C151" s="17" t="s">
        <v>4</v>
      </c>
      <c r="D151" s="12" t="s">
        <v>503</v>
      </c>
      <c r="E151" s="11">
        <v>32161</v>
      </c>
      <c r="F151" s="11">
        <v>1980</v>
      </c>
      <c r="G151" s="12" t="s">
        <v>31</v>
      </c>
      <c r="H151" s="13">
        <v>55531</v>
      </c>
      <c r="I151" s="13">
        <v>11200</v>
      </c>
      <c r="J151" s="11" t="s">
        <v>30</v>
      </c>
      <c r="K151" s="22">
        <v>11.52</v>
      </c>
      <c r="L151" s="15">
        <v>129024</v>
      </c>
      <c r="M151" s="16">
        <v>0.15</v>
      </c>
      <c r="N151" s="15">
        <v>109670.39999999999</v>
      </c>
      <c r="O151" s="16">
        <v>0.53043499999999999</v>
      </c>
      <c r="P151" s="15">
        <v>51497.381376000005</v>
      </c>
      <c r="Q151" s="16">
        <v>8.5000000000000006E-2</v>
      </c>
      <c r="R151" s="22">
        <v>54.093888000000007</v>
      </c>
      <c r="S151" s="14">
        <v>10731</v>
      </c>
      <c r="T151" s="15">
        <v>32193</v>
      </c>
      <c r="U151" s="15">
        <v>638044.54560000007</v>
      </c>
    </row>
    <row r="152" spans="1:21" x14ac:dyDescent="0.25">
      <c r="A152" s="12" t="s">
        <v>504</v>
      </c>
      <c r="B152" s="17" t="s">
        <v>504</v>
      </c>
      <c r="C152" s="17" t="s">
        <v>4</v>
      </c>
      <c r="D152" s="12" t="s">
        <v>505</v>
      </c>
      <c r="E152" s="11">
        <v>32165</v>
      </c>
      <c r="F152" s="11">
        <v>1961</v>
      </c>
      <c r="G152" s="12" t="s">
        <v>29</v>
      </c>
      <c r="H152" s="13">
        <v>29208</v>
      </c>
      <c r="I152" s="13">
        <v>8888</v>
      </c>
      <c r="J152" s="11" t="s">
        <v>30</v>
      </c>
      <c r="K152" s="22">
        <v>14.4</v>
      </c>
      <c r="L152" s="15">
        <v>127987.2</v>
      </c>
      <c r="M152" s="16">
        <v>0.13</v>
      </c>
      <c r="N152" s="15">
        <v>111348.864</v>
      </c>
      <c r="O152" s="16">
        <v>0.53043499999999999</v>
      </c>
      <c r="P152" s="15">
        <v>52285.529324160001</v>
      </c>
      <c r="Q152" s="16">
        <v>0.08</v>
      </c>
      <c r="R152" s="22">
        <v>73.533878999999999</v>
      </c>
      <c r="S152" s="14">
        <v>0</v>
      </c>
      <c r="T152" s="15">
        <v>0</v>
      </c>
      <c r="U152" s="15">
        <v>653569.11655199993</v>
      </c>
    </row>
    <row r="153" spans="1:21" ht="30" x14ac:dyDescent="0.25">
      <c r="A153" s="12" t="s">
        <v>506</v>
      </c>
      <c r="B153" s="17" t="s">
        <v>507</v>
      </c>
      <c r="C153" s="17" t="s">
        <v>5</v>
      </c>
      <c r="D153" s="12" t="s">
        <v>508</v>
      </c>
      <c r="E153" s="11">
        <v>32165</v>
      </c>
      <c r="F153" s="11">
        <v>1973</v>
      </c>
      <c r="G153" s="12" t="s">
        <v>33</v>
      </c>
      <c r="H153" s="13">
        <v>23790</v>
      </c>
      <c r="I153" s="13">
        <v>2232</v>
      </c>
      <c r="J153" s="11" t="s">
        <v>30</v>
      </c>
      <c r="K153" s="22">
        <v>23</v>
      </c>
      <c r="L153" s="15">
        <v>51336</v>
      </c>
      <c r="M153" s="16">
        <v>0.05</v>
      </c>
      <c r="N153" s="15">
        <v>48769.2</v>
      </c>
      <c r="O153" s="16">
        <v>0.48043499999999995</v>
      </c>
      <c r="P153" s="15">
        <v>25338.769398</v>
      </c>
      <c r="Q153" s="16">
        <v>6.25E-2</v>
      </c>
      <c r="R153" s="22">
        <v>181.63992400000001</v>
      </c>
      <c r="S153" s="14">
        <v>14862</v>
      </c>
      <c r="T153" s="15">
        <v>44586</v>
      </c>
      <c r="U153" s="15">
        <v>450006.31036800001</v>
      </c>
    </row>
    <row r="154" spans="1:21" x14ac:dyDescent="0.25">
      <c r="A154" s="12" t="s">
        <v>509</v>
      </c>
      <c r="B154" s="17" t="s">
        <v>509</v>
      </c>
      <c r="C154" s="17" t="s">
        <v>4</v>
      </c>
      <c r="D154" s="12" t="s">
        <v>510</v>
      </c>
      <c r="E154" s="11">
        <v>32165</v>
      </c>
      <c r="F154" s="11">
        <v>1979</v>
      </c>
      <c r="G154" s="12" t="s">
        <v>32</v>
      </c>
      <c r="H154" s="13">
        <v>3250</v>
      </c>
      <c r="I154" s="13">
        <v>990</v>
      </c>
      <c r="J154" s="11" t="s">
        <v>30</v>
      </c>
      <c r="K154" s="22">
        <v>14.080000000000002</v>
      </c>
      <c r="L154" s="15">
        <v>13939.200000000004</v>
      </c>
      <c r="M154" s="16">
        <v>0.1</v>
      </c>
      <c r="N154" s="15">
        <v>12545.280000000002</v>
      </c>
      <c r="O154" s="16">
        <v>0.53043499999999999</v>
      </c>
      <c r="P154" s="15">
        <v>5890.8244032000011</v>
      </c>
      <c r="Q154" s="16">
        <v>0.08</v>
      </c>
      <c r="R154" s="22">
        <v>74.379096000000004</v>
      </c>
      <c r="S154" s="14">
        <v>0</v>
      </c>
      <c r="T154" s="15">
        <v>0</v>
      </c>
      <c r="U154" s="15">
        <v>73635.305040000007</v>
      </c>
    </row>
    <row r="155" spans="1:21" x14ac:dyDescent="0.25">
      <c r="A155" s="12" t="s">
        <v>511</v>
      </c>
      <c r="B155" s="17" t="s">
        <v>511</v>
      </c>
      <c r="C155" s="17" t="s">
        <v>4</v>
      </c>
      <c r="D155" s="12" t="s">
        <v>512</v>
      </c>
      <c r="E155" s="11">
        <v>32165</v>
      </c>
      <c r="F155" s="11">
        <v>1965</v>
      </c>
      <c r="G155" s="12" t="s">
        <v>124</v>
      </c>
      <c r="H155" s="13">
        <v>18131</v>
      </c>
      <c r="I155" s="13">
        <v>3408</v>
      </c>
      <c r="J155" s="11" t="s">
        <v>30</v>
      </c>
      <c r="K155" s="22">
        <v>16</v>
      </c>
      <c r="L155" s="15">
        <v>54528</v>
      </c>
      <c r="M155" s="16">
        <v>0.13</v>
      </c>
      <c r="N155" s="15">
        <v>47439.360000000001</v>
      </c>
      <c r="O155" s="16">
        <v>0.53043499999999999</v>
      </c>
      <c r="P155" s="15">
        <v>22275.863078400002</v>
      </c>
      <c r="Q155" s="16">
        <v>0.08</v>
      </c>
      <c r="R155" s="22">
        <v>81.704310000000007</v>
      </c>
      <c r="S155" s="14">
        <v>4499</v>
      </c>
      <c r="T155" s="15">
        <v>13497</v>
      </c>
      <c r="U155" s="15">
        <v>291945.28847999999</v>
      </c>
    </row>
    <row r="156" spans="1:21" x14ac:dyDescent="0.25">
      <c r="A156" s="12" t="s">
        <v>513</v>
      </c>
      <c r="B156" s="17" t="s">
        <v>513</v>
      </c>
      <c r="C156" s="17" t="s">
        <v>4</v>
      </c>
      <c r="D156" s="12" t="s">
        <v>514</v>
      </c>
      <c r="E156" s="11">
        <v>32165</v>
      </c>
      <c r="F156" s="11">
        <v>1975</v>
      </c>
      <c r="G156" s="12" t="s">
        <v>32</v>
      </c>
      <c r="H156" s="13">
        <v>25000</v>
      </c>
      <c r="I156" s="13">
        <v>2990</v>
      </c>
      <c r="J156" s="11" t="s">
        <v>30</v>
      </c>
      <c r="K156" s="22">
        <v>16</v>
      </c>
      <c r="L156" s="15">
        <v>47840</v>
      </c>
      <c r="M156" s="16">
        <v>0.1</v>
      </c>
      <c r="N156" s="15">
        <v>43056</v>
      </c>
      <c r="O156" s="16">
        <v>0.53043499999999999</v>
      </c>
      <c r="P156" s="15">
        <v>20217.590639999999</v>
      </c>
      <c r="Q156" s="16">
        <v>0.08</v>
      </c>
      <c r="R156" s="22">
        <v>84.52170000000001</v>
      </c>
      <c r="S156" s="14">
        <v>13040</v>
      </c>
      <c r="T156" s="15">
        <v>39120</v>
      </c>
      <c r="U156" s="15">
        <v>291839.88300000003</v>
      </c>
    </row>
    <row r="157" spans="1:21" x14ac:dyDescent="0.25">
      <c r="A157" s="12" t="s">
        <v>515</v>
      </c>
      <c r="B157" s="17" t="s">
        <v>515</v>
      </c>
      <c r="C157" s="17" t="s">
        <v>4</v>
      </c>
      <c r="D157" s="12" t="s">
        <v>516</v>
      </c>
      <c r="E157" s="11">
        <v>32165</v>
      </c>
      <c r="F157" s="11">
        <v>1967</v>
      </c>
      <c r="G157" s="12" t="s">
        <v>29</v>
      </c>
      <c r="H157" s="13">
        <v>3125</v>
      </c>
      <c r="I157" s="13">
        <v>2232</v>
      </c>
      <c r="J157" s="11" t="s">
        <v>30</v>
      </c>
      <c r="K157" s="22">
        <v>14.4</v>
      </c>
      <c r="L157" s="15">
        <v>32140.799999999999</v>
      </c>
      <c r="M157" s="16">
        <v>0.13</v>
      </c>
      <c r="N157" s="15">
        <v>27962.495999999999</v>
      </c>
      <c r="O157" s="16">
        <v>0.53043499999999999</v>
      </c>
      <c r="P157" s="15">
        <v>13130.20943424</v>
      </c>
      <c r="Q157" s="16">
        <v>0.08</v>
      </c>
      <c r="R157" s="22">
        <v>73.533878999999999</v>
      </c>
      <c r="S157" s="14">
        <v>0</v>
      </c>
      <c r="T157" s="15">
        <v>0</v>
      </c>
      <c r="U157" s="15">
        <v>164127.61792799999</v>
      </c>
    </row>
    <row r="158" spans="1:21" x14ac:dyDescent="0.25">
      <c r="A158" s="12" t="s">
        <v>517</v>
      </c>
      <c r="B158" s="17" t="s">
        <v>517</v>
      </c>
      <c r="C158" s="17" t="s">
        <v>4</v>
      </c>
      <c r="D158" s="12" t="s">
        <v>518</v>
      </c>
      <c r="E158" s="11">
        <v>32165</v>
      </c>
      <c r="F158" s="11">
        <v>1966</v>
      </c>
      <c r="G158" s="12" t="s">
        <v>29</v>
      </c>
      <c r="H158" s="13">
        <v>3125</v>
      </c>
      <c r="I158" s="13">
        <v>1357</v>
      </c>
      <c r="J158" s="11" t="s">
        <v>30</v>
      </c>
      <c r="K158" s="22">
        <v>16</v>
      </c>
      <c r="L158" s="15">
        <v>21712</v>
      </c>
      <c r="M158" s="16">
        <v>0.13</v>
      </c>
      <c r="N158" s="15">
        <v>18889.439999999999</v>
      </c>
      <c r="O158" s="16">
        <v>0.53043499999999999</v>
      </c>
      <c r="P158" s="15">
        <v>8869.819893599999</v>
      </c>
      <c r="Q158" s="16">
        <v>0.08</v>
      </c>
      <c r="R158" s="22">
        <v>81.704310000000007</v>
      </c>
      <c r="S158" s="14">
        <v>0</v>
      </c>
      <c r="T158" s="15">
        <v>0</v>
      </c>
      <c r="U158" s="15">
        <v>110872.74867</v>
      </c>
    </row>
    <row r="159" spans="1:21" x14ac:dyDescent="0.25">
      <c r="A159" s="12" t="s">
        <v>519</v>
      </c>
      <c r="B159" s="17" t="s">
        <v>519</v>
      </c>
      <c r="C159" s="17" t="s">
        <v>4</v>
      </c>
      <c r="D159" s="12" t="s">
        <v>520</v>
      </c>
      <c r="E159" s="11">
        <v>32131</v>
      </c>
      <c r="F159" s="11">
        <v>2013</v>
      </c>
      <c r="G159" s="12" t="s">
        <v>124</v>
      </c>
      <c r="H159" s="13">
        <v>960492</v>
      </c>
      <c r="I159" s="13">
        <v>192369</v>
      </c>
      <c r="J159" s="11" t="s">
        <v>30</v>
      </c>
      <c r="K159" s="22">
        <v>16.896000000000001</v>
      </c>
      <c r="L159" s="15">
        <v>3250266.6240000003</v>
      </c>
      <c r="M159" s="16">
        <v>0.13</v>
      </c>
      <c r="N159" s="15">
        <v>2827731.9628800005</v>
      </c>
      <c r="O159" s="16">
        <v>0.52488749999999995</v>
      </c>
      <c r="P159" s="15">
        <v>1343490.8022138244</v>
      </c>
      <c r="Q159" s="16">
        <v>0.08</v>
      </c>
      <c r="R159" s="22">
        <v>87.299071200000029</v>
      </c>
      <c r="S159" s="14">
        <v>191016</v>
      </c>
      <c r="T159" s="15">
        <v>573048</v>
      </c>
      <c r="U159" s="15">
        <v>17366683.027672805</v>
      </c>
    </row>
    <row r="160" spans="1:21" ht="30" x14ac:dyDescent="0.25">
      <c r="A160" s="12" t="s">
        <v>521</v>
      </c>
      <c r="B160" s="17" t="s">
        <v>522</v>
      </c>
      <c r="C160" s="17" t="s">
        <v>5</v>
      </c>
      <c r="D160" s="12" t="s">
        <v>523</v>
      </c>
      <c r="E160" s="11">
        <v>32165</v>
      </c>
      <c r="F160" s="11">
        <v>1955</v>
      </c>
      <c r="G160" s="12" t="s">
        <v>29</v>
      </c>
      <c r="H160" s="13">
        <v>8637</v>
      </c>
      <c r="I160" s="13">
        <v>3855</v>
      </c>
      <c r="J160" s="11" t="s">
        <v>30</v>
      </c>
      <c r="K160" s="22">
        <v>14.4</v>
      </c>
      <c r="L160" s="15">
        <v>55512</v>
      </c>
      <c r="M160" s="16">
        <v>0.13</v>
      </c>
      <c r="N160" s="15">
        <v>48295.44</v>
      </c>
      <c r="O160" s="16">
        <v>0.53043499999999999</v>
      </c>
      <c r="P160" s="15">
        <v>22677.8482836</v>
      </c>
      <c r="Q160" s="16">
        <v>0.08</v>
      </c>
      <c r="R160" s="22">
        <v>73.533878999999999</v>
      </c>
      <c r="S160" s="14">
        <v>0</v>
      </c>
      <c r="T160" s="15">
        <v>0</v>
      </c>
      <c r="U160" s="15">
        <v>283473.10354500002</v>
      </c>
    </row>
    <row r="161" spans="1:21" x14ac:dyDescent="0.25">
      <c r="A161" s="12" t="s">
        <v>524</v>
      </c>
      <c r="B161" s="17" t="s">
        <v>524</v>
      </c>
      <c r="C161" s="17" t="s">
        <v>4</v>
      </c>
      <c r="D161" s="12" t="s">
        <v>525</v>
      </c>
      <c r="E161" s="11">
        <v>32165</v>
      </c>
      <c r="F161" s="11">
        <v>1961</v>
      </c>
      <c r="G161" s="12" t="s">
        <v>32</v>
      </c>
      <c r="H161" s="13">
        <v>12500</v>
      </c>
      <c r="I161" s="13">
        <v>6230</v>
      </c>
      <c r="J161" s="11" t="s">
        <v>30</v>
      </c>
      <c r="K161" s="22">
        <v>14.4</v>
      </c>
      <c r="L161" s="15">
        <v>89712</v>
      </c>
      <c r="M161" s="16">
        <v>0.1</v>
      </c>
      <c r="N161" s="15">
        <v>80740.800000000003</v>
      </c>
      <c r="O161" s="16">
        <v>0.53043499999999999</v>
      </c>
      <c r="P161" s="15">
        <v>37913.053752</v>
      </c>
      <c r="Q161" s="16">
        <v>0.08</v>
      </c>
      <c r="R161" s="22">
        <v>76.06953</v>
      </c>
      <c r="S161" s="14">
        <v>0</v>
      </c>
      <c r="T161" s="15">
        <v>0</v>
      </c>
      <c r="U161" s="15">
        <v>473913.17190000002</v>
      </c>
    </row>
    <row r="162" spans="1:21" x14ac:dyDescent="0.25">
      <c r="A162" s="12" t="s">
        <v>526</v>
      </c>
      <c r="B162" s="17" t="s">
        <v>526</v>
      </c>
      <c r="C162" s="17" t="s">
        <v>4</v>
      </c>
      <c r="D162" s="12" t="s">
        <v>527</v>
      </c>
      <c r="E162" s="11">
        <v>32012</v>
      </c>
      <c r="F162" s="11">
        <v>2016</v>
      </c>
      <c r="G162" s="12" t="s">
        <v>29</v>
      </c>
      <c r="H162" s="13">
        <v>57194</v>
      </c>
      <c r="I162" s="13">
        <v>7200</v>
      </c>
      <c r="J162" s="11" t="s">
        <v>30</v>
      </c>
      <c r="K162" s="22">
        <v>20.736000000000001</v>
      </c>
      <c r="L162" s="15">
        <v>149299.20000000001</v>
      </c>
      <c r="M162" s="16">
        <v>0.13</v>
      </c>
      <c r="N162" s="15">
        <v>129890.304</v>
      </c>
      <c r="O162" s="16">
        <v>0.51403749999999993</v>
      </c>
      <c r="P162" s="15">
        <v>63121.816857600017</v>
      </c>
      <c r="Q162" s="16">
        <v>0.08</v>
      </c>
      <c r="R162" s="22">
        <v>109.58648760000004</v>
      </c>
      <c r="S162" s="14">
        <v>28394</v>
      </c>
      <c r="T162" s="15">
        <v>85182</v>
      </c>
      <c r="U162" s="15">
        <v>874204.71072000021</v>
      </c>
    </row>
    <row r="163" spans="1:21" x14ac:dyDescent="0.25">
      <c r="A163" s="12" t="s">
        <v>528</v>
      </c>
      <c r="B163" s="17" t="s">
        <v>528</v>
      </c>
      <c r="C163" s="17" t="s">
        <v>4</v>
      </c>
      <c r="D163" s="12" t="s">
        <v>529</v>
      </c>
      <c r="E163" s="11">
        <v>32021</v>
      </c>
      <c r="F163" s="11">
        <v>1980</v>
      </c>
      <c r="G163" s="12" t="s">
        <v>124</v>
      </c>
      <c r="H163" s="13">
        <v>19580</v>
      </c>
      <c r="I163" s="13">
        <v>2585</v>
      </c>
      <c r="J163" s="11" t="s">
        <v>30</v>
      </c>
      <c r="K163" s="22">
        <v>16</v>
      </c>
      <c r="L163" s="15">
        <v>41360</v>
      </c>
      <c r="M163" s="16">
        <v>0.13</v>
      </c>
      <c r="N163" s="15">
        <v>35983.199999999997</v>
      </c>
      <c r="O163" s="16">
        <v>0.75</v>
      </c>
      <c r="P163" s="15">
        <v>8995.7999999999993</v>
      </c>
      <c r="Q163" s="16">
        <v>0.08</v>
      </c>
      <c r="R163" s="22">
        <v>43.499999999999993</v>
      </c>
      <c r="S163" s="14">
        <v>9240</v>
      </c>
      <c r="T163" s="15">
        <v>27720</v>
      </c>
      <c r="U163" s="15">
        <v>140167.5</v>
      </c>
    </row>
    <row r="164" spans="1:21" x14ac:dyDescent="0.25">
      <c r="A164" s="12" t="s">
        <v>530</v>
      </c>
      <c r="B164" s="17" t="s">
        <v>530</v>
      </c>
      <c r="C164" s="17" t="s">
        <v>125</v>
      </c>
      <c r="D164" s="12" t="s">
        <v>531</v>
      </c>
      <c r="E164" s="11">
        <v>32021</v>
      </c>
      <c r="F164" s="11">
        <v>2006</v>
      </c>
      <c r="G164" s="12" t="s">
        <v>33</v>
      </c>
      <c r="H164" s="13">
        <v>14309</v>
      </c>
      <c r="I164" s="13">
        <v>1878</v>
      </c>
      <c r="J164" s="11" t="s">
        <v>30</v>
      </c>
      <c r="K164" s="22">
        <v>23</v>
      </c>
      <c r="L164" s="15">
        <v>43194</v>
      </c>
      <c r="M164" s="16">
        <v>0.05</v>
      </c>
      <c r="N164" s="15">
        <v>41034.300000000003</v>
      </c>
      <c r="O164" s="16">
        <v>0.75</v>
      </c>
      <c r="P164" s="15">
        <v>10258.575000000001</v>
      </c>
      <c r="Q164" s="16">
        <v>6.25E-2</v>
      </c>
      <c r="R164" s="22">
        <v>87.4</v>
      </c>
      <c r="S164" s="14">
        <v>6797</v>
      </c>
      <c r="T164" s="15">
        <v>20391</v>
      </c>
      <c r="U164" s="15">
        <v>184528.2</v>
      </c>
    </row>
    <row r="165" spans="1:21" x14ac:dyDescent="0.25">
      <c r="A165" s="12" t="s">
        <v>532</v>
      </c>
      <c r="B165" s="17" t="s">
        <v>532</v>
      </c>
      <c r="C165" s="17" t="s">
        <v>4</v>
      </c>
      <c r="D165" s="12" t="s">
        <v>533</v>
      </c>
      <c r="E165" s="11">
        <v>32021</v>
      </c>
      <c r="F165" s="11">
        <v>1955</v>
      </c>
      <c r="G165" s="12" t="s">
        <v>124</v>
      </c>
      <c r="H165" s="13">
        <v>96455</v>
      </c>
      <c r="I165" s="13">
        <v>29223</v>
      </c>
      <c r="J165" s="11" t="s">
        <v>30</v>
      </c>
      <c r="K165" s="22">
        <v>11.52</v>
      </c>
      <c r="L165" s="15">
        <v>336648.96000000002</v>
      </c>
      <c r="M165" s="16">
        <v>0.13</v>
      </c>
      <c r="N165" s="15">
        <v>292884.59520000004</v>
      </c>
      <c r="O165" s="16">
        <v>0.75</v>
      </c>
      <c r="P165" s="15">
        <v>73221.148800000039</v>
      </c>
      <c r="Q165" s="16">
        <v>0.08</v>
      </c>
      <c r="R165" s="22">
        <v>31.320000000000011</v>
      </c>
      <c r="S165" s="14">
        <v>0</v>
      </c>
      <c r="T165" s="15">
        <v>0</v>
      </c>
      <c r="U165" s="15">
        <v>915264.36000000034</v>
      </c>
    </row>
    <row r="166" spans="1:21" x14ac:dyDescent="0.25">
      <c r="A166" s="12" t="s">
        <v>534</v>
      </c>
      <c r="B166" s="17" t="s">
        <v>534</v>
      </c>
      <c r="C166" s="17" t="s">
        <v>218</v>
      </c>
      <c r="D166" s="12" t="s">
        <v>535</v>
      </c>
      <c r="E166" s="11">
        <v>32021</v>
      </c>
      <c r="F166" s="11">
        <v>1970</v>
      </c>
      <c r="G166" s="12" t="s">
        <v>93</v>
      </c>
      <c r="H166" s="13">
        <v>42837</v>
      </c>
      <c r="I166" s="13">
        <v>2753</v>
      </c>
      <c r="J166" s="11" t="s">
        <v>30</v>
      </c>
      <c r="K166" s="22">
        <v>16</v>
      </c>
      <c r="L166" s="15">
        <v>44048</v>
      </c>
      <c r="M166" s="16">
        <v>0.13</v>
      </c>
      <c r="N166" s="15">
        <v>38321.760000000002</v>
      </c>
      <c r="O166" s="16">
        <v>0.75</v>
      </c>
      <c r="P166" s="15">
        <v>9580.4400000000023</v>
      </c>
      <c r="Q166" s="16">
        <v>0.08</v>
      </c>
      <c r="R166" s="22">
        <v>43.500000000000007</v>
      </c>
      <c r="S166" s="14">
        <v>31825</v>
      </c>
      <c r="T166" s="15">
        <v>95475</v>
      </c>
      <c r="U166" s="15">
        <v>215230.5</v>
      </c>
    </row>
    <row r="167" spans="1:21" x14ac:dyDescent="0.25">
      <c r="A167" s="12" t="s">
        <v>536</v>
      </c>
      <c r="B167" s="17" t="s">
        <v>536</v>
      </c>
      <c r="C167" s="17" t="s">
        <v>4</v>
      </c>
      <c r="D167" s="12" t="s">
        <v>537</v>
      </c>
      <c r="E167" s="11">
        <v>32021</v>
      </c>
      <c r="F167" s="11">
        <v>1966</v>
      </c>
      <c r="G167" s="12" t="s">
        <v>93</v>
      </c>
      <c r="H167" s="13">
        <v>32769</v>
      </c>
      <c r="I167" s="13">
        <v>2852</v>
      </c>
      <c r="J167" s="11" t="s">
        <v>30</v>
      </c>
      <c r="K167" s="22">
        <v>16</v>
      </c>
      <c r="L167" s="15">
        <v>45632</v>
      </c>
      <c r="M167" s="16">
        <v>0.13</v>
      </c>
      <c r="N167" s="15">
        <v>39699.839999999997</v>
      </c>
      <c r="O167" s="16">
        <v>0.75</v>
      </c>
      <c r="P167" s="15">
        <v>9924.9599999999991</v>
      </c>
      <c r="Q167" s="16">
        <v>0.08</v>
      </c>
      <c r="R167" s="22">
        <v>43.499999999999993</v>
      </c>
      <c r="S167" s="14">
        <v>21361</v>
      </c>
      <c r="T167" s="15">
        <v>64083</v>
      </c>
      <c r="U167" s="15">
        <v>188145</v>
      </c>
    </row>
    <row r="168" spans="1:21" x14ac:dyDescent="0.25">
      <c r="A168" s="12" t="s">
        <v>538</v>
      </c>
      <c r="B168" s="17" t="s">
        <v>538</v>
      </c>
      <c r="C168" s="17" t="s">
        <v>4</v>
      </c>
      <c r="D168" s="12" t="s">
        <v>539</v>
      </c>
      <c r="E168" s="11">
        <v>32021</v>
      </c>
      <c r="F168" s="11">
        <v>1986</v>
      </c>
      <c r="G168" s="12" t="s">
        <v>124</v>
      </c>
      <c r="H168" s="13">
        <v>91838</v>
      </c>
      <c r="I168" s="13">
        <v>24900</v>
      </c>
      <c r="J168" s="11" t="s">
        <v>30</v>
      </c>
      <c r="K168" s="22">
        <v>12.8</v>
      </c>
      <c r="L168" s="15">
        <v>318720</v>
      </c>
      <c r="M168" s="16">
        <v>0.13</v>
      </c>
      <c r="N168" s="15">
        <v>277286.40000000002</v>
      </c>
      <c r="O168" s="16">
        <v>0.75</v>
      </c>
      <c r="P168" s="15">
        <v>69321.600000000006</v>
      </c>
      <c r="Q168" s="16">
        <v>0.08</v>
      </c>
      <c r="R168" s="22">
        <v>34.799999999999997</v>
      </c>
      <c r="S168" s="14">
        <v>0</v>
      </c>
      <c r="T168" s="15">
        <v>0</v>
      </c>
      <c r="U168" s="15">
        <v>866519.99999999988</v>
      </c>
    </row>
    <row r="169" spans="1:21" x14ac:dyDescent="0.25">
      <c r="A169" s="12" t="s">
        <v>540</v>
      </c>
      <c r="B169" s="17" t="s">
        <v>540</v>
      </c>
      <c r="C169" s="17" t="s">
        <v>4</v>
      </c>
      <c r="D169" s="12" t="s">
        <v>541</v>
      </c>
      <c r="E169" s="11">
        <v>32121</v>
      </c>
      <c r="F169" s="11">
        <v>1967</v>
      </c>
      <c r="G169" s="12" t="s">
        <v>124</v>
      </c>
      <c r="H169" s="13">
        <v>59348</v>
      </c>
      <c r="I169" s="13">
        <v>36733</v>
      </c>
      <c r="J169" s="11" t="s">
        <v>30</v>
      </c>
      <c r="K169" s="22">
        <v>12.8</v>
      </c>
      <c r="L169" s="15">
        <v>470182.40000000002</v>
      </c>
      <c r="M169" s="16">
        <v>0.13</v>
      </c>
      <c r="N169" s="15">
        <v>409058.68800000002</v>
      </c>
      <c r="O169" s="16">
        <v>0.75</v>
      </c>
      <c r="P169" s="15">
        <v>102264.67200000002</v>
      </c>
      <c r="Q169" s="16">
        <v>0.08</v>
      </c>
      <c r="R169" s="22">
        <v>34.800000000000004</v>
      </c>
      <c r="S169" s="14">
        <v>0</v>
      </c>
      <c r="T169" s="15">
        <v>0</v>
      </c>
      <c r="U169" s="15">
        <v>1278308.3999999999</v>
      </c>
    </row>
    <row r="170" spans="1:21" x14ac:dyDescent="0.25">
      <c r="A170" s="12" t="s">
        <v>542</v>
      </c>
      <c r="B170" s="17" t="s">
        <v>542</v>
      </c>
      <c r="C170" s="17" t="s">
        <v>4</v>
      </c>
      <c r="D170" s="12" t="s">
        <v>543</v>
      </c>
      <c r="E170" s="11">
        <v>32165</v>
      </c>
      <c r="F170" s="11">
        <v>1971</v>
      </c>
      <c r="G170" s="12" t="s">
        <v>47</v>
      </c>
      <c r="H170" s="13">
        <v>5352</v>
      </c>
      <c r="I170" s="13">
        <v>5165</v>
      </c>
      <c r="J170" s="11" t="s">
        <v>30</v>
      </c>
      <c r="K170" s="22">
        <v>12.96</v>
      </c>
      <c r="L170" s="15">
        <v>66938.400000000009</v>
      </c>
      <c r="M170" s="16">
        <v>0.15</v>
      </c>
      <c r="N170" s="15">
        <v>56897.640000000007</v>
      </c>
      <c r="O170" s="16">
        <v>0.53043499999999999</v>
      </c>
      <c r="P170" s="15">
        <v>26717.140326600005</v>
      </c>
      <c r="Q170" s="16">
        <v>8.5000000000000006E-2</v>
      </c>
      <c r="R170" s="22">
        <v>60.855624000000013</v>
      </c>
      <c r="S170" s="14">
        <v>0</v>
      </c>
      <c r="T170" s="15">
        <v>0</v>
      </c>
      <c r="U170" s="15">
        <v>314319.29796000005</v>
      </c>
    </row>
    <row r="171" spans="1:21" ht="30" x14ac:dyDescent="0.25">
      <c r="A171" s="12" t="s">
        <v>544</v>
      </c>
      <c r="B171" s="17" t="s">
        <v>545</v>
      </c>
      <c r="C171" s="17" t="s">
        <v>5</v>
      </c>
      <c r="D171" s="12" t="s">
        <v>546</v>
      </c>
      <c r="E171" s="11">
        <v>32021</v>
      </c>
      <c r="F171" s="11" t="s">
        <v>547</v>
      </c>
      <c r="G171" s="12" t="s">
        <v>93</v>
      </c>
      <c r="H171" s="13">
        <v>34153</v>
      </c>
      <c r="I171" s="13">
        <v>7321</v>
      </c>
      <c r="J171" s="11" t="s">
        <v>30</v>
      </c>
      <c r="K171" s="22">
        <v>14.4</v>
      </c>
      <c r="L171" s="15">
        <v>105422.39999999999</v>
      </c>
      <c r="M171" s="16">
        <v>0.13</v>
      </c>
      <c r="N171" s="15">
        <v>91717.488000000012</v>
      </c>
      <c r="O171" s="16">
        <v>0.75</v>
      </c>
      <c r="P171" s="15">
        <v>22929.372000000003</v>
      </c>
      <c r="Q171" s="16">
        <v>0.08</v>
      </c>
      <c r="R171" s="22">
        <v>39.150000000000006</v>
      </c>
      <c r="S171" s="14">
        <v>4869</v>
      </c>
      <c r="T171" s="15">
        <v>14607</v>
      </c>
      <c r="U171" s="15">
        <v>301224.15000000002</v>
      </c>
    </row>
    <row r="172" spans="1:21" x14ac:dyDescent="0.25">
      <c r="A172" s="12" t="s">
        <v>548</v>
      </c>
      <c r="B172" s="17" t="s">
        <v>548</v>
      </c>
      <c r="C172" s="17" t="s">
        <v>4</v>
      </c>
      <c r="D172" s="12" t="s">
        <v>549</v>
      </c>
      <c r="E172" s="11">
        <v>32021</v>
      </c>
      <c r="F172" s="11">
        <v>1966</v>
      </c>
      <c r="G172" s="12" t="s">
        <v>93</v>
      </c>
      <c r="H172" s="13">
        <v>33361</v>
      </c>
      <c r="I172" s="13">
        <v>2166</v>
      </c>
      <c r="J172" s="11" t="s">
        <v>30</v>
      </c>
      <c r="K172" s="22">
        <v>16</v>
      </c>
      <c r="L172" s="15">
        <v>34656</v>
      </c>
      <c r="M172" s="16">
        <v>0.13</v>
      </c>
      <c r="N172" s="15">
        <v>30150.720000000001</v>
      </c>
      <c r="O172" s="16">
        <v>0.75</v>
      </c>
      <c r="P172" s="15">
        <v>7537.68</v>
      </c>
      <c r="Q172" s="16">
        <v>0.08</v>
      </c>
      <c r="R172" s="22">
        <v>43.5</v>
      </c>
      <c r="S172" s="14">
        <v>24697</v>
      </c>
      <c r="T172" s="15">
        <v>74091</v>
      </c>
      <c r="U172" s="15">
        <v>168312</v>
      </c>
    </row>
    <row r="173" spans="1:21" ht="30" x14ac:dyDescent="0.25">
      <c r="A173" s="12" t="s">
        <v>550</v>
      </c>
      <c r="B173" s="17" t="s">
        <v>551</v>
      </c>
      <c r="C173" s="17" t="s">
        <v>5</v>
      </c>
      <c r="D173" s="12" t="s">
        <v>552</v>
      </c>
      <c r="E173" s="11">
        <v>32012</v>
      </c>
      <c r="G173" s="12" t="s">
        <v>124</v>
      </c>
      <c r="H173" s="13">
        <v>33284</v>
      </c>
      <c r="I173" s="13">
        <v>22319</v>
      </c>
      <c r="J173" s="11" t="s">
        <v>30</v>
      </c>
      <c r="K173" s="22">
        <v>12.8</v>
      </c>
      <c r="L173" s="15">
        <v>285683.20000000001</v>
      </c>
      <c r="M173" s="16">
        <v>0.13</v>
      </c>
      <c r="N173" s="15">
        <v>248544.38399999999</v>
      </c>
      <c r="O173" s="16">
        <v>0.51403749999999993</v>
      </c>
      <c r="P173" s="15">
        <v>120783.25020960002</v>
      </c>
      <c r="Q173" s="16">
        <v>0.08</v>
      </c>
      <c r="R173" s="22">
        <v>67.645980000000009</v>
      </c>
      <c r="S173" s="14">
        <v>0</v>
      </c>
      <c r="T173" s="15">
        <v>0</v>
      </c>
      <c r="U173" s="15">
        <v>1509790.6276200002</v>
      </c>
    </row>
    <row r="174" spans="1:21" x14ac:dyDescent="0.25">
      <c r="A174" s="12" t="s">
        <v>553</v>
      </c>
      <c r="B174" s="17" t="s">
        <v>553</v>
      </c>
      <c r="C174" s="17" t="s">
        <v>125</v>
      </c>
      <c r="D174" s="12" t="s">
        <v>554</v>
      </c>
      <c r="E174" s="11">
        <v>32156</v>
      </c>
      <c r="F174" s="11">
        <v>2020</v>
      </c>
      <c r="G174" s="12" t="s">
        <v>31</v>
      </c>
      <c r="H174" s="13">
        <v>43745</v>
      </c>
      <c r="I174" s="13">
        <v>4100</v>
      </c>
      <c r="J174" s="11" t="s">
        <v>30</v>
      </c>
      <c r="K174" s="22">
        <v>17.28</v>
      </c>
      <c r="L174" s="15">
        <v>70848</v>
      </c>
      <c r="M174" s="16">
        <v>0.15</v>
      </c>
      <c r="N174" s="15">
        <v>60220.800000000003</v>
      </c>
      <c r="O174" s="16">
        <v>0.52051249999999993</v>
      </c>
      <c r="P174" s="15">
        <v>28875.120840000007</v>
      </c>
      <c r="Q174" s="16">
        <v>8.5000000000000006E-2</v>
      </c>
      <c r="R174" s="22">
        <v>82.855440000000016</v>
      </c>
      <c r="S174" s="14">
        <v>27345</v>
      </c>
      <c r="T174" s="15">
        <v>82035</v>
      </c>
      <c r="U174" s="15">
        <v>421742.30400000006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18"/>
  <sheetViews>
    <sheetView workbookViewId="0">
      <selection activeCell="B3" sqref="B3:B17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21.7109375" style="7" bestFit="1" customWidth="1"/>
  </cols>
  <sheetData>
    <row r="1" spans="1:3" ht="15.75" x14ac:dyDescent="0.25">
      <c r="A1" s="39" t="s">
        <v>1228</v>
      </c>
      <c r="B1" s="39"/>
      <c r="C1" s="39"/>
    </row>
    <row r="2" spans="1:3" s="8" customFormat="1" x14ac:dyDescent="0.25">
      <c r="A2" s="29" t="s">
        <v>39</v>
      </c>
      <c r="B2" s="30" t="s">
        <v>91</v>
      </c>
      <c r="C2" s="30" t="s">
        <v>63</v>
      </c>
    </row>
    <row r="3" spans="1:3" x14ac:dyDescent="0.25">
      <c r="A3" t="s">
        <v>58</v>
      </c>
      <c r="B3" s="7">
        <v>57</v>
      </c>
      <c r="C3" s="9">
        <v>80450093</v>
      </c>
    </row>
    <row r="4" spans="1:3" x14ac:dyDescent="0.25">
      <c r="A4" t="s">
        <v>59</v>
      </c>
      <c r="B4" s="7">
        <v>227</v>
      </c>
      <c r="C4" s="9">
        <v>308658110</v>
      </c>
    </row>
    <row r="5" spans="1:3" x14ac:dyDescent="0.25">
      <c r="A5" t="s">
        <v>64</v>
      </c>
      <c r="B5" s="7">
        <v>8</v>
      </c>
      <c r="C5" s="9">
        <v>2500878</v>
      </c>
    </row>
    <row r="6" spans="1:3" x14ac:dyDescent="0.25">
      <c r="A6" t="s">
        <v>62</v>
      </c>
      <c r="B6" s="7">
        <v>10</v>
      </c>
      <c r="C6" s="9">
        <v>82511654</v>
      </c>
    </row>
    <row r="7" spans="1:3" x14ac:dyDescent="0.25">
      <c r="A7" t="s">
        <v>122</v>
      </c>
      <c r="B7" s="7">
        <v>6</v>
      </c>
      <c r="C7" s="9">
        <v>17926310</v>
      </c>
    </row>
    <row r="8" spans="1:3" x14ac:dyDescent="0.25">
      <c r="A8" t="s">
        <v>60</v>
      </c>
      <c r="B8" s="7">
        <v>34</v>
      </c>
      <c r="C8" s="9">
        <v>217091301</v>
      </c>
    </row>
    <row r="9" spans="1:3" x14ac:dyDescent="0.25">
      <c r="A9" t="s">
        <v>157</v>
      </c>
      <c r="B9" s="7">
        <v>12</v>
      </c>
      <c r="C9" s="9">
        <v>33542698</v>
      </c>
    </row>
    <row r="10" spans="1:3" x14ac:dyDescent="0.25">
      <c r="A10" t="s">
        <v>109</v>
      </c>
      <c r="B10" s="7">
        <v>15</v>
      </c>
      <c r="C10" s="9">
        <v>7321362</v>
      </c>
    </row>
    <row r="11" spans="1:3" x14ac:dyDescent="0.25">
      <c r="A11" t="s">
        <v>104</v>
      </c>
      <c r="B11" s="7">
        <v>17</v>
      </c>
      <c r="C11" s="9">
        <v>16808261</v>
      </c>
    </row>
    <row r="12" spans="1:3" x14ac:dyDescent="0.25">
      <c r="A12" t="s">
        <v>137</v>
      </c>
      <c r="B12" s="7">
        <v>1</v>
      </c>
      <c r="C12" s="9">
        <v>1328240</v>
      </c>
    </row>
    <row r="13" spans="1:3" x14ac:dyDescent="0.25">
      <c r="A13" t="s">
        <v>110</v>
      </c>
      <c r="B13" s="7">
        <v>3</v>
      </c>
      <c r="C13" s="9">
        <v>1551703</v>
      </c>
    </row>
    <row r="14" spans="1:3" x14ac:dyDescent="0.25">
      <c r="A14" t="s">
        <v>61</v>
      </c>
      <c r="B14" s="7">
        <v>16</v>
      </c>
      <c r="C14" s="9">
        <v>37770368</v>
      </c>
    </row>
    <row r="15" spans="1:3" x14ac:dyDescent="0.25">
      <c r="A15" t="s">
        <v>92</v>
      </c>
      <c r="B15" s="7">
        <v>32</v>
      </c>
      <c r="C15" s="9">
        <v>590422975</v>
      </c>
    </row>
    <row r="16" spans="1:3" x14ac:dyDescent="0.25">
      <c r="A16" t="s">
        <v>123</v>
      </c>
      <c r="B16" s="7">
        <v>4</v>
      </c>
      <c r="C16" s="9">
        <v>12972489</v>
      </c>
    </row>
    <row r="17" spans="1:3" ht="15.75" thickBot="1" x14ac:dyDescent="0.3">
      <c r="A17" t="s">
        <v>1223</v>
      </c>
      <c r="B17" s="7">
        <v>2</v>
      </c>
      <c r="C17" s="9">
        <v>25913393</v>
      </c>
    </row>
    <row r="18" spans="1:3" ht="15.75" thickBot="1" x14ac:dyDescent="0.3">
      <c r="A18" s="32" t="s">
        <v>158</v>
      </c>
      <c r="B18" s="33">
        <f>SUM(Summary[Properties])</f>
        <v>444</v>
      </c>
      <c r="C18" s="31">
        <f>SUM(Summary[Total Market Value])</f>
        <v>1436769835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C E K A A B Q S w M E F A A C A A g A 0 W U y V 0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N F l M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Z T J X S h a / R B 0 H A A D J K A A A E w A c A E Z v c m 1 1 b G F z L 1 N l Y 3 R p b 2 4 x L m 0 g o h g A K K A U A A A A A A A A A A A A A A A A A A A A A A A A A A A A 3 V n r T + M 4 E P + O x P 9 g h U M q U g h X W K C 9 v T 0 J W m C r X S h H u n s 6 s W h l E p f m y K N n O z w O 9 X + / s Z O m z q u P A F 2 0 + 2 G p x + O Z 8 X h + M 2 O H E Y s 7 g Y / M 6 G / 9 / e r K 6 g o b Y E p s t K b 1 d r Y 3 d + v 7 G v q A X M J X V x D 8 M 4 O Q W g Q o R w 8 W c Y 2 / A n p 7 H Q S 3 t W P H J U Y r 8 D n x O a t p J 7 9 9 q z O O z j F j i A 0 p w T Y b E M L Z t + 1 f t 3 f Q V + y G W C o + D W z i R l Q D V B n J j J w w T j H j h B o P L n v Q N n T k h 6 6 r I 0 5 D s q F H 5 v T w t U v q u 9 / l X 7 A q M u / p s s O J 9 0 G T 1 J 1 t T f / k + H Y 8 1 K 5 G l 2 3 M 8 V U s Y U 2 7 I E M X W 7 D j I 0 o D y s R 2 J a c R T 0 i y M I y w W k q f j p 6 e N A c z c I J r o / P O G d N 0 p B 1 p o 9 F G m f D 6 V O l 5 W 6 S K l g t u J I X C f e w B c y t w Q 8 9 P W S 4 m Y n J e b F 3 T Q e z f B F N 0 G D o u F 5 L F K B q k N X j B H a z r 8 g G h e T 0 m c S F y V D 1 p g / Q n 7 R N 5 B M 8 I D T l P K f s 6 s G 1 K m P z Z w w + o 7 b C M U T A 4 p 8 G Q U P 6 I v j A i G Q O O X f Q Z + z Y y j w X h 0 L V v z H / 7 k r n j 3 x H G P Y h G d A E B 5 d 9 E W v 5 B F 4 L 0 y 1 a 0 4 v y k I / 5 8 3 W p J 5 0 a j d Y j t o S F + n X U l o Y W H Q o h U e u z 4 o P T 0 K 9 q K l Q o c Q J B L M w 4 g 0 L M 0 e b S C e I r p L e G T s U T C O a G e w 0 H Y O a b c A c l b q A 0 u j 7 m U g w A b H N i u 8 5 8 4 R G w N E L j S n h x E j 2 K f 9 Q P q q W d R d H T i 4 D O O 7 J E H b k Q 0 A N f j k C A O F I i C 1 R X H n 6 6 / I F 8 0 m 2 x p C a P Z / E E J Y w F Q p D N G B T y k M W B x 1 L 3 3 Q W 0 H P A c s / F U C P 4 I W j N 4 G C t R A L H Z + P h A 7 v h 0 y T k H a s s J x o v F n L G M L 1 o F M G X v J O l C Y 9 5 H 5 J z r u T Q O A U Y i A d T h M y 1 B A k I Q + W l 8 E C V s L 4 q D r u O A 7 / / Y H I O M 0 d L n T x 5 7 j P i 4 L G o r K a t j o T Q d H 7 x V y d u 8 5 S X t 2 E 9 O D Q j u z i z F 5 a D s B + u I 7 X I q t H 1 5 M B t v q Y E c d H A w V o C T U V u B 5 s Y 4 y j E D + A h + V Q W N 9 j I N Z o I D C 8 M u W 0 P v 8 v m e B F n d m u z N 2 e a r / G T 2 z y c o 2 v K / b X p l D Y o G 7 J J 5 k 5 C 0 L w b H i C M m W 0 F y x y O 3 U G 9 O Q L O Z f v v 1 K l C 7 / Q h L / P A M I i P o j d z 4 d h H N 0 a h W L 1 L I v L Y u 0 J K U I F t 1 J 1 i s i u E Y w E 3 s n G U Z e S o Z H 6 d m 0 1 / J k l R h 5 M R k q 3 k x o W a / K i R e + + h c c 1 G R 3 B Q c W 2 5 B u C z J m l G a V 3 e 2 d Z a c T U F k x j 0 x N I j M y C G x A X J 5 s d B H c 5 z K H o N V U H T o i I i N f 9 o J 7 / w q Y h c u 0 y q 1 x W v e L 5 i O 1 c 1 C y U D Z N y V 7 Y x O C 8 c Y 5 5 L s q h V s k t F R R p O T W 7 S r 9 i V i 5 p r V 7 a C 6 0 B 9 m 9 g Z 6 L J q J f 2 D G I 2 8 k P W Z 6 J z U O y D 6 / 3 e O 0 O w F 6 a U S H 0 2 o U h q L W u L r u 1 u N v f l H w C 4 H v P S 8 S L R n + i T R 8 a S 5 B E p n J I 6 m s t P H Y u / / p w F l A 9 6 1 D k L K Y O C W 5 J D M l z P T i a F W t W s w g b O 8 E 1 n l g R T b c I s 6 g y F y w X 9 Y 8 C J i 6 J G N A + 1 + O c a 6 v b B p s C L N E M V v Q n o o 1 R 9 d 4 P a G C 6 F S a f S t S w j 6 m k u y J 3 A 3 K S 9 A Y J s U w 4 7 v f Y B w L D o 3 p F B s L i H A C f 4 4 V U v 1 H F E j s N l y T i I 1 f 7 0 W J j z H p h F A f S I c c y n Q f D G v n K g G f U r r l p q B V t D Q R 9 d E 1 v K 6 7 T P P 6 L P j k V 8 R m B H E Y C I H x J 0 S O y t N p Y I O G L c G N / u 4 W 6 P f e s x A l t y k 5 g B K g k n E P i G r g b 5 b Z b 2 4 d O L Z q 7 / 1 m S M 3 o x / i O A v q Z 3 p B 4 V 5 C 6 g Z e h 6 m j 4 X p I r K w F X j X j k 9 q T 5 N v s b r 6 n U U v e N H T S 1 8 K 9 H y 3 n y M 1 E 5 L y f q 4 X 5 7 m q A I o 2 m Q K N g p F s + K f C T F E J W J I Q 9 G 1 H J D 0 I t U j + R C t w R K Q p A Z R 7 H J K J y O l H r z Y i Q W M H T L 6 M D b y C F d B F N b U N B I L 8 u A D C T u E / I p Y l j C K D 7 W 7 W 9 7 R 5 G B t C Z A n j V E N 2 E k N O M E M m l / m f A e h g A c D C I b 5 F 5 h H V e D l R 0 G t O R K k f Y W Y v 3 d v c q 7 q 0 U V 3 r 7 m Z j + t L M m T a S o 5 q D u Z k w y 9 d X E a 5 B C f O 7 R Z g b i z H D D i u e y H 7 1 w 9 z f n 9 + t w D 2 / W x s z z i B j l J p R r m R h h A k 3 s S 0 e z r u 6 2 + 9 D l U 1 W x 8 O J o S l + Y W 2 U w M b 2 K q k a b a L x X P n q g z 5 c H m 3 Z b R V K U O f L p Z j g o S F q E f H N W K u 2 b 3 M Q D I c i 7 V f 0 m x n C 0 I v 2 W 1 H E M b S 0 6 D g I 7 F I B + Z 1 f E M Z x C J d w X n H f d E q 0 p J m r N j e l l U z 2 N 7 m v F 3 G B G F V + g c l 9 m s 2 p e F Z h r v I R p e g x J G t V 6 X e U R L M J d 4 v 8 3 Q O I t T K r i v R 0 h S 3 G A Y N W 2 o Z 4 H 5 W 8 8 c x 8 4 l G t E X o y / X L x A 8 8 J D Q A n 2 T 1 I a u Z d R 5 P P 3 y n b R 2 r A O P L U Z D s T R 0 J w 3 w p C n 9 e + b 6 S 0 T 5 7 A M x b K t Z / h j m J A p 1 q 7 V G c h 1 q M j E L 2 2 v D f 6 o X d N q L q V 2 X f B z H Z j j Q o E h X 1 X 6 P c / A P p 3 2 k a q r 0 5 L f / 8 / U E s B A i 0 A F A A C A A g A 0 W U y V 0 N n 6 f W i A A A A 9 g A A A B I A A A A A A A A A A A A A A A A A A A A A A E N v b m Z p Z y 9 Q Y W N r Y W d l L n h t b F B L A Q I t A B Q A A g A I A N F l M l c P y u m r p A A A A O k A A A A T A A A A A A A A A A A A A A A A A O 4 A A A B b Q 2 9 u d G V u d F 9 U e X B l c 1 0 u e G 1 s U E s B A i 0 A F A A C A A g A 0 W U y V 0 o W v 0 Q d B w A A y S g A A B M A A A A A A A A A A A A A A A A A 3 w E A A E Z v c m 1 1 b G F z L 1 N l Y 3 R p b 2 4 x L m 1 Q S w U G A A A A A A M A A w D C A A A A S Q k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n n C A A A A A A A A V 8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M Y X N 0 V X B k Y X R l Z C I g V m F s d W U 9 I m Q y M D I z L T A 5 L T E 4 V D E 3 O j Q 2 O j M 0 L j g 1 M j Y y O T N a I i A v P j x F b n R y e S B U e X B l P S J R d W V y e U l E I i B W Y W x 1 Z T 0 i c z M 0 M W I w N j l m L W Y 4 O G M t N D Q 3 Z S 0 4 M j c 0 L T I 4 N W Q 3 Y j k 3 M T I 2 Z C I g L z 4 8 R W 5 0 c n k g V H l w Z T 0 i R m l s b F R h c m d l d C I g V m F s d W U 9 I n N T d W 1 t Y X J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U e X B l c y I g V m F s d W U 9 I n N C Z 0 1 G I i A v P j x F b n R y e S B U e X B l P S J G a W x s Q 2 9 s d W 1 u T m F t Z X M i I F Z h b H V l P S J z W y Z x d W 9 0 O 1 B y b 3 B l c n R 5 I F R 5 c G U m c X V v d D s s J n F 1 b 3 Q 7 U H J v c G V y d G l l c y Z x d W 9 0 O y w m c X V v d D t U b 3 R h b C B N Y X J r Z X Q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T U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1 Q z M l 8 1 M T c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R d W V y e U l E I i B W Y W x 1 Z T 0 i c 2 Q x M W I 5 Z m M 1 L T M 0 Z D k t N D M 0 N i 0 5 N T B k L W U 2 Z j h h N m F k M W J l Y S I g L z 4 8 R W 5 0 c n k g V H l w Z T 0 i R m l s b E x h c 3 R V c G R h d G V k I i B W Y W x 1 Z T 0 i Z D I w M j M t M D k t M T h U M T c 6 N D I 6 M T E u M T Q 3 O T I 4 O F o i I C 8 + P E V u d H J 5 I F R 5 c G U 9 I k Z p b G x D b 2 x 1 b W 5 U e X B l c y I g V m F s d W U 9 I n N B Q U F B Q U F B Q U J n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R X J y b 3 J D b 2 R l I i B W Y W x 1 Z T 0 i c 1 V u a 2 5 v d 2 4 i I C 8 + P E V u d H J 5 I F R 5 c G U 9 I k Z p b G x D b 3 V u d C I g V m F s d W U 9 I m w x N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M i 0 1 M T c v Q X V 0 b 1 J l b W 9 2 Z W R D b 2 x 1 b W 5 z M S 5 7 S 2 V 5 U E l O L D B 9 J n F 1 b 3 Q 7 L C Z x d W 9 0 O 1 N l Y 3 R p b 2 4 x L 1 Q z M i 0 1 M T c v Q X V 0 b 1 J l b W 9 2 Z W R D b 2 x 1 b W 5 z M S 5 7 a W F z V 2 9 y b G Q g U E l O c y w x f S Z x d W 9 0 O y w m c X V v d D t T Z W N 0 a W 9 u M S 9 U M z I t N T E 3 L 0 F 1 d G 9 S Z W 1 v d m V k Q 2 9 s d W 1 u c z E u e 0 N s Y X N z Z X M s M n 0 m c X V v d D s s J n F 1 b 3 Q 7 U 2 V j d G l v b j E v V D M y L T U x N y 9 B d X R v U m V t b 3 Z l Z E N v b H V t b n M x L n t B Z G R y Z X N z L D N 9 J n F 1 b 3 Q 7 L C Z x d W 9 0 O 1 N l Y 3 R p b 2 4 x L 1 Q z M i 0 1 M T c v Q X V 0 b 1 J l b W 9 2 Z W R D b 2 x 1 b W 5 z M S 5 7 V G F 4 I E R p c 3 Q s N H 0 m c X V v d D s s J n F 1 b 3 Q 7 U 2 V j d G l v b j E v V D M y L T U x N y 9 B d X R v U m V t b 3 Z l Z E N v b H V t b n M x L n t Z Z W F y Q n V p b H Q s N X 0 m c X V v d D s s J n F 1 b 3 Q 7 U 2 V j d G l v b j E v V D M y L T U x N y 9 B d X R v U m V t b 3 Z l Z E N v b H V t b n M x L n t Q c m 9 w Z X J 0 e S B V c 2 U s N n 0 m c X V v d D s s J n F 1 b 3 Q 7 U 2 V j d G l v b j E v V D M y L T U x N y 9 B d X R v U m V t b 3 Z l Z E N v b H V t b n M x L n t U b 3 R h b C B M Y W 5 k I F N G L D d 9 J n F 1 b 3 Q 7 L C Z x d W 9 0 O 1 N l Y 3 R p b 2 4 x L 1 Q z M i 0 1 M T c v Q X V 0 b 1 J l b W 9 2 Z W R D b 2 x 1 b W 5 z M S 5 7 Q m x k Z 1 N x Z n Q s O H 0 m c X V v d D s s J n F 1 b 3 Q 7 U 2 V j d G l v b j E v V D M y L T U x N y 9 B d X R v U m V t b 3 Z l Z E N v b H V t b n M x L n t J b n Z l c 3 R t Z W 5 0 I F J h d G l u Z y w 5 f S Z x d W 9 0 O y w m c X V v d D t T Z W N 0 a W 9 u M S 9 U M z I t N T E 3 L 0 F 1 d G 9 S Z W 1 v d m V k Q 2 9 s d W 1 u c z E u e 0 F k a i B S Z W 5 0 I C Q v U 0 Y s M T B 9 J n F 1 b 3 Q 7 L C Z x d W 9 0 O 1 N l Y 3 R p b 2 4 x L 1 Q z M i 0 1 M T c v Q X V 0 b 1 J l b W 9 2 Z W R D b 2 x 1 b W 5 z M S 5 7 U E d J L D E x f S Z x d W 9 0 O y w m c X V v d D t T Z W N 0 a W 9 u M S 9 U M z I t N T E 3 L 0 F 1 d G 9 S Z W 1 v d m V k Q 2 9 s d W 1 u c z E u e 1 Y v Q y w x M n 0 m c X V v d D s s J n F 1 b 3 Q 7 U 2 V j d G l v b j E v V D M y L T U x N y 9 B d X R v U m V t b 3 Z l Z E N v b H V t b n M x L n t F R 0 k s M T N 9 J n F 1 b 3 Q 7 L C Z x d W 9 0 O 1 N l Y 3 R p b 2 4 x L 1 Q z M i 0 1 M T c v Q X V 0 b 1 J l b W 9 2 Z W R D b 2 x 1 b W 5 z M S 5 7 J S B F e H A u L D E 0 f S Z x d W 9 0 O y w m c X V v d D t T Z W N 0 a W 9 u M S 9 U M z I t N T E 3 L 0 F 1 d G 9 S Z W 1 v d m V k Q 2 9 s d W 1 u c z E u e 0 5 P S S w x N X 0 m c X V v d D s s J n F 1 b 3 Q 7 U 2 V j d G l v b j E v V D M y L T U x N y 9 B d X R v U m V t b 3 Z l Z E N v b H V t b n M x L n t D Y X A g U m F 0 Z S w x N n 0 m c X V v d D s s J n F 1 b 3 Q 7 U 2 V j d G l v b j E v V D M y L T U x N y 9 B d X R v U m V t b 3 Z l Z E N v b H V t b n M x L n t G a W 5 h b C B N V i A v I F N G L D E 3 f S Z x d W 9 0 O y w m c X V v d D t T Z W N 0 a W 9 u M S 9 U M z I t N T E 3 L 0 F 1 d G 9 S Z W 1 v d m V k Q 2 9 s d W 1 u c z E u e 0 V 4 Y 2 V z c y B M Y W 5 k I E F y Z W E s M T h 9 J n F 1 b 3 Q 7 L C Z x d W 9 0 O 1 N l Y 3 R p b 2 4 x L 1 Q z M i 0 1 M T c v Q X V 0 b 1 J l b W 9 2 Z W R D b 2 x 1 b W 5 z M S 5 7 R X h j Z X N z I E x h b m Q g V m F s d W U s M T l 9 J n F 1 b 3 Q 7 L C Z x d W 9 0 O 1 N l Y 3 R p b 2 4 x L 1 Q z M i 0 1 M T c v Q X V 0 b 1 J l b W 9 2 Z W R D b 2 x 1 b W 5 z M S 5 7 T W F y a 2 V 0 I F Z h b H V l L D I w f S Z x d W 9 0 O y w m c X V v d D t T Z W N 0 a W 9 u M S 9 U M z I t N T E 3 L 0 F 1 d G 9 S Z W 1 v d m V k Q 2 9 s d W 1 u c z E u e z I w M j M g U G V y b W l 0 I C 8 g U G F y d G l h b C A v I E R l b W 8 g V m F s d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M z I t N T E 3 L 0 F 1 d G 9 S Z W 1 v d m V k Q 2 9 s d W 1 u c z E u e 0 t l e V B J T i w w f S Z x d W 9 0 O y w m c X V v d D t T Z W N 0 a W 9 u M S 9 U M z I t N T E 3 L 0 F 1 d G 9 S Z W 1 v d m V k Q 2 9 s d W 1 u c z E u e 2 l h c 1 d v c m x k I F B J T n M s M X 0 m c X V v d D s s J n F 1 b 3 Q 7 U 2 V j d G l v b j E v V D M y L T U x N y 9 B d X R v U m V t b 3 Z l Z E N v b H V t b n M x L n t D b G F z c 2 V z L D J 9 J n F 1 b 3 Q 7 L C Z x d W 9 0 O 1 N l Y 3 R p b 2 4 x L 1 Q z M i 0 1 M T c v Q X V 0 b 1 J l b W 9 2 Z W R D b 2 x 1 b W 5 z M S 5 7 Q W R k c m V z c y w z f S Z x d W 9 0 O y w m c X V v d D t T Z W N 0 a W 9 u M S 9 U M z I t N T E 3 L 0 F 1 d G 9 S Z W 1 v d m V k Q 2 9 s d W 1 u c z E u e 1 R h e C B E a X N 0 L D R 9 J n F 1 b 3 Q 7 L C Z x d W 9 0 O 1 N l Y 3 R p b 2 4 x L 1 Q z M i 0 1 M T c v Q X V 0 b 1 J l b W 9 2 Z W R D b 2 x 1 b W 5 z M S 5 7 W W V h c k J 1 a W x 0 L D V 9 J n F 1 b 3 Q 7 L C Z x d W 9 0 O 1 N l Y 3 R p b 2 4 x L 1 Q z M i 0 1 M T c v Q X V 0 b 1 J l b W 9 2 Z W R D b 2 x 1 b W 5 z M S 5 7 U H J v c G V y d H k g V X N l L D Z 9 J n F 1 b 3 Q 7 L C Z x d W 9 0 O 1 N l Y 3 R p b 2 4 x L 1 Q z M i 0 1 M T c v Q X V 0 b 1 J l b W 9 2 Z W R D b 2 x 1 b W 5 z M S 5 7 V G 9 0 Y W w g T G F u Z C B T R i w 3 f S Z x d W 9 0 O y w m c X V v d D t T Z W N 0 a W 9 u M S 9 U M z I t N T E 3 L 0 F 1 d G 9 S Z W 1 v d m V k Q 2 9 s d W 1 u c z E u e 0 J s Z G d T c W Z 0 L D h 9 J n F 1 b 3 Q 7 L C Z x d W 9 0 O 1 N l Y 3 R p b 2 4 x L 1 Q z M i 0 1 M T c v Q X V 0 b 1 J l b W 9 2 Z W R D b 2 x 1 b W 5 z M S 5 7 S W 5 2 Z X N 0 b W V u d C B S Y X R p b m c s O X 0 m c X V v d D s s J n F 1 b 3 Q 7 U 2 V j d G l v b j E v V D M y L T U x N y 9 B d X R v U m V t b 3 Z l Z E N v b H V t b n M x L n t B Z G o g U m V u d C A k L 1 N G L D E w f S Z x d W 9 0 O y w m c X V v d D t T Z W N 0 a W 9 u M S 9 U M z I t N T E 3 L 0 F 1 d G 9 S Z W 1 v d m V k Q 2 9 s d W 1 u c z E u e 1 B H S S w x M X 0 m c X V v d D s s J n F 1 b 3 Q 7 U 2 V j d G l v b j E v V D M y L T U x N y 9 B d X R v U m V t b 3 Z l Z E N v b H V t b n M x L n t W L 0 M s M T J 9 J n F 1 b 3 Q 7 L C Z x d W 9 0 O 1 N l Y 3 R p b 2 4 x L 1 Q z M i 0 1 M T c v Q X V 0 b 1 J l b W 9 2 Z W R D b 2 x 1 b W 5 z M S 5 7 R U d J L D E z f S Z x d W 9 0 O y w m c X V v d D t T Z W N 0 a W 9 u M S 9 U M z I t N T E 3 L 0 F 1 d G 9 S Z W 1 v d m V k Q 2 9 s d W 1 u c z E u e y U g R X h w L i w x N H 0 m c X V v d D s s J n F 1 b 3 Q 7 U 2 V j d G l v b j E v V D M y L T U x N y 9 B d X R v U m V t b 3 Z l Z E N v b H V t b n M x L n t O T 0 k s M T V 9 J n F 1 b 3 Q 7 L C Z x d W 9 0 O 1 N l Y 3 R p b 2 4 x L 1 Q z M i 0 1 M T c v Q X V 0 b 1 J l b W 9 2 Z W R D b 2 x 1 b W 5 z M S 5 7 Q 2 F w I F J h d G U s M T Z 9 J n F 1 b 3 Q 7 L C Z x d W 9 0 O 1 N l Y 3 R p b 2 4 x L 1 Q z M i 0 1 M T c v Q X V 0 b 1 J l b W 9 2 Z W R D b 2 x 1 b W 5 z M S 5 7 R m l u Y W w g T V Y g L y B T R i w x N 3 0 m c X V v d D s s J n F 1 b 3 Q 7 U 2 V j d G l v b j E v V D M y L T U x N y 9 B d X R v U m V t b 3 Z l Z E N v b H V t b n M x L n t F e G N l c 3 M g T G F u Z C B B c m V h L D E 4 f S Z x d W 9 0 O y w m c X V v d D t T Z W N 0 a W 9 u M S 9 U M z I t N T E 3 L 0 F 1 d G 9 S Z W 1 v d m V k Q 2 9 s d W 1 u c z E u e 0 V 4 Y 2 V z c y B M Y W 5 k I F Z h b H V l L D E 5 f S Z x d W 9 0 O y w m c X V v d D t T Z W N 0 a W 9 u M S 9 U M z I t N T E 3 L 0 F 1 d G 9 S Z W 1 v d m V k Q 2 9 s d W 1 u c z E u e 0 1 h c m t l d C B W Y W x 1 Z S w y M H 0 m c X V v d D s s J n F 1 b 3 Q 7 U 2 V j d G l v b j E v V D M y L T U x N y 9 B d X R v U m V t b 3 Z l Z E N v b H V t b n M x L n s y M D I z I F B l c m 1 p d C A v I F B h c n R p Y W w g L y B E Z W 1 v I F Z h b H V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y L T U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N T E 3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N T E 3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T U x N y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N T E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T U x N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T U 5 O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U M z J f N T k 5 c y I g L z 4 8 R W 5 0 c n k g V H l w Z T 0 i U X V l c n l J R C I g V m F s d W U 9 I n M 4 Y T d k N D Y z Z i 1 j Y T Z i L T Q 0 M G I t Y T V i Y S 1 l N D d h M z I w Y T U 1 M j M i I C 8 + P E V u d H J 5 I F R 5 c G U 9 I k Z p b G x M Y X N 0 V X B k Y X R l Z C I g V m F s d W U 9 I m Q y M D I z L T A 5 L T E 4 V D E 3 O j Q y O j M y L j k 0 M T E 3 N z d a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Z Z W F y Q n V p b H Q m c X V v d D s s J n F 1 b 3 Q 7 U G N 0 I E 9 3 b m V y I E l u d G V y Z X N 0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1 R v d G F s I E V 4 c C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M i 0 1 O T l z L 0 F 1 d G 9 S Z W 1 v d m V k Q 2 9 s d W 1 u c z E u e 0 t l e V B J T i w w f S Z x d W 9 0 O y w m c X V v d D t T Z W N 0 a W 9 u M S 9 U M z I t N T k 5 c y 9 B d X R v U m V t b 3 Z l Z E N v b H V t b n M x L n t p Y X N X b 3 J s Z C B Q S U 5 z L D F 9 J n F 1 b 3 Q 7 L C Z x d W 9 0 O 1 N l Y 3 R p b 2 4 x L 1 Q z M i 0 1 O T l z L 0 F 1 d G 9 S Z W 1 v d m V k Q 2 9 s d W 1 u c z E u e 0 N s Y X N z Z X M s M n 0 m c X V v d D s s J n F 1 b 3 Q 7 U 2 V j d G l v b j E v V D M y L T U 5 O X M v Q X V 0 b 1 J l b W 9 2 Z W R D b 2 x 1 b W 5 z M S 5 7 Q W R k c m V z c y w z f S Z x d W 9 0 O y w m c X V v d D t T Z W N 0 a W 9 u M S 9 U M z I t N T k 5 c y 9 B d X R v U m V t b 3 Z l Z E N v b H V t b n M x L n t Z Z W F y Q n V p b H Q s N H 0 m c X V v d D s s J n F 1 b 3 Q 7 U 2 V j d G l v b j E v V D M y L T U 5 O X M v Q X V 0 b 1 J l b W 9 2 Z W R D b 2 x 1 b W 5 z M S 5 7 U G N 0 I E 9 3 b m V y I E l u d G V y Z X N 0 L D V 9 J n F 1 b 3 Q 7 L C Z x d W 9 0 O 1 N l Y 3 R p b 2 4 x L 1 Q z M i 0 1 O T l z L 0 F 1 d G 9 S Z W 1 v d m V k Q 2 9 s d W 1 u c z E u e 0 J s Z G d T c W Z 0 L D Z 9 J n F 1 b 3 Q 7 L C Z x d W 9 0 O 1 N l Y 3 R p b 2 4 x L 1 Q z M i 0 1 O T l z L 0 F 1 d G 9 S Z W 1 v d m V k Q 2 9 s d W 1 u c z E u e 0 l u d m V z d G 1 l b n Q g U m F 0 a W 5 n L D d 9 J n F 1 b 3 Q 7 L C Z x d W 9 0 O 1 N l Y 3 R p b 2 4 x L 1 Q z M i 0 1 O T l z L 0 F 1 d G 9 S Z W 1 v d m V k Q 2 9 s d W 1 u c z E u e 0 F k a i B S Z W 5 0 I C Q v U 0 Y s O H 0 m c X V v d D s s J n F 1 b 3 Q 7 U 2 V j d G l v b j E v V D M y L T U 5 O X M v Q X V 0 b 1 J l b W 9 2 Z W R D b 2 x 1 b W 5 z M S 5 7 U E d J L D l 9 J n F 1 b 3 Q 7 L C Z x d W 9 0 O 1 N l Y 3 R p b 2 4 x L 1 Q z M i 0 1 O T l z L 0 F 1 d G 9 S Z W 1 v d m V k Q 2 9 s d W 1 u c z E u e 1 Y v Q y w x M H 0 m c X V v d D s s J n F 1 b 3 Q 7 U 2 V j d G l v b j E v V D M y L T U 5 O X M v Q X V 0 b 1 J l b W 9 2 Z W R D b 2 x 1 b W 5 z M S 5 7 R U d J L D E x f S Z x d W 9 0 O y w m c X V v d D t T Z W N 0 a W 9 u M S 9 U M z I t N T k 5 c y 9 B d X R v U m V t b 3 Z l Z E N v b H V t b n M x L n s l I E V 4 c C 4 s M T J 9 J n F 1 b 3 Q 7 L C Z x d W 9 0 O 1 N l Y 3 R p b 2 4 x L 1 Q z M i 0 1 O T l z L 0 F 1 d G 9 S Z W 1 v d m V k Q 2 9 s d W 1 u c z E u e 1 R v d G F s I E V 4 c C w x M 3 0 m c X V v d D s s J n F 1 b 3 Q 7 U 2 V j d G l v b j E v V D M y L T U 5 O X M v Q X V 0 b 1 J l b W 9 2 Z W R D b 2 x 1 b W 5 z M S 5 7 T k 9 J L D E 0 f S Z x d W 9 0 O y w m c X V v d D t T Z W N 0 a W 9 u M S 9 U M z I t N T k 5 c y 9 B d X R v U m V t b 3 Z l Z E N v b H V t b n M x L n t D Y X A g U m F 0 Z S w x N X 0 m c X V v d D s s J n F 1 b 3 Q 7 U 2 V j d G l v b j E v V D M y L T U 5 O X M v Q X V 0 b 1 J l b W 9 2 Z W R D b 2 x 1 b W 5 z M S 5 7 R m l u Y W w g T V Y g L y B T R i w x N n 0 m c X V v d D s s J n F 1 b 3 Q 7 U 2 V j d G l v b j E v V D M y L T U 5 O X M v Q X V 0 b 1 J l b W 9 2 Z W R D b 2 x 1 b W 5 z M S 5 7 R X h j Z X N z I E x h b m Q g Q X J l Y S w x N 3 0 m c X V v d D s s J n F 1 b 3 Q 7 U 2 V j d G l v b j E v V D M y L T U 5 O X M v Q X V 0 b 1 J l b W 9 2 Z W R D b 2 x 1 b W 5 z M S 5 7 R X h j Z X N z I E x h b m Q g V m F s d W U s M T h 9 J n F 1 b 3 Q 7 L C Z x d W 9 0 O 1 N l Y 3 R p b 2 4 x L 1 Q z M i 0 1 O T l z L 0 F 1 d G 9 S Z W 1 v d m V k Q 2 9 s d W 1 u c z E u e 0 1 h c m t l d C B W Y W x 1 Z S w x O X 0 m c X V v d D s s J n F 1 b 3 Q 7 U 2 V j d G l v b j E v V D M y L T U 5 O X M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z M i 0 1 O T l z L 0 F 1 d G 9 S Z W 1 v d m V k Q 2 9 s d W 1 u c z E u e 0 t l e V B J T i w w f S Z x d W 9 0 O y w m c X V v d D t T Z W N 0 a W 9 u M S 9 U M z I t N T k 5 c y 9 B d X R v U m V t b 3 Z l Z E N v b H V t b n M x L n t p Y X N X b 3 J s Z C B Q S U 5 z L D F 9 J n F 1 b 3 Q 7 L C Z x d W 9 0 O 1 N l Y 3 R p b 2 4 x L 1 Q z M i 0 1 O T l z L 0 F 1 d G 9 S Z W 1 v d m V k Q 2 9 s d W 1 u c z E u e 0 N s Y X N z Z X M s M n 0 m c X V v d D s s J n F 1 b 3 Q 7 U 2 V j d G l v b j E v V D M y L T U 5 O X M v Q X V 0 b 1 J l b W 9 2 Z W R D b 2 x 1 b W 5 z M S 5 7 Q W R k c m V z c y w z f S Z x d W 9 0 O y w m c X V v d D t T Z W N 0 a W 9 u M S 9 U M z I t N T k 5 c y 9 B d X R v U m V t b 3 Z l Z E N v b H V t b n M x L n t Z Z W F y Q n V p b H Q s N H 0 m c X V v d D s s J n F 1 b 3 Q 7 U 2 V j d G l v b j E v V D M y L T U 5 O X M v Q X V 0 b 1 J l b W 9 2 Z W R D b 2 x 1 b W 5 z M S 5 7 U G N 0 I E 9 3 b m V y I E l u d G V y Z X N 0 L D V 9 J n F 1 b 3 Q 7 L C Z x d W 9 0 O 1 N l Y 3 R p b 2 4 x L 1 Q z M i 0 1 O T l z L 0 F 1 d G 9 S Z W 1 v d m V k Q 2 9 s d W 1 u c z E u e 0 J s Z G d T c W Z 0 L D Z 9 J n F 1 b 3 Q 7 L C Z x d W 9 0 O 1 N l Y 3 R p b 2 4 x L 1 Q z M i 0 1 O T l z L 0 F 1 d G 9 S Z W 1 v d m V k Q 2 9 s d W 1 u c z E u e 0 l u d m V z d G 1 l b n Q g U m F 0 a W 5 n L D d 9 J n F 1 b 3 Q 7 L C Z x d W 9 0 O 1 N l Y 3 R p b 2 4 x L 1 Q z M i 0 1 O T l z L 0 F 1 d G 9 S Z W 1 v d m V k Q 2 9 s d W 1 u c z E u e 0 F k a i B S Z W 5 0 I C Q v U 0 Y s O H 0 m c X V v d D s s J n F 1 b 3 Q 7 U 2 V j d G l v b j E v V D M y L T U 5 O X M v Q X V 0 b 1 J l b W 9 2 Z W R D b 2 x 1 b W 5 z M S 5 7 U E d J L D l 9 J n F 1 b 3 Q 7 L C Z x d W 9 0 O 1 N l Y 3 R p b 2 4 x L 1 Q z M i 0 1 O T l z L 0 F 1 d G 9 S Z W 1 v d m V k Q 2 9 s d W 1 u c z E u e 1 Y v Q y w x M H 0 m c X V v d D s s J n F 1 b 3 Q 7 U 2 V j d G l v b j E v V D M y L T U 5 O X M v Q X V 0 b 1 J l b W 9 2 Z W R D b 2 x 1 b W 5 z M S 5 7 R U d J L D E x f S Z x d W 9 0 O y w m c X V v d D t T Z W N 0 a W 9 u M S 9 U M z I t N T k 5 c y 9 B d X R v U m V t b 3 Z l Z E N v b H V t b n M x L n s l I E V 4 c C 4 s M T J 9 J n F 1 b 3 Q 7 L C Z x d W 9 0 O 1 N l Y 3 R p b 2 4 x L 1 Q z M i 0 1 O T l z L 0 F 1 d G 9 S Z W 1 v d m V k Q 2 9 s d W 1 u c z E u e 1 R v d G F s I E V 4 c C w x M 3 0 m c X V v d D s s J n F 1 b 3 Q 7 U 2 V j d G l v b j E v V D M y L T U 5 O X M v Q X V 0 b 1 J l b W 9 2 Z W R D b 2 x 1 b W 5 z M S 5 7 T k 9 J L D E 0 f S Z x d W 9 0 O y w m c X V v d D t T Z W N 0 a W 9 u M S 9 U M z I t N T k 5 c y 9 B d X R v U m V t b 3 Z l Z E N v b H V t b n M x L n t D Y X A g U m F 0 Z S w x N X 0 m c X V v d D s s J n F 1 b 3 Q 7 U 2 V j d G l v b j E v V D M y L T U 5 O X M v Q X V 0 b 1 J l b W 9 2 Z W R D b 2 x 1 b W 5 z M S 5 7 R m l u Y W w g T V Y g L y B T R i w x N n 0 m c X V v d D s s J n F 1 b 3 Q 7 U 2 V j d G l v b j E v V D M y L T U 5 O X M v Q X V 0 b 1 J l b W 9 2 Z W R D b 2 x 1 b W 5 z M S 5 7 R X h j Z X N z I E x h b m Q g Q X J l Y S w x N 3 0 m c X V v d D s s J n F 1 b 3 Q 7 U 2 V j d G l v b j E v V D M y L T U 5 O X M v Q X V 0 b 1 J l b W 9 2 Z W R D b 2 x 1 b W 5 z M S 5 7 R X h j Z X N z I E x h b m Q g V m F s d W U s M T h 9 J n F 1 b 3 Q 7 L C Z x d W 9 0 O 1 N l Y 3 R p b 2 4 x L 1 Q z M i 0 1 O T l z L 0 F 1 d G 9 S Z W 1 v d m V k Q 2 9 s d W 1 u c z E u e 0 1 h c m t l d C B W Y W x 1 Z S w x O X 0 m c X V v d D s s J n F 1 b 3 Q 7 U 2 V j d G l v b j E v V D M y L T U 5 O X M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M i 0 1 O T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0 1 O T l z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N T k 5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U l u Z H V z d H J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k t M T h U M T c 6 N D I 6 N D g u O D U 1 N D Q y M V o i I C 8 + P E V u d H J 5 I F R 5 c G U 9 I k Z p b G x U Y X J n Z X Q i I F Z h b H V l P S J z V D M y X 0 l u Z H V z d H J p Y W w i I C 8 + P E V u d H J 5 I F R 5 c G U 9 I k Z p b G x D b 2 x 1 b W 5 U e X B l c y I g V m F s d W U 9 I n N B Q U F B Q U F B Q U F B Q U F B Q U F B Q U F B Q U F B Q U F B Q U F B Q U F B P S I g L z 4 8 R W 5 0 c n k g V H l w Z T 0 i U X V l c n l J R C I g V m F s d W U 9 I n M 2 Z D Y y M D U x Y S 0 z Y j E 4 L T Q 3 Y j c t O T Z j O C 1 h Y m U 1 M T N i M G U 2 O W M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U b 3 R h b C B M Y W 5 k I F N G J n F 1 b 3 Q 7 L C Z x d W 9 0 O 0 J s Z G c g U 1 E g R l Q m c X V v d D s s J n F 1 b 3 Q 7 S W 5 2 Z X N 0 b W V u d C B S Y X R p b m c m c X V v d D s s J n F 1 b 3 Q 7 Q W R q L i B S Z W 5 0 I C Q v U 0 Y m c X V v d D s s J n F 1 b 3 Q 7 U E d J J n F 1 b 3 Q 7 L C Z x d W 9 0 O y U g V m F j L i Z x d W 9 0 O y w m c X V v d D t F R 0 k m c X V v d D s s J n F 1 b 3 Q 7 V G 9 0 Y W w g R X h w I C U m c X V v d D s s J n F 1 b 3 Q 7 V G 9 0 Y W w g R X h w J n F 1 b 3 Q 7 L C Z x d W 9 0 O 0 5 P S S Z x d W 9 0 O y w m c X V v d D t D Y X A g U m F 0 Z S Z x d W 9 0 O y w m c X V v d D t G a W 5 h b C B N V i 9 T R i Z x d W 9 0 O y w m c X V v d D t F e G N l c 3 M g T G F u Z C B B c m V h J n F 1 b 3 Q 7 L C Z x d W 9 0 O 0 V 4 Y 2 V z c y B M Y W 5 k I F Z h b H V l J n F 1 b 3 Q 7 L C Z x d W 9 0 O 0 9 p b C B U Y W 5 r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M i 1 J b m R 1 c 3 R y a W F s L 0 F 1 d G 9 S Z W 1 v d m V k Q 2 9 s d W 1 u c z E u e 0 t l e V B J T i w w f S Z x d W 9 0 O y w m c X V v d D t T Z W N 0 a W 9 u M S 9 U M z I t S W 5 k d X N 0 c m l h b C 9 B d X R v U m V t b 3 Z l Z E N v b H V t b n M x L n t p Y X N X b 3 J s Z C B Q S U 5 z L D F 9 J n F 1 b 3 Q 7 L C Z x d W 9 0 O 1 N l Y 3 R p b 2 4 x L 1 Q z M i 1 J b m R 1 c 3 R y a W F s L 0 F 1 d G 9 S Z W 1 v d m V k Q 2 9 s d W 1 u c z E u e 0 N s Y X N z Z X M s M n 0 m c X V v d D s s J n F 1 b 3 Q 7 U 2 V j d G l v b j E v V D M y L U l u Z H V z d H J p Y W w v Q X V 0 b 1 J l b W 9 2 Z W R D b 2 x 1 b W 5 z M S 5 7 Q W R k c m V z c y w z f S Z x d W 9 0 O y w m c X V v d D t T Z W N 0 a W 9 u M S 9 U M z I t S W 5 k d X N 0 c m l h b C 9 B d X R v U m V t b 3 Z l Z E N v b H V t b n M x L n t U Y X g g R G l z d C w 0 f S Z x d W 9 0 O y w m c X V v d D t T Z W N 0 a W 9 u M S 9 U M z I t S W 5 k d X N 0 c m l h b C 9 B d X R v U m V t b 3 Z l Z E N v b H V t b n M x L n t Z Z W F y Q n V p b H Q s N X 0 m c X V v d D s s J n F 1 b 3 Q 7 U 2 V j d G l v b j E v V D M y L U l u Z H V z d H J p Y W w v Q X V 0 b 1 J l b W 9 2 Z W R D b 2 x 1 b W 5 z M S 5 7 V G 9 0 Y W w g T G F u Z C B T R i w 2 f S Z x d W 9 0 O y w m c X V v d D t T Z W N 0 a W 9 u M S 9 U M z I t S W 5 k d X N 0 c m l h b C 9 B d X R v U m V t b 3 Z l Z E N v b H V t b n M x L n t C b G R n I F N R I E Z U L D d 9 J n F 1 b 3 Q 7 L C Z x d W 9 0 O 1 N l Y 3 R p b 2 4 x L 1 Q z M i 1 J b m R 1 c 3 R y a W F s L 0 F 1 d G 9 S Z W 1 v d m V k Q 2 9 s d W 1 u c z E u e 0 l u d m V z d G 1 l b n Q g U m F 0 a W 5 n L D h 9 J n F 1 b 3 Q 7 L C Z x d W 9 0 O 1 N l Y 3 R p b 2 4 x L 1 Q z M i 1 J b m R 1 c 3 R y a W F s L 0 F 1 d G 9 S Z W 1 v d m V k Q 2 9 s d W 1 u c z E u e 0 F k a i 4 g U m V u d C A k L 1 N G L D l 9 J n F 1 b 3 Q 7 L C Z x d W 9 0 O 1 N l Y 3 R p b 2 4 x L 1 Q z M i 1 J b m R 1 c 3 R y a W F s L 0 F 1 d G 9 S Z W 1 v d m V k Q 2 9 s d W 1 u c z E u e 1 B H S S w x M H 0 m c X V v d D s s J n F 1 b 3 Q 7 U 2 V j d G l v b j E v V D M y L U l u Z H V z d H J p Y W w v Q X V 0 b 1 J l b W 9 2 Z W R D b 2 x 1 b W 5 z M S 5 7 J S B W Y W M u L D E x f S Z x d W 9 0 O y w m c X V v d D t T Z W N 0 a W 9 u M S 9 U M z I t S W 5 k d X N 0 c m l h b C 9 B d X R v U m V t b 3 Z l Z E N v b H V t b n M x L n t F R 0 k s M T J 9 J n F 1 b 3 Q 7 L C Z x d W 9 0 O 1 N l Y 3 R p b 2 4 x L 1 Q z M i 1 J b m R 1 c 3 R y a W F s L 0 F 1 d G 9 S Z W 1 v d m V k Q 2 9 s d W 1 u c z E u e 1 R v d G F s I E V 4 c C A l L D E z f S Z x d W 9 0 O y w m c X V v d D t T Z W N 0 a W 9 u M S 9 U M z I t S W 5 k d X N 0 c m l h b C 9 B d X R v U m V t b 3 Z l Z E N v b H V t b n M x L n t U b 3 R h b C B F e H A s M T R 9 J n F 1 b 3 Q 7 L C Z x d W 9 0 O 1 N l Y 3 R p b 2 4 x L 1 Q z M i 1 J b m R 1 c 3 R y a W F s L 0 F 1 d G 9 S Z W 1 v d m V k Q 2 9 s d W 1 u c z E u e 0 5 P S S w x N X 0 m c X V v d D s s J n F 1 b 3 Q 7 U 2 V j d G l v b j E v V D M y L U l u Z H V z d H J p Y W w v Q X V 0 b 1 J l b W 9 2 Z W R D b 2 x 1 b W 5 z M S 5 7 Q 2 F w I F J h d G U s M T Z 9 J n F 1 b 3 Q 7 L C Z x d W 9 0 O 1 N l Y 3 R p b 2 4 x L 1 Q z M i 1 J b m R 1 c 3 R y a W F s L 0 F 1 d G 9 S Z W 1 v d m V k Q 2 9 s d W 1 u c z E u e 0 Z p b m F s I E 1 W L 1 N G L D E 3 f S Z x d W 9 0 O y w m c X V v d D t T Z W N 0 a W 9 u M S 9 U M z I t S W 5 k d X N 0 c m l h b C 9 B d X R v U m V t b 3 Z l Z E N v b H V t b n M x L n t F e G N l c 3 M g T G F u Z C B B c m V h L D E 4 f S Z x d W 9 0 O y w m c X V v d D t T Z W N 0 a W 9 u M S 9 U M z I t S W 5 k d X N 0 c m l h b C 9 B d X R v U m V t b 3 Z l Z E N v b H V t b n M x L n t F e G N l c 3 M g T G F u Z C B W Y W x 1 Z S w x O X 0 m c X V v d D s s J n F 1 b 3 Q 7 U 2 V j d G l v b j E v V D M y L U l u Z H V z d H J p Y W w v Q X V 0 b 1 J l b W 9 2 Z W R D b 2 x 1 b W 5 z M S 5 7 T 2 l s I F R h b m s g V m F s d W U s M j B 9 J n F 1 b 3 Q 7 L C Z x d W 9 0 O 1 N l Y 3 R p b 2 4 x L 1 Q z M i 1 J b m R 1 c 3 R y a W F s L 0 F 1 d G 9 S Z W 1 v d m V k Q 2 9 s d W 1 u c z E u e 0 1 h c m t l d C B W Y W x 1 Z S w y M X 0 m c X V v d D s s J n F 1 b 3 Q 7 U 2 V j d G l v b j E v V D M y L U l u Z H V z d H J p Y W w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z M i 1 J b m R 1 c 3 R y a W F s L 0 F 1 d G 9 S Z W 1 v d m V k Q 2 9 s d W 1 u c z E u e 0 t l e V B J T i w w f S Z x d W 9 0 O y w m c X V v d D t T Z W N 0 a W 9 u M S 9 U M z I t S W 5 k d X N 0 c m l h b C 9 B d X R v U m V t b 3 Z l Z E N v b H V t b n M x L n t p Y X N X b 3 J s Z C B Q S U 5 z L D F 9 J n F 1 b 3 Q 7 L C Z x d W 9 0 O 1 N l Y 3 R p b 2 4 x L 1 Q z M i 1 J b m R 1 c 3 R y a W F s L 0 F 1 d G 9 S Z W 1 v d m V k Q 2 9 s d W 1 u c z E u e 0 N s Y X N z Z X M s M n 0 m c X V v d D s s J n F 1 b 3 Q 7 U 2 V j d G l v b j E v V D M y L U l u Z H V z d H J p Y W w v Q X V 0 b 1 J l b W 9 2 Z W R D b 2 x 1 b W 5 z M S 5 7 Q W R k c m V z c y w z f S Z x d W 9 0 O y w m c X V v d D t T Z W N 0 a W 9 u M S 9 U M z I t S W 5 k d X N 0 c m l h b C 9 B d X R v U m V t b 3 Z l Z E N v b H V t b n M x L n t U Y X g g R G l z d C w 0 f S Z x d W 9 0 O y w m c X V v d D t T Z W N 0 a W 9 u M S 9 U M z I t S W 5 k d X N 0 c m l h b C 9 B d X R v U m V t b 3 Z l Z E N v b H V t b n M x L n t Z Z W F y Q n V p b H Q s N X 0 m c X V v d D s s J n F 1 b 3 Q 7 U 2 V j d G l v b j E v V D M y L U l u Z H V z d H J p Y W w v Q X V 0 b 1 J l b W 9 2 Z W R D b 2 x 1 b W 5 z M S 5 7 V G 9 0 Y W w g T G F u Z C B T R i w 2 f S Z x d W 9 0 O y w m c X V v d D t T Z W N 0 a W 9 u M S 9 U M z I t S W 5 k d X N 0 c m l h b C 9 B d X R v U m V t b 3 Z l Z E N v b H V t b n M x L n t C b G R n I F N R I E Z U L D d 9 J n F 1 b 3 Q 7 L C Z x d W 9 0 O 1 N l Y 3 R p b 2 4 x L 1 Q z M i 1 J b m R 1 c 3 R y a W F s L 0 F 1 d G 9 S Z W 1 v d m V k Q 2 9 s d W 1 u c z E u e 0 l u d m V z d G 1 l b n Q g U m F 0 a W 5 n L D h 9 J n F 1 b 3 Q 7 L C Z x d W 9 0 O 1 N l Y 3 R p b 2 4 x L 1 Q z M i 1 J b m R 1 c 3 R y a W F s L 0 F 1 d G 9 S Z W 1 v d m V k Q 2 9 s d W 1 u c z E u e 0 F k a i 4 g U m V u d C A k L 1 N G L D l 9 J n F 1 b 3 Q 7 L C Z x d W 9 0 O 1 N l Y 3 R p b 2 4 x L 1 Q z M i 1 J b m R 1 c 3 R y a W F s L 0 F 1 d G 9 S Z W 1 v d m V k Q 2 9 s d W 1 u c z E u e 1 B H S S w x M H 0 m c X V v d D s s J n F 1 b 3 Q 7 U 2 V j d G l v b j E v V D M y L U l u Z H V z d H J p Y W w v Q X V 0 b 1 J l b W 9 2 Z W R D b 2 x 1 b W 5 z M S 5 7 J S B W Y W M u L D E x f S Z x d W 9 0 O y w m c X V v d D t T Z W N 0 a W 9 u M S 9 U M z I t S W 5 k d X N 0 c m l h b C 9 B d X R v U m V t b 3 Z l Z E N v b H V t b n M x L n t F R 0 k s M T J 9 J n F 1 b 3 Q 7 L C Z x d W 9 0 O 1 N l Y 3 R p b 2 4 x L 1 Q z M i 1 J b m R 1 c 3 R y a W F s L 0 F 1 d G 9 S Z W 1 v d m V k Q 2 9 s d W 1 u c z E u e 1 R v d G F s I E V 4 c C A l L D E z f S Z x d W 9 0 O y w m c X V v d D t T Z W N 0 a W 9 u M S 9 U M z I t S W 5 k d X N 0 c m l h b C 9 B d X R v U m V t b 3 Z l Z E N v b H V t b n M x L n t U b 3 R h b C B F e H A s M T R 9 J n F 1 b 3 Q 7 L C Z x d W 9 0 O 1 N l Y 3 R p b 2 4 x L 1 Q z M i 1 J b m R 1 c 3 R y a W F s L 0 F 1 d G 9 S Z W 1 v d m V k Q 2 9 s d W 1 u c z E u e 0 5 P S S w x N X 0 m c X V v d D s s J n F 1 b 3 Q 7 U 2 V j d G l v b j E v V D M y L U l u Z H V z d H J p Y W w v Q X V 0 b 1 J l b W 9 2 Z W R D b 2 x 1 b W 5 z M S 5 7 Q 2 F w I F J h d G U s M T Z 9 J n F 1 b 3 Q 7 L C Z x d W 9 0 O 1 N l Y 3 R p b 2 4 x L 1 Q z M i 1 J b m R 1 c 3 R y a W F s L 0 F 1 d G 9 S Z W 1 v d m V k Q 2 9 s d W 1 u c z E u e 0 Z p b m F s I E 1 W L 1 N G L D E 3 f S Z x d W 9 0 O y w m c X V v d D t T Z W N 0 a W 9 u M S 9 U M z I t S W 5 k d X N 0 c m l h b C 9 B d X R v U m V t b 3 Z l Z E N v b H V t b n M x L n t F e G N l c 3 M g T G F u Z C B B c m V h L D E 4 f S Z x d W 9 0 O y w m c X V v d D t T Z W N 0 a W 9 u M S 9 U M z I t S W 5 k d X N 0 c m l h b C 9 B d X R v U m V t b 3 Z l Z E N v b H V t b n M x L n t F e G N l c 3 M g T G F u Z C B W Y W x 1 Z S w x O X 0 m c X V v d D s s J n F 1 b 3 Q 7 U 2 V j d G l v b j E v V D M y L U l u Z H V z d H J p Y W w v Q X V 0 b 1 J l b W 9 2 Z W R D b 2 x 1 b W 5 z M S 5 7 T 2 l s I F R h b m s g V m F s d W U s M j B 9 J n F 1 b 3 Q 7 L C Z x d W 9 0 O 1 N l Y 3 R p b 2 4 x L 1 Q z M i 1 J b m R 1 c 3 R y a W F s L 0 F 1 d G 9 S Z W 1 v d m V k Q 2 9 s d W 1 u c z E u e 0 1 h c m t l d C B W Y W x 1 Z S w y M X 0 m c X V v d D s s J n F 1 b 3 Q 7 U 2 V j d G l v b j E v V D M y L U l u Z H V z d H J p Y W w v Q X V 0 b 1 J l b W 9 2 Z W R D b 2 x 1 b W 5 z M S 5 7 M j A y M y B Q Z X J t a X Q g L y B Q Y X J 0 a W F s I C 8 g R G V t b y B W Y W x 1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M i 1 J b m R 1 c 3 R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J b m R 1 c 3 R y a W F s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S W 5 k d X N 0 c m l h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J b m R 1 c 3 R y a W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M z J f T X V s d G l m Y W 1 p b H k i I C 8 + P E V u d H J 5 I F R 5 c G U 9 I k Z p b G x M Y X N 0 V X B k Y X R l Z C I g V m F s d W U 9 I m Q y M D I z L T A 5 L T E 4 V D E 3 O j Q z O j I w L j Q x M D Q 0 O D N a I i A v P j x F b n R y e S B U e X B l P S J G a W x s Q 2 9 s d W 1 u V H l w Z X M i I F Z h b H V l P S J z Q U F B Q U F B Q U F C Z 0 F B Q U F B Q U F B Q U F B Q U F B Q U F B Q U F B Q U F B Q U F B I i A v P j x F b n R y e S B U e X B l P S J R d W V y e U l E I i B W Y W x 1 Z T 0 i c z Z i M z V m Y j R i L T R h N D k t N G I y Y y 0 5 M j g w L W F i N j Q 4 O G M 1 Z G I 1 O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1 N 0 d W R p b y B V b m l 0 c y Z x d W 9 0 O y w m c X V v d D s x Q l I g V W 5 p d H M m c X V v d D s s J n F 1 b 3 Q 7 M k J S I F V u a X R z J n F 1 b 3 Q 7 L C Z x d W 9 0 O z N C U i B V b m l 0 c y Z x d W 9 0 O y w m c X V v d D t B c H Q m c X V v d D s s J n F 1 b 3 Q 7 V G 9 0 Y W w g V W 5 p d H M m c X V v d D s s J n F 1 b 3 Q 7 Q 2 9 t b S B T R i Z x d W 9 0 O y w m c X V v d D t J b n Z l c 3 R t Z W 5 0 I F J h d G l u Z y Z x d W 9 0 O y w m c X V v d D t B Z G p 1 c 3 R l Z C B Q R 0 k m c X V v d D s s J n F 1 b 3 Q 7 J S B W Y W M u J n F 1 b 3 Q 7 L C Z x d W 9 0 O 0 V H S S Z x d W 9 0 O y w m c X V v d D s l I E V 4 c C Z x d W 9 0 O y w m c X V v d D t U b 3 R h b C B F e H A m c X V v d D s s J n F 1 b 3 Q 7 T k 9 J J n F 1 b 3 Q 7 L C Z x d W 9 0 O 0 N h c C B S Y X R l J n F 1 b 3 Q 7 L C Z x d W 9 0 O 0 1 W I C Q v V W 5 p d C Z x d W 9 0 O y w m c X V v d D t N Y X J r Z X Q g V m F s d W U m c X V v d D s s J n F 1 b 3 Q 7 M j A y M y B Q Z X J t a X Q g L y B Q Y X J 0 a W F s I C 8 g R G V t b y B W Y W x 1 Z S Z x d W 9 0 O 1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I t T X V s d G l m Y W 1 p b H k v Q X V 0 b 1 J l b W 9 2 Z W R D b 2 x 1 b W 5 z M S 5 7 S 2 V 5 U E l O L D B 9 J n F 1 b 3 Q 7 L C Z x d W 9 0 O 1 N l Y 3 R p b 2 4 x L 1 Q z M i 1 N d W x 0 a W Z h b W l s e S 9 B d X R v U m V t b 3 Z l Z E N v b H V t b n M x L n t p Y X N X b 3 J s Z C B Q S U 5 z L D F 9 J n F 1 b 3 Q 7 L C Z x d W 9 0 O 1 N l Y 3 R p b 2 4 x L 1 Q z M i 1 N d W x 0 a W Z h b W l s e S 9 B d X R v U m V t b 3 Z l Z E N v b H V t b n M x L n t D b G F z c 2 V z L D J 9 J n F 1 b 3 Q 7 L C Z x d W 9 0 O 1 N l Y 3 R p b 2 4 x L 1 Q z M i 1 N d W x 0 a W Z h b W l s e S 9 B d X R v U m V t b 3 Z l Z E N v b H V t b n M x L n t B Z G R y Z X N z L D N 9 J n F 1 b 3 Q 7 L C Z x d W 9 0 O 1 N l Y 3 R p b 2 4 x L 1 Q z M i 1 N d W x 0 a W Z h b W l s e S 9 B d X R v U m V t b 3 Z l Z E N v b H V t b n M x L n t U Y X g g R G l z d C w 0 f S Z x d W 9 0 O y w m c X V v d D t T Z W N 0 a W 9 u M S 9 U M z I t T X V s d G l m Y W 1 p b H k v Q X V 0 b 1 J l b W 9 2 Z W R D b 2 x 1 b W 5 z M S 5 7 W W V h c k J 1 a W x 0 L D V 9 J n F 1 b 3 Q 7 L C Z x d W 9 0 O 1 N l Y 3 R p b 2 4 x L 1 Q z M i 1 N d W x 0 a W Z h b W l s e S 9 B d X R v U m V t b 3 Z l Z E N v b H V t b n M x L n t Q c m 9 w Z X J 0 e S B V c 2 U s N n 0 m c X V v d D s s J n F 1 b 3 Q 7 U 2 V j d G l v b j E v V D M y L U 1 1 b H R p Z m F t a W x 5 L 0 F 1 d G 9 S Z W 1 v d m V k Q 2 9 s d W 1 u c z E u e 1 R v d G F s I E x h b m Q g U 0 Y s N 3 0 m c X V v d D s s J n F 1 b 3 Q 7 U 2 V j d G l v b j E v V D M y L U 1 1 b H R p Z m F t a W x 5 L 0 F 1 d G 9 S Z W 1 v d m V k Q 2 9 s d W 1 u c z E u e 0 J s Z G d T c W Z 0 L D h 9 J n F 1 b 3 Q 7 L C Z x d W 9 0 O 1 N l Y 3 R p b 2 4 x L 1 Q z M i 1 N d W x 0 a W Z h b W l s e S 9 B d X R v U m V t b 3 Z l Z E N v b H V t b n M x L n t T d H V k a W 8 g V W 5 p d H M s O X 0 m c X V v d D s s J n F 1 b 3 Q 7 U 2 V j d G l v b j E v V D M y L U 1 1 b H R p Z m F t a W x 5 L 0 F 1 d G 9 S Z W 1 v d m V k Q 2 9 s d W 1 u c z E u e z F C U i B V b m l 0 c y w x M H 0 m c X V v d D s s J n F 1 b 3 Q 7 U 2 V j d G l v b j E v V D M y L U 1 1 b H R p Z m F t a W x 5 L 0 F 1 d G 9 S Z W 1 v d m V k Q 2 9 s d W 1 u c z E u e z J C U i B V b m l 0 c y w x M X 0 m c X V v d D s s J n F 1 b 3 Q 7 U 2 V j d G l v b j E v V D M y L U 1 1 b H R p Z m F t a W x 5 L 0 F 1 d G 9 S Z W 1 v d m V k Q 2 9 s d W 1 u c z E u e z N C U i B V b m l 0 c y w x M n 0 m c X V v d D s s J n F 1 b 3 Q 7 U 2 V j d G l v b j E v V D M y L U 1 1 b H R p Z m F t a W x 5 L 0 F 1 d G 9 S Z W 1 v d m V k Q 2 9 s d W 1 u c z E u e 0 F w d C w x M 3 0 m c X V v d D s s J n F 1 b 3 Q 7 U 2 V j d G l v b j E v V D M y L U 1 1 b H R p Z m F t a W x 5 L 0 F 1 d G 9 S Z W 1 v d m V k Q 2 9 s d W 1 u c z E u e 1 R v d G F s I F V u a X R z L D E 0 f S Z x d W 9 0 O y w m c X V v d D t T Z W N 0 a W 9 u M S 9 U M z I t T X V s d G l m Y W 1 p b H k v Q X V 0 b 1 J l b W 9 2 Z W R D b 2 x 1 b W 5 z M S 5 7 Q 2 9 t b S B T R i w x N X 0 m c X V v d D s s J n F 1 b 3 Q 7 U 2 V j d G l v b j E v V D M y L U 1 1 b H R p Z m F t a W x 5 L 0 F 1 d G 9 S Z W 1 v d m V k Q 2 9 s d W 1 u c z E u e 0 l u d m V z d G 1 l b n Q g U m F 0 a W 5 n L D E 2 f S Z x d W 9 0 O y w m c X V v d D t T Z W N 0 a W 9 u M S 9 U M z I t T X V s d G l m Y W 1 p b H k v Q X V 0 b 1 J l b W 9 2 Z W R D b 2 x 1 b W 5 z M S 5 7 Q W R q d X N 0 Z W Q g U E d J L D E 3 f S Z x d W 9 0 O y w m c X V v d D t T Z W N 0 a W 9 u M S 9 U M z I t T X V s d G l m Y W 1 p b H k v Q X V 0 b 1 J l b W 9 2 Z W R D b 2 x 1 b W 5 z M S 5 7 J S B W Y W M u L D E 4 f S Z x d W 9 0 O y w m c X V v d D t T Z W N 0 a W 9 u M S 9 U M z I t T X V s d G l m Y W 1 p b H k v Q X V 0 b 1 J l b W 9 2 Z W R D b 2 x 1 b W 5 z M S 5 7 R U d J L D E 5 f S Z x d W 9 0 O y w m c X V v d D t T Z W N 0 a W 9 u M S 9 U M z I t T X V s d G l m Y W 1 p b H k v Q X V 0 b 1 J l b W 9 2 Z W R D b 2 x 1 b W 5 z M S 5 7 J S B F e H A s M j B 9 J n F 1 b 3 Q 7 L C Z x d W 9 0 O 1 N l Y 3 R p b 2 4 x L 1 Q z M i 1 N d W x 0 a W Z h b W l s e S 9 B d X R v U m V t b 3 Z l Z E N v b H V t b n M x L n t U b 3 R h b C B F e H A s M j F 9 J n F 1 b 3 Q 7 L C Z x d W 9 0 O 1 N l Y 3 R p b 2 4 x L 1 Q z M i 1 N d W x 0 a W Z h b W l s e S 9 B d X R v U m V t b 3 Z l Z E N v b H V t b n M x L n t O T 0 k s M j J 9 J n F 1 b 3 Q 7 L C Z x d W 9 0 O 1 N l Y 3 R p b 2 4 x L 1 Q z M i 1 N d W x 0 a W Z h b W l s e S 9 B d X R v U m V t b 3 Z l Z E N v b H V t b n M x L n t D Y X A g U m F 0 Z S w y M 3 0 m c X V v d D s s J n F 1 b 3 Q 7 U 2 V j d G l v b j E v V D M y L U 1 1 b H R p Z m F t a W x 5 L 0 F 1 d G 9 S Z W 1 v d m V k Q 2 9 s d W 1 u c z E u e 0 1 W I C Q v V W 5 p d C w y N H 0 m c X V v d D s s J n F 1 b 3 Q 7 U 2 V j d G l v b j E v V D M y L U 1 1 b H R p Z m F t a W x 5 L 0 F 1 d G 9 S Z W 1 v d m V k Q 2 9 s d W 1 u c z E u e 0 1 h c m t l d C B W Y W x 1 Z S w y N X 0 m c X V v d D s s J n F 1 b 3 Q 7 U 2 V j d G l v b j E v V D M y L U 1 1 b H R p Z m F t a W x 5 L 0 F 1 d G 9 S Z W 1 v d m V k Q 2 9 s d W 1 u c z E u e z I w M j M g U G V y b W l 0 I C 8 g U G F y d G l h b C A v I E R l b W 8 g V m F s d W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M z I t T X V s d G l m Y W 1 p b H k v Q X V 0 b 1 J l b W 9 2 Z W R D b 2 x 1 b W 5 z M S 5 7 S 2 V 5 U E l O L D B 9 J n F 1 b 3 Q 7 L C Z x d W 9 0 O 1 N l Y 3 R p b 2 4 x L 1 Q z M i 1 N d W x 0 a W Z h b W l s e S 9 B d X R v U m V t b 3 Z l Z E N v b H V t b n M x L n t p Y X N X b 3 J s Z C B Q S U 5 z L D F 9 J n F 1 b 3 Q 7 L C Z x d W 9 0 O 1 N l Y 3 R p b 2 4 x L 1 Q z M i 1 N d W x 0 a W Z h b W l s e S 9 B d X R v U m V t b 3 Z l Z E N v b H V t b n M x L n t D b G F z c 2 V z L D J 9 J n F 1 b 3 Q 7 L C Z x d W 9 0 O 1 N l Y 3 R p b 2 4 x L 1 Q z M i 1 N d W x 0 a W Z h b W l s e S 9 B d X R v U m V t b 3 Z l Z E N v b H V t b n M x L n t B Z G R y Z X N z L D N 9 J n F 1 b 3 Q 7 L C Z x d W 9 0 O 1 N l Y 3 R p b 2 4 x L 1 Q z M i 1 N d W x 0 a W Z h b W l s e S 9 B d X R v U m V t b 3 Z l Z E N v b H V t b n M x L n t U Y X g g R G l z d C w 0 f S Z x d W 9 0 O y w m c X V v d D t T Z W N 0 a W 9 u M S 9 U M z I t T X V s d G l m Y W 1 p b H k v Q X V 0 b 1 J l b W 9 2 Z W R D b 2 x 1 b W 5 z M S 5 7 W W V h c k J 1 a W x 0 L D V 9 J n F 1 b 3 Q 7 L C Z x d W 9 0 O 1 N l Y 3 R p b 2 4 x L 1 Q z M i 1 N d W x 0 a W Z h b W l s e S 9 B d X R v U m V t b 3 Z l Z E N v b H V t b n M x L n t Q c m 9 w Z X J 0 e S B V c 2 U s N n 0 m c X V v d D s s J n F 1 b 3 Q 7 U 2 V j d G l v b j E v V D M y L U 1 1 b H R p Z m F t a W x 5 L 0 F 1 d G 9 S Z W 1 v d m V k Q 2 9 s d W 1 u c z E u e 1 R v d G F s I E x h b m Q g U 0 Y s N 3 0 m c X V v d D s s J n F 1 b 3 Q 7 U 2 V j d G l v b j E v V D M y L U 1 1 b H R p Z m F t a W x 5 L 0 F 1 d G 9 S Z W 1 v d m V k Q 2 9 s d W 1 u c z E u e 0 J s Z G d T c W Z 0 L D h 9 J n F 1 b 3 Q 7 L C Z x d W 9 0 O 1 N l Y 3 R p b 2 4 x L 1 Q z M i 1 N d W x 0 a W Z h b W l s e S 9 B d X R v U m V t b 3 Z l Z E N v b H V t b n M x L n t T d H V k a W 8 g V W 5 p d H M s O X 0 m c X V v d D s s J n F 1 b 3 Q 7 U 2 V j d G l v b j E v V D M y L U 1 1 b H R p Z m F t a W x 5 L 0 F 1 d G 9 S Z W 1 v d m V k Q 2 9 s d W 1 u c z E u e z F C U i B V b m l 0 c y w x M H 0 m c X V v d D s s J n F 1 b 3 Q 7 U 2 V j d G l v b j E v V D M y L U 1 1 b H R p Z m F t a W x 5 L 0 F 1 d G 9 S Z W 1 v d m V k Q 2 9 s d W 1 u c z E u e z J C U i B V b m l 0 c y w x M X 0 m c X V v d D s s J n F 1 b 3 Q 7 U 2 V j d G l v b j E v V D M y L U 1 1 b H R p Z m F t a W x 5 L 0 F 1 d G 9 S Z W 1 v d m V k Q 2 9 s d W 1 u c z E u e z N C U i B V b m l 0 c y w x M n 0 m c X V v d D s s J n F 1 b 3 Q 7 U 2 V j d G l v b j E v V D M y L U 1 1 b H R p Z m F t a W x 5 L 0 F 1 d G 9 S Z W 1 v d m V k Q 2 9 s d W 1 u c z E u e 0 F w d C w x M 3 0 m c X V v d D s s J n F 1 b 3 Q 7 U 2 V j d G l v b j E v V D M y L U 1 1 b H R p Z m F t a W x 5 L 0 F 1 d G 9 S Z W 1 v d m V k Q 2 9 s d W 1 u c z E u e 1 R v d G F s I F V u a X R z L D E 0 f S Z x d W 9 0 O y w m c X V v d D t T Z W N 0 a W 9 u M S 9 U M z I t T X V s d G l m Y W 1 p b H k v Q X V 0 b 1 J l b W 9 2 Z W R D b 2 x 1 b W 5 z M S 5 7 Q 2 9 t b S B T R i w x N X 0 m c X V v d D s s J n F 1 b 3 Q 7 U 2 V j d G l v b j E v V D M y L U 1 1 b H R p Z m F t a W x 5 L 0 F 1 d G 9 S Z W 1 v d m V k Q 2 9 s d W 1 u c z E u e 0 l u d m V z d G 1 l b n Q g U m F 0 a W 5 n L D E 2 f S Z x d W 9 0 O y w m c X V v d D t T Z W N 0 a W 9 u M S 9 U M z I t T X V s d G l m Y W 1 p b H k v Q X V 0 b 1 J l b W 9 2 Z W R D b 2 x 1 b W 5 z M S 5 7 Q W R q d X N 0 Z W Q g U E d J L D E 3 f S Z x d W 9 0 O y w m c X V v d D t T Z W N 0 a W 9 u M S 9 U M z I t T X V s d G l m Y W 1 p b H k v Q X V 0 b 1 J l b W 9 2 Z W R D b 2 x 1 b W 5 z M S 5 7 J S B W Y W M u L D E 4 f S Z x d W 9 0 O y w m c X V v d D t T Z W N 0 a W 9 u M S 9 U M z I t T X V s d G l m Y W 1 p b H k v Q X V 0 b 1 J l b W 9 2 Z W R D b 2 x 1 b W 5 z M S 5 7 R U d J L D E 5 f S Z x d W 9 0 O y w m c X V v d D t T Z W N 0 a W 9 u M S 9 U M z I t T X V s d G l m Y W 1 p b H k v Q X V 0 b 1 J l b W 9 2 Z W R D b 2 x 1 b W 5 z M S 5 7 J S B F e H A s M j B 9 J n F 1 b 3 Q 7 L C Z x d W 9 0 O 1 N l Y 3 R p b 2 4 x L 1 Q z M i 1 N d W x 0 a W Z h b W l s e S 9 B d X R v U m V t b 3 Z l Z E N v b H V t b n M x L n t U b 3 R h b C B F e H A s M j F 9 J n F 1 b 3 Q 7 L C Z x d W 9 0 O 1 N l Y 3 R p b 2 4 x L 1 Q z M i 1 N d W x 0 a W Z h b W l s e S 9 B d X R v U m V t b 3 Z l Z E N v b H V t b n M x L n t O T 0 k s M j J 9 J n F 1 b 3 Q 7 L C Z x d W 9 0 O 1 N l Y 3 R p b 2 4 x L 1 Q z M i 1 N d W x 0 a W Z h b W l s e S 9 B d X R v U m V t b 3 Z l Z E N v b H V t b n M x L n t D Y X A g U m F 0 Z S w y M 3 0 m c X V v d D s s J n F 1 b 3 Q 7 U 2 V j d G l v b j E v V D M y L U 1 1 b H R p Z m F t a W x 5 L 0 F 1 d G 9 S Z W 1 v d m V k Q 2 9 s d W 1 u c z E u e 0 1 W I C Q v V W 5 p d C w y N H 0 m c X V v d D s s J n F 1 b 3 Q 7 U 2 V j d G l v b j E v V D M y L U 1 1 b H R p Z m F t a W x 5 L 0 F 1 d G 9 S Z W 1 v d m V k Q 2 9 s d W 1 u c z E u e 0 1 h c m t l d C B W Y W x 1 Z S w y N X 0 m c X V v d D s s J n F 1 b 3 Q 7 U 2 V j d G l v b j E v V D M y L U 1 1 b H R p Z m F t a W x 5 L 0 F 1 d G 9 S Z W 1 v d m V k Q 2 9 s d W 1 u c z E u e z I w M j M g U G V y b W l 0 I C 8 g U G F y d G l h b C A v I E R l b W 8 g V m F s d W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I t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U 1 1 b H R p Z m F t a W x 5 L 1 R h Y m x l V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U 1 1 b H R p Z m F t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T X V s d G l m Y W 1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T X V s d G l m Y W 1 p b H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T X V s d G l D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V D M y X 1 N w Z W N p Y W x N d W x 0 a U N s Y X N z I i A v P j x F b n R y e S B U e X B l P S J R d W V y e U l E I i B W Y W x 1 Z T 0 i c z c y M W N m Y j R i L T Y 5 Y j Q t N D c 3 N S 0 4 Y z h h L W E 2 O D I 1 Z D V h O G Q 2 M y I g L z 4 8 R W 5 0 c n k g V H l w Z T 0 i R m l s b E 9 i a m V j d F R 5 c G U i I F Z h b H V l P S J z V G F i b G U i I C 8 + P E V u d H J 5 I F R 5 c G U 9 I k Z p b G x M Y X N 0 V X B k Y X R l Z C I g V m F s d W U 9 I m Q y M D I z L T A 5 L T E 4 V D E 3 O j Q 0 O j A x L j E 2 N j I y O T Z a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I F N G J n F 1 b 3 Q 7 L C Z x d W 9 0 O 0 5 l d C B S Z W 5 0 Y W J s Z S B T R i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I t U 3 B l Y 2 l h b E 1 1 b H R p Q 2 x h c 3 M v Q X V 0 b 1 J l b W 9 2 Z W R D b 2 x 1 b W 5 z M S 5 7 S 2 V 5 U E l O L D B 9 J n F 1 b 3 Q 7 L C Z x d W 9 0 O 1 N l Y 3 R p b 2 4 x L 1 Q z M i 1 T c G V j a W F s T X V s d G l D b G F z c y 9 B d X R v U m V t b 3 Z l Z E N v b H V t b n M x L n t p Y X N X b 3 J s Z C B Q S U 5 z L D F 9 J n F 1 b 3 Q 7 L C Z x d W 9 0 O 1 N l Y 3 R p b 2 4 x L 1 Q z M i 1 T c G V j a W F s T X V s d G l D b G F z c y 9 B d X R v U m V t b 3 Z l Z E N v b H V t b n M x L n t D b G F z c 2 V z L D J 9 J n F 1 b 3 Q 7 L C Z x d W 9 0 O 1 N l Y 3 R p b 2 4 x L 1 Q z M i 1 T c G V j a W F s T X V s d G l D b G F z c y 9 B d X R v U m V t b 3 Z l Z E N v b H V t b n M x L n t B Z G R y Z X N z L D N 9 J n F 1 b 3 Q 7 L C Z x d W 9 0 O 1 N l Y 3 R p b 2 4 x L 1 Q z M i 1 T c G V j a W F s T X V s d G l D b G F z c y 9 B d X R v U m V t b 3 Z l Z E N v b H V t b n M x L n t U Y X g g R G l z d C w 0 f S Z x d W 9 0 O y w m c X V v d D t T Z W N 0 a W 9 u M S 9 U M z I t U 3 B l Y 2 l h b E 1 1 b H R p Q 2 x h c 3 M v Q X V 0 b 1 J l b W 9 2 Z W R D b 2 x 1 b W 5 z M S 5 7 W W V h c k J 1 a W x 0 L D V 9 J n F 1 b 3 Q 7 L C Z x d W 9 0 O 1 N l Y 3 R p b 2 4 x L 1 Q z M i 1 T c G V j a W F s T X V s d G l D b G F z c y 9 B d X R v U m V t b 3 Z l Z E N v b H V t b n M x L n t Q c m 9 w Z X J 0 e S B V c 2 U s N n 0 m c X V v d D s s J n F 1 b 3 Q 7 U 2 V j d G l v b j E v V D M y L V N w Z W N p Y W x N d W x 0 a U N s Y X N z L 0 F 1 d G 9 S Z W 1 v d m V k Q 2 9 s d W 1 u c z E u e 1 R v d G F s I E x h b m Q g U 0 Y s N 3 0 m c X V v d D s s J n F 1 b 3 Q 7 U 2 V j d G l v b j E v V D M y L V N w Z W N p Y W x N d W x 0 a U N s Y X N z L 0 F 1 d G 9 S Z W 1 v d m V k Q 2 9 s d W 1 u c z E u e 0 J s Z G c g U 0 Y s O H 0 m c X V v d D s s J n F 1 b 3 Q 7 U 2 V j d G l v b j E v V D M y L V N w Z W N p Y W x N d W x 0 a U N s Y X N z L 0 F 1 d G 9 S Z W 1 v d m V k Q 2 9 s d W 1 u c z E u e 0 5 l d C B S Z W 5 0 Y W J s Z S B T R i w 5 f S Z x d W 9 0 O y w m c X V v d D t T Z W N 0 a W 9 u M S 9 U M z I t U 3 B l Y 2 l h b E 1 1 b H R p Q 2 x h c 3 M v Q X V 0 b 1 J l b W 9 2 Z W R D b 2 x 1 b W 5 z M S 5 7 S W 5 2 Z X N 0 b W V u d C B S Y X R p b m c s M T B 9 J n F 1 b 3 Q 7 L C Z x d W 9 0 O 1 N l Y 3 R p b 2 4 x L 1 Q z M i 1 T c G V j a W F s T X V s d G l D b G F z c y 9 B d X R v U m V t b 3 Z l Z E N v b H V t b n M x L n t B Z G o g U m V u d C A k L 1 N G L D E x f S Z x d W 9 0 O y w m c X V v d D t T Z W N 0 a W 9 u M S 9 U M z I t U 3 B l Y 2 l h b E 1 1 b H R p Q 2 x h c 3 M v Q X V 0 b 1 J l b W 9 2 Z W R D b 2 x 1 b W 5 z M S 5 7 U E d J L D E y f S Z x d W 9 0 O y w m c X V v d D t T Z W N 0 a W 9 u M S 9 U M z I t U 3 B l Y 2 l h b E 1 1 b H R p Q 2 x h c 3 M v Q X V 0 b 1 J l b W 9 2 Z W R D b 2 x 1 b W 5 z M S 5 7 V i 9 D L D E z f S Z x d W 9 0 O y w m c X V v d D t T Z W N 0 a W 9 u M S 9 U M z I t U 3 B l Y 2 l h b E 1 1 b H R p Q 2 x h c 3 M v Q X V 0 b 1 J l b W 9 2 Z W R D b 2 x 1 b W 5 z M S 5 7 R U d J L D E 0 f S Z x d W 9 0 O y w m c X V v d D t T Z W N 0 a W 9 u M S 9 U M z I t U 3 B l Y 2 l h b E 1 1 b H R p Q 2 x h c 3 M v Q X V 0 b 1 J l b W 9 2 Z W R D b 2 x 1 b W 5 z M S 5 7 V G 9 0 Y W w g R X h w I C U s M T V 9 J n F 1 b 3 Q 7 L C Z x d W 9 0 O 1 N l Y 3 R p b 2 4 x L 1 Q z M i 1 T c G V j a W F s T X V s d G l D b G F z c y 9 B d X R v U m V t b 3 Z l Z E N v b H V t b n M x L n t U b 3 R h b C B F e H A s M T Z 9 J n F 1 b 3 Q 7 L C Z x d W 9 0 O 1 N l Y 3 R p b 2 4 x L 1 Q z M i 1 T c G V j a W F s T X V s d G l D b G F z c y 9 B d X R v U m V t b 3 Z l Z E N v b H V t b n M x L n t O T 0 k s M T d 9 J n F 1 b 3 Q 7 L C Z x d W 9 0 O 1 N l Y 3 R p b 2 4 x L 1 Q z M i 1 T c G V j a W F s T X V s d G l D b G F z c y 9 B d X R v U m V t b 3 Z l Z E N v b H V t b n M x L n t D Y X A g U m F 0 Z S w x O H 0 m c X V v d D s s J n F 1 b 3 Q 7 U 2 V j d G l v b j E v V D M y L V N w Z W N p Y W x N d W x 0 a U N s Y X N z L 0 F 1 d G 9 S Z W 1 v d m V k Q 2 9 s d W 1 u c z E u e 0 Z p b m F s I E 1 W I C 8 g U 0 Y s M T l 9 J n F 1 b 3 Q 7 L C Z x d W 9 0 O 1 N l Y 3 R p b 2 4 x L 1 Q z M i 1 T c G V j a W F s T X V s d G l D b G F z c y 9 B d X R v U m V t b 3 Z l Z E N v b H V t b n M x L n t F e G N l c 3 M g T G F u Z C B B c m V h L D I w f S Z x d W 9 0 O y w m c X V v d D t T Z W N 0 a W 9 u M S 9 U M z I t U 3 B l Y 2 l h b E 1 1 b H R p Q 2 x h c 3 M v Q X V 0 b 1 J l b W 9 2 Z W R D b 2 x 1 b W 5 z M S 5 7 R X h j Z X N z I E x h b m Q g V m F s d W U s M j F 9 J n F 1 b 3 Q 7 L C Z x d W 9 0 O 1 N l Y 3 R p b 2 4 x L 1 Q z M i 1 T c G V j a W F s T X V s d G l D b G F z c y 9 B d X R v U m V t b 3 Z l Z E N v b H V t b n M x L n t N Y X J r Z X Q g V m F s d W U s M j J 9 J n F 1 b 3 Q 7 L C Z x d W 9 0 O 1 N l Y 3 R p b 2 4 x L 1 Q z M i 1 T c G V j a W F s T X V s d G l D b G F z c y 9 B d X R v U m V t b 3 Z l Z E N v b H V t b n M x L n s y M D I z I F B l c m 1 p d C A v I F B h c n R p Y W w g L y B E Z W 1 v I F Z h b H V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D M y L V N w Z W N p Y W x N d W x 0 a U N s Y X N z L 0 F 1 d G 9 S Z W 1 v d m V k Q 2 9 s d W 1 u c z E u e 0 t l e V B J T i w w f S Z x d W 9 0 O y w m c X V v d D t T Z W N 0 a W 9 u M S 9 U M z I t U 3 B l Y 2 l h b E 1 1 b H R p Q 2 x h c 3 M v Q X V 0 b 1 J l b W 9 2 Z W R D b 2 x 1 b W 5 z M S 5 7 a W F z V 2 9 y b G Q g U E l O c y w x f S Z x d W 9 0 O y w m c X V v d D t T Z W N 0 a W 9 u M S 9 U M z I t U 3 B l Y 2 l h b E 1 1 b H R p Q 2 x h c 3 M v Q X V 0 b 1 J l b W 9 2 Z W R D b 2 x 1 b W 5 z M S 5 7 Q 2 x h c 3 N l c y w y f S Z x d W 9 0 O y w m c X V v d D t T Z W N 0 a W 9 u M S 9 U M z I t U 3 B l Y 2 l h b E 1 1 b H R p Q 2 x h c 3 M v Q X V 0 b 1 J l b W 9 2 Z W R D b 2 x 1 b W 5 z M S 5 7 Q W R k c m V z c y w z f S Z x d W 9 0 O y w m c X V v d D t T Z W N 0 a W 9 u M S 9 U M z I t U 3 B l Y 2 l h b E 1 1 b H R p Q 2 x h c 3 M v Q X V 0 b 1 J l b W 9 2 Z W R D b 2 x 1 b W 5 z M S 5 7 V G F 4 I E R p c 3 Q s N H 0 m c X V v d D s s J n F 1 b 3 Q 7 U 2 V j d G l v b j E v V D M y L V N w Z W N p Y W x N d W x 0 a U N s Y X N z L 0 F 1 d G 9 S Z W 1 v d m V k Q 2 9 s d W 1 u c z E u e 1 l l Y X J C d W l s d C w 1 f S Z x d W 9 0 O y w m c X V v d D t T Z W N 0 a W 9 u M S 9 U M z I t U 3 B l Y 2 l h b E 1 1 b H R p Q 2 x h c 3 M v Q X V 0 b 1 J l b W 9 2 Z W R D b 2 x 1 b W 5 z M S 5 7 U H J v c G V y d H k g V X N l L D Z 9 J n F 1 b 3 Q 7 L C Z x d W 9 0 O 1 N l Y 3 R p b 2 4 x L 1 Q z M i 1 T c G V j a W F s T X V s d G l D b G F z c y 9 B d X R v U m V t b 3 Z l Z E N v b H V t b n M x L n t U b 3 R h b C B M Y W 5 k I F N G L D d 9 J n F 1 b 3 Q 7 L C Z x d W 9 0 O 1 N l Y 3 R p b 2 4 x L 1 Q z M i 1 T c G V j a W F s T X V s d G l D b G F z c y 9 B d X R v U m V t b 3 Z l Z E N v b H V t b n M x L n t C b G R n I F N G L D h 9 J n F 1 b 3 Q 7 L C Z x d W 9 0 O 1 N l Y 3 R p b 2 4 x L 1 Q z M i 1 T c G V j a W F s T X V s d G l D b G F z c y 9 B d X R v U m V t b 3 Z l Z E N v b H V t b n M x L n t O Z X Q g U m V u d G F i b G U g U 0 Y s O X 0 m c X V v d D s s J n F 1 b 3 Q 7 U 2 V j d G l v b j E v V D M y L V N w Z W N p Y W x N d W x 0 a U N s Y X N z L 0 F 1 d G 9 S Z W 1 v d m V k Q 2 9 s d W 1 u c z E u e 0 l u d m V z d G 1 l b n Q g U m F 0 a W 5 n L D E w f S Z x d W 9 0 O y w m c X V v d D t T Z W N 0 a W 9 u M S 9 U M z I t U 3 B l Y 2 l h b E 1 1 b H R p Q 2 x h c 3 M v Q X V 0 b 1 J l b W 9 2 Z W R D b 2 x 1 b W 5 z M S 5 7 Q W R q I F J l b n Q g J C 9 T R i w x M X 0 m c X V v d D s s J n F 1 b 3 Q 7 U 2 V j d G l v b j E v V D M y L V N w Z W N p Y W x N d W x 0 a U N s Y X N z L 0 F 1 d G 9 S Z W 1 v d m V k Q 2 9 s d W 1 u c z E u e 1 B H S S w x M n 0 m c X V v d D s s J n F 1 b 3 Q 7 U 2 V j d G l v b j E v V D M y L V N w Z W N p Y W x N d W x 0 a U N s Y X N z L 0 F 1 d G 9 S Z W 1 v d m V k Q 2 9 s d W 1 u c z E u e 1 Y v Q y w x M 3 0 m c X V v d D s s J n F 1 b 3 Q 7 U 2 V j d G l v b j E v V D M y L V N w Z W N p Y W x N d W x 0 a U N s Y X N z L 0 F 1 d G 9 S Z W 1 v d m V k Q 2 9 s d W 1 u c z E u e 0 V H S S w x N H 0 m c X V v d D s s J n F 1 b 3 Q 7 U 2 V j d G l v b j E v V D M y L V N w Z W N p Y W x N d W x 0 a U N s Y X N z L 0 F 1 d G 9 S Z W 1 v d m V k Q 2 9 s d W 1 u c z E u e 1 R v d G F s I E V 4 c C A l L D E 1 f S Z x d W 9 0 O y w m c X V v d D t T Z W N 0 a W 9 u M S 9 U M z I t U 3 B l Y 2 l h b E 1 1 b H R p Q 2 x h c 3 M v Q X V 0 b 1 J l b W 9 2 Z W R D b 2 x 1 b W 5 z M S 5 7 V G 9 0 Y W w g R X h w L D E 2 f S Z x d W 9 0 O y w m c X V v d D t T Z W N 0 a W 9 u M S 9 U M z I t U 3 B l Y 2 l h b E 1 1 b H R p Q 2 x h c 3 M v Q X V 0 b 1 J l b W 9 2 Z W R D b 2 x 1 b W 5 z M S 5 7 T k 9 J L D E 3 f S Z x d W 9 0 O y w m c X V v d D t T Z W N 0 a W 9 u M S 9 U M z I t U 3 B l Y 2 l h b E 1 1 b H R p Q 2 x h c 3 M v Q X V 0 b 1 J l b W 9 2 Z W R D b 2 x 1 b W 5 z M S 5 7 Q 2 F w I F J h d G U s M T h 9 J n F 1 b 3 Q 7 L C Z x d W 9 0 O 1 N l Y 3 R p b 2 4 x L 1 Q z M i 1 T c G V j a W F s T X V s d G l D b G F z c y 9 B d X R v U m V t b 3 Z l Z E N v b H V t b n M x L n t G a W 5 h b C B N V i A v I F N G L D E 5 f S Z x d W 9 0 O y w m c X V v d D t T Z W N 0 a W 9 u M S 9 U M z I t U 3 B l Y 2 l h b E 1 1 b H R p Q 2 x h c 3 M v Q X V 0 b 1 J l b W 9 2 Z W R D b 2 x 1 b W 5 z M S 5 7 R X h j Z X N z I E x h b m Q g Q X J l Y S w y M H 0 m c X V v d D s s J n F 1 b 3 Q 7 U 2 V j d G l v b j E v V D M y L V N w Z W N p Y W x N d W x 0 a U N s Y X N z L 0 F 1 d G 9 S Z W 1 v d m V k Q 2 9 s d W 1 u c z E u e 0 V 4 Y 2 V z c y B M Y W 5 k I F Z h b H V l L D I x f S Z x d W 9 0 O y w m c X V v d D t T Z W N 0 a W 9 u M S 9 U M z I t U 3 B l Y 2 l h b E 1 1 b H R p Q 2 x h c 3 M v Q X V 0 b 1 J l b W 9 2 Z W R D b 2 x 1 b W 5 z M S 5 7 T W F y a 2 V 0 I F Z h b H V l L D I y f S Z x d W 9 0 O y w m c X V v d D t T Z W N 0 a W 9 u M S 9 U M z I t U 3 B l Y 2 l h b E 1 1 b H R p Q 2 x h c 3 M v Q X V 0 b 1 J l b W 9 2 Z W R D b 2 x 1 b W 5 z M S 5 7 M j A y M y B Q Z X J t a X Q g L y B Q Y X J 0 a W F s I C 8 g R G V t b y B W Y W x 1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M i 1 T c G V j a W F s T X V s d G l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U 3 B l Y 2 l h b E 1 1 b H R p Q 2 x h c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T X V s d G l D b G F z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T X V s d G l D b G F z c y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U 3 B l Y 2 l h b E 1 1 b H R p Q 2 x h c 3 M v V G F i b G U x M z E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V N w Z W N p Y W w 1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U M z J f U 3 B l Y 2 l h b D U y M y I g L z 4 8 R W 5 0 c n k g V H l w Z T 0 i U X V l c n l J R C I g V m F s d W U 9 I n M x M j l h M T g 1 N S 0 x N 2 V j L T R m N T k t O D Z i N S 1 j Y j k x Y 2 Z h M z g 4 Y j U i I C 8 + P E V u d H J 5 I F R 5 c G U 9 I k Z p b G x F c n J v c k N v d W 5 0 I i B W Y W x 1 Z T 0 i b D A i I C 8 + P E V u d H J 5 I F R 5 c G U 9 I k Z p b G x M Y X N 0 V X B k Y X R l Z C I g V m F s d W U 9 I m Q y M D I z L T A 5 L T E 4 V D E 3 O j Q 0 O j U 0 L j c 0 N T U 5 M T Z a I i A v P j x F b n R y e S B U e X B l P S J G a W x s R X J y b 3 J D b 2 R l I i B W Y W x 1 Z T 0 i c 1 V u a 2 5 v d 2 4 i I C 8 + P E V u d H J 5 I F R 5 c G U 9 I k Z p b G x D b 2 x 1 b W 5 U e X B l c y I g V m F s d W U 9 I n N B Q U F H Q U F B Q U F B Q U R B Q U F B I i A v P j x F b n R y e S B U e X B l P S J G a W x s Q 2 9 1 b n Q i I F Z h b H V l P S J s M T U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T G F u Z C B T R i Z x d W 9 0 O y w m c X V v d D t C b G R n U 3 F m d C Z x d W 9 0 O y w m c X V v d D t B Z G o u I F N h b G U g J C 9 T R i Z x d W 9 0 O y w m c X V v d D t N Y X J r Z X Q g V m F s d W U m c X V v d D s s J n F 1 b 3 Q 7 M j A y M y B Q Z X J t a X Q g L y B Q Y X J 0 a W F s I C 8 g R G V t b y B W Y W x 1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M i 1 T c G V j a W F s N T I z L 0 F 1 d G 9 S Z W 1 v d m V k Q 2 9 s d W 1 u c z E u e 0 t l e V B J T i w w f S Z x d W 9 0 O y w m c X V v d D t T Z W N 0 a W 9 u M S 9 U M z I t U 3 B l Y 2 l h b D U y M y 9 B d X R v U m V t b 3 Z l Z E N v b H V t b n M x L n t p Y X N X b 3 J s Z C B Q S U 5 z L D F 9 J n F 1 b 3 Q 7 L C Z x d W 9 0 O 1 N l Y 3 R p b 2 4 x L 1 Q z M i 1 T c G V j a W F s N T I z L 0 F 1 d G 9 S Z W 1 v d m V k Q 2 9 s d W 1 u c z E u e 0 N s Y X N z Z X M s M n 0 m c X V v d D s s J n F 1 b 3 Q 7 U 2 V j d G l v b j E v V D M y L V N w Z W N p Y W w 1 M j M v Q X V 0 b 1 J l b W 9 2 Z W R D b 2 x 1 b W 5 z M S 5 7 Q W R k c m V z c y w z f S Z x d W 9 0 O y w m c X V v d D t T Z W N 0 a W 9 u M S 9 U M z I t U 3 B l Y 2 l h b D U y M y 9 B d X R v U m V t b 3 Z l Z E N v b H V t b n M x L n t U Y X g g R G l z d C w 0 f S Z x d W 9 0 O y w m c X V v d D t T Z W N 0 a W 9 u M S 9 U M z I t U 3 B l Y 2 l h b D U y M y 9 B d X R v U m V t b 3 Z l Z E N v b H V t b n M x L n t Z Z W F y Q n V p b H Q s N X 0 m c X V v d D s s J n F 1 b 3 Q 7 U 2 V j d G l v b j E v V D M y L V N w Z W N p Y W w 1 M j M v Q X V 0 b 1 J l b W 9 2 Z W R D b 2 x 1 b W 5 z M S 5 7 U H J v c G V y d H k g V X N l L D Z 9 J n F 1 b 3 Q 7 L C Z x d W 9 0 O 1 N l Y 3 R p b 2 4 x L 1 Q z M i 1 T c G V j a W F s N T I z L 0 F 1 d G 9 S Z W 1 v d m V k Q 2 9 s d W 1 u c z E u e 0 x h b m Q g U 0 Y s N 3 0 m c X V v d D s s J n F 1 b 3 Q 7 U 2 V j d G l v b j E v V D M y L V N w Z W N p Y W w 1 M j M v Q X V 0 b 1 J l b W 9 2 Z W R D b 2 x 1 b W 5 z M S 5 7 Q m x k Z 1 N x Z n Q s O H 0 m c X V v d D s s J n F 1 b 3 Q 7 U 2 V j d G l v b j E v V D M y L V N w Z W N p Y W w 1 M j M v Q X V 0 b 1 J l b W 9 2 Z W R D b 2 x 1 b W 5 z M S 5 7 Q W R q L i B T Y W x l I C Q v U 0 Y s O X 0 m c X V v d D s s J n F 1 b 3 Q 7 U 2 V j d G l v b j E v V D M y L V N w Z W N p Y W w 1 M j M v Q X V 0 b 1 J l b W 9 2 Z W R D b 2 x 1 b W 5 z M S 5 7 T W F y a 2 V 0 I F Z h b H V l L D E w f S Z x d W 9 0 O y w m c X V v d D t T Z W N 0 a W 9 u M S 9 U M z I t U 3 B l Y 2 l h b D U y M y 9 B d X R v U m V t b 3 Z l Z E N v b H V t b n M x L n s y M D I z I F B l c m 1 p d C A v I F B h c n R p Y W w g L y B E Z W 1 v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M y L V N w Z W N p Y W w 1 M j M v Q X V 0 b 1 J l b W 9 2 Z W R D b 2 x 1 b W 5 z M S 5 7 S 2 V 5 U E l O L D B 9 J n F 1 b 3 Q 7 L C Z x d W 9 0 O 1 N l Y 3 R p b 2 4 x L 1 Q z M i 1 T c G V j a W F s N T I z L 0 F 1 d G 9 S Z W 1 v d m V k Q 2 9 s d W 1 u c z E u e 2 l h c 1 d v c m x k I F B J T n M s M X 0 m c X V v d D s s J n F 1 b 3 Q 7 U 2 V j d G l v b j E v V D M y L V N w Z W N p Y W w 1 M j M v Q X V 0 b 1 J l b W 9 2 Z W R D b 2 x 1 b W 5 z M S 5 7 Q 2 x h c 3 N l c y w y f S Z x d W 9 0 O y w m c X V v d D t T Z W N 0 a W 9 u M S 9 U M z I t U 3 B l Y 2 l h b D U y M y 9 B d X R v U m V t b 3 Z l Z E N v b H V t b n M x L n t B Z G R y Z X N z L D N 9 J n F 1 b 3 Q 7 L C Z x d W 9 0 O 1 N l Y 3 R p b 2 4 x L 1 Q z M i 1 T c G V j a W F s N T I z L 0 F 1 d G 9 S Z W 1 v d m V k Q 2 9 s d W 1 u c z E u e 1 R h e C B E a X N 0 L D R 9 J n F 1 b 3 Q 7 L C Z x d W 9 0 O 1 N l Y 3 R p b 2 4 x L 1 Q z M i 1 T c G V j a W F s N T I z L 0 F 1 d G 9 S Z W 1 v d m V k Q 2 9 s d W 1 u c z E u e 1 l l Y X J C d W l s d C w 1 f S Z x d W 9 0 O y w m c X V v d D t T Z W N 0 a W 9 u M S 9 U M z I t U 3 B l Y 2 l h b D U y M y 9 B d X R v U m V t b 3 Z l Z E N v b H V t b n M x L n t Q c m 9 w Z X J 0 e S B V c 2 U s N n 0 m c X V v d D s s J n F 1 b 3 Q 7 U 2 V j d G l v b j E v V D M y L V N w Z W N p Y W w 1 M j M v Q X V 0 b 1 J l b W 9 2 Z W R D b 2 x 1 b W 5 z M S 5 7 T G F u Z C B T R i w 3 f S Z x d W 9 0 O y w m c X V v d D t T Z W N 0 a W 9 u M S 9 U M z I t U 3 B l Y 2 l h b D U y M y 9 B d X R v U m V t b 3 Z l Z E N v b H V t b n M x L n t C b G R n U 3 F m d C w 4 f S Z x d W 9 0 O y w m c X V v d D t T Z W N 0 a W 9 u M S 9 U M z I t U 3 B l Y 2 l h b D U y M y 9 B d X R v U m V t b 3 Z l Z E N v b H V t b n M x L n t B Z G o u I F N h b G U g J C 9 T R i w 5 f S Z x d W 9 0 O y w m c X V v d D t T Z W N 0 a W 9 u M S 9 U M z I t U 3 B l Y 2 l h b D U y M y 9 B d X R v U m V t b 3 Z l Z E N v b H V t b n M x L n t N Y X J r Z X Q g V m F s d W U s M T B 9 J n F 1 b 3 Q 7 L C Z x d W 9 0 O 1 N l Y 3 R p b 2 4 x L 1 Q z M i 1 T c G V j a W F s N T I z L 0 F 1 d G 9 S Z W 1 v d m V k Q 2 9 s d W 1 u c z E u e z I w M j M g U G V y b W l 0 I C 8 g U G F y d G l h b C A v I E R l b W 8 g V m F s d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I t U 3 B l Y 2 l h b D U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U 3 B l Y 2 l h b D U y M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U 3 B l Y 2 l h b D U y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U 3 B l Y 2 l h b D U y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V N w Z W N p Y W w 1 M j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N T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N T I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U 3 B l Y 2 l h b D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R m l s b F R h c m d l d C I g V m F s d W U 9 I n N U M z J f U 3 B l Y 2 l h b D U y O S I g L z 4 8 R W 5 0 c n k g V H l w Z T 0 i U X V l c n l J R C I g V m F s d W U 9 I n M 1 M W J h Z T k 3 Y i 1 j N z U 2 L T Q y N T c t Y j l i N i 1 i O T R m Z D I w O T B m O T k i I C 8 + P E V u d H J 5 I F R 5 c G U 9 I k Z p b G x M Y X N 0 V X B k Y X R l Z C I g V m F s d W U 9 I m Q y M D I z L T A 5 L T E 4 V D E 3 O j Q 1 O j E 2 L j c 4 M z c w O T d a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R G V z Y 3 J p c H R p b 2 4 m c X V v d D s s J n F 1 b 3 Q 7 S G 9 0 Z W w g Q 2 x h c 3 M m c X V v d D s s J n F 1 b 3 Q 7 T G F u Z C B T R i Z x d W 9 0 O y w m c X V v d D t C b G R n I F N G J n F 1 b 3 Q 7 L C Z x d W 9 0 O y M g T 2 Y g U m 9 v b X M m c X V v d D s s J n F 1 b 3 Q 7 Q 2 F 0 Z W d v c n k m c X V v d D s s J n F 1 b 3 Q 7 Q X Z n I E R h a W x 5 I F J h d G U m c X V v d D s s J n F 1 b 3 Q 7 T 2 N j L i A l J n F 1 b 3 Q 7 L C Z x d W 9 0 O 1 J l d i B Q Y X I m c X V v d D s s J n F 1 b 3 Q 7 V G 9 0 Y W w g U m V 2 J n F 1 b 3 Q 7 L C Z x d W 9 0 O 0 V C S V R E Q S A v I E 5 P S S Z x d W 9 0 O y w m c X V v d D t D Y X A g U m F 0 Z S Z x d W 9 0 O y w m c X V v d D t N Y X J r Z X Q g V m F s d W U m c X V v d D s s J n F 1 b 3 Q 7 T V Y g J C A v I E t l e S Z x d W 9 0 O y w m c X V v d D s y M D I z I F B l c m 1 p d C A v I F B h c n R p Y W w g L y B E Z W 1 v I F Z h b H V l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M i 1 T c G V j a W F s N T I 5 L 0 F 1 d G 9 S Z W 1 v d m V k Q 2 9 s d W 1 u c z E u e 0 t l e V B J T i w w f S Z x d W 9 0 O y w m c X V v d D t T Z W N 0 a W 9 u M S 9 U M z I t U 3 B l Y 2 l h b D U y O S 9 B d X R v U m V t b 3 Z l Z E N v b H V t b n M x L n t p Y X N X b 3 J s Z C B Q S U 5 z L D F 9 J n F 1 b 3 Q 7 L C Z x d W 9 0 O 1 N l Y 3 R p b 2 4 x L 1 Q z M i 1 T c G V j a W F s N T I 5 L 0 F 1 d G 9 S Z W 1 v d m V k Q 2 9 s d W 1 u c z E u e 0 N s Y X N z Z X M s M n 0 m c X V v d D s s J n F 1 b 3 Q 7 U 2 V j d G l v b j E v V D M y L V N w Z W N p Y W w 1 M j k v Q X V 0 b 1 J l b W 9 2 Z W R D b 2 x 1 b W 5 z M S 5 7 Q W R k c m V z c y w z f S Z x d W 9 0 O y w m c X V v d D t T Z W N 0 a W 9 u M S 9 U M z I t U 3 B l Y 2 l h b D U y O S 9 B d X R v U m V t b 3 Z l Z E N v b H V t b n M x L n t U Y X g g R G l z d C w 0 f S Z x d W 9 0 O y w m c X V v d D t T Z W N 0 a W 9 u M S 9 U M z I t U 3 B l Y 2 l h b D U y O S 9 B d X R v U m V t b 3 Z l Z E N v b H V t b n M x L n t Z Z W F y Q n V p b H Q s N X 0 m c X V v d D s s J n F 1 b 3 Q 7 U 2 V j d G l v b j E v V D M y L V N w Z W N p Y W w 1 M j k v Q X V 0 b 1 J l b W 9 2 Z W R D b 2 x 1 b W 5 z M S 5 7 U H J v c G V y d H k g R G V z Y 3 J p c H R p b 2 4 s N n 0 m c X V v d D s s J n F 1 b 3 Q 7 U 2 V j d G l v b j E v V D M y L V N w Z W N p Y W w 1 M j k v Q X V 0 b 1 J l b W 9 2 Z W R D b 2 x 1 b W 5 z M S 5 7 S G 9 0 Z W w g Q 2 x h c 3 M s N 3 0 m c X V v d D s s J n F 1 b 3 Q 7 U 2 V j d G l v b j E v V D M y L V N w Z W N p Y W w 1 M j k v Q X V 0 b 1 J l b W 9 2 Z W R D b 2 x 1 b W 5 z M S 5 7 T G F u Z C B T R i w 4 f S Z x d W 9 0 O y w m c X V v d D t T Z W N 0 a W 9 u M S 9 U M z I t U 3 B l Y 2 l h b D U y O S 9 B d X R v U m V t b 3 Z l Z E N v b H V t b n M x L n t C b G R n I F N G L D l 9 J n F 1 b 3 Q 7 L C Z x d W 9 0 O 1 N l Y 3 R p b 2 4 x L 1 Q z M i 1 T c G V j a W F s N T I 5 L 0 F 1 d G 9 S Z W 1 v d m V k Q 2 9 s d W 1 u c z E u e y M g T 2 Y g U m 9 v b X M s M T B 9 J n F 1 b 3 Q 7 L C Z x d W 9 0 O 1 N l Y 3 R p b 2 4 x L 1 Q z M i 1 T c G V j a W F s N T I 5 L 0 F 1 d G 9 S Z W 1 v d m V k Q 2 9 s d W 1 u c z E u e 0 N h d G V n b 3 J 5 L D E x f S Z x d W 9 0 O y w m c X V v d D t T Z W N 0 a W 9 u M S 9 U M z I t U 3 B l Y 2 l h b D U y O S 9 B d X R v U m V t b 3 Z l Z E N v b H V t b n M x L n t B d m c g R G F p b H k g U m F 0 Z S w x M n 0 m c X V v d D s s J n F 1 b 3 Q 7 U 2 V j d G l v b j E v V D M y L V N w Z W N p Y W w 1 M j k v Q X V 0 b 1 J l b W 9 2 Z W R D b 2 x 1 b W 5 z M S 5 7 T 2 N j L i A l L D E z f S Z x d W 9 0 O y w m c X V v d D t T Z W N 0 a W 9 u M S 9 U M z I t U 3 B l Y 2 l h b D U y O S 9 B d X R v U m V t b 3 Z l Z E N v b H V t b n M x L n t S Z X Y g U G F y L D E 0 f S Z x d W 9 0 O y w m c X V v d D t T Z W N 0 a W 9 u M S 9 U M z I t U 3 B l Y 2 l h b D U y O S 9 B d X R v U m V t b 3 Z l Z E N v b H V t b n M x L n t U b 3 R h b C B S Z X Y s M T V 9 J n F 1 b 3 Q 7 L C Z x d W 9 0 O 1 N l Y 3 R p b 2 4 x L 1 Q z M i 1 T c G V j a W F s N T I 5 L 0 F 1 d G 9 S Z W 1 v d m V k Q 2 9 s d W 1 u c z E u e 0 V C S V R E Q S A v I E 5 P S S w x N n 0 m c X V v d D s s J n F 1 b 3 Q 7 U 2 V j d G l v b j E v V D M y L V N w Z W N p Y W w 1 M j k v Q X V 0 b 1 J l b W 9 2 Z W R D b 2 x 1 b W 5 z M S 5 7 Q 2 F w I F J h d G U s M T d 9 J n F 1 b 3 Q 7 L C Z x d W 9 0 O 1 N l Y 3 R p b 2 4 x L 1 Q z M i 1 T c G V j a W F s N T I 5 L 0 F 1 d G 9 S Z W 1 v d m V k Q 2 9 s d W 1 u c z E u e 0 1 h c m t l d C B W Y W x 1 Z S w x O H 0 m c X V v d D s s J n F 1 b 3 Q 7 U 2 V j d G l v b j E v V D M y L V N w Z W N p Y W w 1 M j k v Q X V 0 b 1 J l b W 9 2 Z W R D b 2 x 1 b W 5 z M S 5 7 T V Y g J C A v I E t l e S w x O X 0 m c X V v d D s s J n F 1 b 3 Q 7 U 2 V j d G l v b j E v V D M y L V N w Z W N p Y W w 1 M j k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z M i 1 T c G V j a W F s N T I 5 L 0 F 1 d G 9 S Z W 1 v d m V k Q 2 9 s d W 1 u c z E u e 0 t l e V B J T i w w f S Z x d W 9 0 O y w m c X V v d D t T Z W N 0 a W 9 u M S 9 U M z I t U 3 B l Y 2 l h b D U y O S 9 B d X R v U m V t b 3 Z l Z E N v b H V t b n M x L n t p Y X N X b 3 J s Z C B Q S U 5 z L D F 9 J n F 1 b 3 Q 7 L C Z x d W 9 0 O 1 N l Y 3 R p b 2 4 x L 1 Q z M i 1 T c G V j a W F s N T I 5 L 0 F 1 d G 9 S Z W 1 v d m V k Q 2 9 s d W 1 u c z E u e 0 N s Y X N z Z X M s M n 0 m c X V v d D s s J n F 1 b 3 Q 7 U 2 V j d G l v b j E v V D M y L V N w Z W N p Y W w 1 M j k v Q X V 0 b 1 J l b W 9 2 Z W R D b 2 x 1 b W 5 z M S 5 7 Q W R k c m V z c y w z f S Z x d W 9 0 O y w m c X V v d D t T Z W N 0 a W 9 u M S 9 U M z I t U 3 B l Y 2 l h b D U y O S 9 B d X R v U m V t b 3 Z l Z E N v b H V t b n M x L n t U Y X g g R G l z d C w 0 f S Z x d W 9 0 O y w m c X V v d D t T Z W N 0 a W 9 u M S 9 U M z I t U 3 B l Y 2 l h b D U y O S 9 B d X R v U m V t b 3 Z l Z E N v b H V t b n M x L n t Z Z W F y Q n V p b H Q s N X 0 m c X V v d D s s J n F 1 b 3 Q 7 U 2 V j d G l v b j E v V D M y L V N w Z W N p Y W w 1 M j k v Q X V 0 b 1 J l b W 9 2 Z W R D b 2 x 1 b W 5 z M S 5 7 U H J v c G V y d H k g R G V z Y 3 J p c H R p b 2 4 s N n 0 m c X V v d D s s J n F 1 b 3 Q 7 U 2 V j d G l v b j E v V D M y L V N w Z W N p Y W w 1 M j k v Q X V 0 b 1 J l b W 9 2 Z W R D b 2 x 1 b W 5 z M S 5 7 S G 9 0 Z W w g Q 2 x h c 3 M s N 3 0 m c X V v d D s s J n F 1 b 3 Q 7 U 2 V j d G l v b j E v V D M y L V N w Z W N p Y W w 1 M j k v Q X V 0 b 1 J l b W 9 2 Z W R D b 2 x 1 b W 5 z M S 5 7 T G F u Z C B T R i w 4 f S Z x d W 9 0 O y w m c X V v d D t T Z W N 0 a W 9 u M S 9 U M z I t U 3 B l Y 2 l h b D U y O S 9 B d X R v U m V t b 3 Z l Z E N v b H V t b n M x L n t C b G R n I F N G L D l 9 J n F 1 b 3 Q 7 L C Z x d W 9 0 O 1 N l Y 3 R p b 2 4 x L 1 Q z M i 1 T c G V j a W F s N T I 5 L 0 F 1 d G 9 S Z W 1 v d m V k Q 2 9 s d W 1 u c z E u e y M g T 2 Y g U m 9 v b X M s M T B 9 J n F 1 b 3 Q 7 L C Z x d W 9 0 O 1 N l Y 3 R p b 2 4 x L 1 Q z M i 1 T c G V j a W F s N T I 5 L 0 F 1 d G 9 S Z W 1 v d m V k Q 2 9 s d W 1 u c z E u e 0 N h d G V n b 3 J 5 L D E x f S Z x d W 9 0 O y w m c X V v d D t T Z W N 0 a W 9 u M S 9 U M z I t U 3 B l Y 2 l h b D U y O S 9 B d X R v U m V t b 3 Z l Z E N v b H V t b n M x L n t B d m c g R G F p b H k g U m F 0 Z S w x M n 0 m c X V v d D s s J n F 1 b 3 Q 7 U 2 V j d G l v b j E v V D M y L V N w Z W N p Y W w 1 M j k v Q X V 0 b 1 J l b W 9 2 Z W R D b 2 x 1 b W 5 z M S 5 7 T 2 N j L i A l L D E z f S Z x d W 9 0 O y w m c X V v d D t T Z W N 0 a W 9 u M S 9 U M z I t U 3 B l Y 2 l h b D U y O S 9 B d X R v U m V t b 3 Z l Z E N v b H V t b n M x L n t S Z X Y g U G F y L D E 0 f S Z x d W 9 0 O y w m c X V v d D t T Z W N 0 a W 9 u M S 9 U M z I t U 3 B l Y 2 l h b D U y O S 9 B d X R v U m V t b 3 Z l Z E N v b H V t b n M x L n t U b 3 R h b C B S Z X Y s M T V 9 J n F 1 b 3 Q 7 L C Z x d W 9 0 O 1 N l Y 3 R p b 2 4 x L 1 Q z M i 1 T c G V j a W F s N T I 5 L 0 F 1 d G 9 S Z W 1 v d m V k Q 2 9 s d W 1 u c z E u e 0 V C S V R E Q S A v I E 5 P S S w x N n 0 m c X V v d D s s J n F 1 b 3 Q 7 U 2 V j d G l v b j E v V D M y L V N w Z W N p Y W w 1 M j k v Q X V 0 b 1 J l b W 9 2 Z W R D b 2 x 1 b W 5 z M S 5 7 Q 2 F w I F J h d G U s M T d 9 J n F 1 b 3 Q 7 L C Z x d W 9 0 O 1 N l Y 3 R p b 2 4 x L 1 Q z M i 1 T c G V j a W F s N T I 5 L 0 F 1 d G 9 S Z W 1 v d m V k Q 2 9 s d W 1 u c z E u e 0 1 h c m t l d C B W Y W x 1 Z S w x O H 0 m c X V v d D s s J n F 1 b 3 Q 7 U 2 V j d G l v b j E v V D M y L V N w Z W N p Y W w 1 M j k v Q X V 0 b 1 J l b W 9 2 Z W R D b 2 x 1 b W 5 z M S 5 7 T V Y g J C A v I E t l e S w x O X 0 m c X V v d D s s J n F 1 b 3 Q 7 U 2 V j d G l v b j E v V D M y L V N w Z W N p Y W w 1 M j k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M i 1 T c G V j a W F s N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N T I 5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N T I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N T I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U 3 B l Y 2 l h b E 5 1 c n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Q i I F Z h b H V l P S J z V D M y X 1 N w Z W N p Y W x O d X J z a W 5 n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y 0 w O S 0 x O F Q x N z o 0 N T o z N C 4 1 M j c 5 N z c x W i I g L z 4 8 R W 5 0 c n k g V H l w Z T 0 i U X V l c n l J R C I g V m F s d W U 9 I n N m Z T c w Z G J l O C 1 k M G Y 3 L T R i Y W Q t Y T k 1 M i 1 m N 2 Z j N 2 F i N D R k Z D E i I C 8 + P E V u d H J 5 I F R 5 c G U 9 I k Z p b G x F c n J v c k N v Z G U i I F Z h b H V l P S J z V W 5 r b m 9 3 b i I g L z 4 8 R W 5 0 c n k g V H l w Z T 0 i R m l s b E N v b H V t b l R 5 c G V z I i B W Y W x 1 Z T 0 i c 0 F B Q U F B Q U F B Q m d B Q U F B Q U F B Q U F B Q U F B Q U F B Q T 0 i I C 8 + P E V u d H J 5 I F R 5 c G U 9 I k Z p b G x D b 3 V u d C I g V m F s d W U 9 I m w y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x Z n Q m c X V v d D s s J n F 1 b 3 Q 7 Q m x k Z 1 N x Z n Q m c X V v d D s s J n F 1 b 3 Q 7 I y B v Z i B i Z W R z J n F 1 b 3 Q 7 L C Z x d W 9 0 O 0 l E U E g g T G l j Z W 5 z Z S A j J n F 1 b 3 Q 7 L C Z x d W 9 0 O 1 J l d m V u d W U g Q m V k L 0 R h e S Z x d W 9 0 O y w m c X V v d D t F c 3 Q u I F B H S S Z x d W 9 0 O y w m c X V v d D t W Y W N h b m N 5 I C U m c X V v d D s s J n F 1 b 3 Q 7 R X h w I C U m c X V v d D s s J n F 1 b 3 Q 7 T k 9 J J n F 1 b 3 Q 7 L C Z x d W 9 0 O 0 N h c C B S Y X R l J n F 1 b 3 Q 7 L C Z x d W 9 0 O 0 1 h c m t l d C B W Y W x 1 Z S A k I C 8 g Q m V k J n F 1 b 3 Q 7 L C Z x d W 9 0 O 0 1 h c m t l d C B W Y W x 1 Z S Z x d W 9 0 O y w m c X V v d D s y M D I z I F B l c m 1 p d C A v I F B h c n R p Y W w g L y B E Z W 1 v I F Z h b H V l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y L V N w Z W N p Y W x O d X J z a W 5 n L 0 F 1 d G 9 S Z W 1 v d m V k Q 2 9 s d W 1 u c z E u e 0 t l e V B J T i w w f S Z x d W 9 0 O y w m c X V v d D t T Z W N 0 a W 9 u M S 9 U M z I t U 3 B l Y 2 l h b E 5 1 c n N p b m c v Q X V 0 b 1 J l b W 9 2 Z W R D b 2 x 1 b W 5 z M S 5 7 a W F z V 2 9 y b G Q g U E l O c y w x f S Z x d W 9 0 O y w m c X V v d D t T Z W N 0 a W 9 u M S 9 U M z I t U 3 B l Y 2 l h b E 5 1 c n N p b m c v Q X V 0 b 1 J l b W 9 2 Z W R D b 2 x 1 b W 5 z M S 5 7 Q 2 x h c 3 N l c y w y f S Z x d W 9 0 O y w m c X V v d D t T Z W N 0 a W 9 u M S 9 U M z I t U 3 B l Y 2 l h b E 5 1 c n N p b m c v Q X V 0 b 1 J l b W 9 2 Z W R D b 2 x 1 b W 5 z M S 5 7 Q W R k c m V z c y w z f S Z x d W 9 0 O y w m c X V v d D t T Z W N 0 a W 9 u M S 9 U M z I t U 3 B l Y 2 l h b E 5 1 c n N p b m c v Q X V 0 b 1 J l b W 9 2 Z W R D b 2 x 1 b W 5 z M S 5 7 V G F 4 I E R p c 3 Q s N H 0 m c X V v d D s s J n F 1 b 3 Q 7 U 2 V j d G l v b j E v V D M y L V N w Z W N p Y W x O d X J z a W 5 n L 0 F 1 d G 9 S Z W 1 v d m V k Q 2 9 s d W 1 u c z E u e 1 l l Y X I g Q n V p b H Q s N X 0 m c X V v d D s s J n F 1 b 3 Q 7 U 2 V j d G l v b j E v V D M y L V N w Z W N p Y W x O d X J z a W 5 n L 0 F 1 d G 9 S Z W 1 v d m V k Q 2 9 s d W 1 u c z E u e 1 B y b 3 B l c n R 5 I F V z Z S w 2 f S Z x d W 9 0 O y w m c X V v d D t T Z W N 0 a W 9 u M S 9 U M z I t U 3 B l Y 2 l h b E 5 1 c n N p b m c v Q X V 0 b 1 J l b W 9 2 Z W R D b 2 x 1 b W 5 z M S 5 7 T G F u Z C B T c W Z 0 L D d 9 J n F 1 b 3 Q 7 L C Z x d W 9 0 O 1 N l Y 3 R p b 2 4 x L 1 Q z M i 1 T c G V j a W F s T n V y c 2 l u Z y 9 B d X R v U m V t b 3 Z l Z E N v b H V t b n M x L n t C b G R n U 3 F m d C w 4 f S Z x d W 9 0 O y w m c X V v d D t T Z W N 0 a W 9 u M S 9 U M z I t U 3 B l Y 2 l h b E 5 1 c n N p b m c v Q X V 0 b 1 J l b W 9 2 Z W R D b 2 x 1 b W 5 z M S 5 7 I y B v Z i B i Z W R z L D l 9 J n F 1 b 3 Q 7 L C Z x d W 9 0 O 1 N l Y 3 R p b 2 4 x L 1 Q z M i 1 T c G V j a W F s T n V y c 2 l u Z y 9 B d X R v U m V t b 3 Z l Z E N v b H V t b n M x L n t J R F B I I E x p Y 2 V u c 2 U g I y w x M H 0 m c X V v d D s s J n F 1 b 3 Q 7 U 2 V j d G l v b j E v V D M y L V N w Z W N p Y W x O d X J z a W 5 n L 0 F 1 d G 9 S Z W 1 v d m V k Q 2 9 s d W 1 u c z E u e 1 J l d m V u d W U g Q m V k L 0 R h e S w x M X 0 m c X V v d D s s J n F 1 b 3 Q 7 U 2 V j d G l v b j E v V D M y L V N w Z W N p Y W x O d X J z a W 5 n L 0 F 1 d G 9 S Z W 1 v d m V k Q 2 9 s d W 1 u c z E u e 0 V z d C 4 g U E d J L D E y f S Z x d W 9 0 O y w m c X V v d D t T Z W N 0 a W 9 u M S 9 U M z I t U 3 B l Y 2 l h b E 5 1 c n N p b m c v Q X V 0 b 1 J l b W 9 2 Z W R D b 2 x 1 b W 5 z M S 5 7 V m F j Y W 5 j e S A l L D E z f S Z x d W 9 0 O y w m c X V v d D t T Z W N 0 a W 9 u M S 9 U M z I t U 3 B l Y 2 l h b E 5 1 c n N p b m c v Q X V 0 b 1 J l b W 9 2 Z W R D b 2 x 1 b W 5 z M S 5 7 R X h w I C U s M T R 9 J n F 1 b 3 Q 7 L C Z x d W 9 0 O 1 N l Y 3 R p b 2 4 x L 1 Q z M i 1 T c G V j a W F s T n V y c 2 l u Z y 9 B d X R v U m V t b 3 Z l Z E N v b H V t b n M x L n t O T 0 k s M T V 9 J n F 1 b 3 Q 7 L C Z x d W 9 0 O 1 N l Y 3 R p b 2 4 x L 1 Q z M i 1 T c G V j a W F s T n V y c 2 l u Z y 9 B d X R v U m V t b 3 Z l Z E N v b H V t b n M x L n t D Y X A g U m F 0 Z S w x N n 0 m c X V v d D s s J n F 1 b 3 Q 7 U 2 V j d G l v b j E v V D M y L V N w Z W N p Y W x O d X J z a W 5 n L 0 F 1 d G 9 S Z W 1 v d m V k Q 2 9 s d W 1 u c z E u e 0 1 h c m t l d C B W Y W x 1 Z S A k I C 8 g Q m V k L D E 3 f S Z x d W 9 0 O y w m c X V v d D t T Z W N 0 a W 9 u M S 9 U M z I t U 3 B l Y 2 l h b E 5 1 c n N p b m c v Q X V 0 b 1 J l b W 9 2 Z W R D b 2 x 1 b W 5 z M S 5 7 T W F y a 2 V 0 I F Z h b H V l L D E 4 f S Z x d W 9 0 O y w m c X V v d D t T Z W N 0 a W 9 u M S 9 U M z I t U 3 B l Y 2 l h b E 5 1 c n N p b m c v Q X V 0 b 1 J l b W 9 2 Z W R D b 2 x 1 b W 5 z M S 5 7 M j A y M y B Q Z X J t a X Q g L y B Q Y X J 0 a W F s I C 8 g R G V t b y B W Y W x 1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Q z M i 1 T c G V j a W F s T n V y c 2 l u Z y 9 B d X R v U m V t b 3 Z l Z E N v b H V t b n M x L n t L Z X l Q S U 4 s M H 0 m c X V v d D s s J n F 1 b 3 Q 7 U 2 V j d G l v b j E v V D M y L V N w Z W N p Y W x O d X J z a W 5 n L 0 F 1 d G 9 S Z W 1 v d m V k Q 2 9 s d W 1 u c z E u e 2 l h c 1 d v c m x k I F B J T n M s M X 0 m c X V v d D s s J n F 1 b 3 Q 7 U 2 V j d G l v b j E v V D M y L V N w Z W N p Y W x O d X J z a W 5 n L 0 F 1 d G 9 S Z W 1 v d m V k Q 2 9 s d W 1 u c z E u e 0 N s Y X N z Z X M s M n 0 m c X V v d D s s J n F 1 b 3 Q 7 U 2 V j d G l v b j E v V D M y L V N w Z W N p Y W x O d X J z a W 5 n L 0 F 1 d G 9 S Z W 1 v d m V k Q 2 9 s d W 1 u c z E u e 0 F k Z H J l c 3 M s M 3 0 m c X V v d D s s J n F 1 b 3 Q 7 U 2 V j d G l v b j E v V D M y L V N w Z W N p Y W x O d X J z a W 5 n L 0 F 1 d G 9 S Z W 1 v d m V k Q 2 9 s d W 1 u c z E u e 1 R h e C B E a X N 0 L D R 9 J n F 1 b 3 Q 7 L C Z x d W 9 0 O 1 N l Y 3 R p b 2 4 x L 1 Q z M i 1 T c G V j a W F s T n V y c 2 l u Z y 9 B d X R v U m V t b 3 Z l Z E N v b H V t b n M x L n t Z Z W F y I E J 1 a W x 0 L D V 9 J n F 1 b 3 Q 7 L C Z x d W 9 0 O 1 N l Y 3 R p b 2 4 x L 1 Q z M i 1 T c G V j a W F s T n V y c 2 l u Z y 9 B d X R v U m V t b 3 Z l Z E N v b H V t b n M x L n t Q c m 9 w Z X J 0 e S B V c 2 U s N n 0 m c X V v d D s s J n F 1 b 3 Q 7 U 2 V j d G l v b j E v V D M y L V N w Z W N p Y W x O d X J z a W 5 n L 0 F 1 d G 9 S Z W 1 v d m V k Q 2 9 s d W 1 u c z E u e 0 x h b m Q g U 3 F m d C w 3 f S Z x d W 9 0 O y w m c X V v d D t T Z W N 0 a W 9 u M S 9 U M z I t U 3 B l Y 2 l h b E 5 1 c n N p b m c v Q X V 0 b 1 J l b W 9 2 Z W R D b 2 x 1 b W 5 z M S 5 7 Q m x k Z 1 N x Z n Q s O H 0 m c X V v d D s s J n F 1 b 3 Q 7 U 2 V j d G l v b j E v V D M y L V N w Z W N p Y W x O d X J z a W 5 n L 0 F 1 d G 9 S Z W 1 v d m V k Q 2 9 s d W 1 u c z E u e y M g b 2 Y g Y m V k c y w 5 f S Z x d W 9 0 O y w m c X V v d D t T Z W N 0 a W 9 u M S 9 U M z I t U 3 B l Y 2 l h b E 5 1 c n N p b m c v Q X V 0 b 1 J l b W 9 2 Z W R D b 2 x 1 b W 5 z M S 5 7 S U R Q S C B M a W N l b n N l I C M s M T B 9 J n F 1 b 3 Q 7 L C Z x d W 9 0 O 1 N l Y 3 R p b 2 4 x L 1 Q z M i 1 T c G V j a W F s T n V y c 2 l u Z y 9 B d X R v U m V t b 3 Z l Z E N v b H V t b n M x L n t S Z X Z l b n V l I E J l Z C 9 E Y X k s M T F 9 J n F 1 b 3 Q 7 L C Z x d W 9 0 O 1 N l Y 3 R p b 2 4 x L 1 Q z M i 1 T c G V j a W F s T n V y c 2 l u Z y 9 B d X R v U m V t b 3 Z l Z E N v b H V t b n M x L n t F c 3 Q u I F B H S S w x M n 0 m c X V v d D s s J n F 1 b 3 Q 7 U 2 V j d G l v b j E v V D M y L V N w Z W N p Y W x O d X J z a W 5 n L 0 F 1 d G 9 S Z W 1 v d m V k Q 2 9 s d W 1 u c z E u e 1 Z h Y 2 F u Y 3 k g J S w x M 3 0 m c X V v d D s s J n F 1 b 3 Q 7 U 2 V j d G l v b j E v V D M y L V N w Z W N p Y W x O d X J z a W 5 n L 0 F 1 d G 9 S Z W 1 v d m V k Q 2 9 s d W 1 u c z E u e 0 V 4 c C A l L D E 0 f S Z x d W 9 0 O y w m c X V v d D t T Z W N 0 a W 9 u M S 9 U M z I t U 3 B l Y 2 l h b E 5 1 c n N p b m c v Q X V 0 b 1 J l b W 9 2 Z W R D b 2 x 1 b W 5 z M S 5 7 T k 9 J L D E 1 f S Z x d W 9 0 O y w m c X V v d D t T Z W N 0 a W 9 u M S 9 U M z I t U 3 B l Y 2 l h b E 5 1 c n N p b m c v Q X V 0 b 1 J l b W 9 2 Z W R D b 2 x 1 b W 5 z M S 5 7 Q 2 F w I F J h d G U s M T Z 9 J n F 1 b 3 Q 7 L C Z x d W 9 0 O 1 N l Y 3 R p b 2 4 x L 1 Q z M i 1 T c G V j a W F s T n V y c 2 l u Z y 9 B d X R v U m V t b 3 Z l Z E N v b H V t b n M x L n t N Y X J r Z X Q g V m F s d W U g J C A v I E J l Z C w x N 3 0 m c X V v d D s s J n F 1 b 3 Q 7 U 2 V j d G l v b j E v V D M y L V N w Z W N p Y W x O d X J z a W 5 n L 0 F 1 d G 9 S Z W 1 v d m V k Q 2 9 s d W 1 u c z E u e 0 1 h c m t l d C B W Y W x 1 Z S w x O H 0 m c X V v d D s s J n F 1 b 3 Q 7 U 2 V j d G l v b j E v V D M y L V N w Z W N p Y W x O d X J z a W 5 n L 0 F 1 d G 9 S Z W 1 v d m V k Q 2 9 s d W 1 u c z E u e z I w M j M g U G V y b W l 0 I C 8 g U G F y d G l h b C A v I E R l b W 8 g V m F s d W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I t U 3 B l Y 2 l h b E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y L V N w Z W N p Y W x O d X J z a W 5 n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T n V y c 2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U 3 B l Y 2 l h b E 5 1 c n N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I t U 3 B l Y 2 l h b E 5 1 c n N p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T n V y c 2 l u Z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i 1 T c G V j a W F s T n V y c 2 l u Z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w m 3 K 5 R E U U y 3 f X y c B e H M t w A A A A A C A A A A A A A D Z g A A w A A A A B A A A A A / F x T u b L z 7 N R N i I P / y K v B B A A A A A A S A A A C g A A A A E A A A A G B c + i c i m X b a 8 j 5 D 3 l d N C r V Q A A A A E B q d k Z + C N m f G k 5 5 O z b w p Y 2 p f O L y P m a y u k Z n t 8 h W u s X l v d T Q k O W 2 d d 5 L Y e h F 2 s M c 6 y a H E A O C 7 v D K p w J H M j U h r f h 5 S o 6 b w C T x D W I I w E T 8 8 k A Y U A A A A u v o x H S S y m x B A X D W m p 5 1 U a V r P 8 a g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T32-SpecialNursing</vt:lpstr>
      <vt:lpstr>T32-Special529</vt:lpstr>
      <vt:lpstr>T32-SpecialMultiClass</vt:lpstr>
      <vt:lpstr>T32-Special523</vt:lpstr>
      <vt:lpstr>T32-Multifamily</vt:lpstr>
      <vt:lpstr>T32-Industrial</vt:lpstr>
      <vt:lpstr>T32-599s</vt:lpstr>
      <vt:lpstr>T32-517s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Thomas Schemmel</cp:lastModifiedBy>
  <dcterms:created xsi:type="dcterms:W3CDTF">2023-03-29T14:28:06Z</dcterms:created>
  <dcterms:modified xsi:type="dcterms:W3CDTF">2023-09-18T18:34:50Z</dcterms:modified>
</cp:coreProperties>
</file>