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\OCOMMON\2023 Public Models Shared Folder\T36-Stickney\"/>
    </mc:Choice>
  </mc:AlternateContent>
  <xr:revisionPtr revIDLastSave="0" documentId="8_{278C7D99-4A5A-47F3-B6B6-823DF67E54C2}" xr6:coauthVersionLast="47" xr6:coauthVersionMax="47" xr10:uidLastSave="{00000000-0000-0000-0000-000000000000}"/>
  <bookViews>
    <workbookView xWindow="0" yWindow="165" windowWidth="28800" windowHeight="15435" activeTab="3" xr2:uid="{E09E05EF-E465-45B7-B2F6-52C0891EBC5E}"/>
  </bookViews>
  <sheets>
    <sheet name="T36-SpecialNursing" sheetId="13" r:id="rId1"/>
    <sheet name="T36-Special529" sheetId="10" r:id="rId2"/>
    <sheet name="T36-SpecialMultiClass" sheetId="8" r:id="rId3"/>
    <sheet name="T36-Special523" sheetId="9" r:id="rId4"/>
    <sheet name="T36-Multifamily" sheetId="7" r:id="rId5"/>
    <sheet name="T36-Industrial" sheetId="12" r:id="rId6"/>
    <sheet name="T36-599s" sheetId="5" r:id="rId7"/>
    <sheet name="T36-517s" sheetId="4" r:id="rId8"/>
    <sheet name="Summary" sheetId="11" r:id="rId9"/>
  </sheets>
  <definedNames>
    <definedName name="ExternalData_1" localSheetId="7" hidden="1">'T36-517s'!$A$1:$V$160</definedName>
    <definedName name="ExternalData_2" localSheetId="6" hidden="1">'T36-599s'!$A$1:$U$2</definedName>
    <definedName name="ExternalData_3" localSheetId="5" hidden="1">'T36-Industrial'!$A$1:$W$227</definedName>
    <definedName name="ExternalData_4" localSheetId="4" hidden="1">'T36-Multifamily'!$A$1:$AA$55</definedName>
    <definedName name="ExternalData_5" localSheetId="2" hidden="1">'T36-SpecialMultiClass'!$A$1:$X$80</definedName>
    <definedName name="ExternalData_6" localSheetId="8" hidden="1">Summary!$A$2:$C$19</definedName>
    <definedName name="ExternalData_6" localSheetId="3" hidden="1">'T36-Special523'!$A$1:$L$21</definedName>
    <definedName name="ExternalData_7" localSheetId="1" hidden="1">'T36-Special529'!$A$1:$U$15</definedName>
    <definedName name="ExternalData_8" localSheetId="0" hidden="1">'T36-SpecialNursing'!$A$1:$T$4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1" l="1"/>
  <c r="B20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75A77C-38F7-4F4E-9132-953AF7282052}" keepAlive="1" name="Query - Summary" description="Connection to the 'Summary' query in the workbook." type="5" refreshedVersion="8" background="1" saveData="1">
    <dbPr connection="Provider=Microsoft.Mashup.OleDb.1;Data Source=$Workbook$;Location=Summary;Extended Properties=&quot;&quot;" command="SELECT * FROM [Summary]"/>
  </connection>
  <connection id="2" xr16:uid="{04FE38AC-AF5D-4EB7-B2A5-F8878D35B08C}" keepAlive="1" name="Query - T36-517" description="Connection to the 'T36-517' query in the workbook." type="5" refreshedVersion="8" background="1" saveData="1">
    <dbPr connection="Provider=Microsoft.Mashup.OleDb.1;Data Source=$Workbook$;Location=T36-517;Extended Properties=&quot;&quot;" command="SELECT * FROM [T36-517]"/>
  </connection>
  <connection id="3" xr16:uid="{0FEC30D0-D1B5-41D0-8387-F029996297E9}" keepAlive="1" name="Query - T36-599s" description="Connection to the 'T36-599s' query in the workbook." type="5" refreshedVersion="8" background="1" saveData="1">
    <dbPr connection="Provider=Microsoft.Mashup.OleDb.1;Data Source=$Workbook$;Location=T36-599s;Extended Properties=&quot;&quot;" command="SELECT * FROM [T36-599s]"/>
  </connection>
  <connection id="4" xr16:uid="{C8017E6F-C8DB-4A92-8AB4-1E46BCF40A94}" keepAlive="1" name="Query - T36-Industrial" description="Connection to the 'T36-Industrial' query in the workbook." type="5" refreshedVersion="8" background="1" saveData="1">
    <dbPr connection="Provider=Microsoft.Mashup.OleDb.1;Data Source=$Workbook$;Location=T36-Industrial;Extended Properties=&quot;&quot;" command="SELECT * FROM [T36-Industrial]"/>
  </connection>
  <connection id="5" xr16:uid="{C57B51EA-765F-4A3B-A4BD-8937C7D4D63B}" keepAlive="1" name="Query - T36-Multifamily" description="Connection to the 'T36-Multifamily' query in the workbook." type="5" refreshedVersion="8" background="1" saveData="1">
    <dbPr connection="Provider=Microsoft.Mashup.OleDb.1;Data Source=$Workbook$;Location=T36-Multifamily;Extended Properties=&quot;&quot;" command="SELECT * FROM [T36-Multifamily]"/>
  </connection>
  <connection id="6" xr16:uid="{38AF1D0B-9A7C-462A-8FE7-B1FCCDDD50E4}" keepAlive="1" name="Query - T36-Special523" description="Connection to the 'T36-Special523' query in the workbook." type="5" refreshedVersion="8" background="1" saveData="1">
    <dbPr connection="Provider=Microsoft.Mashup.OleDb.1;Data Source=$Workbook$;Location=T36-Special523;Extended Properties=&quot;&quot;" command="SELECT * FROM [T36-Special523]"/>
  </connection>
  <connection id="7" xr16:uid="{03617956-73F4-4E15-824D-276034BF37B9}" keepAlive="1" name="Query - T36-Special529" description="Connection to the 'T36-Special529' query in the workbook." type="5" refreshedVersion="8" background="1" saveData="1">
    <dbPr connection="Provider=Microsoft.Mashup.OleDb.1;Data Source=$Workbook$;Location=T36-Special529;Extended Properties=&quot;&quot;" command="SELECT * FROM [T36-Special529]"/>
  </connection>
  <connection id="8" xr16:uid="{E5AF5A4A-E15B-40B7-B927-AA06110CA0C8}" keepAlive="1" name="Query - T36-SpecialMultiClass" description="Connection to the 'T36-SpecialMultiClass' query in the workbook." type="5" refreshedVersion="8" background="1" saveData="1">
    <dbPr connection="Provider=Microsoft.Mashup.OleDb.1;Data Source=$Workbook$;Location=T36-SpecialMultiClass;Extended Properties=&quot;&quot;" command="SELECT * FROM [T36-SpecialMultiClass]"/>
  </connection>
  <connection id="9" xr16:uid="{ABF9E981-4EB9-4A5E-80CF-8A708ECDD39E}" keepAlive="1" name="Query - T36-SpecialNursing" description="Connection to the 'T36-SpecialNursing' query in the workbook." type="5" refreshedVersion="8" background="1" saveData="1">
    <dbPr connection="Provider=Microsoft.Mashup.OleDb.1;Data Source=$Workbook$;Location=T36-SpecialNursing;Extended Properties=&quot;&quot;" command="SELECT * FROM [T36-SpecialNursing]"/>
  </connection>
</connections>
</file>

<file path=xl/sharedStrings.xml><?xml version="1.0" encoding="utf-8"?>
<sst xmlns="http://schemas.openxmlformats.org/spreadsheetml/2006/main" count="3345" uniqueCount="1602">
  <si>
    <t>KeyPIN</t>
  </si>
  <si>
    <t>iasWorld PINs</t>
  </si>
  <si>
    <t>Classes</t>
  </si>
  <si>
    <t>2023 Permit / Partial / Demo Value</t>
  </si>
  <si>
    <t>5-17</t>
  </si>
  <si>
    <t>5-17 5-17</t>
  </si>
  <si>
    <t>5-17 5-17 5-17</t>
  </si>
  <si>
    <t>3-15</t>
  </si>
  <si>
    <t>3-14</t>
  </si>
  <si>
    <t>5-92</t>
  </si>
  <si>
    <t>5-22 5-22</t>
  </si>
  <si>
    <t>5-23</t>
  </si>
  <si>
    <t>Address</t>
  </si>
  <si>
    <t>Tax Dist</t>
  </si>
  <si>
    <t>YearBuilt</t>
  </si>
  <si>
    <t>Property Use</t>
  </si>
  <si>
    <t>Total Land SF</t>
  </si>
  <si>
    <t>BldgSqft</t>
  </si>
  <si>
    <t>Investment Rating</t>
  </si>
  <si>
    <t>Adj Rent $/SF</t>
  </si>
  <si>
    <t>PGI</t>
  </si>
  <si>
    <t>V/C</t>
  </si>
  <si>
    <t>EGI</t>
  </si>
  <si>
    <t>% Exp.</t>
  </si>
  <si>
    <t>NOI</t>
  </si>
  <si>
    <t>Cap Rate</t>
  </si>
  <si>
    <t>Excess Land Area</t>
  </si>
  <si>
    <t>Excess Land Value</t>
  </si>
  <si>
    <t>Strip Center</t>
  </si>
  <si>
    <t>C</t>
  </si>
  <si>
    <t>Medical Office</t>
  </si>
  <si>
    <t>Restaurant</t>
  </si>
  <si>
    <t>Fast Food</t>
  </si>
  <si>
    <t>D</t>
  </si>
  <si>
    <t>Professional Office</t>
  </si>
  <si>
    <t>Total Exp</t>
  </si>
  <si>
    <t>% Vac.</t>
  </si>
  <si>
    <t>Total Exp %</t>
  </si>
  <si>
    <t>Property Type</t>
  </si>
  <si>
    <t>Comm SF</t>
  </si>
  <si>
    <t>Adjusted PGI</t>
  </si>
  <si>
    <t>% Exp</t>
  </si>
  <si>
    <t>Market</t>
  </si>
  <si>
    <t>B</t>
  </si>
  <si>
    <t>Bldg SF</t>
  </si>
  <si>
    <t>Net Rentable SF</t>
  </si>
  <si>
    <t>Retail/Office</t>
  </si>
  <si>
    <t>Property Description</t>
  </si>
  <si>
    <t>Land SF</t>
  </si>
  <si>
    <t>Hotel Class</t>
  </si>
  <si>
    <t># Of Rooms</t>
  </si>
  <si>
    <t>Category</t>
  </si>
  <si>
    <t>Avg Daily Rate</t>
  </si>
  <si>
    <t>Occ. %</t>
  </si>
  <si>
    <t>Rev Par</t>
  </si>
  <si>
    <t>Total Rev</t>
  </si>
  <si>
    <t>EBITDA / NOI</t>
  </si>
  <si>
    <t>Office</t>
  </si>
  <si>
    <t>Retail</t>
  </si>
  <si>
    <t>Multifamily - Market</t>
  </si>
  <si>
    <t>Gas Stations / Convenience</t>
  </si>
  <si>
    <t>Hotels</t>
  </si>
  <si>
    <t>5-90 5-17</t>
  </si>
  <si>
    <t>Total Market Value</t>
  </si>
  <si>
    <t>Pct Owner Interest</t>
  </si>
  <si>
    <t>Bldg SQ FT</t>
  </si>
  <si>
    <t>Adj. Rent $/SF</t>
  </si>
  <si>
    <t>Final MV/SF</t>
  </si>
  <si>
    <t>5-93</t>
  </si>
  <si>
    <t>5-93 5-93</t>
  </si>
  <si>
    <t>Studio Units</t>
  </si>
  <si>
    <t>1BR Units</t>
  </si>
  <si>
    <t>2BR Units</t>
  </si>
  <si>
    <t>3BR Units</t>
  </si>
  <si>
    <t>Apt</t>
  </si>
  <si>
    <t>Total Units</t>
  </si>
  <si>
    <t>A</t>
  </si>
  <si>
    <t>5-22</t>
  </si>
  <si>
    <t>5-30</t>
  </si>
  <si>
    <t>5-28</t>
  </si>
  <si>
    <t>5-97</t>
  </si>
  <si>
    <t>5-97 5-97</t>
  </si>
  <si>
    <t>Year Built</t>
  </si>
  <si>
    <t>Land Sqft</t>
  </si>
  <si>
    <t># of beds</t>
  </si>
  <si>
    <t>IDPH License #</t>
  </si>
  <si>
    <t>Revenue Bed/Day</t>
  </si>
  <si>
    <t>Est. PGI</t>
  </si>
  <si>
    <t>Vacancy %</t>
  </si>
  <si>
    <t>Exp %</t>
  </si>
  <si>
    <t>Properties</t>
  </si>
  <si>
    <t>Industrial</t>
  </si>
  <si>
    <t>Retail-Freestanding</t>
  </si>
  <si>
    <t>6-63</t>
  </si>
  <si>
    <t>5-80 5-93</t>
  </si>
  <si>
    <t>5-31</t>
  </si>
  <si>
    <t>Economy</t>
  </si>
  <si>
    <t>5-83</t>
  </si>
  <si>
    <t>5-33</t>
  </si>
  <si>
    <t>GasStation/CStoreWGas</t>
  </si>
  <si>
    <t>AutoRepair</t>
  </si>
  <si>
    <t>Retail - Single Tenant</t>
  </si>
  <si>
    <t>Retail/storage</t>
  </si>
  <si>
    <t>Office - Multi Tenant</t>
  </si>
  <si>
    <t>Bank</t>
  </si>
  <si>
    <t>NeighborhoodShoppingCenter</t>
  </si>
  <si>
    <t>CarWash</t>
  </si>
  <si>
    <t>MedicalOffice - Multi Tenant</t>
  </si>
  <si>
    <t>Supermarket</t>
  </si>
  <si>
    <t>Autorepair</t>
  </si>
  <si>
    <t>Carwash</t>
  </si>
  <si>
    <t>5-17 5-90</t>
  </si>
  <si>
    <t>5-90 5-17 5-17</t>
  </si>
  <si>
    <t>5-17 5-17 5-17 5-90</t>
  </si>
  <si>
    <t>5-90 5-17 5-17 5-17</t>
  </si>
  <si>
    <t>5-17 5-17 5-90</t>
  </si>
  <si>
    <t>Oil Tank Value</t>
  </si>
  <si>
    <t>6-63 6-63</t>
  </si>
  <si>
    <t>6-63 5-80</t>
  </si>
  <si>
    <t>SelfStorage</t>
  </si>
  <si>
    <t>5-92 5-92</t>
  </si>
  <si>
    <t>5-28 5-90</t>
  </si>
  <si>
    <t>5-90 5-97</t>
  </si>
  <si>
    <t>5-29</t>
  </si>
  <si>
    <t xml:space="preserve">Nursing Home </t>
  </si>
  <si>
    <t>Selfstorage</t>
  </si>
  <si>
    <t>Retail-Storefront</t>
  </si>
  <si>
    <t>5-17 5-17 5-17 5-17 5-17</t>
  </si>
  <si>
    <t>5-17 5-17 5-90 5-90</t>
  </si>
  <si>
    <t>5-17 5-17 5-17 5-17</t>
  </si>
  <si>
    <t>5-93 5-93 5-93</t>
  </si>
  <si>
    <t>5-93 5-80</t>
  </si>
  <si>
    <t>5-93 5-93 5-93 5-93 5-80</t>
  </si>
  <si>
    <t>6-63A</t>
  </si>
  <si>
    <t>5-80 5-93 5-93</t>
  </si>
  <si>
    <t>5-93 5-93 5-80</t>
  </si>
  <si>
    <t>5-93 5-93 5-93 5-93</t>
  </si>
  <si>
    <t>5-93 5-80 5-80</t>
  </si>
  <si>
    <t>3-14 3-14 3-14</t>
  </si>
  <si>
    <t>3-18</t>
  </si>
  <si>
    <t>3-14 3-14</t>
  </si>
  <si>
    <t>5-90 5-23</t>
  </si>
  <si>
    <t>5-92 5-92 5-92</t>
  </si>
  <si>
    <t>UsedCarLot</t>
  </si>
  <si>
    <t>5-22 5-22 5-22 5-22</t>
  </si>
  <si>
    <t>Usedcarlot</t>
  </si>
  <si>
    <t>Final MV / SF</t>
  </si>
  <si>
    <t>Market Value</t>
  </si>
  <si>
    <t>4-17</t>
  </si>
  <si>
    <t>5-17 5-90 5-90 5-90</t>
  </si>
  <si>
    <t>5-17 5-17 5-17 5-17 5-17 5-17</t>
  </si>
  <si>
    <t>5-90 5-17 5-17 5-17 5-17 5-17 5-90 5-90</t>
  </si>
  <si>
    <t>5-90 5-90 5-90 5-90 5-17</t>
  </si>
  <si>
    <t>5-93 5-93 5-93 5-80</t>
  </si>
  <si>
    <t>6-63 6-70</t>
  </si>
  <si>
    <t>5-80 5-83</t>
  </si>
  <si>
    <t>6-63B</t>
  </si>
  <si>
    <t>5-93 5-80 5-93</t>
  </si>
  <si>
    <t>5-93 5-93 5-80 5-80</t>
  </si>
  <si>
    <t>6-63 6-63 5-80</t>
  </si>
  <si>
    <t>5-93 5-80 5-93 5-80</t>
  </si>
  <si>
    <t>5-93 5-93 5-93 5-80 5-93</t>
  </si>
  <si>
    <t>MV $/Unit</t>
  </si>
  <si>
    <t>c</t>
  </si>
  <si>
    <t>3-14 3-14 3-14 3-14</t>
  </si>
  <si>
    <t>3-15 3-90</t>
  </si>
  <si>
    <t>3-15 3-15</t>
  </si>
  <si>
    <t>5-97 5-97 5-97 5-97 5-97</t>
  </si>
  <si>
    <t>AutoDealership</t>
  </si>
  <si>
    <t>5-31 5-90</t>
  </si>
  <si>
    <t>5-97 5-90</t>
  </si>
  <si>
    <t>5-91</t>
  </si>
  <si>
    <t>Retail - Multi Tenant</t>
  </si>
  <si>
    <t>5-30 5-90</t>
  </si>
  <si>
    <t>5-90 5-90 5-90 5-92</t>
  </si>
  <si>
    <t>5-90 5-90 5-22 5-22 5-22 5-22</t>
  </si>
  <si>
    <t>Adj. Sale $/SF</t>
  </si>
  <si>
    <t>5-23 5-23</t>
  </si>
  <si>
    <t>5-90 5-90 5-23 5-23 5-23</t>
  </si>
  <si>
    <t>MV $ / Key</t>
  </si>
  <si>
    <t xml:space="preserve">Midscale </t>
  </si>
  <si>
    <t>Sleep Inn</t>
  </si>
  <si>
    <t xml:space="preserve">Upper Midscale </t>
  </si>
  <si>
    <t>5-29 5-90</t>
  </si>
  <si>
    <t>Extended Stay America</t>
  </si>
  <si>
    <t>Market Value $ / Bed</t>
  </si>
  <si>
    <t>Autodealership</t>
  </si>
  <si>
    <t>Gasstation/Cstorewgas</t>
  </si>
  <si>
    <t>Total</t>
  </si>
  <si>
    <t>19-05-400-019-8002</t>
  </si>
  <si>
    <t>5700 W 41ST FORESTVIEW</t>
  </si>
  <si>
    <t>Other Commercial</t>
  </si>
  <si>
    <t>19-28-412-037-0000</t>
  </si>
  <si>
    <t>19-28-412-036-0000 19-28-412-037-0000 19-28-412-038-0000 19-28-412-039-0000 19-28-412-040-0000</t>
  </si>
  <si>
    <t>7700  CICERO BURBANK</t>
  </si>
  <si>
    <t>19-28-202-018-0000</t>
  </si>
  <si>
    <t>7300 S CICERO BEDFORD PARK</t>
  </si>
  <si>
    <t>19-21-400-064-0000</t>
  </si>
  <si>
    <t>7050 S CICERO BEDFORD PARK</t>
  </si>
  <si>
    <t>19-28-201-033-0000</t>
  </si>
  <si>
    <t>7100 S CICERO BEDFORD PARK</t>
  </si>
  <si>
    <t>19-33-403-038-0000</t>
  </si>
  <si>
    <t>19-33-403-038-0000 19-33-403-039-0000</t>
  </si>
  <si>
    <t>8310  CICERO BURBANK</t>
  </si>
  <si>
    <t>19-28-401-044-0000</t>
  </si>
  <si>
    <t>19-28-401-044-0000 19-28-401-047-0000</t>
  </si>
  <si>
    <t>4811  77TH BURBANK</t>
  </si>
  <si>
    <t>19-28-201-034-0000</t>
  </si>
  <si>
    <t>7150 S CICERO BEDFORD PARK</t>
  </si>
  <si>
    <t>19-28-201-035-0000</t>
  </si>
  <si>
    <t>7200 S CICERO BEDFORD PARK</t>
  </si>
  <si>
    <t>19-28-401-051-0000</t>
  </si>
  <si>
    <t>7608  LACROSSE BURBANK</t>
  </si>
  <si>
    <t>19-28-401-042-0000</t>
  </si>
  <si>
    <t>19-28-401-042-0000 19-28-401-043-0000 19-28-401-045-0000 19-28-401-046-0000</t>
  </si>
  <si>
    <t>7600  CICERO BURBANK</t>
  </si>
  <si>
    <t>19-30-310-003-0000</t>
  </si>
  <si>
    <t>19-30-310-003-0000 19-30-310-011-0000</t>
  </si>
  <si>
    <t>7144  77TH BRIDGEVIEW</t>
  </si>
  <si>
    <t>19-28-401-050-0000</t>
  </si>
  <si>
    <t>4829 W 77TH BURBANK</t>
  </si>
  <si>
    <t>19-28-202-022-0000</t>
  </si>
  <si>
    <t>7440 S CICERO BEDFORD PARK</t>
  </si>
  <si>
    <t>19-28-202-013-0000</t>
  </si>
  <si>
    <t>7414 S Cicero Bedford Park</t>
  </si>
  <si>
    <t>19-21-302-001-0000</t>
  </si>
  <si>
    <t>5555 W 70TH BEDFORD PARK</t>
  </si>
  <si>
    <t>19-28-201-024-0000</t>
  </si>
  <si>
    <t>7250 S CICERO BEDFORD PARK</t>
  </si>
  <si>
    <t>19-28-331-038-0000</t>
  </si>
  <si>
    <t>5350  79TH BURBANK</t>
  </si>
  <si>
    <t>19-31-318-020-0000</t>
  </si>
  <si>
    <t>7105 S HARLEM BURBANK</t>
  </si>
  <si>
    <t>19-31-100-077-0000</t>
  </si>
  <si>
    <t>7909 S HARLEM BURBANK</t>
  </si>
  <si>
    <t>19-21-213-073-0000</t>
  </si>
  <si>
    <t>6600 S CICERO BEDFORD PARK</t>
  </si>
  <si>
    <t>19-30-310-012-0000</t>
  </si>
  <si>
    <t>19-30-300-023-0000 19-30-310-012-0000 19-30-310-014-0000</t>
  </si>
  <si>
    <t>7713 S HARLEM BRIDGEVIEW</t>
  </si>
  <si>
    <t>19-33-202-002-0000</t>
  </si>
  <si>
    <t>8200  CICERO BURBANK</t>
  </si>
  <si>
    <t>19-33-100-027-0000</t>
  </si>
  <si>
    <t>5555 W 79TH BURBANK</t>
  </si>
  <si>
    <t>19-31-318-021-0000</t>
  </si>
  <si>
    <t>8601  NOTTINGHAM BURBANK</t>
  </si>
  <si>
    <t>19-30-310-023-0000</t>
  </si>
  <si>
    <t>7661 S HARLEM BRIDGEVIEW</t>
  </si>
  <si>
    <t>19-09-100-031-0000</t>
  </si>
  <si>
    <t>5401 W 47TH FORESTVIEW</t>
  </si>
  <si>
    <t>19-31-318-019-0000</t>
  </si>
  <si>
    <t>7107 S HARLEM BURBANK</t>
  </si>
  <si>
    <t>19-20-217-067-0000</t>
  </si>
  <si>
    <t>ME</t>
  </si>
  <si>
    <t>19-31-104-007-0000</t>
  </si>
  <si>
    <t>19-31-104-007-0000 19-31-104-011-0000</t>
  </si>
  <si>
    <t>8101  HARLEM BRIDGEVIEW</t>
  </si>
  <si>
    <t>19-33-106-001-0000</t>
  </si>
  <si>
    <t>19-33-106-001-0000 19-33-106-002-0000 19-33-106-003-0000 19-33-106-004-0000</t>
  </si>
  <si>
    <t>5355  79TH BURBANK</t>
  </si>
  <si>
    <t>19-30-310-016-0000</t>
  </si>
  <si>
    <t>19-30-310-016-0000 19-30-310-029-0000</t>
  </si>
  <si>
    <t>7958 S SAYRE BRIDGEVIEW</t>
  </si>
  <si>
    <t>19-33-202-029-0000</t>
  </si>
  <si>
    <t>8250  CICERO BURBANK</t>
  </si>
  <si>
    <t>19-33-202-008-0000</t>
  </si>
  <si>
    <t>4806  83RD BURBANK</t>
  </si>
  <si>
    <t>19-06-315-025-0000</t>
  </si>
  <si>
    <t>19-06-315-006-0000 19-06-315-025-0000 19-06-315-028-0000 19-06-315-029-0000</t>
  </si>
  <si>
    <t>4523 S HARLEM FORESTVIEW</t>
  </si>
  <si>
    <t>19-33-407-056-0000</t>
  </si>
  <si>
    <t>19-33-407-056-0000 19-33-407-057-0000</t>
  </si>
  <si>
    <t>8636  CICERO BURBANK</t>
  </si>
  <si>
    <t>19-32-123-016-0000</t>
  </si>
  <si>
    <t>6345  79TH BURBANK</t>
  </si>
  <si>
    <t>19-06-307-001-0000</t>
  </si>
  <si>
    <t>19-06-307-001-0000 19-06-307-002-0000 19-06-307-003-0000 19-06-307-004-0000</t>
  </si>
  <si>
    <t>4401  HARLEM STICKNEY</t>
  </si>
  <si>
    <t>19-31-100-071-0000</t>
  </si>
  <si>
    <t>8049 S HARLEM BURBANK</t>
  </si>
  <si>
    <t>19-28-401-048-0000</t>
  </si>
  <si>
    <t>19-06-315-001-0000</t>
  </si>
  <si>
    <t>19-06-315-001-0000 19-06-315-002-0000 19-06-315-026-0000</t>
  </si>
  <si>
    <t>4501 S HARLEM FORESTVIEW</t>
  </si>
  <si>
    <t>19-30-300-022-0000</t>
  </si>
  <si>
    <t>7849 S HARLEM BURBANK</t>
  </si>
  <si>
    <t>19-33-407-031-0000</t>
  </si>
  <si>
    <t>19-33-407-031-0000 19-33-407-032-0000 19-33-407-048-0000</t>
  </si>
  <si>
    <t>8538  CICERO BURBANK</t>
  </si>
  <si>
    <t>19-29-400-071-0000</t>
  </si>
  <si>
    <t>5700  77TH BURBANK</t>
  </si>
  <si>
    <t>19-32-106-006-0000</t>
  </si>
  <si>
    <t>19-32-106-006-0000 19-32-106-007-0000 19-32-106-008-0000 19-32-106-009-0000 19-32-106-010-0000 19-32-106-020-0000</t>
  </si>
  <si>
    <t>5-17 5-17 5-17 5-17 5-90 5-17</t>
  </si>
  <si>
    <t>7900  AUSTIN BURBANK</t>
  </si>
  <si>
    <t>19-31-206-004-0000</t>
  </si>
  <si>
    <t>6501  79TH BURBANK</t>
  </si>
  <si>
    <t>19-30-300-015-0000</t>
  </si>
  <si>
    <t>7100  79TH BURBANK</t>
  </si>
  <si>
    <t>19-33-200-005-0000</t>
  </si>
  <si>
    <t>8150  CICERO BURBANK</t>
  </si>
  <si>
    <t>19-32-310-018-0000</t>
  </si>
  <si>
    <t>19-32-310-018-0000 19-32-310-019-0000</t>
  </si>
  <si>
    <t>8650  STATE BURBANK</t>
  </si>
  <si>
    <t>19-06-111-002-0000</t>
  </si>
  <si>
    <t>19-06-111-001-0000 19-06-111-002-0000 19-06-111-003-0000 19-06-111-004-0000 19-06-111-005-0000 19-06-111-006-0000 19-06-111-007-0000 19-06-111-008-0000</t>
  </si>
  <si>
    <t>4109  HARLEM STICKNEY</t>
  </si>
  <si>
    <t>19-29-100-063-0000</t>
  </si>
  <si>
    <t>6301 W 73RD BEDFORD PARK</t>
  </si>
  <si>
    <t>19-31-306-004-0000</t>
  </si>
  <si>
    <t>19-31-306-004-0000 19-31-306-005-0000</t>
  </si>
  <si>
    <t>7163 84TH ST BURBANK</t>
  </si>
  <si>
    <t>19-06-103-051-0000</t>
  </si>
  <si>
    <t>19-06-103-046-0000 19-06-103-047-0000 19-06-103-048-0000 19-06-103-050-0000 19-06-103-051-0000</t>
  </si>
  <si>
    <t>6805 W PERSHING STICKNEY</t>
  </si>
  <si>
    <t>19-31-306-012-0000</t>
  </si>
  <si>
    <t>8435 S Harlem Ave Burbank</t>
  </si>
  <si>
    <t>19-32-416-014-0000</t>
  </si>
  <si>
    <t>5600  87TH BURBANK</t>
  </si>
  <si>
    <t>19-31-209-021-0000</t>
  </si>
  <si>
    <t>7901  NAGLE BURBANK</t>
  </si>
  <si>
    <t>19-28-401-049-0000</t>
  </si>
  <si>
    <t>4809 W 76TH BURBANK</t>
  </si>
  <si>
    <t>19-09-108-054-0000</t>
  </si>
  <si>
    <t>4851 S CENTRAL CHICAGO</t>
  </si>
  <si>
    <t>19-28-423-033-0000</t>
  </si>
  <si>
    <t>7854  CICERO BURBANK</t>
  </si>
  <si>
    <t>19-28-330-004-0000</t>
  </si>
  <si>
    <t>19-28-330-004-0000 19-28-330-005-0000 19-28-330-006-0000 19-28-330-007-0000</t>
  </si>
  <si>
    <t>5406  79TH BURBANK</t>
  </si>
  <si>
    <t>19-33-407-079-0000</t>
  </si>
  <si>
    <t>19-33-407-078-0000 19-33-407-079-0000</t>
  </si>
  <si>
    <t>4850 W 87th St Burbank</t>
  </si>
  <si>
    <t>19-31-101-024-0000</t>
  </si>
  <si>
    <t>7055  79TH BURBANK</t>
  </si>
  <si>
    <t>19-06-307-028-0000</t>
  </si>
  <si>
    <t>4433 S HARLEM STICKNEY</t>
  </si>
  <si>
    <t>19-33-204-002-0000</t>
  </si>
  <si>
    <t>19-33-204-002-0000 19-33-204-003-0000</t>
  </si>
  <si>
    <t>4849  79TH BURBANK</t>
  </si>
  <si>
    <t>19-32-207-003-0000</t>
  </si>
  <si>
    <t>19-32-207-003-0000 19-32-207-004-0000</t>
  </si>
  <si>
    <t>5601  79TH BURBANK</t>
  </si>
  <si>
    <t>19-30-310-020-0000</t>
  </si>
  <si>
    <t>6211 W 79TH BURBANK</t>
  </si>
  <si>
    <t>19-31-209-035-0000</t>
  </si>
  <si>
    <t>6403  79TH BURBANK</t>
  </si>
  <si>
    <t>19-06-200-009-0000</t>
  </si>
  <si>
    <t>19-06-200-008-0000 19-06-200-009-0000 19-06-200-010-0000</t>
  </si>
  <si>
    <t>6725 W PERSHING STICKNEY</t>
  </si>
  <si>
    <t>19-33-114-017-0000</t>
  </si>
  <si>
    <t>19-33-114-017-0000 19-33-114-018-0000</t>
  </si>
  <si>
    <t>5405  79TH BURBANK</t>
  </si>
  <si>
    <t>19-28-422-020-0000</t>
  </si>
  <si>
    <t>19-28-422-019-0000 19-28-422-020-0000 19-28-422-021-0000 19-28-422-022-0000</t>
  </si>
  <si>
    <t>4826 W 79TH BURBANK</t>
  </si>
  <si>
    <t>19-31-323-033-0000</t>
  </si>
  <si>
    <t>19-31-323-033-0000 19-31-323-034-0000 19-31-323-035-0000 19-31-323-036-0000 19-31-323-037-0000</t>
  </si>
  <si>
    <t>6806 W 87TH BURBANK</t>
  </si>
  <si>
    <t>19-32-421-025-0000</t>
  </si>
  <si>
    <t>5900  87TH BURBANK</t>
  </si>
  <si>
    <t>19-06-202-050-0000</t>
  </si>
  <si>
    <t>19-06-202-003-0000 19-06-202-004-0000 19-06-202-005-0000 19-06-202-006-0000 19-06-202-050-0000</t>
  </si>
  <si>
    <t>6645 W PERSHING STICKNEY</t>
  </si>
  <si>
    <t>19-28-423-015-0000</t>
  </si>
  <si>
    <t>19-28-423-015-0000 19-28-423-016-0000 19-28-423-032-0000</t>
  </si>
  <si>
    <t>7844  S. CICERO BURBANK</t>
  </si>
  <si>
    <t>19-33-407-003-0000</t>
  </si>
  <si>
    <t>8522  CICERO BURBANK</t>
  </si>
  <si>
    <t>19-33-116-015-0000</t>
  </si>
  <si>
    <t>19-33-116-015-0000 19-33-116-016-0000</t>
  </si>
  <si>
    <t>5445  79TH BURBANK</t>
  </si>
  <si>
    <t>19-32-314-031-0000</t>
  </si>
  <si>
    <t>19-32-314-031-0000 19-32-314-032-0000</t>
  </si>
  <si>
    <t>6010  87TH BURBANK</t>
  </si>
  <si>
    <t>19-29-414-029-0000</t>
  </si>
  <si>
    <t>19-29-414-029-0000 19-29-414-030-0000 19-29-414-031-0000</t>
  </si>
  <si>
    <t>5730 W 79TH BURBANK</t>
  </si>
  <si>
    <t>19-30-102-021-0000</t>
  </si>
  <si>
    <t>7171  HARLEM BRIDGEVIEW</t>
  </si>
  <si>
    <t>19-31-300-022-0000</t>
  </si>
  <si>
    <t>19-31-300-022-0000 19-31-300-032-0000</t>
  </si>
  <si>
    <t>8339 S HARLEM BRIDGEVIEW</t>
  </si>
  <si>
    <t>19-29-416-044-0000</t>
  </si>
  <si>
    <t>5616 79TH ST BURBANK</t>
  </si>
  <si>
    <t>19-31-203-027-0000</t>
  </si>
  <si>
    <t>6539  79TH BURBANK</t>
  </si>
  <si>
    <t>19-32-317-017-0000</t>
  </si>
  <si>
    <t>19-32-317-017-0000 19-32-317-038-0000</t>
  </si>
  <si>
    <t>6322 87TH ST BURBANK</t>
  </si>
  <si>
    <t>19-32-414-034-0000</t>
  </si>
  <si>
    <t>19-32-414-032-0000 19-32-414-033-0000 19-32-414-034-0000 19-32-414-035-0000 19-32-414-036-0000 19-32-414-037-0000</t>
  </si>
  <si>
    <t>5720  87TH BURBANK</t>
  </si>
  <si>
    <t>19-33-407-006-0000</t>
  </si>
  <si>
    <t>19-33-407-004-0000 19-33-407-005-0000 19-33-407-006-0000 19-33-407-007-0000</t>
  </si>
  <si>
    <t>8516  CICERO BURBANK</t>
  </si>
  <si>
    <t>19-33-408-006-0000</t>
  </si>
  <si>
    <t>4809  83RD BURBANK</t>
  </si>
  <si>
    <t>19-32-207-001-0000</t>
  </si>
  <si>
    <t>5615 W 79TH ST BURBANK</t>
  </si>
  <si>
    <t>19-32-122-002-0000</t>
  </si>
  <si>
    <t>19-32-122-001-0000 19-32-122-002-0000</t>
  </si>
  <si>
    <t>7901  NARRAGANSETT BURBANK</t>
  </si>
  <si>
    <t>19-28-327-035-0000</t>
  </si>
  <si>
    <t>19-28-327-035-0000 19-28-327-036-0000</t>
  </si>
  <si>
    <t>5500  79TH BURBANK</t>
  </si>
  <si>
    <t>19-33-403-018-0000</t>
  </si>
  <si>
    <t>19-33-403-018-0000 19-33-403-019-0000</t>
  </si>
  <si>
    <t>8430  CICERO BURBANK</t>
  </si>
  <si>
    <t>19-30-300-019-0000</t>
  </si>
  <si>
    <t>7120  79TH BURBANK</t>
  </si>
  <si>
    <t>19-32-122-004-0000</t>
  </si>
  <si>
    <t>6343  79TH BURBANK</t>
  </si>
  <si>
    <t>19-29-308-038-0000</t>
  </si>
  <si>
    <t>6360  79TH BURBANK</t>
  </si>
  <si>
    <t>19-06-205-009-0000</t>
  </si>
  <si>
    <t>19-06-205-009-0000 19-06-205-010-0000</t>
  </si>
  <si>
    <t>6501 W PERSHING STICKNEY</t>
  </si>
  <si>
    <t>19-31-101-097-0000</t>
  </si>
  <si>
    <t>7021  79TH BURBANK</t>
  </si>
  <si>
    <t>19-30-106-023-0000</t>
  </si>
  <si>
    <t>7225  HARLEM BRIDGEVIEW</t>
  </si>
  <si>
    <t>19-06-205-007-0000</t>
  </si>
  <si>
    <t>19-06-205-007-0000 19-06-205-008-0000</t>
  </si>
  <si>
    <t>6505 W PERSHING STICKNEY</t>
  </si>
  <si>
    <t>19-32-102-052-0000</t>
  </si>
  <si>
    <t>6225  79TH BURBANK</t>
  </si>
  <si>
    <t>19-31-111-015-0000</t>
  </si>
  <si>
    <t>7124  83RD BRIDGEVIEW</t>
  </si>
  <si>
    <t>19-31-414-015-0000</t>
  </si>
  <si>
    <t>6410  87TH BURBANK</t>
  </si>
  <si>
    <t>19-33-408-007-0000</t>
  </si>
  <si>
    <t>8300  CICERO BURBANK</t>
  </si>
  <si>
    <t>19-31-200-001-0000</t>
  </si>
  <si>
    <t>19-31-200-001-0000 19-31-200-002-0000 19-31-200-003-0000 19-31-200-004-0000</t>
  </si>
  <si>
    <t>6745  79TH BURBANK</t>
  </si>
  <si>
    <t>19-33-202-028-0000</t>
  </si>
  <si>
    <t>8228  CICERO BURBANK</t>
  </si>
  <si>
    <t>19-32-416-013-0000</t>
  </si>
  <si>
    <t>5612 W 87TH BURBANK</t>
  </si>
  <si>
    <t>19-06-205-057-0000</t>
  </si>
  <si>
    <t>6515 W PERSHING STICKNEY</t>
  </si>
  <si>
    <t>19-31-323-039-0000</t>
  </si>
  <si>
    <t>6800 W 87TH BURBANK</t>
  </si>
  <si>
    <t>19-33-108-001-0000</t>
  </si>
  <si>
    <t>7901  LOCKWOOD BURBANK</t>
  </si>
  <si>
    <t>19-31-100-078-0000</t>
  </si>
  <si>
    <t>8021 S HARLEM BURBANK</t>
  </si>
  <si>
    <t>19-31-100-079-0000</t>
  </si>
  <si>
    <t>8023 S HARLEM BURBANK</t>
  </si>
  <si>
    <t>19-31-300-025-0000</t>
  </si>
  <si>
    <t>8333  HARLEM BRIDGEVIEW</t>
  </si>
  <si>
    <t>19-31-100-021-0000</t>
  </si>
  <si>
    <t>7109  79TH BURBANK</t>
  </si>
  <si>
    <t>19-30-114-033-0000</t>
  </si>
  <si>
    <t>7435  HARLEM BRIDGEVIEW</t>
  </si>
  <si>
    <t>19-33-407-047-0000</t>
  </si>
  <si>
    <t>8520  CICERO BURBANK</t>
  </si>
  <si>
    <t>19-06-307-027-0000</t>
  </si>
  <si>
    <t>4425 S HARLEM STICKNEY</t>
  </si>
  <si>
    <t>19-06-200-072-0000</t>
  </si>
  <si>
    <t>6739 W PERSHING STICKNEY</t>
  </si>
  <si>
    <t>19-06-103-003-0000</t>
  </si>
  <si>
    <t>19-06-103-003-0000 19-06-103-004-0000</t>
  </si>
  <si>
    <t>6821 W PERSHING STICKNEY</t>
  </si>
  <si>
    <t>19-06-200-068-0000</t>
  </si>
  <si>
    <t>6743 W PERSHING STICKNEY</t>
  </si>
  <si>
    <t>19-09-108-053-0000</t>
  </si>
  <si>
    <t>4837 S CENTRAL CHICAGO</t>
  </si>
  <si>
    <t>19-33-407-088-0000</t>
  </si>
  <si>
    <t>19-33-407-088-0000 19-33-407-089-0000</t>
  </si>
  <si>
    <t>8600  CICERO BURBANK</t>
  </si>
  <si>
    <t>19-29-410-032-0000</t>
  </si>
  <si>
    <t>19-29-410-032-0000 19-29-410-033-0000 19-29-410-034-0000</t>
  </si>
  <si>
    <t>5900  79TH BURBANK</t>
  </si>
  <si>
    <t>19-33-109-001-0000</t>
  </si>
  <si>
    <t>5225  79TH BURBANK</t>
  </si>
  <si>
    <t>19-28-327-029-0000</t>
  </si>
  <si>
    <t>5532  79TH BURBANK</t>
  </si>
  <si>
    <t>19-06-205-058-0000</t>
  </si>
  <si>
    <t>6511 W PERSHING STICKNEY</t>
  </si>
  <si>
    <t>19-30-100-001-0000</t>
  </si>
  <si>
    <t>19-30-100-001-0000 19-30-100-002-0000 19-30-100-032-0000</t>
  </si>
  <si>
    <t>7139 W 71ST BRIDGEVIEW</t>
  </si>
  <si>
    <t>19-33-407-083-0000</t>
  </si>
  <si>
    <t>8668  CICERO BURBANK</t>
  </si>
  <si>
    <t>19-30-300-016-0000</t>
  </si>
  <si>
    <t>7090  79TH BURBANK</t>
  </si>
  <si>
    <t>19-06-206-007-0000</t>
  </si>
  <si>
    <t>6429 W PERSHING STICKNEY</t>
  </si>
  <si>
    <t>19-28-423-026-0000</t>
  </si>
  <si>
    <t>7820  CICERO BURBANK</t>
  </si>
  <si>
    <t>19-31-102-007-0000</t>
  </si>
  <si>
    <t>19-31-102-007-0000 19-31-102-008-0000</t>
  </si>
  <si>
    <t>6945  79TH BURBANK</t>
  </si>
  <si>
    <t>19-33-107-004-0000</t>
  </si>
  <si>
    <t>5301  79TH BURBANK</t>
  </si>
  <si>
    <t>19-32-103-001-0000</t>
  </si>
  <si>
    <t>6161  79TH BURBANK</t>
  </si>
  <si>
    <t>19-31-300-033-0000</t>
  </si>
  <si>
    <t>7156  84TH BRIDGEVIEW</t>
  </si>
  <si>
    <t>19-31-100-005-0000</t>
  </si>
  <si>
    <t>7149  79TH BURBANK</t>
  </si>
  <si>
    <t>19-06-200-070-0000</t>
  </si>
  <si>
    <t>19-06-200-070-0000 19-06-200-071-0000</t>
  </si>
  <si>
    <t>6735 W PERSHING STICKNEY</t>
  </si>
  <si>
    <t>19-33-107-001-0000</t>
  </si>
  <si>
    <t>5331  79TH BURBANK</t>
  </si>
  <si>
    <t>19-28-417-035-0000</t>
  </si>
  <si>
    <t>19-28-417-035-0000 19-28-417-036-0000</t>
  </si>
  <si>
    <t>5100 W 79TH BURBANK</t>
  </si>
  <si>
    <t>19-31-102-001-0000</t>
  </si>
  <si>
    <t>19-31-102-001-0000 19-31-102-002-0000 19-31-102-003-0000</t>
  </si>
  <si>
    <t>6555  79TH BURBANK</t>
  </si>
  <si>
    <t>19-33-407-027-0000</t>
  </si>
  <si>
    <t>8506  CICERO BURBANK</t>
  </si>
  <si>
    <t>19-06-205-002-0000</t>
  </si>
  <si>
    <t>19-06-205-001-0000 19-06-205-002-0000</t>
  </si>
  <si>
    <t>6525 W PERSHING STICKNEY</t>
  </si>
  <si>
    <t>19-29-416-037-0000</t>
  </si>
  <si>
    <t>5600  79TH BURBANK</t>
  </si>
  <si>
    <t>19-31-100-006-0000</t>
  </si>
  <si>
    <t>7141  79TH BURBANK</t>
  </si>
  <si>
    <t>19-32-317-016-0000</t>
  </si>
  <si>
    <t>6354  87TH BURBANK</t>
  </si>
  <si>
    <t>19-32-414-031-0000</t>
  </si>
  <si>
    <t>5732  87TH BURBANK</t>
  </si>
  <si>
    <t>19-30-407-029-0000</t>
  </si>
  <si>
    <t>6556  79TH BURBANK</t>
  </si>
  <si>
    <t>19-33-107-003-0000</t>
  </si>
  <si>
    <t>5307  79TH BURBANK</t>
  </si>
  <si>
    <t>19-32-311-027-0000</t>
  </si>
  <si>
    <t>6144  87TH BURBANK</t>
  </si>
  <si>
    <t>19-33-114-002-0000</t>
  </si>
  <si>
    <t>5403  79TH BURBANK</t>
  </si>
  <si>
    <t>19-29-311-029-0000</t>
  </si>
  <si>
    <t>6216  79TH BURBANK</t>
  </si>
  <si>
    <t>19-06-205-060-0000</t>
  </si>
  <si>
    <t>19-06-205-060-0000 19-06-205-061-0000</t>
  </si>
  <si>
    <t>6509 W PERSHING STICKNEY</t>
  </si>
  <si>
    <t>19-28-327-031-0000</t>
  </si>
  <si>
    <t>5520  79TH BURBANK</t>
  </si>
  <si>
    <t>19-32-413-032-0000</t>
  </si>
  <si>
    <t>5740  87TH BURBANK</t>
  </si>
  <si>
    <t>19-30-110-021-0000</t>
  </si>
  <si>
    <t>7335  HARLEM BRIDGEVIEW</t>
  </si>
  <si>
    <t>19-29-309-036-0000</t>
  </si>
  <si>
    <t>6300 W 79TH BURBANK</t>
  </si>
  <si>
    <t>19-29-308-033-0000</t>
  </si>
  <si>
    <t>19-29-308-033-0000 19-29-308-039-0000</t>
  </si>
  <si>
    <t>6358  79TH BURBANK</t>
  </si>
  <si>
    <t>19-30-305-018-0000</t>
  </si>
  <si>
    <t>6934  79TH BURBANK</t>
  </si>
  <si>
    <t>19-31-202-039-0000</t>
  </si>
  <si>
    <t>6629  79TH BURBANK</t>
  </si>
  <si>
    <t>19-32-415-032-0000</t>
  </si>
  <si>
    <t>5640  87TH BURBANK</t>
  </si>
  <si>
    <t>19-30-116-029-0000</t>
  </si>
  <si>
    <t>6800 W 73RD ST BEDFORD PARK</t>
  </si>
  <si>
    <t>19-09-100-014-0000</t>
  </si>
  <si>
    <t>4759 S CENTRAL CHICAGO</t>
  </si>
  <si>
    <t>16-33-400-008-0000</t>
  </si>
  <si>
    <t>16-33-400-007-0000 16-33-400-008-0000</t>
  </si>
  <si>
    <t>3756 S CICERO STICKNEY</t>
  </si>
  <si>
    <t>16-33-400-020-0000</t>
  </si>
  <si>
    <t>16-33-400-020-0000 16-33-400-026-0000 16-33-400-027-0000 16-33-400-035-0000 16-33-400-036-0000</t>
  </si>
  <si>
    <t>5-93 5-93 5-93 5-83 5-93</t>
  </si>
  <si>
    <t>3800 S LARAMIE STICKNEY</t>
  </si>
  <si>
    <t>16-33-400-032-0000</t>
  </si>
  <si>
    <t>16-33-400-031-0000 16-33-400-032-0000</t>
  </si>
  <si>
    <t>5000 W 39TH STICKNEY</t>
  </si>
  <si>
    <t>16-33-400-037-0000</t>
  </si>
  <si>
    <t>4950 W 39TH STICKNEY</t>
  </si>
  <si>
    <t>19-04-200-018-0000</t>
  </si>
  <si>
    <t>5000 W 41ST STICKNEY</t>
  </si>
  <si>
    <t>19-20-116-039-0000</t>
  </si>
  <si>
    <t>19-20-116-036-0000 19-20-116-039-0000 19-20-116-047-0000 19-20-116-050-0000 19-20-116-053-0000 19-20-116-054-0000 19-20-116-055-0000 19-20-116-058-0000 19-20-116-059-0000 19-20-116-060-0000 19-20-116-064-0000</t>
  </si>
  <si>
    <t>5-80 5-93 5-93 5-80 5-80 5-93 5-80 5-93 5-93 5-80 5-80</t>
  </si>
  <si>
    <t>6345 W 65TH BEDFORD PARK</t>
  </si>
  <si>
    <t>19-04-200-046-0000</t>
  </si>
  <si>
    <t>4900 W 39TH STICKNEY</t>
  </si>
  <si>
    <t>19-04-200-047-0000</t>
  </si>
  <si>
    <t>5041 W 39TH STICKNEY</t>
  </si>
  <si>
    <t>19-04-200-048-0000</t>
  </si>
  <si>
    <t>4995 W PERSHING STICKNEY</t>
  </si>
  <si>
    <t>19-04-200-051-0000</t>
  </si>
  <si>
    <t>5001  40TH STICKNEY</t>
  </si>
  <si>
    <t>19-04-200-056-0000</t>
  </si>
  <si>
    <t>4950  41ST FORESTVIEW</t>
  </si>
  <si>
    <t>19-29-100-069-0000</t>
  </si>
  <si>
    <t>19-29-100-069-0000 19-29-100-070-0000 19-29-100-074-0000</t>
  </si>
  <si>
    <t>6-63 6-63 6-63</t>
  </si>
  <si>
    <t>6100 W 73RD BEDFORD PARK</t>
  </si>
  <si>
    <t>19-04-300-017-0000</t>
  </si>
  <si>
    <t>5504 W 47TH FORESTVIEW</t>
  </si>
  <si>
    <t>19-28-200-033-0000</t>
  </si>
  <si>
    <t>19-28-200-033-0000 19-28-200-034-0000</t>
  </si>
  <si>
    <t>5139 W 73RD BEDFORD PARK</t>
  </si>
  <si>
    <t>19-04-301-017-0000</t>
  </si>
  <si>
    <t>5330 W 47TH FORESTVIEW</t>
  </si>
  <si>
    <t>19-04-301-021-0000</t>
  </si>
  <si>
    <t>4400 S LARAMIE FORESTVIEW</t>
  </si>
  <si>
    <t>19-04-301-023-0000</t>
  </si>
  <si>
    <t>19-04-301-024-0000</t>
  </si>
  <si>
    <t>5300 W 47TH FORESTVIEW</t>
  </si>
  <si>
    <t>19-04-301-025-0000</t>
  </si>
  <si>
    <t>19-04-301-022-0000 19-04-301-025-0000</t>
  </si>
  <si>
    <t>5240 W 47TH FORESTVIEW</t>
  </si>
  <si>
    <t>19-05-300-026-0000</t>
  </si>
  <si>
    <t>6400 S CENTRAL FORESTVIEW</t>
  </si>
  <si>
    <t>19-05-300-028-0000</t>
  </si>
  <si>
    <t>6201  CANAL BANK FORESTVIEW</t>
  </si>
  <si>
    <t>19-05-300-035-0000</t>
  </si>
  <si>
    <t>19-05-300-035-0000 19-07-200-012-0000</t>
  </si>
  <si>
    <t>6400  CANAL BANK STICKNEY</t>
  </si>
  <si>
    <t>19-05-300-037-8002</t>
  </si>
  <si>
    <t>6400  41ST FORESTVIEW</t>
  </si>
  <si>
    <t>19-05-400-005-0000</t>
  </si>
  <si>
    <t>19-05-400-005-0000 19-05-400-012-0000</t>
  </si>
  <si>
    <t>4700 S CENTRAL FORESTVIEW</t>
  </si>
  <si>
    <t>19-28-100-059-0000</t>
  </si>
  <si>
    <t>5445 W 73RD BEDFORD PARK</t>
  </si>
  <si>
    <t>19-06-201-048-0000</t>
  </si>
  <si>
    <t>3901  EUCLID STICKNEY</t>
  </si>
  <si>
    <t>19-06-323-005-0000</t>
  </si>
  <si>
    <t>19-06-323-005-0000 19-06-323-006-0000 19-06-323-007-0000 19-06-323-026-0000</t>
  </si>
  <si>
    <t>4635 S HARLEM FORESTVIEW</t>
  </si>
  <si>
    <t>19-06-401-010-0000</t>
  </si>
  <si>
    <t>19-06-401-010-0000 19-06-402-023-0000 19-06-402-050-0000 19-06-402-051-0000 19-06-402-052-0000 19-06-402-053-0000 19-06-402-054-0000 19-06-402-055-0000 19-06-402-057-0000</t>
  </si>
  <si>
    <t>5-93 5-80 5-80 5-80 5-80 5-80 5-80 5-80 5-80</t>
  </si>
  <si>
    <t>6501  43RD STICKNEY</t>
  </si>
  <si>
    <t>19-06-401-011-0000</t>
  </si>
  <si>
    <t>19-06-401-011-0000 19-06-402-058-0000 19-06-402-059-0000 19-06-402-060-0000</t>
  </si>
  <si>
    <t>5-93 5-80 5-80 5-80</t>
  </si>
  <si>
    <t>4400  RIDGELAND STICKNEY</t>
  </si>
  <si>
    <t>19-07-100-017-0000</t>
  </si>
  <si>
    <t>19-07-100-017-0000 19-07-100-018-0000 19-07-100-021-0000</t>
  </si>
  <si>
    <t>5-93 5-81 5-93</t>
  </si>
  <si>
    <t>4811 S HARLEM FORESTVIEW</t>
  </si>
  <si>
    <t>19-07-100-028-8002</t>
  </si>
  <si>
    <t>6800  CANAL BANK STICKNEY</t>
  </si>
  <si>
    <t>19-07-100-029-8002</t>
  </si>
  <si>
    <t>4801 S HARLEM FORESTVIEW</t>
  </si>
  <si>
    <t>19-08-203-017-0000</t>
  </si>
  <si>
    <t>19-08-203-017-0000 19-08-203-027-0000 19-08-203-038-0000 19-08-203-046-0000 19-08-203-047-0000</t>
  </si>
  <si>
    <t>6-63 6-63 6-63 E-X 6-63</t>
  </si>
  <si>
    <t>5020 S CENTRAL CHICAGO</t>
  </si>
  <si>
    <t>19-19-217-003-0000</t>
  </si>
  <si>
    <t>19-19-216-017-0000 19-19-217-003-0000 19-19-217-005-0000 19-19-217-006-0000 19-19-217-007-0000 19-19-217-043-0000 19-19-217-059-0000</t>
  </si>
  <si>
    <t>6-70 6-63 6-70 6-63 6-63 6-70 6-70</t>
  </si>
  <si>
    <t>6501 W 65TH BEDFORD PARK</t>
  </si>
  <si>
    <t>19-28-203-001-0000</t>
  </si>
  <si>
    <t>19-28-203-001-0000 19-28-203-002-0000 19-28-203-003-0000 19-28-203-004-0000</t>
  </si>
  <si>
    <t>6-63 5-80 5-93 5-93</t>
  </si>
  <si>
    <t>5020 W 73RD BEDFORD PK</t>
  </si>
  <si>
    <t>19-30-309-015-0000</t>
  </si>
  <si>
    <t>19-30-116-024-0000 19-30-309-015-0000 19-30-309-018-0000 19-30-309-020-0000 19-30-309-021-0000 19-30-309-022-0000 19-30-400-007-0000 19-30-400-008-0000</t>
  </si>
  <si>
    <t>5-80 6-63 6-63 6-70 5-80 6-63 6-63 6-63</t>
  </si>
  <si>
    <t>6833 W 75TH BEDFORD PARK</t>
  </si>
  <si>
    <t>19-21-401-001-0000</t>
  </si>
  <si>
    <t>19-21-302-015-0000 19-21-401-001-0000 19-21-401-002-0000 19-21-401-003-0000 19-21-402-002-0000</t>
  </si>
  <si>
    <t>6-70A 6-63A 6-63A 6-70A 6-70A</t>
  </si>
  <si>
    <t>5100 W 70TH BEDFORD PARK</t>
  </si>
  <si>
    <t>19-08-100-032-0000</t>
  </si>
  <si>
    <t>4850 S AUSTIN CHICAGO</t>
  </si>
  <si>
    <t>19-08-100-040-0000</t>
  </si>
  <si>
    <t>19-08-100-033-0000 19-08-100-040-0000</t>
  </si>
  <si>
    <t>6000 W 51ST CHICAGO</t>
  </si>
  <si>
    <t>19-08-100-041-0000</t>
  </si>
  <si>
    <t>19-08-100-020-0000 19-08-100-041-0000</t>
  </si>
  <si>
    <t>4924 S AUSTIN CHICAGO</t>
  </si>
  <si>
    <t>19-07-201-016-0000</t>
  </si>
  <si>
    <t>19-07-201-016-0000 19-07-201-017-0000</t>
  </si>
  <si>
    <t>6500 W 51ST CHICAGO</t>
  </si>
  <si>
    <t>19-08-100-059-0000</t>
  </si>
  <si>
    <t>4750 S MERRIMAC CHICAGO</t>
  </si>
  <si>
    <t>19-29-100-077-0000</t>
  </si>
  <si>
    <t>19-29-100-077-0000 19-29-100-078-0000</t>
  </si>
  <si>
    <t>5600 W 73RD BEDFORD PARK</t>
  </si>
  <si>
    <t>19-08-200-006-0000</t>
  </si>
  <si>
    <t>19-08-200-006-0000 19-08-200-007-0000 19-08-200-009-0000 19-08-200-020-0000</t>
  </si>
  <si>
    <t>4801 S AUSTIN CHICAGO</t>
  </si>
  <si>
    <t>19-08-200-022-0000</t>
  </si>
  <si>
    <t>19-08-200-022-0000 19-08-200-024-0000 19-08-202-039-0000 19-08-202-050-0000</t>
  </si>
  <si>
    <t>4910 S MONITOR CHICAGO</t>
  </si>
  <si>
    <t>19-08-200-026-0000</t>
  </si>
  <si>
    <t>19-08-200-025-0000 19-08-200-026-0000</t>
  </si>
  <si>
    <t>4907 S MONITOR CHICAGO</t>
  </si>
  <si>
    <t>19-08-201-014-0000</t>
  </si>
  <si>
    <t>4700 S CENTRAL CHICAGO</t>
  </si>
  <si>
    <t>19-30-310-027-0000</t>
  </si>
  <si>
    <t>7700 S SAYRE BRIDGEVIEW</t>
  </si>
  <si>
    <t>19-08-202-022-0000</t>
  </si>
  <si>
    <t>19-08-202-022-0000 19-08-202-046-0000</t>
  </si>
  <si>
    <t>4900 S MASON CHICAGO</t>
  </si>
  <si>
    <t>19-29-100-039-0000</t>
  </si>
  <si>
    <t>19-29-100-039-0000 19-29-100-040-0000 19-29-100-064-0000</t>
  </si>
  <si>
    <t>6-63B 6-63B 6-63B</t>
  </si>
  <si>
    <t>6111 W 73RD BEDFORD PARK</t>
  </si>
  <si>
    <t>19-08-202-032-0000</t>
  </si>
  <si>
    <t>4920 S MONITOR CHICAGO</t>
  </si>
  <si>
    <t>19-08-202-033-0000</t>
  </si>
  <si>
    <t>4956 S MONITOR CHICAGO</t>
  </si>
  <si>
    <t>19-08-202-036-0000</t>
  </si>
  <si>
    <t>4929 S MASON CHICAGO</t>
  </si>
  <si>
    <t>19-08-202-037-0000</t>
  </si>
  <si>
    <t>5001 S MASON CHICAGO</t>
  </si>
  <si>
    <t>19-19-216-003-0000</t>
  </si>
  <si>
    <t>19-19-216-003-0000 19-19-216-005-0000 19-19-216-009-0000 19-19-216-010-0000 19-19-216-011-0000 19-19-216-013-0000 19-19-216-036-0000 19-19-216-037-0000 19-19-216-042-0000 19-19-216-044-0000</t>
  </si>
  <si>
    <t>6-63 6-63 6-63 6-63 6-63 6-63 6-70 6-63 6-70 6-63</t>
  </si>
  <si>
    <t>6733 W 65TH BEDFORD PARK</t>
  </si>
  <si>
    <t>19-08-202-051-0000</t>
  </si>
  <si>
    <t>4911 S MONITOR CHICAGO</t>
  </si>
  <si>
    <t>19-08-202-054-0000</t>
  </si>
  <si>
    <t>4901 S AUSTIN CHICAGO</t>
  </si>
  <si>
    <t>19-20-117-012-0000</t>
  </si>
  <si>
    <t>19-20-117-012-0000 19-20-117-013-0000 19-20-117-014-0000 19-20-117-058-0000 19-20-117-069-0000</t>
  </si>
  <si>
    <t>6051 W 65TH BEDFORD PARK</t>
  </si>
  <si>
    <t>19-08-203-023-0000</t>
  </si>
  <si>
    <t>5656 S MAJOR CHICAGO</t>
  </si>
  <si>
    <t>19-29-200-061-0000</t>
  </si>
  <si>
    <t>19-29-100-059-0000 19-29-100-060-0000 19-29-200-039-0000 19-29-200-061-0000 19-29-200-062-0000</t>
  </si>
  <si>
    <t>7200 S. MASON AVE BEDFORD PARK</t>
  </si>
  <si>
    <t>19-28-101-030-0000</t>
  </si>
  <si>
    <t>19-28-101-030-0000 19-28-200-032-0000</t>
  </si>
  <si>
    <t>7200 S LEAMINGTON BEDFORD PARK</t>
  </si>
  <si>
    <t>19-28-200-016-0000</t>
  </si>
  <si>
    <t>5025 W 73RD BEDFORD PARK</t>
  </si>
  <si>
    <t>19-09-100-033-0000</t>
  </si>
  <si>
    <t>5503 W 47TH FORESTVIEW</t>
  </si>
  <si>
    <t>19-08-100-030-0000</t>
  </si>
  <si>
    <t>19-08-100-030-0000 19-08-100-043-0000 19-08-100-065-0000</t>
  </si>
  <si>
    <t>4800 S AUSTIN CHICAGO</t>
  </si>
  <si>
    <t>19-19-116-014-0000</t>
  </si>
  <si>
    <t>19-19-116-014-0000 19-19-116-018-0000 19-19-117-061-0000</t>
  </si>
  <si>
    <t>7001 W 66TH BEDFORD PARK</t>
  </si>
  <si>
    <t>19-08-100-056-0000</t>
  </si>
  <si>
    <t>19-08-100-010-0000 19-08-100-049-0000 19-08-100-050-0000 19-08-100-052-0000 19-08-100-055-0000 19-08-100-056-0000</t>
  </si>
  <si>
    <t>5-80 5-80 5-80 5-93 5-93 5-93</t>
  </si>
  <si>
    <t>5063 MERRIMAC AVE.</t>
  </si>
  <si>
    <t>19-30-200-021-0000</t>
  </si>
  <si>
    <t>6510 W 73RD ST BEDFORD PARK</t>
  </si>
  <si>
    <t>19-19-116-051-0000</t>
  </si>
  <si>
    <t>19-19-116-051-0000 19-19-116-054-0000</t>
  </si>
  <si>
    <t>7025 W 66TH BEDFORD PARK</t>
  </si>
  <si>
    <t>19-19-116-056-0000</t>
  </si>
  <si>
    <t>19-19-116-056-0000 19-19-301-005-0000</t>
  </si>
  <si>
    <t>6800 S BELT CIRCLE BEDFORD PARK</t>
  </si>
  <si>
    <t>19-19-301-006-0000</t>
  </si>
  <si>
    <t>19-19-116-057-0000 19-19-301-006-0000 19-19-301-017-0000</t>
  </si>
  <si>
    <t>6-63 6-63 6-70</t>
  </si>
  <si>
    <t>6750 S BELT CIRCLE BEDFORD PARK</t>
  </si>
  <si>
    <t>19-19-116-060-0000</t>
  </si>
  <si>
    <t>19-19-116-060-0000 19-19-117-073-0000 19-19-301-010-0000</t>
  </si>
  <si>
    <t>6700  SAYRE BEDFORD PARK</t>
  </si>
  <si>
    <t>19-08-202-042-0000</t>
  </si>
  <si>
    <t>19-08-202-024-0000 19-08-202-042-0000 19-08-202-048-0000</t>
  </si>
  <si>
    <t>5950 W 51ST CHICAGO</t>
  </si>
  <si>
    <t>19-30-200-030-0000</t>
  </si>
  <si>
    <t>6558 W 73RD ST BEDFORD PARK</t>
  </si>
  <si>
    <t>19-19-116-038-0000</t>
  </si>
  <si>
    <t>19-19-116-038-0000 19-19-116-047-0000</t>
  </si>
  <si>
    <t>7035 W 65TH BEDFORD PARK</t>
  </si>
  <si>
    <t>19-19-116-032-0000</t>
  </si>
  <si>
    <t>19-19-116-032-0000 19-19-116-040-0000 19-19-116-044-0000</t>
  </si>
  <si>
    <t>7123 W 65TH BEDFORD PARK</t>
  </si>
  <si>
    <t>19-19-117-004-0000</t>
  </si>
  <si>
    <t>19-19-117-004-0000 19-19-117-005-0000 19-19-117-031-0000 19-19-117-032-0000 19-19-117-042-0000 19-19-117-055-0000 19-19-117-059-0000 19-19-117-065-0000 19-19-117-076-0000</t>
  </si>
  <si>
    <t>6-63 6-63 6-63 6-63 6-63 6-63 6-70 6-63 6-63</t>
  </si>
  <si>
    <t>6601 S SAYRE BEDFORD PARK</t>
  </si>
  <si>
    <t>19-19-216-016-0000</t>
  </si>
  <si>
    <t>19-19-216-016-0000 19-19-217-037-0000 19-19-217-058-0000</t>
  </si>
  <si>
    <t>6660 S NASHVILLE BEDFORD PARK</t>
  </si>
  <si>
    <t>19-19-216-019-0000</t>
  </si>
  <si>
    <t>19-19-216-019-0000 19-19-216-020-0000 19-19-216-022-0000</t>
  </si>
  <si>
    <t>6633 W 65TH BEDFORD PARK</t>
  </si>
  <si>
    <t>19-08-100-025-0000</t>
  </si>
  <si>
    <t>19-08-100-025-0000 19-08-100-026-0000 19-08-100-068-0000</t>
  </si>
  <si>
    <t>6200 W 51ST CHICAGO</t>
  </si>
  <si>
    <t>19-28-100-050-0000</t>
  </si>
  <si>
    <t>5300 W 73RD BEDFORD PARK</t>
  </si>
  <si>
    <t>19-30-200-019-0000</t>
  </si>
  <si>
    <t>19-30-116-022-0000 19-30-200-019-0000 19-30-200-037-0000</t>
  </si>
  <si>
    <t>5-80 5-93 5-80</t>
  </si>
  <si>
    <t>6700 W 73RD BEDFORD PARK</t>
  </si>
  <si>
    <t>19-08-202-003-0000</t>
  </si>
  <si>
    <t>19-08-202-003-0000 19-08-202-020-0000 19-08-202-044-0000 19-08-202-052-0000 19-08-203-041-0000 19-08-203-042-0000</t>
  </si>
  <si>
    <t>6-63 6-63 5-93 6-63 5-81 5-93</t>
  </si>
  <si>
    <t>5000 S MENARD BEDFORD PARK</t>
  </si>
  <si>
    <t>19-19-301-014-0000</t>
  </si>
  <si>
    <t>6634 W 68TH BEDFORD PARK</t>
  </si>
  <si>
    <t>19-19-300-021-0000</t>
  </si>
  <si>
    <t>19-19-300-020-0000 19-19-300-021-0000 19-19-300-029-0000</t>
  </si>
  <si>
    <t>7050 W 71ST BEDFORD PARK</t>
  </si>
  <si>
    <t>19-19-301-002-0000</t>
  </si>
  <si>
    <t>19-19-301-002-0000 19-19-301-003-0000</t>
  </si>
  <si>
    <t>6-63A 5-80</t>
  </si>
  <si>
    <t>6735 S OLD HARLEM BEDFORD PARK</t>
  </si>
  <si>
    <t>19-19-301-007-0000</t>
  </si>
  <si>
    <t>19-19-301-007-0000 19-19-301-018-0000</t>
  </si>
  <si>
    <t>19-19-301-011-0000</t>
  </si>
  <si>
    <t>6750 S SAYRE BEDFORD PARK</t>
  </si>
  <si>
    <t>19-21-212-027-0000</t>
  </si>
  <si>
    <t>19-21-212-027-0000 19-21-212-049-0000 19-21-212-051-0000 19-21-212-054-0000 19-21-212-055-0000 19-21-212-056-0000 19-21-212-068-0000 19-21-212-073-0000 19-21-212-084-0000</t>
  </si>
  <si>
    <t>5-93 5-80 5-93 5-93 5-93 5-80 5-80 5-80 5-80</t>
  </si>
  <si>
    <t>5001 W 66TH BEDFORD PARK</t>
  </si>
  <si>
    <t>19-28-100-056-0000</t>
  </si>
  <si>
    <t>19-28-100-055-0000 19-28-100-056-0000</t>
  </si>
  <si>
    <t>6-70 6-63</t>
  </si>
  <si>
    <t>5500 W 73RD BEDFORD PARK</t>
  </si>
  <si>
    <t>19-29-100-017-0000</t>
  </si>
  <si>
    <t>5701 W 73RD BEDFORD PARK</t>
  </si>
  <si>
    <t>19-19-301-015-0000</t>
  </si>
  <si>
    <t>6755 S HARLEM BEDFORD PARK</t>
  </si>
  <si>
    <t>19-19-301-016-0000</t>
  </si>
  <si>
    <t>6740 S BELT CIRCLE BEDFORD PARK</t>
  </si>
  <si>
    <t>19-20-116-007-0000</t>
  </si>
  <si>
    <t>19-19-217-064-0000 19-20-116-007-0000 19-20-116-038-0000</t>
  </si>
  <si>
    <t>6641 S NARRAGANSETT BEDFORD PARK</t>
  </si>
  <si>
    <t>19-20-116-017-0000</t>
  </si>
  <si>
    <t>19-20-116-017-0000 19-20-116-018-0000</t>
  </si>
  <si>
    <t>6600 S MELVINA BEDFORD PARK</t>
  </si>
  <si>
    <t>19-19-301-012-0000</t>
  </si>
  <si>
    <t>6751 S SAYRE BEDFORD PARK</t>
  </si>
  <si>
    <t>19-20-116-056-0000</t>
  </si>
  <si>
    <t>6251 W 65TH BEDFORD PARK</t>
  </si>
  <si>
    <t>19-21-400-053-0000</t>
  </si>
  <si>
    <t>5043 W 67TH BEDFORD PARK</t>
  </si>
  <si>
    <t>19-19-117-013-0000</t>
  </si>
  <si>
    <t>19-19-117-013-0000 19-19-117-053-0000</t>
  </si>
  <si>
    <t>6600 S OAK PARK BEDFORD PARK</t>
  </si>
  <si>
    <t>19-20-117-021-0000</t>
  </si>
  <si>
    <t>6554 S AUSTIN BEDFORD PARK</t>
  </si>
  <si>
    <t>19-29-200-040-0000</t>
  </si>
  <si>
    <t>19-29-200-040-0000 19-29-200-057-0000</t>
  </si>
  <si>
    <t>7400 S MASSASOIT BEDFORD PARK</t>
  </si>
  <si>
    <t>19-20-117-042-0000</t>
  </si>
  <si>
    <t>6549  MELVINA BEDFORD PARK</t>
  </si>
  <si>
    <t>19-20-117-052-0000</t>
  </si>
  <si>
    <t>19-20-117-052-0000 19-20-117-053-0000 19-20-117-066-0000 19-20-117-067-0000</t>
  </si>
  <si>
    <t>5-93 5-80 5-93 5-93</t>
  </si>
  <si>
    <t>6249 W 65TH BEDFORD PARK</t>
  </si>
  <si>
    <t>19-20-216-011-0000</t>
  </si>
  <si>
    <t>19-20-216-011-0000 19-20-216-043-0000 19-20-216-067-0000 19-20-216-068-0000 19-20-216-070-0000 19-20-216-072-0000 19-20-216-075-0000 19-20-216-076-0000 19-20-216-078-0000</t>
  </si>
  <si>
    <t>5901 W 66TH BEDFORD PARK</t>
  </si>
  <si>
    <t>19-19-301-013-0000</t>
  </si>
  <si>
    <t>6800 W 68TH BEDFORD PARK</t>
  </si>
  <si>
    <t>19-20-216-029-0000</t>
  </si>
  <si>
    <t>19-20-216-029-0000 19-20-216-031-0000 19-20-216-032-0000 19-20-216-035-0000 19-20-216-037-0000 19-20-216-040-0000 19-20-216-047-0000 19-20-216-052-0000 19-20-216-054-0000</t>
  </si>
  <si>
    <t>5-93 5-80 5-93 5-80 5-80 5-80 5-93 5-80 5-80</t>
  </si>
  <si>
    <t>5831 W 66TH BEDFORD PARK</t>
  </si>
  <si>
    <t>19-21-301-024-0000</t>
  </si>
  <si>
    <t>5350 W 70TH BEDFORD PARK</t>
  </si>
  <si>
    <t>19-20-217-005-0000</t>
  </si>
  <si>
    <t>19-20-217-005-0000 19-20-217-006-0000</t>
  </si>
  <si>
    <t>6-63B 6-70B</t>
  </si>
  <si>
    <t>6558 S MENARD BEDFORD PARK</t>
  </si>
  <si>
    <t>19-20-217-016-0000</t>
  </si>
  <si>
    <t>19-20-217-016-0000 19-20-217-017-0000 19-20-217-018-0000</t>
  </si>
  <si>
    <t>5701 W 66TH BEDFORD PARK</t>
  </si>
  <si>
    <t>19-20-217-042-0000</t>
  </si>
  <si>
    <t>19-20-217-042-0000 19-20-217-059-0000</t>
  </si>
  <si>
    <t>19-20-217-060-0000</t>
  </si>
  <si>
    <t>19-20-217-062-0000</t>
  </si>
  <si>
    <t>6600 S CENTRAL BEDFORD PARK</t>
  </si>
  <si>
    <t>19-20-300-005-6002</t>
  </si>
  <si>
    <t>5600 W 71ST BEDFORD PARK</t>
  </si>
  <si>
    <t>19-21-114-008-0000</t>
  </si>
  <si>
    <t>19-21-114-008-0000 19-21-114-044-0000</t>
  </si>
  <si>
    <t>5235 W 65TH BEDFORD PARK</t>
  </si>
  <si>
    <t>19-21-114-014-0000</t>
  </si>
  <si>
    <t>6551 S LOREL BEDFORD PARK</t>
  </si>
  <si>
    <t>19-29-100-030-0000</t>
  </si>
  <si>
    <t>6006 W 73RD BEDFORD PARK</t>
  </si>
  <si>
    <t>19-20-216-041-0000</t>
  </si>
  <si>
    <t>19-20-117-027-0000 19-20-216-041-0000</t>
  </si>
  <si>
    <t>5939 W 66TH BEDFORD PARK</t>
  </si>
  <si>
    <t>19-21-114-016-0000</t>
  </si>
  <si>
    <t>19-21-114-016-0000 19-21-114-017-0000 19-21-114-048-0000 19-21-114-092-0000</t>
  </si>
  <si>
    <t>19-21-114-089-0000</t>
  </si>
  <si>
    <t>6530 S LOREL BEDFORD PARK</t>
  </si>
  <si>
    <t>19-21-212-004-0000</t>
  </si>
  <si>
    <t>19-21-212-004-0000 19-21-212-005-0000</t>
  </si>
  <si>
    <t>6543 S LARAMIE BEDFORD PARK</t>
  </si>
  <si>
    <t>19-21-212-011-0000</t>
  </si>
  <si>
    <t>19-21-212-011-0000 19-21-212-079-0000 19-21-212-083-0000</t>
  </si>
  <si>
    <t>5101 W 65TH BEDFORD PARK</t>
  </si>
  <si>
    <t>19-08-100-006-0000</t>
  </si>
  <si>
    <t>19-08-100-006-0000 19-08-100-007-0000 19-08-100-009-0000</t>
  </si>
  <si>
    <t>6050 W 51ST CHICAGO</t>
  </si>
  <si>
    <t>19-19-117-070-0000</t>
  </si>
  <si>
    <t>19-19-117-052-0000 19-19-117-054-0000 19-19-117-060-0000 19-19-117-064-0000 19-19-117-069-0000 19-19-117-070-0000</t>
  </si>
  <si>
    <t>5-93 5-93 5-80 5-80 5-80 5-93</t>
  </si>
  <si>
    <t>6650 S OAK PARK BEDFORD PARK</t>
  </si>
  <si>
    <t>19-05-400-017-0000</t>
  </si>
  <si>
    <t>19-05-400-014-0000 19-05-400-017-0000 19-05-400-018-0000 19-08-200-021-0000 19-08-201-017-0000 19-08-201-018-0000 19-08-201-019-0000 19-08-201-025-0000 19-08-201-026-0000</t>
  </si>
  <si>
    <t>5-80 6-63 6-63 5-80 6-63 6-70 6-70 6-63 6-63</t>
  </si>
  <si>
    <t>5000 S CENTRAL FORESTVIEW</t>
  </si>
  <si>
    <t>19-21-301-019-0000</t>
  </si>
  <si>
    <t>5570 W 70TH BEDFORD PARK</t>
  </si>
  <si>
    <t>19-21-301-022-0000</t>
  </si>
  <si>
    <t>19-21-301-021-0000 19-21-301-022-0000</t>
  </si>
  <si>
    <t>5430 W 70TH BEDFORD PARK</t>
  </si>
  <si>
    <t>19-19-300-013-0000</t>
  </si>
  <si>
    <t>7001 S HARLEM BEDFORD PARK</t>
  </si>
  <si>
    <t>19-21-301-026-0000</t>
  </si>
  <si>
    <t>5550 W 70TH BEDFORD PARK</t>
  </si>
  <si>
    <t>19-30-200-022-0000</t>
  </si>
  <si>
    <t>7200 S NARRAGANSETT BEDFORD PARK</t>
  </si>
  <si>
    <t>19-30-200-025-0000</t>
  </si>
  <si>
    <t>7400 S NARRAGANSETT BEDFORD PARK</t>
  </si>
  <si>
    <t>19-21-302-008-0000</t>
  </si>
  <si>
    <t>5241 W 70TH BEDFORD PARK</t>
  </si>
  <si>
    <t>19-21-302-012-0000</t>
  </si>
  <si>
    <t>5501 W 70TH BEDFORD PARK</t>
  </si>
  <si>
    <t>19-08-200-004-0000</t>
  </si>
  <si>
    <t>19-08-200-004-0000 19-08-200-012-0000 19-08-200-013-0000 19-08-200-014-0000</t>
  </si>
  <si>
    <t>4849 S AUSTIN CHICAGO</t>
  </si>
  <si>
    <t>19-21-400-024-0000</t>
  </si>
  <si>
    <t>6700 S LECLAIRE BEDFORD PARK</t>
  </si>
  <si>
    <t>19-21-114-021-0000</t>
  </si>
  <si>
    <t>19-21-114-012-0000 19-21-114-021-0000 19-21-114-024-0000 19-21-114-052-0000 19-21-114-053-0000 19-21-114-054-0000 19-21-114-055-0000 19-21-114-082-0000 19-21-114-083-0000 19-21-114-091-0000 19-21-114-093-0000 19-21-114-095-0000</t>
  </si>
  <si>
    <t>5-80 5-93 5-93 5-93 5-80 5-93 5-80 5-80 5-80 5-80 5-80 5-80</t>
  </si>
  <si>
    <t>5331 W 66TH BEDFORD PARK</t>
  </si>
  <si>
    <t>19-20-216-026-0000</t>
  </si>
  <si>
    <t>19-20-216-026-0000 19-20-216-033-0000 19-20-216-034-0000</t>
  </si>
  <si>
    <t>19-21-402-003-0000</t>
  </si>
  <si>
    <t>5133 W 70TH BEDFORD PARK</t>
  </si>
  <si>
    <t>19-28-100-060-0000</t>
  </si>
  <si>
    <t>5555 W 73RD BEDFORD PARK</t>
  </si>
  <si>
    <t>19-29-200-022-0000</t>
  </si>
  <si>
    <t>5858 W 73RD BEDFORD PARK</t>
  </si>
  <si>
    <t>19-28-100-049-0000</t>
  </si>
  <si>
    <t>19-28-100-049-0000 19-28-100-051-0000 19-28-100-052-0000</t>
  </si>
  <si>
    <t>6-63 5-80 6-63</t>
  </si>
  <si>
    <t>19-29-100-032-0000</t>
  </si>
  <si>
    <t>19-29-100-032-0000 19-29-100-033-0000 19-29-100-052-0000</t>
  </si>
  <si>
    <t>7301 S MEADE BEDFORD PARK</t>
  </si>
  <si>
    <t>19-04-200-044-0000</t>
  </si>
  <si>
    <t>3900 S CICERO STICKNEY</t>
  </si>
  <si>
    <t>19-28-100-057-0000</t>
  </si>
  <si>
    <t>5353 W 73RD BURBANK</t>
  </si>
  <si>
    <t>19-04-300-021-0000</t>
  </si>
  <si>
    <t>19-04-300-021-0000 19-04-300-025-0000 19-04-300-026-0000 19-04-300-027-0000 19-04-300-028-0000 19-04-301-008-0000 19-04-301-020-0000 19-04-301-027-0000</t>
  </si>
  <si>
    <t>5-93 5-93 5-80 5-80 5-93 5-93 5-93 5-93</t>
  </si>
  <si>
    <t>5502 W 47TH FORESTVIEW</t>
  </si>
  <si>
    <t>19-29-100-041-0000</t>
  </si>
  <si>
    <t>6131 W 74TH BEDFORD PARK</t>
  </si>
  <si>
    <t>19-28-101-015-0000</t>
  </si>
  <si>
    <t>5252 W 73RD BEDFORD PARK</t>
  </si>
  <si>
    <t>19-28-101-024-0000</t>
  </si>
  <si>
    <t>19-28-101-024-0000 19-28-101-027-0000</t>
  </si>
  <si>
    <t>6-73 6-73</t>
  </si>
  <si>
    <t>7201 S LOCKWOOD BEDFORD PARK</t>
  </si>
  <si>
    <t>19-28-101-025-0000</t>
  </si>
  <si>
    <t>5200 W 73RD BEDFORD PARK</t>
  </si>
  <si>
    <t>19-21-400-009-0000</t>
  </si>
  <si>
    <t>19-21-400-009-0000 19-21-400-055-0000 19-21-400-058-0000 19-21-400-059-0000</t>
  </si>
  <si>
    <t>4915 W 67TH BEDFORD PARK</t>
  </si>
  <si>
    <t>19-28-102-008-0000</t>
  </si>
  <si>
    <t>7424 S LOCKWOOD BEDFORD PARK</t>
  </si>
  <si>
    <t>19-28-102-014-0000</t>
  </si>
  <si>
    <t>5245 W 73RD BEDFORD PARK</t>
  </si>
  <si>
    <t>19-28-102-017-0000</t>
  </si>
  <si>
    <t>7333 S LOCKWOOD BEDFORD PARK</t>
  </si>
  <si>
    <t>19-28-102-018-0000</t>
  </si>
  <si>
    <t>7373 S LOCKWOOD BEDFORD PARK</t>
  </si>
  <si>
    <t>19-30-200-015-0000</t>
  </si>
  <si>
    <t>7300 S NARRAGANSETT BEDFORD PARK</t>
  </si>
  <si>
    <t>19-21-301-028-0000</t>
  </si>
  <si>
    <t>5202 W 70TH BEDFORD PARK</t>
  </si>
  <si>
    <t>19-28-200-031-0000</t>
  </si>
  <si>
    <t>5140 W 73RD BEDFORD PARK</t>
  </si>
  <si>
    <t>19-08-203-031-0000</t>
  </si>
  <si>
    <t>19-08-203-031-0000 19-08-203-033-0000</t>
  </si>
  <si>
    <t>5000 S MAJOR CHICAGO</t>
  </si>
  <si>
    <t>19-08-203-032-0000</t>
  </si>
  <si>
    <t>19-08-203-020-0000 19-08-203-032-0000 19-08-203-034-0000 19-08-203-045-0000</t>
  </si>
  <si>
    <t>5-80 5-93 5-80 5-80</t>
  </si>
  <si>
    <t>4900 S MAJOR CHICAGO</t>
  </si>
  <si>
    <t>19-28-201-027-0000</t>
  </si>
  <si>
    <t>5000 W 73RD BEDFORD PARK</t>
  </si>
  <si>
    <t>19-28-201-038-0000</t>
  </si>
  <si>
    <t>4900 W 73RD BEDFORD PARK</t>
  </si>
  <si>
    <t>19-28-201-040-0000</t>
  </si>
  <si>
    <t>4944 W 73RD BEDFORD PARK</t>
  </si>
  <si>
    <t>19-19-217-071-0000</t>
  </si>
  <si>
    <t>19-19-217-046-0000 19-19-217-071-0000</t>
  </si>
  <si>
    <t>6499 W 65TH BEDFORD PARK</t>
  </si>
  <si>
    <t>19-28-400-002-0000</t>
  </si>
  <si>
    <t>19-28-400-002-0000 19-28-400-003-0000</t>
  </si>
  <si>
    <t>7526  STATE BEDFORD PARK</t>
  </si>
  <si>
    <t>19-29-100-044-0000</t>
  </si>
  <si>
    <t>6247 W 74TH BEDFORD PARK</t>
  </si>
  <si>
    <t>19-21-114-027-0000</t>
  </si>
  <si>
    <t>19-21-114-027-0000 19-21-114-050-0000 19-21-114-060-0000 19-21-114-061-0000 19-21-114-069-0000 19-21-114-073-0000 19-21-114-078-0000 19-21-114-080-0000</t>
  </si>
  <si>
    <t>5-93 5-93 5-80 5-93 5-80 5-93 5-93 5-80</t>
  </si>
  <si>
    <t>6540 S LARAMIE BEDFORD PARK</t>
  </si>
  <si>
    <t>19-29-100-029-0000</t>
  </si>
  <si>
    <t>6235 W 73RD BEDFORD PARK</t>
  </si>
  <si>
    <t>19-19-217-076-0000</t>
  </si>
  <si>
    <t>19-19-217-076-0000 19-19-217-079-0000 19-19-217-080-0000 19-19-217-081-0000 19-19-217-083-0000 19-19-217-086-0000 19-19-217-087-0000 19-19-217-088-0000 19-19-217-089-0000 19-19-217-090-0000 19-19-217-091-0000 19-19-217-092-0000</t>
  </si>
  <si>
    <t>6-63 6-70 5-93 6-63 6-70 6-63 6-70 6-70 6-63 6-70 6-70 5-80</t>
  </si>
  <si>
    <t>6648 S NARRAGANSETT BEDFORD PARK</t>
  </si>
  <si>
    <t>19-30-200-045-0000</t>
  </si>
  <si>
    <t>6721 W 73RD BEDFORD PARK</t>
  </si>
  <si>
    <t>19-29-100-037-0000</t>
  </si>
  <si>
    <t>19-29-100-037-0000 19-29-100-065-0000 19-29-200-029-0000 19-29-200-042-0000</t>
  </si>
  <si>
    <t>7404 S MASON BEDFORD PARK</t>
  </si>
  <si>
    <t>19-29-100-038-0000</t>
  </si>
  <si>
    <t>19-29-100-038-0000 19-29-200-031-0000</t>
  </si>
  <si>
    <t>7424 S MASON BEDFORD PARK</t>
  </si>
  <si>
    <t>19-04-200-061-0000</t>
  </si>
  <si>
    <t>19-04-200-026-0000 19-04-200-060-0000 19-04-200-061-0000</t>
  </si>
  <si>
    <t>3900 S LARAMIE STICKNEY</t>
  </si>
  <si>
    <t>19-20-117-017-0000</t>
  </si>
  <si>
    <t>19-20-117-017-0000 19-20-117-018-0000 19-20-117-019-0000 19-20-117-020-0000 19-20-117-047-0000 19-20-117-048-0000 19-20-117-057-0000 19-20-117-059-0000</t>
  </si>
  <si>
    <t>5-93 5-80 5-80 5-93 5-93 5-93 5-80 5-93</t>
  </si>
  <si>
    <t>6510 S AUSTIN BEDFORD PARK</t>
  </si>
  <si>
    <t>19-29-100-043-0000</t>
  </si>
  <si>
    <t>6398 W 74TH BEDFORD PARK</t>
  </si>
  <si>
    <t>19-08-203-026-0000</t>
  </si>
  <si>
    <t>19-08-203-026-0000 19-08-203-043-0000</t>
  </si>
  <si>
    <t>5750 W 51ST BEDFORD PARK</t>
  </si>
  <si>
    <t>19-29-100-054-0000</t>
  </si>
  <si>
    <t>6385 W 74TH BEDFORD PARK</t>
  </si>
  <si>
    <t>19-29-100-055-0000</t>
  </si>
  <si>
    <t>19-29-100-055-0000 19-29-100-062-0000</t>
  </si>
  <si>
    <t>6312 W 74TH BEDFORD PARK</t>
  </si>
  <si>
    <t>19-29-100-058-0000</t>
  </si>
  <si>
    <t>7420 S MEADE BEDFORD PARK</t>
  </si>
  <si>
    <t>19-28-100-043-0000</t>
  </si>
  <si>
    <t>7447 S CENTRAL BEDFORD PARK</t>
  </si>
  <si>
    <t>19-29-100-061-0000</t>
  </si>
  <si>
    <t>6363 W 73RD ST. BEDFORD PARK</t>
  </si>
  <si>
    <t>19-29-100-066-0000</t>
  </si>
  <si>
    <t>19-29-100-066-0000 19-29-200-043-0000</t>
  </si>
  <si>
    <t>6001 W 73RD BEDFORD PARK</t>
  </si>
  <si>
    <t>19-29-100-067-0000</t>
  </si>
  <si>
    <t>7300 S CENTRAL BEDFORD PARK</t>
  </si>
  <si>
    <t>19-21-212-043-0000</t>
  </si>
  <si>
    <t>19-21-212-043-0000 19-21-212-044-0000</t>
  </si>
  <si>
    <t>5133 W 66TH BEDFORD PARK</t>
  </si>
  <si>
    <t>19-07-201-013-0000</t>
  </si>
  <si>
    <t>19-07-201-013-0000 19-07-201-019-0000 19-07-201-020-0000 19-07-201-023-0000 19-07-201-029-0000 19-08-100-046-0000 19-08-100-053-0000 19-08-100-054-0000 19-08-100-063-0000 19-08-100-069-0000</t>
  </si>
  <si>
    <t>5-93 5-93 5-93 5-93 5-80 5-80 5-80 5-80 5-80 5-80</t>
  </si>
  <si>
    <t>5005 S NAGLE CHICAGO</t>
  </si>
  <si>
    <t>19-19-116-003-0000</t>
  </si>
  <si>
    <t>19-19-116-002-0000 19-19-116-003-0000</t>
  </si>
  <si>
    <t>7171 W 65TH BEDFORD PARK</t>
  </si>
  <si>
    <t>19-28-100-028-0000</t>
  </si>
  <si>
    <t>19-28-100-028-0000 19-28-100-029-0000 19-28-100-038-0000 19-28-102-009-0000 19-28-102-016-0000</t>
  </si>
  <si>
    <t>5-93 5-93 5-80 5-93 5-93</t>
  </si>
  <si>
    <t>5303 W 74TH BEDFORD PARK</t>
  </si>
  <si>
    <t>19-29-200-027-0000</t>
  </si>
  <si>
    <t>7424 S CENTRAL BEDFORD PARK</t>
  </si>
  <si>
    <t>19-29-200-037-0000</t>
  </si>
  <si>
    <t>7207 S MASON BEDFORD PARK</t>
  </si>
  <si>
    <t>19-20-217-003-0000</t>
  </si>
  <si>
    <t>19-20-217-003-0000 19-20-217-004-0000 19-20-217-014-0000 19-20-217-015-0000 19-20-217-049-0000 19-20-217-053-0000</t>
  </si>
  <si>
    <t>5-93 5-80 5-80 5-80 5-80 5-80</t>
  </si>
  <si>
    <t>5757 W 65TH BEDFORD PARK</t>
  </si>
  <si>
    <t>19-29-200-041-0000</t>
  </si>
  <si>
    <t>5800 W 73RD BEDFORD PARK</t>
  </si>
  <si>
    <t>19-29-200-046-0000</t>
  </si>
  <si>
    <t>19-29-200-046-0000 19-29-200-047-0000</t>
  </si>
  <si>
    <t>5851 W 73RD BEDFORD PARK</t>
  </si>
  <si>
    <t>19-29-200-050-0000</t>
  </si>
  <si>
    <t>7400 S CENTRAL BEDFORD PARK</t>
  </si>
  <si>
    <t>19-29-200-051-0000</t>
  </si>
  <si>
    <t>5959 W 73RD BEDFORD PARK</t>
  </si>
  <si>
    <t>19-29-200-053-0000</t>
  </si>
  <si>
    <t>7337 S MASON BEDFORD PARK</t>
  </si>
  <si>
    <t>19-29-200-054-0000</t>
  </si>
  <si>
    <t>19-29-200-054-0000 19-29-200-056-0000</t>
  </si>
  <si>
    <t>6-63A 6-63A</t>
  </si>
  <si>
    <t>7343 S MASON BEDFORD PARK</t>
  </si>
  <si>
    <t>19-29-400-011-0000</t>
  </si>
  <si>
    <t>5768 W 77TH BURBANK</t>
  </si>
  <si>
    <t>19-29-400-012-0000</t>
  </si>
  <si>
    <t>5744  77TH BURBANK</t>
  </si>
  <si>
    <t>19-30-116-025-0000</t>
  </si>
  <si>
    <t>6969 W 73RD BEDFORD PARK</t>
  </si>
  <si>
    <t>19-30-116-027-0000</t>
  </si>
  <si>
    <t>19-30-116-027-0000 19-30-200-038-0000</t>
  </si>
  <si>
    <t>6800 W 73RD BEDFORD PARK</t>
  </si>
  <si>
    <t>19-30-200-013-0000</t>
  </si>
  <si>
    <t>6454 W 74TH BEDFORD PARK</t>
  </si>
  <si>
    <t>19-30-200-014-0000</t>
  </si>
  <si>
    <t>19-30-200-014-0000 19-30-200-049-0000 19-30-200-050-0000</t>
  </si>
  <si>
    <t>6606 W 74TH BEDFORD PARK</t>
  </si>
  <si>
    <t>19-21-212-072-0000</t>
  </si>
  <si>
    <t>6550 S LAVERGNE BEDFORD PARK</t>
  </si>
  <si>
    <t>19-30-200-016-0000</t>
  </si>
  <si>
    <t>6516 W 74TH BEDFORD PARK</t>
  </si>
  <si>
    <t>19-19-117-028-0000</t>
  </si>
  <si>
    <t>19-19-117-020-0000 19-19-117-028-0000 19-19-117-048-0000 19-19-117-063-0000 19-19-216-043-0000 19-19-216-048-0000</t>
  </si>
  <si>
    <t>5-80 5-93 5-93 5-80 5-80 5-80</t>
  </si>
  <si>
    <t>6801 W 66TH BEDFORD PARK</t>
  </si>
  <si>
    <t>19-30-200-020-0000</t>
  </si>
  <si>
    <t>6754 W 74TH BEDFORD PARK</t>
  </si>
  <si>
    <t>19-08-202-025-0000</t>
  </si>
  <si>
    <t>19-08-202-025-0000 19-08-202-053-0000</t>
  </si>
  <si>
    <t>5852 W 51ST CHICAGO</t>
  </si>
  <si>
    <t>19-30-200-023-0000</t>
  </si>
  <si>
    <t>6428 W 74TH BEDFORD PARK</t>
  </si>
  <si>
    <t>19-28-200-018-0000</t>
  </si>
  <si>
    <t>19-28-200-018-0000 19-28-200-019-0000</t>
  </si>
  <si>
    <t>5100 W 73RD BEDFORD PARK</t>
  </si>
  <si>
    <t>19-30-200-026-0000</t>
  </si>
  <si>
    <t>6551 W 74TH BEDFORD PARK</t>
  </si>
  <si>
    <t>19-30-200-029-0000</t>
  </si>
  <si>
    <t>6400 W 73RD BEDFORD PARK</t>
  </si>
  <si>
    <t>19-30-200-035-0000</t>
  </si>
  <si>
    <t>6700 W 74TH BEDFORD PARK</t>
  </si>
  <si>
    <t>19-30-200-041-0000</t>
  </si>
  <si>
    <t>6733 W 73RD BEDFORD PARK</t>
  </si>
  <si>
    <t>19-30-200-044-0000</t>
  </si>
  <si>
    <t>6750 W 74TH BEDFORD PARK</t>
  </si>
  <si>
    <t>19-28-200-035-0000</t>
  </si>
  <si>
    <t>19-28-200-035-0000 19-28-200-036-0000</t>
  </si>
  <si>
    <t>5151 W 73RD BEDFORD PARK</t>
  </si>
  <si>
    <t>19-30-200-047-0000</t>
  </si>
  <si>
    <t>6709 W 73RD BEDFORD PARK</t>
  </si>
  <si>
    <t>19-30-200-048-0000</t>
  </si>
  <si>
    <t>19-19-216-026-0000</t>
  </si>
  <si>
    <t>19-19-216-026-0000 19-19-216-028-0000 19-19-216-033-0000 19-19-216-034-0000 19-19-216-035-0000 19-19-216-039-0000</t>
  </si>
  <si>
    <t>5-93 5-93 5-80 5-93 5-93 5-93</t>
  </si>
  <si>
    <t>6666 W 66TH BEDFORD PARK</t>
  </si>
  <si>
    <t>19-30-309-025-0000</t>
  </si>
  <si>
    <t>5-87</t>
  </si>
  <si>
    <t>6837 W 75TH BEDFORD PARK</t>
  </si>
  <si>
    <t>19-29-100-023-0000</t>
  </si>
  <si>
    <t>19-30-400-004-0000</t>
  </si>
  <si>
    <t>6633 W 75TH BEDFORD PARK</t>
  </si>
  <si>
    <t>19-31-109-003-0000</t>
  </si>
  <si>
    <t>8223 S HARLEM BURBANK</t>
  </si>
  <si>
    <t>19-31-111-012-0000</t>
  </si>
  <si>
    <t>7110  83RD BRIDGEVIEW</t>
  </si>
  <si>
    <t>19-21-302-003-0000</t>
  </si>
  <si>
    <t>19-21-302-003-0000 19-21-302-004-0000 19-21-302-013-0000</t>
  </si>
  <si>
    <t>5443 W 70TH BEDFORD PARK</t>
  </si>
  <si>
    <t>19-21-113-006-0000</t>
  </si>
  <si>
    <t>6601 S Central</t>
  </si>
  <si>
    <t>19-06-402-066-0000</t>
  </si>
  <si>
    <t>6401 W 46TH FORESTVIEW</t>
  </si>
  <si>
    <t>19-21-114-046-0000</t>
  </si>
  <si>
    <t>5321 W 65TH BEDFORD PARK</t>
  </si>
  <si>
    <t>19-21-114-070-0000</t>
  </si>
  <si>
    <t>5252 W 66TH BEDFORD PARK</t>
  </si>
  <si>
    <t>19-29-100-076-0000</t>
  </si>
  <si>
    <t>6362 W 73RD BEDFORD PARK</t>
  </si>
  <si>
    <t>19-29-400-059-0000</t>
  </si>
  <si>
    <t>19-29-400-059-0000 19-29-400-060-0000 19-29-400-061-0000 19-29-400-063-0000</t>
  </si>
  <si>
    <t>3-97 3-97 3-97 3-01</t>
  </si>
  <si>
    <t>7600  MASON BURBANK</t>
  </si>
  <si>
    <t>36004</t>
  </si>
  <si>
    <t>19-31-319-030-0000</t>
  </si>
  <si>
    <t>19-31-319-030-0000 19-31-319-031-0000 19-31-319-032-0000 19-31-319-033-0000 19-31-319-034-0000</t>
  </si>
  <si>
    <t>3-15 3-15 3-15 3-14 3-14</t>
  </si>
  <si>
    <t>7000  87TH BURBANK</t>
  </si>
  <si>
    <t>19-06-102-054-0000</t>
  </si>
  <si>
    <t>19-06-102-054-0000 19-06-102-055-0000</t>
  </si>
  <si>
    <t>6921 W PERSHING STICKNEY</t>
  </si>
  <si>
    <t>36013</t>
  </si>
  <si>
    <t>19-31-319-024-0000</t>
  </si>
  <si>
    <t>19-31-319-024-0000 19-31-319-026-0000 19-31-319-027-0000</t>
  </si>
  <si>
    <t>7046  87TH BRIDGEVIEW</t>
  </si>
  <si>
    <t>36008</t>
  </si>
  <si>
    <t>19-30-415-019-0000</t>
  </si>
  <si>
    <t>7859  RUTHERFORD BURBANK</t>
  </si>
  <si>
    <t>19-31-109-009-0000</t>
  </si>
  <si>
    <t>8201  HARLEM BRIDGEVIEW</t>
  </si>
  <si>
    <t>19-32-423-023-0000</t>
  </si>
  <si>
    <t>5830  87TH BURBANK</t>
  </si>
  <si>
    <t>19-33-207-020-0000</t>
  </si>
  <si>
    <t>5139  79TH BURBANK</t>
  </si>
  <si>
    <t>19-06-102-001-0000</t>
  </si>
  <si>
    <t>19-06-102-001-0000 19-06-102-002-0000</t>
  </si>
  <si>
    <t>6929 W PERSHING STICKNEY</t>
  </si>
  <si>
    <t>19-06-202-007-0000</t>
  </si>
  <si>
    <t>19-06-202-007-0000 19-06-202-008-0000 19-06-202-009-0000 19-06-202-051-0000</t>
  </si>
  <si>
    <t>6629 W PERSHING STICKNEY</t>
  </si>
  <si>
    <t>19-30-402-003-0000</t>
  </si>
  <si>
    <t>19-30-402-003-0000 19-30-402-004-0000</t>
  </si>
  <si>
    <t>6600  79TH BURBANK</t>
  </si>
  <si>
    <t>19-30-402-005-0000</t>
  </si>
  <si>
    <t>19-30-402-005-0000 19-30-402-006-0000</t>
  </si>
  <si>
    <t>7859  NATOMA BURBANK</t>
  </si>
  <si>
    <t>19-30-416-007-0000</t>
  </si>
  <si>
    <t>19-31-106-025-0000</t>
  </si>
  <si>
    <t>8155  HARLEM BRIDGEVIEW</t>
  </si>
  <si>
    <t>19-32-421-024-0000</t>
  </si>
  <si>
    <t>5916  87TH BURBANK</t>
  </si>
  <si>
    <t>19-33-302-060-0000</t>
  </si>
  <si>
    <t>5524  87TH BURBANK</t>
  </si>
  <si>
    <t>19-09-108-049-0000</t>
  </si>
  <si>
    <t>4807 S CENTRAL CHICAGO</t>
  </si>
  <si>
    <t>36101</t>
  </si>
  <si>
    <t>19-28-422-017-0000</t>
  </si>
  <si>
    <t>19-28-422-017-0000 19-28-422-018-0000</t>
  </si>
  <si>
    <t>4850 W 79TH BURBANK</t>
  </si>
  <si>
    <t>19-30-416-003-0000</t>
  </si>
  <si>
    <t>7809  RUTHERFORD BURBANK</t>
  </si>
  <si>
    <t>19-30-416-004-0000</t>
  </si>
  <si>
    <t>7819  RUTHERFORD BURBANK</t>
  </si>
  <si>
    <t>19-31-319-022-0000</t>
  </si>
  <si>
    <t>7050  87TH BRIDGEVIEW</t>
  </si>
  <si>
    <t>19-32-423-024-0000</t>
  </si>
  <si>
    <t>5810  87TH BURBANK</t>
  </si>
  <si>
    <t>19-33-207-021-0000</t>
  </si>
  <si>
    <t>19-33-207-021-0000 19-33-207-022-0000</t>
  </si>
  <si>
    <t>5137  79TH BURBANK</t>
  </si>
  <si>
    <t>19-33-405-101-0000</t>
  </si>
  <si>
    <t>5046  87TH BURBANK</t>
  </si>
  <si>
    <t>19-06-118-001-0000</t>
  </si>
  <si>
    <t>4201  HARLEM STICKNEY</t>
  </si>
  <si>
    <t>19-06-203-007-0000</t>
  </si>
  <si>
    <t>19-06-203-007-0000 19-06-203-008-0000 19-06-203-009-0000</t>
  </si>
  <si>
    <t>6607 W PERSHING STICKNEY</t>
  </si>
  <si>
    <t>19-06-103-053-0000</t>
  </si>
  <si>
    <t>6811 W PERSHING STICKNEY</t>
  </si>
  <si>
    <t>19-06-106-048-0000</t>
  </si>
  <si>
    <t>4039  HARLEM STICKNEY</t>
  </si>
  <si>
    <t>19-06-111-046-0000</t>
  </si>
  <si>
    <t>4133  HARLEM STICKNEY</t>
  </si>
  <si>
    <t>19-06-111-051-0000</t>
  </si>
  <si>
    <t>4127 S HARLEM STICKNEY</t>
  </si>
  <si>
    <t>19-06-118-009-0000</t>
  </si>
  <si>
    <t>19-06-118-009-0000 19-06-118-010-0000</t>
  </si>
  <si>
    <t>4217  HARLEM STICKNEY</t>
  </si>
  <si>
    <t>19-06-118-011-0000</t>
  </si>
  <si>
    <t>19-06-118-011-0000 19-06-118-012-0000</t>
  </si>
  <si>
    <t>4219  HARLEM STICKNEY</t>
  </si>
  <si>
    <t>19-06-118-019-0000</t>
  </si>
  <si>
    <t>19-06-118-019-0000 19-06-118-020-0000</t>
  </si>
  <si>
    <t>4231  HARLEM STICKNEY</t>
  </si>
  <si>
    <t>19-06-118-021-0000</t>
  </si>
  <si>
    <t>19-06-118-021-0000 19-06-118-022-0000</t>
  </si>
  <si>
    <t>4235  HARLEM STICKNEY</t>
  </si>
  <si>
    <t>19-06-118-045-0000</t>
  </si>
  <si>
    <t>4221  HARLEM STICKNEY</t>
  </si>
  <si>
    <t>19-06-201-010-0000</t>
  </si>
  <si>
    <t>19-06-201-010-0000 19-06-201-011-0000</t>
  </si>
  <si>
    <t>6701 W PERSHING STICKNEY</t>
  </si>
  <si>
    <t>19-06-201-047-0000</t>
  </si>
  <si>
    <t>6719 W PERSHING STICKNEY</t>
  </si>
  <si>
    <t>19-06-203-001-0000</t>
  </si>
  <si>
    <t>19-06-203-001-0000 19-06-203-002-0000 19-06-203-003-0000</t>
  </si>
  <si>
    <t>6621 W PERSHING STICKNEY</t>
  </si>
  <si>
    <t>19-06-300-004-0000</t>
  </si>
  <si>
    <t>4301  HARLEM STICKNEY</t>
  </si>
  <si>
    <t>19-06-300-006-0000</t>
  </si>
  <si>
    <t>4305  HARLEM STICKNEY</t>
  </si>
  <si>
    <t>19-06-300-007-0000</t>
  </si>
  <si>
    <t>4307  HARLEM STICKNEY</t>
  </si>
  <si>
    <t>19-06-300-039-0000</t>
  </si>
  <si>
    <t>4317  HARLEM STICKNEY</t>
  </si>
  <si>
    <t>19-06-300-040-0000</t>
  </si>
  <si>
    <t>4319  HARLEM STICKNEY</t>
  </si>
  <si>
    <t>19-06-300-041-0000</t>
  </si>
  <si>
    <t>4321  HARLEM STICKNEY</t>
  </si>
  <si>
    <t>19-06-301-038-0000</t>
  </si>
  <si>
    <t>4341  WISCONSIN STICKNEY</t>
  </si>
  <si>
    <t>19-29-411-037-0000</t>
  </si>
  <si>
    <t>5848  79TH BURBANK</t>
  </si>
  <si>
    <t>19-29-411-039-0000</t>
  </si>
  <si>
    <t>5836  79TH BURBANK</t>
  </si>
  <si>
    <t>19-31-306-006-0000</t>
  </si>
  <si>
    <t>7143  84TH BURBANK</t>
  </si>
  <si>
    <t>7163  84TH BURBANK</t>
  </si>
  <si>
    <t>6322  87TH BURBANK</t>
  </si>
  <si>
    <t>5616  79TH BURBANK</t>
  </si>
  <si>
    <t>36118</t>
  </si>
  <si>
    <t>5615 W 79TH BURBANK</t>
  </si>
  <si>
    <t>19-06-111-018-0000</t>
  </si>
  <si>
    <t>3-90</t>
  </si>
  <si>
    <t>4139  HARLEM STICKNEY</t>
  </si>
  <si>
    <t>16-33-400-001-0000</t>
  </si>
  <si>
    <t>3501 S LARAMIE STICKNEY</t>
  </si>
  <si>
    <t>Racetrack</t>
  </si>
  <si>
    <t>19-04-300-015-0000</t>
  </si>
  <si>
    <t>4655 S CENTRAL FORESTVIEW</t>
  </si>
  <si>
    <t>19-04-301-026-0000</t>
  </si>
  <si>
    <t>5200 W 47TH FORESTVIEW</t>
  </si>
  <si>
    <t>ParkingGarage</t>
  </si>
  <si>
    <t>19-05-300-037-8003</t>
  </si>
  <si>
    <t>19-05-400-019-8003</t>
  </si>
  <si>
    <t>5700  41ST FORESTVIEW</t>
  </si>
  <si>
    <t>19-06-100-016-0000</t>
  </si>
  <si>
    <t>19-06-100-016-0000 19-06-100-018-0000 19-06-100-019-0000 19-06-100-020-0000 19-06-100-021-0000 19-06-100-022-0000 19-06-100-023-0000 19-06-100-024-0000 19-06-125-057-0000 19-06-125-058-0000 19-06-125-059-0000 19-06-125-060-0000</t>
  </si>
  <si>
    <t>5-30 5-30 5-30 5-30 5-30 5-30 5-90 5-30 5-30 5-90 5-90 5-90</t>
  </si>
  <si>
    <t>3945  HARLEM STICKNEY</t>
  </si>
  <si>
    <t>19-06-102-053-0000</t>
  </si>
  <si>
    <t>6829  GROVE STICKNEY</t>
  </si>
  <si>
    <t>19-06-103-001-0000</t>
  </si>
  <si>
    <t>19-06-103-001-0000 19-06-103-002-0000</t>
  </si>
  <si>
    <t>6827 W PERSHING STICKNEY</t>
  </si>
  <si>
    <t>19-06-104-001-0000</t>
  </si>
  <si>
    <t>19-06-104-001-0000 19-06-104-002-0000 19-06-104-003-0000 19-06-104-004-0000 19-06-104-005-0000 19-06-104-006-0000 19-06-104-007-0000 19-06-104-008-0000 19-06-104-009-0000 19-06-104-010-0000 19-06-104-011-0000</t>
  </si>
  <si>
    <t>5-28 5-28 5-90 5-90 5-90 5-90 5-90 5-90 5-90 5-90 5-90</t>
  </si>
  <si>
    <t>4003  HARLEM STICKNEY</t>
  </si>
  <si>
    <t>19-06-200-007-0000</t>
  </si>
  <si>
    <t>6729 W PERSHING STICKNEY</t>
  </si>
  <si>
    <t>19-06-216-031-0000</t>
  </si>
  <si>
    <t>4103  OAK PARK STICKNEY</t>
  </si>
  <si>
    <t>19-06-323-003-0000</t>
  </si>
  <si>
    <t>19-06-323-003-0000 19-06-323-004-0000</t>
  </si>
  <si>
    <t>4609 S HARLEM FORESTVIEW</t>
  </si>
  <si>
    <t xml:space="preserve">2023 permit- assess minors. </t>
  </si>
  <si>
    <t>19-07-100-031-8002</t>
  </si>
  <si>
    <t>4801 S HARLEM FOREST VIEW</t>
  </si>
  <si>
    <t>19-09-100-012-0000</t>
  </si>
  <si>
    <t>19-09-100-006-0000 19-09-100-007-0000 19-09-100-012-0000 19-09-100-013-0000 19-09-100-034-0000 19-09-100-037-0000</t>
  </si>
  <si>
    <t>5-90 5-90 5-92 5-92 5-90 5-90</t>
  </si>
  <si>
    <t>4751 S CENTRAL STICKNEY</t>
  </si>
  <si>
    <t>19-09-100-038-0000</t>
  </si>
  <si>
    <t>4731 S CENTRAL CHICAGO</t>
  </si>
  <si>
    <t>19-09-106-005-0000</t>
  </si>
  <si>
    <t>19-09-106-001-0000 19-09-106-002-0000 19-09-106-003-0000 19-09-106-004-0000 19-09-106-005-0000 19-09-106-006-0000</t>
  </si>
  <si>
    <t>5-90 5-90 5-90 5-90 5-22 5-22</t>
  </si>
  <si>
    <t>5249 W 47TH FORESTVIEW</t>
  </si>
  <si>
    <t>19-09-107-004-0000</t>
  </si>
  <si>
    <t>19-09-107-002-0000 19-09-107-003-0000 19-09-107-004-0000 19-09-107-005-0000 19-09-107-006-0000 19-09-107-007-0000</t>
  </si>
  <si>
    <t>5201 W 47TH FORESTVIEW</t>
  </si>
  <si>
    <t>19-09-107-008-0000</t>
  </si>
  <si>
    <t>5203 W 47TH FORESTVIEW</t>
  </si>
  <si>
    <t>19-09-116-013-0000</t>
  </si>
  <si>
    <t>19-09-116-013-0000 19-09-116-014-0000 19-09-116-015-0000 19-09-116-016-0000 19-09-116-056-0000</t>
  </si>
  <si>
    <t>4917 S CENTRAL CHICAGO</t>
  </si>
  <si>
    <t>19-19-217-023-0000</t>
  </si>
  <si>
    <t>19-19-217-023-0000 19-19-217-024-0000 19-19-217-072-0000</t>
  </si>
  <si>
    <t>6-38 6-38 6-54</t>
  </si>
  <si>
    <t>6650  NARRAGANSETT BEDFORD PARK</t>
  </si>
  <si>
    <t>19-19-217-084-0000</t>
  </si>
  <si>
    <t>6401 W 66TH BEDFORD PARK</t>
  </si>
  <si>
    <t>19-20-117-064-0000</t>
  </si>
  <si>
    <t>6147 W 65TH BEDFORD PARK</t>
  </si>
  <si>
    <t>19-20-216-046-0000</t>
  </si>
  <si>
    <t>5851 W 66TH BEDFORD PARK</t>
  </si>
  <si>
    <t>19-21-118-001-0000</t>
  </si>
  <si>
    <t>5499 W 65TH BEDFORD PARK</t>
  </si>
  <si>
    <t>19-21-212-082-0000</t>
  </si>
  <si>
    <t>6508 S LAVERGNE BEDFORD PARK</t>
  </si>
  <si>
    <t>19-21-213-082-0000</t>
  </si>
  <si>
    <t>6640 S CICERO BEDFORD PARK</t>
  </si>
  <si>
    <t>19-21-302-014-0000</t>
  </si>
  <si>
    <t>5231 W 70TH BEDFORD PARK</t>
  </si>
  <si>
    <t>19-21-400-050-0000</t>
  </si>
  <si>
    <t>7052 S CICERO STICKNEY</t>
  </si>
  <si>
    <t>2023 Permit- update characterstics on card</t>
  </si>
  <si>
    <t>19-21-400-051-0000</t>
  </si>
  <si>
    <t>19-21-400-051-0000 19-21-400-052-0000</t>
  </si>
  <si>
    <t>7020  CICERO BEDFORD PARK</t>
  </si>
  <si>
    <t>19-21-400-057-0000</t>
  </si>
  <si>
    <t>4821 W 67TH BEDFORD PARK</t>
  </si>
  <si>
    <t>19-21-400-060-0000</t>
  </si>
  <si>
    <t>7000 S CICERO BEDFORD PARK</t>
  </si>
  <si>
    <t>19-28-201-032-0000</t>
  </si>
  <si>
    <t>7220 S CICERO BEDFORD PARK</t>
  </si>
  <si>
    <t>19-28-202-016-0000</t>
  </si>
  <si>
    <t>19-28-202-016-0000 19-28-202-017-0000</t>
  </si>
  <si>
    <t>7400 S CICERO BEDFORD PARK</t>
  </si>
  <si>
    <t>19-28-202-020-0000</t>
  </si>
  <si>
    <t>7522  STATE BEDFORD PARK</t>
  </si>
  <si>
    <t>19-28-202-021-0000</t>
  </si>
  <si>
    <t>7456  STATE BEDFORD PARK</t>
  </si>
  <si>
    <t>19-28-328-035-0000</t>
  </si>
  <si>
    <t>19-28-328-035-0000 19-28-329-023-0000</t>
  </si>
  <si>
    <t>5450  STATE BURBANK</t>
  </si>
  <si>
    <t>19-28-328-040-0000</t>
  </si>
  <si>
    <t>5448  79TH BURBANK</t>
  </si>
  <si>
    <t>19-28-401-052-0000</t>
  </si>
  <si>
    <t>7602  LACROSSE BURBANK</t>
  </si>
  <si>
    <t>19-28-420-018-0000</t>
  </si>
  <si>
    <t>19-28-420-018-0000 19-28-421-018-0000 19-28-421-038-0000</t>
  </si>
  <si>
    <t>5-97 5-90 5-90</t>
  </si>
  <si>
    <t>4950  79TH BURBANK</t>
  </si>
  <si>
    <t>19-28-423-010-0000</t>
  </si>
  <si>
    <t>19-28-423-009-0000 19-28-423-010-0000 19-28-423-011-0000 19-28-423-012-0000 19-28-423-013-0000</t>
  </si>
  <si>
    <t>5-90 5-92 5-90 5-90 5-90</t>
  </si>
  <si>
    <t>7812  CICERO BURBANK</t>
  </si>
  <si>
    <t>19-29-315-036-0000</t>
  </si>
  <si>
    <t>19-29-315-036-0000 19-29-315-037-0000 19-29-315-038-0000</t>
  </si>
  <si>
    <t>6000  79TH BURBANK</t>
  </si>
  <si>
    <t>19-29-415-035-0000</t>
  </si>
  <si>
    <t>19-29-415-035-0000 19-29-415-036-0000</t>
  </si>
  <si>
    <t>5624  79TH BURBANK</t>
  </si>
  <si>
    <t>19-30-104-021-0000</t>
  </si>
  <si>
    <t>7201  HARLEM BRIDGEVIEW</t>
  </si>
  <si>
    <t>19-30-108-021-0000</t>
  </si>
  <si>
    <t>7305  HARLEM BRIDGEVIEW</t>
  </si>
  <si>
    <t>19-30-112-021-0000</t>
  </si>
  <si>
    <t>7405  HARLEM BRIDGEVIEW</t>
  </si>
  <si>
    <t>19-30-114-032-0000</t>
  </si>
  <si>
    <t>7455  HARLEM BRIDGEVIEW</t>
  </si>
  <si>
    <t>19-30-307-033-0000</t>
  </si>
  <si>
    <t>19-30-307-033-0000 19-30-307-034-0000 19-30-307-035-0000 19-30-307-036-0000 19-30-308-029-0000 19-30-308-030-0000 19-30-308-031-0000 19-30-308-032-0000 19-30-308-033-0000 19-30-308-034-0000 19-30-308-035-0000 19-30-308-036-0000 19-30-308-037-0000 19-30-308-038-0000</t>
  </si>
  <si>
    <t>5-97 5-97 5-97 5-90 5-90 5-90 5-90 5-90 5-90 5-90 5-90 5-97 5-97 5-97</t>
  </si>
  <si>
    <t>6800  79TH BURBANK</t>
  </si>
  <si>
    <t>19-30-309-005-0000</t>
  </si>
  <si>
    <t>6960  79TH BEDFORD PARK</t>
  </si>
  <si>
    <t>19-30-409-033-0000</t>
  </si>
  <si>
    <t>19-30-409-033-0000 19-30-409-034-0000 19-30-409-035-0000 19-30-409-036-0000</t>
  </si>
  <si>
    <t>6440  79TH BURBANK</t>
  </si>
  <si>
    <t>19-30-410-037-0000</t>
  </si>
  <si>
    <t>19-30-410-032-0000 19-30-410-033-0000 19-30-410-034-0000 19-30-410-035-0000 19-30-410-036-0000 19-30-410-037-0000</t>
  </si>
  <si>
    <t>5-90 5-90 5-90 5-90 5-90 5-28</t>
  </si>
  <si>
    <t>6400  79TH BURBANK</t>
  </si>
  <si>
    <t>19-31-100-066-0000</t>
  </si>
  <si>
    <t>19-31-100-020-0000 19-31-100-066-0000 19-31-100-068-0000</t>
  </si>
  <si>
    <t>5-90 5-97 5-90</t>
  </si>
  <si>
    <t>8059 S HARLEM BURBANK</t>
  </si>
  <si>
    <t>19-31-100-080-0000</t>
  </si>
  <si>
    <t>7901 S HARLEM BURBANK</t>
  </si>
  <si>
    <t>19-31-111-003-0000</t>
  </si>
  <si>
    <t>8233  HARLEM BRIDGEVIEW</t>
  </si>
  <si>
    <t>19-31-111-014-0000</t>
  </si>
  <si>
    <t>8251 S HARLEM BRIDGEVIEW</t>
  </si>
  <si>
    <t>19-31-201-009-0000</t>
  </si>
  <si>
    <t>19-31-201-009-0000 19-31-201-010-0000</t>
  </si>
  <si>
    <t>6709  79TH BURBANK</t>
  </si>
  <si>
    <t>19-31-312-004-0000</t>
  </si>
  <si>
    <t>8501  HARLEM BRIDGEVIEW</t>
  </si>
  <si>
    <t>19-31-312-031-0000</t>
  </si>
  <si>
    <t>8515 S HARLEM BURBANK</t>
  </si>
  <si>
    <t>19-31-318-006-0000</t>
  </si>
  <si>
    <t>19-31-318-006-0000 19-31-318-024-0000</t>
  </si>
  <si>
    <t>8601  HARLEM BRIDGEVIEW</t>
  </si>
  <si>
    <t>19-31-414-009-0000</t>
  </si>
  <si>
    <t>6400  87TH BURBANK</t>
  </si>
  <si>
    <t>19-32-101-019-0000</t>
  </si>
  <si>
    <t>6241  79TH BURBANK</t>
  </si>
  <si>
    <t>19-32-105-027-0000</t>
  </si>
  <si>
    <t>6053  79TH BURBANK</t>
  </si>
  <si>
    <t>19-32-206-023-0000</t>
  </si>
  <si>
    <t>5641  79TH BURBANK</t>
  </si>
  <si>
    <t>19-32-413-038-0000</t>
  </si>
  <si>
    <t>19-32-413-034-0000 19-32-413-035-0000 19-32-413-036-0000 19-32-413-037-0000 19-32-413-038-0000 19-32-413-039-0000 19-32-413-040-0000</t>
  </si>
  <si>
    <t>5-90 5-90 5-90 5-90 5-28 5-28 5-28</t>
  </si>
  <si>
    <t>5750  87TH BURBANK</t>
  </si>
  <si>
    <t>19-32-415-047-0000</t>
  </si>
  <si>
    <t>19-32-415-028-0000 19-32-415-029-0000 19-32-415-030-0000 19-32-415-047-0000</t>
  </si>
  <si>
    <t>5634  87TH BURBANK</t>
  </si>
  <si>
    <t>19-32-422-023-0000</t>
  </si>
  <si>
    <t>5860  87TH BURBANK</t>
  </si>
  <si>
    <t>19-33-100-014-0000</t>
  </si>
  <si>
    <t>19-33-100-014-0000 19-33-100-015-0000 19-33-100-023-0000</t>
  </si>
  <si>
    <t>5-28 5-90 5-90</t>
  </si>
  <si>
    <t>5501  79TH BURBANK</t>
  </si>
  <si>
    <t>19-33-108-004-0000</t>
  </si>
  <si>
    <t>5249  79TH BURBANK</t>
  </si>
  <si>
    <t>19-33-200-007-0000</t>
  </si>
  <si>
    <t>7910  CICERO BURBANK</t>
  </si>
  <si>
    <t>19-33-200-009-0000</t>
  </si>
  <si>
    <t>19-33-200-009-0000 19-33-200-014-0000</t>
  </si>
  <si>
    <t>8148  CICERO BURBANK</t>
  </si>
  <si>
    <t>19-33-200-012-0000</t>
  </si>
  <si>
    <t>8014  CICERO BURBANK</t>
  </si>
  <si>
    <t>19-33-200-013-0000</t>
  </si>
  <si>
    <t>8146  CICERO BURBANK</t>
  </si>
  <si>
    <t>19-33-203-001-0000</t>
  </si>
  <si>
    <t>19-33-203-001-0000 19-33-203-002-0000 19-33-203-003-0000 19-33-203-004-0000 19-33-218-001-0000 19-33-218-002-0000 19-33-218-003-0000 19-33-218-004-0000 19-33-218-005-0000 19-33-218-006-0000</t>
  </si>
  <si>
    <t>5-92 5-92 5-92 5-90 5-90 5-90 4-90 5-90 5-92 5-90</t>
  </si>
  <si>
    <t>4901  79TH BURBANK</t>
  </si>
  <si>
    <t>2023 Permit - correct prorations</t>
  </si>
  <si>
    <t>19-33-323-006-0000</t>
  </si>
  <si>
    <t>19-33-323-006-0000 19-33-323-008-0000 19-33-323-009-0000 19-33-323-011-0000</t>
  </si>
  <si>
    <t>5-28 5-90 5-90 5-90</t>
  </si>
  <si>
    <t>5440  87TH BURBANK</t>
  </si>
  <si>
    <t>19-33-403-032-0000</t>
  </si>
  <si>
    <t>19-33-403-031-0000 19-33-403-032-0000 19-33-403-033-0000 19-33-403-044-0000</t>
  </si>
  <si>
    <t>5-90 5-97 5-97 5-90</t>
  </si>
  <si>
    <t>8400  CICERO BURBANK</t>
  </si>
  <si>
    <t>19-33-406-012-0000</t>
  </si>
  <si>
    <t>19-33-406-012-0000 19-33-407-058-0000</t>
  </si>
  <si>
    <t>4900  87TH BURBANK</t>
  </si>
  <si>
    <t>19-33-407-082-0000</t>
  </si>
  <si>
    <t>4810  87TH BURBANK</t>
  </si>
  <si>
    <t>19-33-407-084-0000</t>
  </si>
  <si>
    <t>16-33-400-042-0000</t>
  </si>
  <si>
    <t>3720 S CICERO AVE </t>
  </si>
  <si>
    <t>2023 division permit</t>
  </si>
  <si>
    <t>19-33-407-086-0000</t>
  </si>
  <si>
    <t>4825 W 86TH BURBANK</t>
  </si>
  <si>
    <t>19-33-403-026-0000</t>
  </si>
  <si>
    <t>8460  CICERO BURBANK</t>
  </si>
  <si>
    <t>19-32-106-028-0000</t>
  </si>
  <si>
    <t>6027  79TH BURBANK</t>
  </si>
  <si>
    <t>19-31-300-036-0000</t>
  </si>
  <si>
    <t>19-31-300-036-0000 19-31-300-037-0000</t>
  </si>
  <si>
    <t>5-23 5-90</t>
  </si>
  <si>
    <t>7158  84TH Bridgeview</t>
  </si>
  <si>
    <t>19-31-200-006-0000</t>
  </si>
  <si>
    <t>19-31-200-005-0000 19-31-200-006-0000 19-31-200-007-0000 19-31-200-008-0000 19-31-200-009-0000 19-31-200-010-0000</t>
  </si>
  <si>
    <t>5-90 5-23 5-23 5-23 5-23 5-23</t>
  </si>
  <si>
    <t>6717  79TH BURBANK</t>
  </si>
  <si>
    <t>19-31-207-003-0000</t>
  </si>
  <si>
    <t>19-31-207-001-0000 19-31-207-002-0000 19-31-207-003-0000 19-31-207-004-0000 19-31-207-005-0000</t>
  </si>
  <si>
    <t>7901  NATCHEZ BURBANK</t>
  </si>
  <si>
    <t>19-33-207-019-0000</t>
  </si>
  <si>
    <t>19-33-207-003-0000 19-33-207-019-0000</t>
  </si>
  <si>
    <t>5149  79TH BURBANK</t>
  </si>
  <si>
    <t>19-33-200-004-0000</t>
  </si>
  <si>
    <t>7900  CICERO BURBANK</t>
  </si>
  <si>
    <t>19-06-323-024-0000</t>
  </si>
  <si>
    <t>4601 S HARLEM FORESTVIEW</t>
  </si>
  <si>
    <t>19-28-326-032-0000</t>
  </si>
  <si>
    <t>19-28-326-032-0000 19-28-326-033-0000 19-28-326-034-0000 19-28-326-035-0000 19-28-326-036-0000 19-28-326-037-0000</t>
  </si>
  <si>
    <t>5-23 5-23 5-23 5-23 5-90 5-90</t>
  </si>
  <si>
    <t>5544  79TH BURBANK</t>
  </si>
  <si>
    <t>19-33-312-010-0000</t>
  </si>
  <si>
    <t>19-33-312-010-0000 19-33-312-011-0000</t>
  </si>
  <si>
    <t>5560 W 87TH BURBANK</t>
  </si>
  <si>
    <t>19-09-116-055-0000</t>
  </si>
  <si>
    <t>4957 S CENTRAL CHICAGO</t>
  </si>
  <si>
    <t>19-33-208-001-0000</t>
  </si>
  <si>
    <t>19-33-208-001-0000 19-33-208-002-0000</t>
  </si>
  <si>
    <t>5049  79TH BURBANK</t>
  </si>
  <si>
    <t>16-33-400-041-0000</t>
  </si>
  <si>
    <t>3738 S CICERO CICERO</t>
  </si>
  <si>
    <t>19-30-300-013-0000</t>
  </si>
  <si>
    <t>19-30-300-013-0000 19-30-300-017-0000 19-30-300-018-0000</t>
  </si>
  <si>
    <t>5-23 5-90 5-90</t>
  </si>
  <si>
    <t>7859 S HARLEM BURBANK</t>
  </si>
  <si>
    <t>19-06-100-001-0000</t>
  </si>
  <si>
    <t>3901  HARLEM STICKNEY</t>
  </si>
  <si>
    <t>19-09-100-032-0000</t>
  </si>
  <si>
    <t>4701 S CENTRAL FORESTVIEW</t>
  </si>
  <si>
    <t>19-19-217-068-0000</t>
  </si>
  <si>
    <t>7-23</t>
  </si>
  <si>
    <t>6401 W 65TH BEDFORD PARK</t>
  </si>
  <si>
    <t>19-30-300-029-0000</t>
  </si>
  <si>
    <t>7515 S HARLEM BRIDGEVIEW</t>
  </si>
  <si>
    <t>16-33-400-038-0000</t>
  </si>
  <si>
    <t>3720 S CICERO CICERO</t>
  </si>
  <si>
    <t>19-09-116-005-0000</t>
  </si>
  <si>
    <t>19-09-116-001-0000 19-09-116-002-0000 19-09-116-003-0000 19-09-116-004-0000 19-09-116-005-0000 19-09-116-006-0000 19-09-116-007-0000 19-09-116-008-0000</t>
  </si>
  <si>
    <t>5-90 5-90 5-90 5-90 5-23 5-23 5-90 5-90</t>
  </si>
  <si>
    <t>4921 S CENTRAL CHICAGO</t>
  </si>
  <si>
    <t>19-21-213-071-0000</t>
  </si>
  <si>
    <t>6500 S CICERO BEDFORD PARK</t>
  </si>
  <si>
    <t>36016</t>
  </si>
  <si>
    <t xml:space="preserve">Holiday Inn Express &amp; Suites </t>
  </si>
  <si>
    <t>19-21-213-072-0000</t>
  </si>
  <si>
    <t>6540 S CICERO BEDFORD PARK</t>
  </si>
  <si>
    <t xml:space="preserve">Hampton Inn </t>
  </si>
  <si>
    <t>19-21-213-074-0000</t>
  </si>
  <si>
    <t>19-21-213-074-0000 19-21-213-086-0000</t>
  </si>
  <si>
    <t>6540 S CICERO CHICAGO</t>
  </si>
  <si>
    <t>Marriott Courtyard Chicago Midway</t>
  </si>
  <si>
    <t xml:space="preserve">Upscale </t>
  </si>
  <si>
    <t>19-21-213-075-0000</t>
  </si>
  <si>
    <t>6630 S CICERO BEDFORD PARK</t>
  </si>
  <si>
    <t xml:space="preserve">Fairfield Inn &amp; Suites </t>
  </si>
  <si>
    <t>19-21-213-076-0000</t>
  </si>
  <si>
    <t>6650 S CICERO BEDFORD PARK</t>
  </si>
  <si>
    <t>19-21-213-079-0000</t>
  </si>
  <si>
    <t>6520 S CICERO BEDFORD PARK</t>
  </si>
  <si>
    <t xml:space="preserve">Marriott  </t>
  </si>
  <si>
    <t xml:space="preserve">Upper Upscale </t>
  </si>
  <si>
    <t>19-21-213-084-0000</t>
  </si>
  <si>
    <t>6350 W 65TH BEDFORD PARK</t>
  </si>
  <si>
    <t xml:space="preserve">Hilton Garden Inn </t>
  </si>
  <si>
    <t>19-21-213-091-0000</t>
  </si>
  <si>
    <t>6624 S CICERO BEDFORD PARK</t>
  </si>
  <si>
    <t xml:space="preserve">Double Tree </t>
  </si>
  <si>
    <t>19-21-213-094-0000</t>
  </si>
  <si>
    <t>6638 S CICERO BEDFORD PARK</t>
  </si>
  <si>
    <t xml:space="preserve">Residence Inn Marriott </t>
  </si>
  <si>
    <t>19-21-213-095-0000</t>
  </si>
  <si>
    <t>6550 S CICERO BEDFORD PARK</t>
  </si>
  <si>
    <t>Hyatt Place Midway</t>
  </si>
  <si>
    <t>19-28-202-019-0000</t>
  </si>
  <si>
    <t>7524  STATE BEDFORD PARK</t>
  </si>
  <si>
    <t>36020</t>
  </si>
  <si>
    <t>19-33-202-004-0000</t>
  </si>
  <si>
    <t>8220  CICERO BURBANK</t>
  </si>
  <si>
    <t>Best Western</t>
  </si>
  <si>
    <t>19-33-208-017-0000</t>
  </si>
  <si>
    <t>7-29</t>
  </si>
  <si>
    <t>5003 W 79TH BURBANK</t>
  </si>
  <si>
    <t>36125</t>
  </si>
  <si>
    <t xml:space="preserve">Woodspring Suites </t>
  </si>
  <si>
    <t>19-33-403-011-0000</t>
  </si>
  <si>
    <t>8450  CICERO BURBANK</t>
  </si>
  <si>
    <t xml:space="preserve">Budget Inn </t>
  </si>
  <si>
    <t>19-06-103-034-0000</t>
  </si>
  <si>
    <t>19-06-103-034-0000 19-06-103-035-0000</t>
  </si>
  <si>
    <t>3900  OAK PARK STICKNEY</t>
  </si>
  <si>
    <t>0056879</t>
  </si>
  <si>
    <t>19-32-205-023-0000</t>
  </si>
  <si>
    <t>19-32-204-006-0000 19-32-205-023-0000</t>
  </si>
  <si>
    <t>5701  79TH BURBANK</t>
  </si>
  <si>
    <t>0048496</t>
  </si>
  <si>
    <t>19-33-313-008-0000</t>
  </si>
  <si>
    <t>19-33-313-008-0000 19-33-313-010-0000 19-33-313-014-0000 19-33-313-017-0000 19-33-323-014-0000 19-33-323-015-0000</t>
  </si>
  <si>
    <t>5-97 5-97 5-90 5-97 5-90 5-90</t>
  </si>
  <si>
    <t>5400  87TH BURBANK</t>
  </si>
  <si>
    <t>0055434</t>
  </si>
  <si>
    <t>STICKNEY TOWNSHIP COMMERCIAL PROPERTIES</t>
  </si>
  <si>
    <t>Parkinggarage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</si>
</sst>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0">
    <xf numFmtId="0" fontId="0" fillId="0" borderId="0" xfId="0"/>
    <xf numFmtId="44" fontId="0" fillId="0" borderId="0" xfId="2" applyFont="1"/>
    <xf numFmtId="164" fontId="0" fillId="0" borderId="0" xfId="2" applyNumberFormat="1" applyFont="1"/>
    <xf numFmtId="165" fontId="0" fillId="0" borderId="0" xfId="1" applyNumberFormat="1" applyFont="1"/>
    <xf numFmtId="9" fontId="0" fillId="0" borderId="0" xfId="3" applyFont="1"/>
    <xf numFmtId="10" fontId="0" fillId="0" borderId="0" xfId="3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0" fillId="0" borderId="0" xfId="2" applyNumberFormat="1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65" fontId="0" fillId="0" borderId="0" xfId="1" applyNumberFormat="1" applyFont="1" applyAlignment="1">
      <alignment vertical="top"/>
    </xf>
    <xf numFmtId="165" fontId="0" fillId="0" borderId="0" xfId="1" applyNumberFormat="1" applyFont="1" applyAlignment="1">
      <alignment horizontal="center" vertical="top"/>
    </xf>
    <xf numFmtId="164" fontId="0" fillId="0" borderId="0" xfId="2" applyNumberFormat="1" applyFont="1" applyAlignment="1">
      <alignment horizontal="center" vertical="top"/>
    </xf>
    <xf numFmtId="10" fontId="0" fillId="0" borderId="0" xfId="3" applyNumberFormat="1" applyFont="1" applyAlignment="1">
      <alignment horizontal="center"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44" fontId="0" fillId="0" borderId="0" xfId="2" applyFont="1" applyAlignment="1">
      <alignment horizontal="center" vertical="top" wrapText="1"/>
    </xf>
    <xf numFmtId="165" fontId="0" fillId="0" borderId="0" xfId="1" applyNumberFormat="1" applyFont="1" applyAlignment="1">
      <alignment horizontal="center" vertical="top" wrapText="1"/>
    </xf>
    <xf numFmtId="44" fontId="0" fillId="0" borderId="0" xfId="2" applyFont="1" applyAlignment="1">
      <alignment horizontal="center" vertical="top"/>
    </xf>
    <xf numFmtId="10" fontId="0" fillId="0" borderId="0" xfId="0" applyNumberFormat="1" applyAlignment="1">
      <alignment horizontal="center" vertical="top" wrapText="1"/>
    </xf>
    <xf numFmtId="10" fontId="0" fillId="0" borderId="0" xfId="0" applyNumberFormat="1" applyAlignment="1">
      <alignment horizontal="center" vertical="top"/>
    </xf>
    <xf numFmtId="0" fontId="0" fillId="0" borderId="0" xfId="0" applyAlignment="1">
      <alignment wrapText="1"/>
    </xf>
    <xf numFmtId="164" fontId="0" fillId="0" borderId="0" xfId="2" applyNumberFormat="1" applyFont="1" applyAlignment="1">
      <alignment horizontal="center" vertical="top" wrapText="1"/>
    </xf>
    <xf numFmtId="10" fontId="0" fillId="0" borderId="0" xfId="3" applyNumberFormat="1" applyFont="1" applyAlignment="1">
      <alignment horizontal="center" vertical="top" wrapText="1"/>
    </xf>
    <xf numFmtId="9" fontId="0" fillId="0" borderId="0" xfId="3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164" fontId="5" fillId="0" borderId="3" xfId="0" applyNumberFormat="1" applyFont="1" applyBorder="1"/>
    <xf numFmtId="0" fontId="5" fillId="0" borderId="1" xfId="0" applyFont="1" applyBorder="1" applyAlignment="1">
      <alignment horizontal="left"/>
    </xf>
    <xf numFmtId="3" fontId="5" fillId="0" borderId="2" xfId="1" applyNumberFormat="1" applyFont="1" applyBorder="1" applyAlignment="1">
      <alignment horizontal="center"/>
    </xf>
    <xf numFmtId="44" fontId="0" fillId="0" borderId="0" xfId="2" applyFont="1" applyAlignment="1">
      <alignment vertical="top"/>
    </xf>
    <xf numFmtId="164" fontId="0" fillId="0" borderId="0" xfId="2" applyNumberFormat="1" applyFont="1" applyAlignment="1">
      <alignment vertical="top"/>
    </xf>
    <xf numFmtId="9" fontId="0" fillId="0" borderId="0" xfId="3" applyFont="1" applyAlignment="1">
      <alignment vertical="top"/>
    </xf>
    <xf numFmtId="10" fontId="0" fillId="0" borderId="0" xfId="3" applyNumberFormat="1" applyFont="1" applyAlignment="1">
      <alignment vertical="top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63">
    <dxf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vertical="center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65" formatCode="_(* #,##0_);_(* \(#,##0\);_(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4" formatCode="0.0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4" formatCode="0.00%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4" formatCode="0.0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F14EA565-5F21-4E71-8959-E4C48D980C4A}" autoFormatId="16" applyNumberFormats="0" applyBorderFormats="0" applyFontFormats="0" applyPatternFormats="0" applyAlignmentFormats="0" applyWidthHeightFormats="0">
  <queryTableRefresh nextId="22">
    <queryTableFields count="20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 Built" tableColumnId="6"/>
      <queryTableField id="20" name="Property Use" tableColumnId="20"/>
      <queryTableField id="7" name="Land Sqft" tableColumnId="7"/>
      <queryTableField id="8" name="BldgSqft" tableColumnId="8"/>
      <queryTableField id="9" name="# of beds" tableColumnId="9"/>
      <queryTableField id="10" name="IDPH License #" tableColumnId="10"/>
      <queryTableField id="11" name="Revenue Bed/Day" tableColumnId="11"/>
      <queryTableField id="12" name="Est. PGI" tableColumnId="12"/>
      <queryTableField id="13" name="Vacancy %" tableColumnId="13"/>
      <queryTableField id="14" name="Exp %" tableColumnId="14"/>
      <queryTableField id="15" name="NOI" tableColumnId="15"/>
      <queryTableField id="16" name="Cap Rate" tableColumnId="16"/>
      <queryTableField id="17" name="Market Value $ / Bed" tableColumnId="17"/>
      <queryTableField id="18" name="Market Value" tableColumnId="18"/>
      <queryTableField id="19" name="2023 Permit / Partial / Demo Value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833574FB-87FC-40CC-963B-59DAD26E662F}" autoFormatId="16" applyNumberFormats="0" applyBorderFormats="0" applyFontFormats="0" applyPatternFormats="0" applyAlignmentFormats="0" applyWidthHeightFormats="0">
  <queryTableRefresh nextId="23">
    <queryTableFields count="21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Description" tableColumnId="7"/>
      <queryTableField id="8" name="Hotel Class" tableColumnId="8"/>
      <queryTableField id="9" name="Land SF" tableColumnId="9"/>
      <queryTableField id="10" name="Bldg SF" tableColumnId="10"/>
      <queryTableField id="11" name="# Of Rooms" tableColumnId="11"/>
      <queryTableField id="12" name="Category" tableColumnId="12"/>
      <queryTableField id="13" name="Avg Daily Rate" tableColumnId="13"/>
      <queryTableField id="14" name="Occ. %" tableColumnId="14"/>
      <queryTableField id="15" name="Rev Par" tableColumnId="15"/>
      <queryTableField id="16" name="Total Rev" tableColumnId="16"/>
      <queryTableField id="17" name="EBITDA / NOI" tableColumnId="17"/>
      <queryTableField id="18" name="Cap Rate" tableColumnId="18"/>
      <queryTableField id="19" name="Market Value" tableColumnId="19"/>
      <queryTableField id="20" name="MV $ / Key" tableColumnId="20"/>
      <queryTableField id="21" name="2023 Permit / Partial / Demo Value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508E5D1F-221D-4ACF-B8F7-39C49733A18D}" autoFormatId="16" applyNumberFormats="0" applyBorderFormats="0" applyFontFormats="0" applyPatternFormats="0" applyAlignmentFormats="0" applyWidthHeightFormats="0">
  <queryTableRefresh nextId="27">
    <queryTableFields count="24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25" name="Property Use" tableColumnId="7"/>
      <queryTableField id="8" name="Total Land SF" tableColumnId="8"/>
      <queryTableField id="9" name="Bldg SF" tableColumnId="9"/>
      <queryTableField id="10" name="Net Rentable SF" tableColumnId="10"/>
      <queryTableField id="11" name="Investment Rating" tableColumnId="11"/>
      <queryTableField id="12" name="Adj Rent $/SF" tableColumnId="12"/>
      <queryTableField id="13" name="PGI" tableColumnId="13"/>
      <queryTableField id="14" name="V/C" tableColumnId="14"/>
      <queryTableField id="15" name="EGI" tableColumnId="15"/>
      <queryTableField id="16" name="Total Exp %" tableColumnId="16"/>
      <queryTableField id="17" name="Total Exp" tableColumnId="17"/>
      <queryTableField id="18" name="NOI" tableColumnId="18"/>
      <queryTableField id="19" name="Cap Rate" tableColumnId="19"/>
      <queryTableField id="20" name="Final MV / SF" tableColumnId="20"/>
      <queryTableField id="21" name="Excess Land Area" tableColumnId="21"/>
      <queryTableField id="22" name="Excess Land Value" tableColumnId="22"/>
      <queryTableField id="23" name="Market Value" tableColumnId="23"/>
      <queryTableField id="24" name="2023 Permit / Partial / Demo Value" tableColumnId="2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5CF552C6-E380-4D1D-AD66-9AF96EE27826}" autoFormatId="16" applyNumberFormats="0" applyBorderFormats="0" applyFontFormats="0" applyPatternFormats="0" applyAlignmentFormats="0" applyWidthHeightFormats="0">
  <queryTableRefresh nextId="17">
    <queryTableFields count="1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14" name="Property Use" tableColumnId="7"/>
      <queryTableField id="9" name="Land SF" tableColumnId="9"/>
      <queryTableField id="8" name="BldgSqft" tableColumnId="8"/>
      <queryTableField id="10" name="Adj. Sale $/SF" tableColumnId="10"/>
      <queryTableField id="11" name="Market Value" tableColumnId="11"/>
      <queryTableField id="12" name="2023 Permit / Partial / Demo Value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94ABED3B-2B44-4102-9982-562DEDEBF949}" autoFormatId="16" applyNumberFormats="0" applyBorderFormats="0" applyFontFormats="0" applyPatternFormats="0" applyAlignmentFormats="0" applyWidthHeightFormats="0">
  <queryTableRefresh nextId="39">
    <queryTableFields count="27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31" name="Property Use" tableColumnId="7"/>
      <queryTableField id="8" name="Total Land SF" tableColumnId="8"/>
      <queryTableField id="33" name="BldgSqft" tableColumnId="9"/>
      <queryTableField id="10" name="Studio Units" tableColumnId="10"/>
      <queryTableField id="11" name="1BR Units" tableColumnId="11"/>
      <queryTableField id="12" name="2BR Units" tableColumnId="12"/>
      <queryTableField id="13" name="3BR Units" tableColumnId="13"/>
      <queryTableField id="15" name="Apt" tableColumnId="15"/>
      <queryTableField id="16" name="Total Units" tableColumnId="16"/>
      <queryTableField id="17" name="Comm SF" tableColumnId="17"/>
      <queryTableField id="18" name="Investment Rating" tableColumnId="18"/>
      <queryTableField id="19" name="Adjusted PGI" tableColumnId="19"/>
      <queryTableField id="29" name="% Vac." tableColumnId="29"/>
      <queryTableField id="21" name="EGI" tableColumnId="21"/>
      <queryTableField id="22" name="% Exp" tableColumnId="22"/>
      <queryTableField id="34" name="Total Exp" tableColumnId="20"/>
      <queryTableField id="24" name="NOI" tableColumnId="24"/>
      <queryTableField id="25" name="Cap Rate" tableColumnId="25"/>
      <queryTableField id="26" name="MV $/Unit" tableColumnId="26"/>
      <queryTableField id="27" name="Market Value" tableColumnId="27"/>
      <queryTableField id="28" name="2023 Permit / Partial / Demo Value" tableColumnId="2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5555871D-8C71-4932-A8F5-D17809216BC2}" autoFormatId="16" applyNumberFormats="0" applyBorderFormats="0" applyFontFormats="0" applyPatternFormats="0" applyAlignmentFormats="0" applyWidthHeightFormats="0">
  <queryTableRefresh nextId="28">
    <queryTableFields count="23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Total Land SF" tableColumnId="7"/>
      <queryTableField id="8" name="Bldg SQ FT" tableColumnId="8"/>
      <queryTableField id="9" name="Investment Rating" tableColumnId="9"/>
      <queryTableField id="10" name="Adj. Rent $/SF" tableColumnId="10"/>
      <queryTableField id="11" name="PGI" tableColumnId="11"/>
      <queryTableField id="12" name="% Vac." tableColumnId="12"/>
      <queryTableField id="13" name="EGI" tableColumnId="13"/>
      <queryTableField id="14" name="Total Exp %" tableColumnId="14"/>
      <queryTableField id="15" name="Total Exp" tableColumnId="15"/>
      <queryTableField id="16" name="NOI" tableColumnId="16"/>
      <queryTableField id="17" name="Cap Rate" tableColumnId="17"/>
      <queryTableField id="18" name="Final MV/SF" tableColumnId="18"/>
      <queryTableField id="19" name="Excess Land Area" tableColumnId="19"/>
      <queryTableField id="20" name="Excess Land Value" tableColumnId="20"/>
      <queryTableField id="26" name="Oil Tank Value" tableColumnId="21"/>
      <queryTableField id="22" name="Market Value" tableColumnId="22"/>
      <queryTableField id="23" name="2023 Permit / Partial / Demo Value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1B21C63-9B8B-43F2-A35B-601BE6E2AF3C}" autoFormatId="16" applyNumberFormats="0" applyBorderFormats="0" applyFontFormats="0" applyPatternFormats="0" applyAlignmentFormats="0" applyWidthHeightFormats="0">
  <queryTableRefresh nextId="27">
    <queryTableFields count="21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YearBuilt" tableColumnId="5"/>
      <queryTableField id="7" name="Pct Owner Interest" tableColumnId="7"/>
      <queryTableField id="23" name="BldgSqft" tableColumnId="6"/>
      <queryTableField id="9" name="Investment Rating" tableColumnId="9"/>
      <queryTableField id="24" name="Adj Rent $/SF" tableColumnId="8"/>
      <queryTableField id="11" name="PGI" tableColumnId="11"/>
      <queryTableField id="12" name="V/C" tableColumnId="12"/>
      <queryTableField id="13" name="EGI" tableColumnId="13"/>
      <queryTableField id="14" name="% Exp." tableColumnId="14"/>
      <queryTableField id="15" name="Total Exp" tableColumnId="15"/>
      <queryTableField id="16" name="NOI" tableColumnId="16"/>
      <queryTableField id="17" name="Cap Rate" tableColumnId="17"/>
      <queryTableField id="18" name="Final MV / SF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2023 Permit / Partial / Demo Value" tableColumnId="2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AC0A280-0FA1-4C56-A860-9121084B6F83}" autoFormatId="16" applyNumberFormats="0" applyBorderFormats="0" applyFontFormats="0" applyPatternFormats="0" applyAlignmentFormats="0" applyWidthHeightFormats="0">
  <queryTableRefresh nextId="23">
    <queryTableFields count="2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Use" tableColumnId="7"/>
      <queryTableField id="8" name="Total Land SF" tableColumnId="8"/>
      <queryTableField id="9" name="BldgSqft" tableColumnId="9"/>
      <queryTableField id="10" name="Investment Rating" tableColumnId="10"/>
      <queryTableField id="11" name="Adj Rent $/SF" tableColumnId="11"/>
      <queryTableField id="12" name="PGI" tableColumnId="12"/>
      <queryTableField id="13" name="V/C" tableColumnId="13"/>
      <queryTableField id="14" name="EGI" tableColumnId="14"/>
      <queryTableField id="15" name="% Exp." tableColumnId="15"/>
      <queryTableField id="16" name="NOI" tableColumnId="16"/>
      <queryTableField id="17" name="Cap Rate" tableColumnId="17"/>
      <queryTableField id="18" name="Final MV / SF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2023 Permit / Partial / Demo Value" tableColumnId="2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80B90024-F8E9-4088-B4DF-D66D66201ABF}" autoFormatId="16" applyNumberFormats="0" applyBorderFormats="0" applyFontFormats="0" applyPatternFormats="0" applyAlignmentFormats="0" applyWidthHeightFormats="0">
  <queryTableRefresh nextId="4">
    <queryTableFields count="3">
      <queryTableField id="1" name="Property Type" tableColumnId="1"/>
      <queryTableField id="2" name="Properties" tableColumnId="2"/>
      <queryTableField id="3" name="Total Market 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32BBD6-E8FA-4A02-9063-5C3B118AE603}" name="Table_T36_SpecialNursing" displayName="Table_T36_SpecialNursing" ref="A1:T4" tableType="queryTable" totalsRowShown="0">
  <autoFilter ref="A1:T4" xr:uid="{F832BBD6-E8FA-4A02-9063-5C3B118AE603}"/>
  <tableColumns count="20">
    <tableColumn id="1" xr3:uid="{B1948DE6-5C03-44EC-B745-37B195043C65}" uniqueName="1" name="KeyPIN" queryTableFieldId="1"/>
    <tableColumn id="2" xr3:uid="{2E2FE627-35EE-40B2-A2CF-9E8A91AD936C}" uniqueName="2" name="iasWorld PINs" queryTableFieldId="2" dataDxfId="162"/>
    <tableColumn id="3" xr3:uid="{25F41606-0D5C-4C19-A12F-31DDCE811684}" uniqueName="3" name="Classes" queryTableFieldId="3" dataDxfId="161"/>
    <tableColumn id="4" xr3:uid="{06A5A753-C10B-45EA-9C1D-3DD20C40A6BA}" uniqueName="4" name="Address" queryTableFieldId="4"/>
    <tableColumn id="5" xr3:uid="{2DB4D5DF-299C-47E3-B5E2-BF398E5C0570}" uniqueName="5" name="Tax Dist" queryTableFieldId="5"/>
    <tableColumn id="6" xr3:uid="{CDDC3D5E-DA12-4934-A147-E3B0858F84CB}" uniqueName="6" name="Year Built" queryTableFieldId="6"/>
    <tableColumn id="20" xr3:uid="{2A5A3617-9E51-4BBC-B1D5-77FA726D86FD}" uniqueName="20" name="Property Use" queryTableFieldId="20" dataDxfId="160" dataCellStyle="Currency"/>
    <tableColumn id="7" xr3:uid="{B416AC46-A992-40F6-B783-1CFC607E6DE1}" uniqueName="7" name="Land Sqft" queryTableFieldId="7"/>
    <tableColumn id="8" xr3:uid="{24D0246B-AE2E-4E73-AC4A-26F1E785E3CD}" uniqueName="8" name="BldgSqft" queryTableFieldId="8"/>
    <tableColumn id="9" xr3:uid="{4B924671-FA8C-427B-8A02-4A3EFDF92E56}" uniqueName="9" name="# of beds" queryTableFieldId="9"/>
    <tableColumn id="10" xr3:uid="{39F7FBA5-D47C-420C-A7BE-83198BDDC1D5}" uniqueName="10" name="IDPH License #" queryTableFieldId="10"/>
    <tableColumn id="11" xr3:uid="{9EBDD7D4-CCA8-4776-9B74-9DBA65B27BD4}" uniqueName="11" name="Revenue Bed/Day" queryTableFieldId="11" dataDxfId="159" dataCellStyle="Currency"/>
    <tableColumn id="12" xr3:uid="{F42DCF4C-7751-4CA0-BC30-6FC78D1212A0}" uniqueName="12" name="Est. PGI" queryTableFieldId="12" dataDxfId="158" dataCellStyle="Currency"/>
    <tableColumn id="13" xr3:uid="{8D5A7940-6D0B-49A5-8A4F-E53BAAFAF98D}" uniqueName="13" name="Vacancy %" queryTableFieldId="13" dataDxfId="157" dataCellStyle="Percent"/>
    <tableColumn id="14" xr3:uid="{CC72B4F9-931B-445F-B2F2-F384FF5D5A54}" uniqueName="14" name="Exp %" queryTableFieldId="14" dataDxfId="156" dataCellStyle="Percent"/>
    <tableColumn id="15" xr3:uid="{263DBDE0-5B7F-4F74-ADF1-03BED26F9DF2}" uniqueName="15" name="NOI" queryTableFieldId="15" dataDxfId="155" dataCellStyle="Currency"/>
    <tableColumn id="16" xr3:uid="{C2199F36-6D27-4865-BA08-FDC30916E85C}" uniqueName="16" name="Cap Rate" queryTableFieldId="16" dataDxfId="154" dataCellStyle="Percent"/>
    <tableColumn id="17" xr3:uid="{F8E1F9DA-F8BD-40E0-B364-71813A1B1FC5}" uniqueName="17" name="Market Value $ / Bed" queryTableFieldId="17" dataDxfId="153" dataCellStyle="Currency"/>
    <tableColumn id="18" xr3:uid="{45C358E5-F63E-4066-86D2-8158BFF7F83D}" uniqueName="18" name="Market Value" queryTableFieldId="18" dataDxfId="152" dataCellStyle="Currency"/>
    <tableColumn id="19" xr3:uid="{19C18918-D3A2-4289-96C9-6B917B1ACDAE}" uniqueName="19" name="2023 Permit / Partial / Demo Value" queryTableFieldId="19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603DED-F602-42E7-BFC0-2491297C764B}" name="Table_T36_Special529" displayName="Table_T36_Special529" ref="A1:U15" tableType="queryTable" totalsRowShown="0" headerRowDxfId="151">
  <autoFilter ref="A1:U15" xr:uid="{89603DED-F602-42E7-BFC0-2491297C764B}"/>
  <tableColumns count="21">
    <tableColumn id="1" xr3:uid="{CAE8CD50-FF2A-466E-A058-03B3D4A809F5}" uniqueName="1" name="KeyPIN" queryTableFieldId="1"/>
    <tableColumn id="2" xr3:uid="{9F34D871-C3A9-4CFE-9398-8D245BF56A80}" uniqueName="2" name="iasWorld PINs" queryTableFieldId="2" dataDxfId="150"/>
    <tableColumn id="3" xr3:uid="{9D96ED77-B1F9-49E4-849E-C215BDCF4FBE}" uniqueName="3" name="Classes" queryTableFieldId="3" dataDxfId="149"/>
    <tableColumn id="4" xr3:uid="{13DD3C5E-59F4-48A7-BA42-170ED3D9986D}" uniqueName="4" name="Address" queryTableFieldId="4"/>
    <tableColumn id="5" xr3:uid="{8972833A-A594-450D-A534-C1DCD3D00F52}" uniqueName="5" name="Tax Dist" queryTableFieldId="5"/>
    <tableColumn id="6" xr3:uid="{11876DE9-AC03-48FD-82A0-3CB0B4FC3483}" uniqueName="6" name="YearBuilt" queryTableFieldId="6"/>
    <tableColumn id="7" xr3:uid="{838E91F9-B68C-4FE6-B444-D3817CFF5BA6}" uniqueName="7" name="Property Description" queryTableFieldId="7"/>
    <tableColumn id="8" xr3:uid="{5F86EC30-4F6A-43C5-8AB4-09473047EABF}" uniqueName="8" name="Hotel Class" queryTableFieldId="8"/>
    <tableColumn id="9" xr3:uid="{DE8A5A3B-611E-44A8-8730-009A89509BFE}" uniqueName="9" name="Land SF" queryTableFieldId="9" dataDxfId="148" dataCellStyle="Comma"/>
    <tableColumn id="10" xr3:uid="{99DDF89B-CEDE-4198-BD52-B7F86E3F469C}" uniqueName="10" name="Bldg SF" queryTableFieldId="10" dataDxfId="147" dataCellStyle="Comma"/>
    <tableColumn id="11" xr3:uid="{DB5A743E-1BFC-45D2-8200-83FA739E5AB6}" uniqueName="11" name="# Of Rooms" queryTableFieldId="11"/>
    <tableColumn id="12" xr3:uid="{DCABEE3D-D925-4CD6-B2C9-65F1E1ADFCCE}" uniqueName="12" name="Category" queryTableFieldId="12"/>
    <tableColumn id="13" xr3:uid="{E0D7CCF4-5DCA-499E-9AE5-A9538789405D}" uniqueName="13" name="Avg Daily Rate" queryTableFieldId="13" dataDxfId="146" dataCellStyle="Currency"/>
    <tableColumn id="14" xr3:uid="{88033F9C-021C-4DE3-BD0E-D70803830397}" uniqueName="14" name="Occ. %" queryTableFieldId="14" dataDxfId="145" dataCellStyle="Percent"/>
    <tableColumn id="15" xr3:uid="{744B44AC-46B5-4A29-9277-E776D5B941B7}" uniqueName="15" name="Rev Par" queryTableFieldId="15" dataDxfId="144" dataCellStyle="Currency"/>
    <tableColumn id="16" xr3:uid="{812E9136-7D54-4529-85ED-AD1816E24279}" uniqueName="16" name="Total Rev" queryTableFieldId="16" dataDxfId="143" dataCellStyle="Currency"/>
    <tableColumn id="17" xr3:uid="{27C0DA51-CBA7-4AA3-BE4D-77549590C0F6}" uniqueName="17" name="EBITDA / NOI" queryTableFieldId="17" dataDxfId="142" dataCellStyle="Currency"/>
    <tableColumn id="18" xr3:uid="{29DF40EF-53A4-40F2-87D1-AFFA35947A24}" uniqueName="18" name="Cap Rate" queryTableFieldId="18" dataDxfId="141" dataCellStyle="Percent"/>
    <tableColumn id="19" xr3:uid="{20AE8AAB-2D89-4403-8D0C-F041556BEDCD}" uniqueName="19" name="Market Value" queryTableFieldId="19" dataDxfId="140" dataCellStyle="Currency"/>
    <tableColumn id="20" xr3:uid="{4D1CCA08-1AAF-4CFC-8D86-258035AA0E2E}" uniqueName="20" name="MV $ / Key" queryTableFieldId="20" dataDxfId="139" dataCellStyle="Currency"/>
    <tableColumn id="21" xr3:uid="{6568599D-2754-4F4D-A1DB-7D3EB97812C4}" uniqueName="21" name="2023 Permit / Partial / Demo Value" queryTableFieldId="2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A6D8F9-133D-456E-8CFA-F00F45BA52C0}" name="Table_T36_SpecialMultiClass" displayName="Table_T36_SpecialMultiClass" ref="A1:X80" tableType="queryTable" totalsRowShown="0" headerRowDxfId="138" dataDxfId="137">
  <autoFilter ref="A1:X80" xr:uid="{B6A6D8F9-133D-456E-8CFA-F00F45BA52C0}"/>
  <tableColumns count="24">
    <tableColumn id="1" xr3:uid="{55FEC5DA-537A-4FF7-A892-889411D930ED}" uniqueName="1" name="KeyPIN" queryTableFieldId="1" dataDxfId="136"/>
    <tableColumn id="2" xr3:uid="{2C124761-DF8A-4154-A9B4-83D95167B6C4}" uniqueName="2" name="iasWorld PINs" queryTableFieldId="2" dataDxfId="135"/>
    <tableColumn id="3" xr3:uid="{FD2DFBFB-8076-48C5-B4FF-7E846DE1A592}" uniqueName="3" name="Classes" queryTableFieldId="3" dataDxfId="134"/>
    <tableColumn id="4" xr3:uid="{DB04B05D-3C72-4711-92CE-FC5960FE86A9}" uniqueName="4" name="Address" queryTableFieldId="4" dataDxfId="133"/>
    <tableColumn id="5" xr3:uid="{4738EBA6-1C33-4D8E-AEC6-1B8782269F80}" uniqueName="5" name="Tax Dist" queryTableFieldId="5" dataDxfId="132"/>
    <tableColumn id="6" xr3:uid="{81AE8CE4-BC24-4BD0-BDB0-8A9F62D0F863}" uniqueName="6" name="YearBuilt" queryTableFieldId="6" dataDxfId="131"/>
    <tableColumn id="7" xr3:uid="{A42A8850-7B1D-4763-9504-F66B7437AFA7}" uniqueName="7" name="Property Use" queryTableFieldId="25" dataDxfId="130" dataCellStyle="Currency"/>
    <tableColumn id="8" xr3:uid="{EF53470A-0CE1-44C8-92CD-1B38699E9203}" uniqueName="8" name="Total Land SF" queryTableFieldId="8" dataDxfId="129"/>
    <tableColumn id="9" xr3:uid="{ECC290A5-1CFC-40A0-894B-6B3894BF4A76}" uniqueName="9" name="Bldg SF" queryTableFieldId="9" dataDxfId="128"/>
    <tableColumn id="10" xr3:uid="{3C8E0A9C-82EE-47D2-99B5-56E7236BE76E}" uniqueName="10" name="Net Rentable SF" queryTableFieldId="10" dataDxfId="127"/>
    <tableColumn id="11" xr3:uid="{D1EB860A-73A3-4445-AF73-84826CCBACE0}" uniqueName="11" name="Investment Rating" queryTableFieldId="11" dataDxfId="126"/>
    <tableColumn id="12" xr3:uid="{D1AD301E-BF4F-453C-A84B-72D9E413625F}" uniqueName="12" name="Adj Rent $/SF" queryTableFieldId="12" dataDxfId="125" dataCellStyle="Currency"/>
    <tableColumn id="13" xr3:uid="{5C0608C9-CB1E-4602-8D2C-9F087384E223}" uniqueName="13" name="PGI" queryTableFieldId="13" dataDxfId="124" dataCellStyle="Currency"/>
    <tableColumn id="14" xr3:uid="{D61ECEF2-4C4E-4F17-A6FB-31D8AF5DFEAA}" uniqueName="14" name="V/C" queryTableFieldId="14" dataDxfId="123" dataCellStyle="Percent"/>
    <tableColumn id="15" xr3:uid="{5CF4D02D-ABF4-41BC-88CF-298440DCD545}" uniqueName="15" name="EGI" queryTableFieldId="15" dataDxfId="122" dataCellStyle="Currency"/>
    <tableColumn id="16" xr3:uid="{13FD3372-076A-408D-BB00-05EF33F4940E}" uniqueName="16" name="Total Exp %" queryTableFieldId="16" dataDxfId="121" dataCellStyle="Percent"/>
    <tableColumn id="17" xr3:uid="{C2316F86-F64D-4D79-B5CD-1AF8A20666C0}" uniqueName="17" name="Total Exp" queryTableFieldId="17" dataDxfId="120" dataCellStyle="Currency"/>
    <tableColumn id="18" xr3:uid="{101ECA81-C2CD-4E98-92C9-612D17A32E8C}" uniqueName="18" name="NOI" queryTableFieldId="18" dataDxfId="119" dataCellStyle="Currency"/>
    <tableColumn id="19" xr3:uid="{F32CED2E-56F4-4686-A832-553CAA488F46}" uniqueName="19" name="Cap Rate" queryTableFieldId="19" dataDxfId="118" dataCellStyle="Percent"/>
    <tableColumn id="20" xr3:uid="{8E427EB5-27C3-467E-9CBF-7A6D0F5498CE}" uniqueName="20" name="Final MV / SF" queryTableFieldId="20" dataDxfId="117" dataCellStyle="Currency"/>
    <tableColumn id="21" xr3:uid="{8FA7366C-9C2B-4CC6-8283-E66448394CEB}" uniqueName="21" name="Excess Land Area" queryTableFieldId="21" dataDxfId="116"/>
    <tableColumn id="22" xr3:uid="{3EEA3091-DABD-4464-8920-AE3A04549DE2}" uniqueName="22" name="Excess Land Value" queryTableFieldId="22" dataDxfId="115" dataCellStyle="Currency"/>
    <tableColumn id="23" xr3:uid="{A3C40BB1-A0F5-4058-B2F8-89A1130E03D8}" uniqueName="23" name="Market Value" queryTableFieldId="23" dataDxfId="114" dataCellStyle="Currency"/>
    <tableColumn id="24" xr3:uid="{DC6A0D66-A0B2-4301-841C-DB88D28EBF6B}" uniqueName="24" name="2023 Permit / Partial / Demo Value" queryTableFieldId="24" dataDxfId="113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075DED-FC6C-4244-8B1D-526BE387AF25}" name="Table_T36_Special523" displayName="Table_T36_Special523" ref="A1:L21" tableType="queryTable" totalsRowShown="0" headerRowDxfId="112" dataDxfId="111">
  <autoFilter ref="A1:L21" xr:uid="{8A075DED-FC6C-4244-8B1D-526BE387AF25}"/>
  <tableColumns count="12">
    <tableColumn id="1" xr3:uid="{40877324-0A7F-4717-9830-540B58671F7C}" uniqueName="1" name="KeyPIN" queryTableFieldId="1" dataDxfId="110"/>
    <tableColumn id="2" xr3:uid="{C180B3BF-C6AC-4B99-96F1-7B4841221802}" uniqueName="2" name="iasWorld PINs" queryTableFieldId="2" dataDxfId="109"/>
    <tableColumn id="3" xr3:uid="{AA6A30D3-6D7D-4C89-B5CB-6DA9F6821707}" uniqueName="3" name="Classes" queryTableFieldId="3" dataDxfId="108"/>
    <tableColumn id="4" xr3:uid="{716E84A9-6981-4DC8-8049-F18ECE3E32F3}" uniqueName="4" name="Address" queryTableFieldId="4" dataDxfId="107"/>
    <tableColumn id="5" xr3:uid="{EBCDD723-F56B-4C74-9B0D-6C4C8AC4A07D}" uniqueName="5" name="Tax Dist" queryTableFieldId="5" dataDxfId="106"/>
    <tableColumn id="6" xr3:uid="{C9F23C30-935A-4B80-AC27-BE2511B3D033}" uniqueName="6" name="YearBuilt" queryTableFieldId="6" dataDxfId="105"/>
    <tableColumn id="7" xr3:uid="{149C3B1E-6306-4FBF-8D32-39849CBCA7E9}" uniqueName="7" name="Property Use" queryTableFieldId="14" dataDxfId="104"/>
    <tableColumn id="9" xr3:uid="{03F16E7C-D089-411A-9125-092ABE8324E8}" uniqueName="9" name="Land SF" queryTableFieldId="9" dataDxfId="103" dataCellStyle="Comma"/>
    <tableColumn id="8" xr3:uid="{C9FE8653-4C4F-4BE9-85EB-0133A9EE7E7F}" uniqueName="8" name="BldgSqft" queryTableFieldId="8" dataDxfId="102" dataCellStyle="Comma"/>
    <tableColumn id="10" xr3:uid="{2A9C0A47-CB76-4CB2-B52C-F4A3D38A3711}" uniqueName="10" name="Adj. Sale $/SF" queryTableFieldId="10" dataDxfId="101" dataCellStyle="Currency"/>
    <tableColumn id="11" xr3:uid="{56A261EE-4DEB-4633-9EB0-861845A838C8}" uniqueName="11" name="Market Value" queryTableFieldId="11" dataDxfId="100" dataCellStyle="Currency"/>
    <tableColumn id="12" xr3:uid="{B0A2AA83-2B4C-4E71-8CB8-E75C1F67C418}" uniqueName="12" name="2023 Permit / Partial / Demo Value" queryTableFieldId="12" dataDxfId="99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C4392B-FCC8-4A5E-ADA3-8EBB817C096E}" name="Table_T36_Multifamily" displayName="Table_T36_Multifamily" ref="A1:AA55" tableType="queryTable" totalsRowShown="0" headerRowDxfId="98" dataDxfId="97">
  <autoFilter ref="A1:AA55" xr:uid="{D5C4392B-FCC8-4A5E-ADA3-8EBB817C096E}"/>
  <tableColumns count="27">
    <tableColumn id="1" xr3:uid="{40C92BF0-B458-4934-B2D6-B79D28D2871A}" uniqueName="1" name="KeyPIN" queryTableFieldId="1" dataDxfId="96"/>
    <tableColumn id="2" xr3:uid="{D6BE8EE3-5F60-4772-9A5A-0286630A41CD}" uniqueName="2" name="iasWorld PINs" queryTableFieldId="2" dataDxfId="95"/>
    <tableColumn id="3" xr3:uid="{C7F9B8CB-A152-4947-B96C-F461B7775654}" uniqueName="3" name="Classes" queryTableFieldId="3" dataDxfId="94"/>
    <tableColumn id="4" xr3:uid="{82E771EF-3FEC-4AFA-9DBA-19644141FED1}" uniqueName="4" name="Address" queryTableFieldId="4" dataDxfId="93"/>
    <tableColumn id="5" xr3:uid="{D07862FA-7D65-4B34-BDD9-CD4B0DB5C5ED}" uniqueName="5" name="Tax Dist" queryTableFieldId="5" dataDxfId="92"/>
    <tableColumn id="6" xr3:uid="{C15F144E-8DBA-423F-8C06-8829A355458D}" uniqueName="6" name="YearBuilt" queryTableFieldId="6" dataDxfId="91"/>
    <tableColumn id="7" xr3:uid="{F2FEBB31-E283-4E71-8A9B-3033DA352CC2}" uniqueName="7" name="Property Use" queryTableFieldId="31" dataDxfId="90" dataCellStyle="Currency"/>
    <tableColumn id="8" xr3:uid="{73D3BF35-1727-4166-9A94-582B32053914}" uniqueName="8" name="Total Land SF" queryTableFieldId="8" dataDxfId="89" dataCellStyle="Comma"/>
    <tableColumn id="9" xr3:uid="{6B1B9E8F-45A4-4A90-BD11-9CBD10F6F6C2}" uniqueName="9" name="BldgSqft" queryTableFieldId="33" dataDxfId="88" dataCellStyle="Comma"/>
    <tableColumn id="10" xr3:uid="{00A97A93-CD47-4440-8B69-FE9CBDBB3BD9}" uniqueName="10" name="Studio Units" queryTableFieldId="10" dataDxfId="87"/>
    <tableColumn id="11" xr3:uid="{F047D4F2-E74D-464E-B8B5-68AE02F9C9DF}" uniqueName="11" name="1BR Units" queryTableFieldId="11" dataDxfId="86"/>
    <tableColumn id="12" xr3:uid="{9E1AFA8A-37CC-4ABC-8CD1-7F91B62F1718}" uniqueName="12" name="2BR Units" queryTableFieldId="12" dataDxfId="85"/>
    <tableColumn id="13" xr3:uid="{C3595719-8AEA-445B-9CC7-E53B06D8794B}" uniqueName="13" name="3BR Units" queryTableFieldId="13" dataDxfId="84"/>
    <tableColumn id="15" xr3:uid="{861E2625-493A-4ED4-8546-CB20B68F7C8D}" uniqueName="15" name="Apt" queryTableFieldId="15" dataDxfId="83"/>
    <tableColumn id="16" xr3:uid="{FA0CE6A9-0730-445E-B63B-A76F59155432}" uniqueName="16" name="Total Units" queryTableFieldId="16" dataDxfId="82"/>
    <tableColumn id="17" xr3:uid="{AAF945E3-529F-4D94-99CC-9DE125BF6EC4}" uniqueName="17" name="Comm SF" queryTableFieldId="17" dataDxfId="81" dataCellStyle="Comma"/>
    <tableColumn id="18" xr3:uid="{CAD654D3-3A28-46F9-80CA-B531D9B62D23}" uniqueName="18" name="Investment Rating" queryTableFieldId="18" dataDxfId="80"/>
    <tableColumn id="19" xr3:uid="{5D21083B-C47F-4D88-94C0-7C5AB067B514}" uniqueName="19" name="Adjusted PGI" queryTableFieldId="19" dataDxfId="79" dataCellStyle="Currency"/>
    <tableColumn id="29" xr3:uid="{6C330CEA-D633-4D08-A127-8405748227FA}" uniqueName="29" name="% Vac." queryTableFieldId="29" dataDxfId="78" dataCellStyle="Percent"/>
    <tableColumn id="21" xr3:uid="{0EB32994-0736-482D-9F4B-A7B9CE2B8C4C}" uniqueName="21" name="EGI" queryTableFieldId="21" dataDxfId="77" dataCellStyle="Currency"/>
    <tableColumn id="22" xr3:uid="{5205E3F0-E825-4B66-AF2A-7DE0BFF61285}" uniqueName="22" name="% Exp" queryTableFieldId="22" dataDxfId="76" dataCellStyle="Percent"/>
    <tableColumn id="20" xr3:uid="{E96295AD-E17F-4628-AD32-F456588A588D}" uniqueName="20" name="Total Exp" queryTableFieldId="34" dataDxfId="75" dataCellStyle="Currency"/>
    <tableColumn id="24" xr3:uid="{2E065CE4-E1A2-46A8-B3F2-50173CA7BEB3}" uniqueName="24" name="NOI" queryTableFieldId="24" dataDxfId="74" dataCellStyle="Currency"/>
    <tableColumn id="25" xr3:uid="{43959568-B741-4EAD-8AE7-8BC5AB35634A}" uniqueName="25" name="Cap Rate" queryTableFieldId="25" dataDxfId="73" dataCellStyle="Percent"/>
    <tableColumn id="26" xr3:uid="{D5153446-A685-4E85-8310-1DEC65CFA5A4}" uniqueName="26" name="MV $/Unit" queryTableFieldId="26" dataDxfId="72" dataCellStyle="Currency"/>
    <tableColumn id="27" xr3:uid="{09A99059-99DD-42EE-948F-A4695681D832}" uniqueName="27" name="Market Value" queryTableFieldId="27" dataDxfId="71" dataCellStyle="Currency"/>
    <tableColumn id="28" xr3:uid="{273B8C81-661B-4257-B2D9-33A0C22DDDA3}" uniqueName="28" name="2023 Permit / Partial / Demo Value" queryTableFieldId="28" dataDxfId="70" dataCellStyle="Currency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AEAA46-B2C7-4DDD-8AAC-9EF5155975A2}" name="Table_T36_Industrial" displayName="Table_T36_Industrial" ref="A1:W227" tableType="queryTable" totalsRowShown="0" headerRowDxfId="69" dataDxfId="68">
  <autoFilter ref="A1:W227" xr:uid="{64AEAA46-B2C7-4DDD-8AAC-9EF5155975A2}"/>
  <tableColumns count="23">
    <tableColumn id="1" xr3:uid="{246E4D2D-B3FB-46D0-ADD0-74FC12AE051C}" uniqueName="1" name="KeyPIN" queryTableFieldId="1" dataDxfId="67"/>
    <tableColumn id="2" xr3:uid="{61DB1EE0-D1D8-4900-842D-96F9E927E712}" uniqueName="2" name="iasWorld PINs" queryTableFieldId="2" dataDxfId="66"/>
    <tableColumn id="3" xr3:uid="{B4001D6D-C583-4782-9CE6-0D3573739794}" uniqueName="3" name="Classes" queryTableFieldId="3" dataDxfId="65"/>
    <tableColumn id="4" xr3:uid="{70C8AC0C-9672-413F-A13D-CA60226A5489}" uniqueName="4" name="Address" queryTableFieldId="4" dataDxfId="64"/>
    <tableColumn id="5" xr3:uid="{9ACAF535-F2C7-40F6-B4F8-7C22B8206C18}" uniqueName="5" name="Tax Dist" queryTableFieldId="5" dataDxfId="63"/>
    <tableColumn id="6" xr3:uid="{7DBDD3A5-F5E8-4C46-9397-30E4380BA953}" uniqueName="6" name="YearBuilt" queryTableFieldId="6" dataDxfId="62"/>
    <tableColumn id="7" xr3:uid="{DFA72932-52A9-496E-9C26-1BB1F060A04B}" uniqueName="7" name="Total Land SF" queryTableFieldId="7" dataDxfId="61"/>
    <tableColumn id="8" xr3:uid="{6A9C8B3E-48FB-4297-84DC-B0ED91D706CE}" uniqueName="8" name="Bldg SQ FT" queryTableFieldId="8" dataDxfId="60"/>
    <tableColumn id="9" xr3:uid="{5BCA6D5A-9D52-4A9A-ABA6-AD6B9F2F6D05}" uniqueName="9" name="Investment Rating" queryTableFieldId="9" dataDxfId="59"/>
    <tableColumn id="10" xr3:uid="{757EDB12-EA90-4598-9F14-710786CDD829}" uniqueName="10" name="Adj. Rent $/SF" queryTableFieldId="10" dataDxfId="58" dataCellStyle="Currency"/>
    <tableColumn id="11" xr3:uid="{2B7DF5A2-E122-489E-892F-FF6718A35647}" uniqueName="11" name="PGI" queryTableFieldId="11" dataDxfId="57" dataCellStyle="Currency"/>
    <tableColumn id="12" xr3:uid="{DDD4F12E-85DF-44FD-AE43-869D63296C6A}" uniqueName="12" name="% Vac." queryTableFieldId="12" dataDxfId="56" dataCellStyle="Percent"/>
    <tableColumn id="13" xr3:uid="{0EDA4EF3-9957-47CF-BDA3-6DC22F5CB122}" uniqueName="13" name="EGI" queryTableFieldId="13" dataDxfId="55" dataCellStyle="Currency"/>
    <tableColumn id="14" xr3:uid="{1B59596C-49C5-4879-B998-462415F0E822}" uniqueName="14" name="Total Exp %" queryTableFieldId="14" dataDxfId="54" dataCellStyle="Percent"/>
    <tableColumn id="15" xr3:uid="{96836FF0-AD99-48F2-91D8-2D0890009FD2}" uniqueName="15" name="Total Exp" queryTableFieldId="15" dataDxfId="53" dataCellStyle="Currency"/>
    <tableColumn id="16" xr3:uid="{A0C4A4F9-A597-4238-9419-D0530106A875}" uniqueName="16" name="NOI" queryTableFieldId="16" dataDxfId="52" dataCellStyle="Currency"/>
    <tableColumn id="17" xr3:uid="{FFAC92EB-0A87-49AB-8723-6B29B875593E}" uniqueName="17" name="Cap Rate" queryTableFieldId="17" dataDxfId="51" dataCellStyle="Percent"/>
    <tableColumn id="18" xr3:uid="{831699B6-FAE3-4067-AFA1-F320E3112998}" uniqueName="18" name="Final MV/SF" queryTableFieldId="18" dataDxfId="50" dataCellStyle="Currency"/>
    <tableColumn id="19" xr3:uid="{1A9E0776-9C96-4A20-A0BD-9249DEE96588}" uniqueName="19" name="Excess Land Area" queryTableFieldId="19" dataDxfId="49" dataCellStyle="Comma"/>
    <tableColumn id="20" xr3:uid="{D150136D-B8BF-4C29-8026-504CE35B79CE}" uniqueName="20" name="Excess Land Value" queryTableFieldId="20" dataDxfId="48" dataCellStyle="Currency"/>
    <tableColumn id="21" xr3:uid="{B6D3BB42-4461-4586-A801-9C9CD0121097}" uniqueName="21" name="Oil Tank Value" queryTableFieldId="26" dataDxfId="47" dataCellStyle="Currency"/>
    <tableColumn id="22" xr3:uid="{11102A14-2835-4CB1-A814-22BF3C0CF1DB}" uniqueName="22" name="Market Value" queryTableFieldId="22" dataDxfId="46" dataCellStyle="Currency"/>
    <tableColumn id="23" xr3:uid="{BA4390B9-DAB0-40ED-847A-9816F08E8FC6}" uniqueName="23" name="2023 Permit / Partial / Demo Value" queryTableFieldId="23" dataDxfId="45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035071-0803-4523-AFF7-565F6F97F61A}" name="Table_T36_599s" displayName="Table_T36_599s" ref="A1:U2" tableType="queryTable" insertRow="1" totalsRowShown="0" headerRowDxfId="44">
  <autoFilter ref="A1:U2" xr:uid="{35035071-0803-4523-AFF7-565F6F97F61A}"/>
  <tableColumns count="21">
    <tableColumn id="1" xr3:uid="{D97097A0-E1F8-47C5-AB5F-84DB91BD6519}" uniqueName="1" name="KeyPIN" queryTableFieldId="1"/>
    <tableColumn id="2" xr3:uid="{FE748880-638A-4288-8E57-3CDD5CCA3FAC}" uniqueName="2" name="iasWorld PINs" queryTableFieldId="2"/>
    <tableColumn id="3" xr3:uid="{5BF47C59-131A-42FD-B113-C01DC416A83D}" uniqueName="3" name="Classes" queryTableFieldId="3"/>
    <tableColumn id="4" xr3:uid="{0DA37695-11A7-49BF-AFC1-74400948FD23}" uniqueName="4" name="Address" queryTableFieldId="4"/>
    <tableColumn id="5" xr3:uid="{9226D572-18B2-4FD6-BF85-8FEE62BF2C67}" uniqueName="5" name="YearBuilt" queryTableFieldId="5"/>
    <tableColumn id="7" xr3:uid="{8CFF021C-30DD-4A2E-BA59-FCF38E2BC94D}" uniqueName="7" name="Pct Owner Interest" queryTableFieldId="7" dataDxfId="43"/>
    <tableColumn id="6" xr3:uid="{9AC2E3EF-8A60-49EA-8792-F18018D38656}" uniqueName="6" name="BldgSqft" queryTableFieldId="23" dataDxfId="42" dataCellStyle="Comma"/>
    <tableColumn id="9" xr3:uid="{88109F5C-6E36-404C-88E2-4276DFF87EF5}" uniqueName="9" name="Investment Rating" queryTableFieldId="9" dataDxfId="41"/>
    <tableColumn id="8" xr3:uid="{DAE2C030-2E5A-4A1F-A056-A87A0DEF5473}" uniqueName="8" name="Adj Rent $/SF" queryTableFieldId="24" dataDxfId="40" dataCellStyle="Currency"/>
    <tableColumn id="11" xr3:uid="{44C0E802-0E8A-46C1-A1B1-409C8643E990}" uniqueName="11" name="PGI" queryTableFieldId="11" dataDxfId="39" dataCellStyle="Currency"/>
    <tableColumn id="12" xr3:uid="{613E0BEB-EEB7-465B-8197-9C9B8411BADB}" uniqueName="12" name="V/C" queryTableFieldId="12" dataDxfId="38" dataCellStyle="Percent"/>
    <tableColumn id="13" xr3:uid="{BD75CC9C-944D-406D-99DC-F011D43EF39C}" uniqueName="13" name="EGI" queryTableFieldId="13" dataDxfId="37" dataCellStyle="Currency"/>
    <tableColumn id="14" xr3:uid="{21BFE2EE-3ECE-465D-90AF-398963348550}" uniqueName="14" name="% Exp." queryTableFieldId="14" dataDxfId="36" dataCellStyle="Percent"/>
    <tableColumn id="15" xr3:uid="{AECD768F-87EE-45C9-9418-4E239B8CF80E}" uniqueName="15" name="Total Exp" queryTableFieldId="15" dataDxfId="35" dataCellStyle="Currency"/>
    <tableColumn id="16" xr3:uid="{1EE4D72E-1DF5-4B09-AC48-C1FC90A46CCB}" uniqueName="16" name="NOI" queryTableFieldId="16" dataDxfId="34" dataCellStyle="Currency"/>
    <tableColumn id="17" xr3:uid="{A3058449-1382-4E50-85DD-4E3ACF8AAF9A}" uniqueName="17" name="Cap Rate" queryTableFieldId="17" dataDxfId="33" dataCellStyle="Percent"/>
    <tableColumn id="18" xr3:uid="{57D5C927-A625-4AD1-81C1-56D6651679A9}" uniqueName="18" name="Final MV / SF" queryTableFieldId="18" dataDxfId="32" dataCellStyle="Currency"/>
    <tableColumn id="19" xr3:uid="{5D6E582C-C10A-4C9D-A02A-7961326CA7B2}" uniqueName="19" name="Excess Land Area" queryTableFieldId="19" dataDxfId="31" dataCellStyle="Currency"/>
    <tableColumn id="20" xr3:uid="{33ED15FF-6CEC-4F0F-8C57-ECE32943442E}" uniqueName="20" name="Excess Land Value" queryTableFieldId="20" dataDxfId="30" dataCellStyle="Currency"/>
    <tableColumn id="21" xr3:uid="{0248705F-B239-4318-ABD0-377D211C5BBF}" uniqueName="21" name="Market Value" queryTableFieldId="21" dataDxfId="29" dataCellStyle="Currency"/>
    <tableColumn id="22" xr3:uid="{1A488043-ED04-41AD-A5ED-08ED851FDDB7}" uniqueName="22" name="2023 Permit / Partial / Demo Value" queryTableFieldId="22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0B83A6-DB4B-4FA3-93FF-F879E17FB430}" name="Table_T36_517" displayName="Table_T36_517" ref="A1:V160" tableType="queryTable" totalsRowShown="0" headerRowDxfId="28" dataDxfId="27">
  <autoFilter ref="A1:V160" xr:uid="{020B83A6-DB4B-4FA3-93FF-F879E17FB430}"/>
  <tableColumns count="22">
    <tableColumn id="1" xr3:uid="{E5C6DC17-D4A4-47D4-A145-8088DB44C0C1}" uniqueName="1" name="KeyPIN" queryTableFieldId="1" dataDxfId="26"/>
    <tableColumn id="2" xr3:uid="{0A96C633-7983-4B4E-9D97-822C69B00129}" uniqueName="2" name="iasWorld PINs" queryTableFieldId="2" dataDxfId="25"/>
    <tableColumn id="3" xr3:uid="{41D4F530-488C-4508-A076-97EB76E51504}" uniqueName="3" name="Classes" queryTableFieldId="3" dataDxfId="24"/>
    <tableColumn id="4" xr3:uid="{6B15E20D-E361-46FD-8A79-DEF020B24E1D}" uniqueName="4" name="Address" queryTableFieldId="4" dataDxfId="23"/>
    <tableColumn id="5" xr3:uid="{D54E5242-E07D-4AFB-81D0-C2895FC58500}" uniqueName="5" name="Tax Dist" queryTableFieldId="5" dataDxfId="22"/>
    <tableColumn id="6" xr3:uid="{6BB64C4C-F911-4DC5-9794-FBAA3FDCB559}" uniqueName="6" name="YearBuilt" queryTableFieldId="6" dataDxfId="21"/>
    <tableColumn id="7" xr3:uid="{BF810D3E-8E66-4A03-BA31-7E18BCB50232}" uniqueName="7" name="Property Use" queryTableFieldId="7" dataDxfId="20"/>
    <tableColumn id="8" xr3:uid="{9D20DD45-EFF7-4DE7-8F6A-76E1D9BEC260}" uniqueName="8" name="Total Land SF" queryTableFieldId="8" dataDxfId="19" dataCellStyle="Comma"/>
    <tableColumn id="9" xr3:uid="{BE7E9249-15FF-448D-9D13-0EBA4E81980A}" uniqueName="9" name="BldgSqft" queryTableFieldId="9" dataDxfId="18" dataCellStyle="Comma"/>
    <tableColumn id="10" xr3:uid="{DE55EC1C-3601-427D-8F1D-30A670DED732}" uniqueName="10" name="Investment Rating" queryTableFieldId="10" dataDxfId="17"/>
    <tableColumn id="11" xr3:uid="{9C7666B5-90E1-443A-A3F6-619072D46BC1}" uniqueName="11" name="Adj Rent $/SF" queryTableFieldId="11" dataDxfId="16" dataCellStyle="Currency"/>
    <tableColumn id="12" xr3:uid="{B0785032-402E-4346-9E1A-28F874AC5939}" uniqueName="12" name="PGI" queryTableFieldId="12" dataDxfId="15" dataCellStyle="Currency"/>
    <tableColumn id="13" xr3:uid="{3796F30C-250F-4816-89ED-E257F50D83EA}" uniqueName="13" name="V/C" queryTableFieldId="13" dataDxfId="14" dataCellStyle="Percent"/>
    <tableColumn id="14" xr3:uid="{BE22BA3A-5E1D-4B04-8F33-1BBB99FE2849}" uniqueName="14" name="EGI" queryTableFieldId="14" dataDxfId="13" dataCellStyle="Currency"/>
    <tableColumn id="15" xr3:uid="{665F61C9-0FFC-47C6-BD8E-179895FCD194}" uniqueName="15" name="% Exp." queryTableFieldId="15" dataDxfId="12" dataCellStyle="Percent"/>
    <tableColumn id="16" xr3:uid="{39E7CDB6-507A-4A7B-9E12-9E5A79DCBB7F}" uniqueName="16" name="NOI" queryTableFieldId="16" dataDxfId="11" dataCellStyle="Currency"/>
    <tableColumn id="17" xr3:uid="{29EE97EE-8C91-467C-8D65-01E0F82E5E56}" uniqueName="17" name="Cap Rate" queryTableFieldId="17" dataDxfId="10" dataCellStyle="Percent"/>
    <tableColumn id="18" xr3:uid="{8A19F4E1-3F10-42C6-A36B-58243AE0EE9A}" uniqueName="18" name="Final MV / SF" queryTableFieldId="18" dataDxfId="9" dataCellStyle="Currency"/>
    <tableColumn id="19" xr3:uid="{6B1790DA-FFDF-4D7C-99A1-535E52994010}" uniqueName="19" name="Excess Land Area" queryTableFieldId="19" dataDxfId="8" dataCellStyle="Comma"/>
    <tableColumn id="20" xr3:uid="{180DB239-2A28-4757-A83C-CF37AFE4B63E}" uniqueName="20" name="Excess Land Value" queryTableFieldId="20" dataDxfId="7" dataCellStyle="Currency"/>
    <tableColumn id="21" xr3:uid="{B41C0D24-65EA-4350-A8F0-B0CD8E14BF7E}" uniqueName="21" name="Market Value" queryTableFieldId="21" dataDxfId="6" dataCellStyle="Currency"/>
    <tableColumn id="22" xr3:uid="{B64E5C86-2E6E-419A-B4C6-B89E584EBAC5}" uniqueName="22" name="2023 Permit / Partial / Demo Value" queryTableFieldId="22" dataDxfId="5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7EDE69-7BA5-4306-A446-0E3798E3E840}" name="Summary" displayName="Summary" ref="A2:C19" tableType="queryTable" totalsRowShown="0" headerRowDxfId="4" tableBorderDxfId="3">
  <autoFilter ref="A2:C19" xr:uid="{AC7EDE69-7BA5-4306-A446-0E3798E3E840}"/>
  <tableColumns count="3">
    <tableColumn id="1" xr3:uid="{880EA5D3-C1CA-412D-914D-35C7C376A863}" uniqueName="1" name="Property Type" queryTableFieldId="1" dataDxfId="2"/>
    <tableColumn id="2" xr3:uid="{374DEF44-37AB-4C64-A3B4-139FDF8FD06A}" uniqueName="2" name="Properties" queryTableFieldId="2" dataDxfId="1"/>
    <tableColumn id="3" xr3:uid="{107A5E15-312A-4639-8D05-0D160BF6B4AD}" uniqueName="3" name="Total Market Value" queryTableFieldId="3" dataDxfId="0" dataCellStyle="Currency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9FD4-0BE3-4636-9C40-EFAE9EE4036B}">
  <dimension ref="A1:T4"/>
  <sheetViews>
    <sheetView workbookViewId="0">
      <selection activeCell="C8" sqref="C8"/>
    </sheetView>
  </sheetViews>
  <sheetFormatPr defaultRowHeight="15" x14ac:dyDescent="0.25"/>
  <cols>
    <col min="1" max="1" width="17.85546875" bestFit="1" customWidth="1"/>
    <col min="2" max="2" width="17.85546875" style="25" customWidth="1"/>
    <col min="3" max="3" width="25.7109375" bestFit="1" customWidth="1"/>
    <col min="4" max="4" width="22.7109375" bestFit="1" customWidth="1"/>
    <col min="5" max="5" width="9.7109375" bestFit="1" customWidth="1"/>
    <col min="6" max="6" width="11.140625" bestFit="1" customWidth="1"/>
    <col min="7" max="7" width="14.140625" bestFit="1" customWidth="1"/>
    <col min="8" max="8" width="11.28515625" bestFit="1" customWidth="1"/>
    <col min="9" max="9" width="10.28515625" bestFit="1" customWidth="1"/>
    <col min="10" max="10" width="10.85546875" bestFit="1" customWidth="1"/>
    <col min="11" max="11" width="15.42578125" bestFit="1" customWidth="1"/>
    <col min="12" max="12" width="18.42578125" bestFit="1" customWidth="1"/>
    <col min="13" max="13" width="12" bestFit="1" customWidth="1"/>
    <col min="14" max="14" width="12.28515625" bestFit="1" customWidth="1"/>
    <col min="15" max="15" width="8.140625" bestFit="1" customWidth="1"/>
    <col min="16" max="16" width="11" bestFit="1" customWidth="1"/>
    <col min="17" max="17" width="10.7109375" bestFit="1" customWidth="1"/>
    <col min="18" max="18" width="21.28515625" bestFit="1" customWidth="1"/>
    <col min="19" max="19" width="14.5703125" bestFit="1" customWidth="1"/>
    <col min="20" max="20" width="32.85546875" bestFit="1" customWidth="1"/>
  </cols>
  <sheetData>
    <row r="1" spans="1:20" x14ac:dyDescent="0.25">
      <c r="A1" t="s">
        <v>0</v>
      </c>
      <c r="B1" s="25" t="s">
        <v>1</v>
      </c>
      <c r="C1" t="s">
        <v>2</v>
      </c>
      <c r="D1" t="s">
        <v>12</v>
      </c>
      <c r="E1" t="s">
        <v>13</v>
      </c>
      <c r="F1" t="s">
        <v>82</v>
      </c>
      <c r="G1" t="s">
        <v>15</v>
      </c>
      <c r="H1" t="s">
        <v>83</v>
      </c>
      <c r="I1" t="s">
        <v>17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24</v>
      </c>
      <c r="Q1" t="s">
        <v>25</v>
      </c>
      <c r="R1" t="s">
        <v>185</v>
      </c>
      <c r="S1" t="s">
        <v>147</v>
      </c>
      <c r="T1" t="s">
        <v>3</v>
      </c>
    </row>
    <row r="2" spans="1:20" ht="45" x14ac:dyDescent="0.25">
      <c r="A2" t="s">
        <v>1587</v>
      </c>
      <c r="B2" s="25" t="s">
        <v>1588</v>
      </c>
      <c r="C2" s="25" t="s">
        <v>81</v>
      </c>
      <c r="D2" t="s">
        <v>1589</v>
      </c>
      <c r="E2" t="s">
        <v>1164</v>
      </c>
      <c r="F2">
        <v>1950</v>
      </c>
      <c r="G2" s="1" t="s">
        <v>124</v>
      </c>
      <c r="H2">
        <v>10596</v>
      </c>
      <c r="I2">
        <v>11230</v>
      </c>
      <c r="J2">
        <v>51</v>
      </c>
      <c r="K2" t="s">
        <v>1590</v>
      </c>
      <c r="L2" s="2">
        <v>306.84492738687862</v>
      </c>
      <c r="M2" s="2">
        <v>5942679.8235683385</v>
      </c>
      <c r="N2" s="4">
        <v>0.2</v>
      </c>
      <c r="O2" s="4">
        <v>0.9</v>
      </c>
      <c r="P2" s="2">
        <v>475414.38588546682</v>
      </c>
      <c r="Q2" s="5">
        <v>0.09</v>
      </c>
      <c r="R2" s="2">
        <v>103576.1189292956</v>
      </c>
      <c r="S2" s="2">
        <v>5282382.0653940756</v>
      </c>
    </row>
    <row r="3" spans="1:20" ht="45" x14ac:dyDescent="0.25">
      <c r="A3" t="s">
        <v>1591</v>
      </c>
      <c r="B3" s="25" t="s">
        <v>1592</v>
      </c>
      <c r="C3" s="25" t="s">
        <v>122</v>
      </c>
      <c r="D3" t="s">
        <v>1593</v>
      </c>
      <c r="E3" t="s">
        <v>1273</v>
      </c>
      <c r="F3">
        <v>1962</v>
      </c>
      <c r="G3" s="1" t="s">
        <v>124</v>
      </c>
      <c r="H3">
        <v>41390</v>
      </c>
      <c r="I3">
        <v>17536</v>
      </c>
      <c r="J3">
        <v>56</v>
      </c>
      <c r="K3" t="s">
        <v>1594</v>
      </c>
      <c r="L3" s="2">
        <v>419.90418351912655</v>
      </c>
      <c r="M3" s="2">
        <v>8929588.3081806395</v>
      </c>
      <c r="N3" s="4">
        <v>0.2</v>
      </c>
      <c r="O3" s="4">
        <v>0.9</v>
      </c>
      <c r="P3" s="2">
        <v>714367.06465445086</v>
      </c>
      <c r="Q3" s="5">
        <v>0.09</v>
      </c>
      <c r="R3" s="2">
        <v>141739.49695524821</v>
      </c>
      <c r="S3" s="2">
        <v>7937411.8294938989</v>
      </c>
    </row>
    <row r="4" spans="1:20" ht="105" x14ac:dyDescent="0.25">
      <c r="A4" t="s">
        <v>1595</v>
      </c>
      <c r="B4" s="25" t="s">
        <v>1596</v>
      </c>
      <c r="C4" s="25" t="s">
        <v>1597</v>
      </c>
      <c r="D4" t="s">
        <v>1598</v>
      </c>
      <c r="E4" t="s">
        <v>1156</v>
      </c>
      <c r="F4">
        <v>1966</v>
      </c>
      <c r="G4" s="1" t="s">
        <v>124</v>
      </c>
      <c r="H4">
        <v>128199</v>
      </c>
      <c r="I4">
        <v>47258</v>
      </c>
      <c r="J4">
        <v>163</v>
      </c>
      <c r="K4" t="s">
        <v>1599</v>
      </c>
      <c r="L4" s="2">
        <v>396.02428890848171</v>
      </c>
      <c r="M4" s="2">
        <v>24513348.257381968</v>
      </c>
      <c r="N4" s="4">
        <v>0.2</v>
      </c>
      <c r="O4" s="4">
        <v>0.9</v>
      </c>
      <c r="P4" s="2">
        <v>1961067.8605905585</v>
      </c>
      <c r="Q4" s="5">
        <v>0.09</v>
      </c>
      <c r="R4" s="2">
        <v>133678.7907696359</v>
      </c>
      <c r="S4" s="2">
        <v>21789642.895450652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F21D-9330-4843-9E8D-6120F1F6B784}">
  <dimension ref="A1:U15"/>
  <sheetViews>
    <sheetView workbookViewId="0"/>
  </sheetViews>
  <sheetFormatPr defaultRowHeight="15" x14ac:dyDescent="0.25"/>
  <cols>
    <col min="1" max="1" width="17.85546875" bestFit="1" customWidth="1"/>
    <col min="2" max="2" width="35.42578125" bestFit="1" customWidth="1"/>
    <col min="3" max="3" width="11.28515625" bestFit="1" customWidth="1"/>
    <col min="4" max="4" width="26.42578125" bestFit="1" customWidth="1"/>
    <col min="5" max="5" width="11.85546875" bestFit="1" customWidth="1"/>
    <col min="6" max="6" width="12.85546875" bestFit="1" customWidth="1"/>
    <col min="7" max="7" width="30.7109375" bestFit="1" customWidth="1"/>
    <col min="8" max="8" width="14.42578125" bestFit="1" customWidth="1"/>
    <col min="9" max="9" width="11.85546875" bestFit="1" customWidth="1"/>
    <col min="10" max="10" width="11.42578125" bestFit="1" customWidth="1"/>
    <col min="11" max="11" width="15.140625" bestFit="1" customWidth="1"/>
    <col min="12" max="12" width="13" bestFit="1" customWidth="1"/>
    <col min="13" max="13" width="17.5703125" bestFit="1" customWidth="1"/>
    <col min="14" max="14" width="11" bestFit="1" customWidth="1"/>
    <col min="15" max="15" width="11.7109375" bestFit="1" customWidth="1"/>
    <col min="16" max="16" width="13.28515625" bestFit="1" customWidth="1"/>
    <col min="17" max="17" width="16.5703125" bestFit="1" customWidth="1"/>
    <col min="18" max="18" width="12.85546875" bestFit="1" customWidth="1"/>
    <col min="19" max="19" width="16.7109375" bestFit="1" customWidth="1"/>
    <col min="20" max="20" width="14.7109375" bestFit="1" customWidth="1"/>
    <col min="21" max="21" width="35.140625" bestFit="1" customWidth="1"/>
    <col min="22" max="22" width="8.42578125" bestFit="1" customWidth="1"/>
  </cols>
  <sheetData>
    <row r="1" spans="1:21" x14ac:dyDescent="0.25">
      <c r="A1" s="6" t="s">
        <v>0</v>
      </c>
      <c r="B1" s="6" t="s">
        <v>1</v>
      </c>
      <c r="C1" s="6" t="s">
        <v>2</v>
      </c>
      <c r="D1" s="6" t="s">
        <v>12</v>
      </c>
      <c r="E1" s="6" t="s">
        <v>13</v>
      </c>
      <c r="F1" s="6" t="s">
        <v>14</v>
      </c>
      <c r="G1" s="6" t="s">
        <v>47</v>
      </c>
      <c r="H1" s="6" t="s">
        <v>49</v>
      </c>
      <c r="I1" s="6" t="s">
        <v>48</v>
      </c>
      <c r="J1" s="6" t="s">
        <v>44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25</v>
      </c>
      <c r="S1" s="6" t="s">
        <v>147</v>
      </c>
      <c r="T1" s="6" t="s">
        <v>179</v>
      </c>
      <c r="U1" s="6" t="s">
        <v>3</v>
      </c>
    </row>
    <row r="2" spans="1:21" x14ac:dyDescent="0.25">
      <c r="A2" t="s">
        <v>1540</v>
      </c>
      <c r="B2" s="25" t="s">
        <v>1540</v>
      </c>
      <c r="C2" s="25" t="s">
        <v>123</v>
      </c>
      <c r="D2" t="s">
        <v>1541</v>
      </c>
      <c r="E2" t="s">
        <v>1542</v>
      </c>
      <c r="F2">
        <v>1998</v>
      </c>
      <c r="G2" t="s">
        <v>1543</v>
      </c>
      <c r="H2" t="s">
        <v>182</v>
      </c>
      <c r="I2" s="3">
        <v>63734</v>
      </c>
      <c r="J2" s="3">
        <v>53523</v>
      </c>
      <c r="K2">
        <v>104</v>
      </c>
      <c r="L2">
        <v>4</v>
      </c>
      <c r="M2" s="2">
        <v>86.678788108662914</v>
      </c>
      <c r="N2" s="4">
        <v>0.51749105352844937</v>
      </c>
      <c r="O2" s="2">
        <v>44.8554973769212</v>
      </c>
      <c r="P2" s="2">
        <v>1774628.1285861495</v>
      </c>
      <c r="Q2" s="2">
        <v>522751.5024592118</v>
      </c>
      <c r="R2" s="4">
        <v>0.09</v>
      </c>
      <c r="S2" s="2">
        <v>5808350.0273245759</v>
      </c>
      <c r="T2" s="2">
        <v>55849.519493505541</v>
      </c>
    </row>
    <row r="3" spans="1:21" x14ac:dyDescent="0.25">
      <c r="A3" t="s">
        <v>1544</v>
      </c>
      <c r="B3" s="25" t="s">
        <v>1544</v>
      </c>
      <c r="C3" s="25" t="s">
        <v>123</v>
      </c>
      <c r="D3" t="s">
        <v>1545</v>
      </c>
      <c r="E3" t="s">
        <v>1542</v>
      </c>
      <c r="F3">
        <v>1990</v>
      </c>
      <c r="G3" t="s">
        <v>1546</v>
      </c>
      <c r="H3" t="s">
        <v>182</v>
      </c>
      <c r="I3" s="3">
        <v>87975</v>
      </c>
      <c r="J3" s="3">
        <v>75369</v>
      </c>
      <c r="K3">
        <v>170</v>
      </c>
      <c r="L3">
        <v>4</v>
      </c>
      <c r="M3" s="2">
        <v>86.678788108662914</v>
      </c>
      <c r="N3" s="4">
        <v>0.51749105352844937</v>
      </c>
      <c r="O3" s="2">
        <v>44.8554973769212</v>
      </c>
      <c r="P3" s="2">
        <v>2900834.4409581288</v>
      </c>
      <c r="Q3" s="2">
        <v>854497.64825063467</v>
      </c>
      <c r="R3" s="4">
        <v>0.09</v>
      </c>
      <c r="S3" s="2">
        <v>9494418.3138959408</v>
      </c>
      <c r="T3" s="2">
        <v>55849.519493505533</v>
      </c>
    </row>
    <row r="4" spans="1:21" ht="30" x14ac:dyDescent="0.25">
      <c r="A4" t="s">
        <v>1547</v>
      </c>
      <c r="B4" s="25" t="s">
        <v>1548</v>
      </c>
      <c r="C4" s="25" t="s">
        <v>183</v>
      </c>
      <c r="D4" t="s">
        <v>1549</v>
      </c>
      <c r="E4" t="s">
        <v>1542</v>
      </c>
      <c r="F4">
        <v>1996</v>
      </c>
      <c r="G4" t="s">
        <v>1550</v>
      </c>
      <c r="H4" t="s">
        <v>1551</v>
      </c>
      <c r="I4" s="3">
        <v>133771</v>
      </c>
      <c r="J4" s="3">
        <v>101034</v>
      </c>
      <c r="K4">
        <v>174</v>
      </c>
      <c r="L4">
        <v>2</v>
      </c>
      <c r="M4" s="2">
        <v>141.58509468187484</v>
      </c>
      <c r="N4" s="4">
        <v>0.53993006410748967</v>
      </c>
      <c r="O4" s="2">
        <v>76.446049248249679</v>
      </c>
      <c r="P4" s="2">
        <v>7768118.8776970208</v>
      </c>
      <c r="Q4" s="2">
        <v>2185440.3516736962</v>
      </c>
      <c r="R4" s="4">
        <v>8.5000000000000006E-2</v>
      </c>
      <c r="S4" s="2">
        <v>25711062.960867018</v>
      </c>
      <c r="T4" s="2">
        <v>147764.72966015525</v>
      </c>
    </row>
    <row r="5" spans="1:21" x14ac:dyDescent="0.25">
      <c r="A5" t="s">
        <v>1552</v>
      </c>
      <c r="B5" s="25" t="s">
        <v>1552</v>
      </c>
      <c r="C5" s="25" t="s">
        <v>123</v>
      </c>
      <c r="D5" t="s">
        <v>1553</v>
      </c>
      <c r="E5" t="s">
        <v>1542</v>
      </c>
      <c r="F5">
        <v>1996</v>
      </c>
      <c r="G5" t="s">
        <v>1554</v>
      </c>
      <c r="H5" t="s">
        <v>182</v>
      </c>
      <c r="I5" s="3">
        <v>91923</v>
      </c>
      <c r="J5" s="3">
        <v>57625</v>
      </c>
      <c r="K5">
        <v>114</v>
      </c>
      <c r="L5">
        <v>4</v>
      </c>
      <c r="M5" s="2">
        <v>86.678788108662914</v>
      </c>
      <c r="N5" s="4">
        <v>0.51749105352844937</v>
      </c>
      <c r="O5" s="2">
        <v>44.8554973769212</v>
      </c>
      <c r="P5" s="2">
        <v>1945265.4486425095</v>
      </c>
      <c r="Q5" s="2">
        <v>573016.07000336668</v>
      </c>
      <c r="R5" s="4">
        <v>0.09</v>
      </c>
      <c r="S5" s="2">
        <v>6366845.2222596304</v>
      </c>
      <c r="T5" s="2">
        <v>55849.519493505533</v>
      </c>
    </row>
    <row r="6" spans="1:21" x14ac:dyDescent="0.25">
      <c r="A6" t="s">
        <v>1555</v>
      </c>
      <c r="B6" s="25" t="s">
        <v>1555</v>
      </c>
      <c r="C6" s="25" t="s">
        <v>123</v>
      </c>
      <c r="D6" t="s">
        <v>1556</v>
      </c>
      <c r="E6" t="s">
        <v>1542</v>
      </c>
      <c r="F6">
        <v>1994</v>
      </c>
      <c r="G6" t="s">
        <v>181</v>
      </c>
      <c r="H6" t="s">
        <v>180</v>
      </c>
      <c r="I6" s="3">
        <v>71584</v>
      </c>
      <c r="J6" s="3">
        <v>47397</v>
      </c>
      <c r="K6">
        <v>120</v>
      </c>
      <c r="L6">
        <v>5</v>
      </c>
      <c r="M6" s="2">
        <v>57.371047926205627</v>
      </c>
      <c r="N6" s="4">
        <v>0.52816992489550296</v>
      </c>
      <c r="O6" s="2">
        <v>30.30166207436033</v>
      </c>
      <c r="P6" s="2">
        <v>1363906.8261253389</v>
      </c>
      <c r="Q6" s="2">
        <v>525763.6486566501</v>
      </c>
      <c r="R6" s="4">
        <v>0.1</v>
      </c>
      <c r="S6" s="2">
        <v>5257636.4865665007</v>
      </c>
      <c r="T6" s="2">
        <v>43813.63738805418</v>
      </c>
    </row>
    <row r="7" spans="1:21" x14ac:dyDescent="0.25">
      <c r="A7" t="s">
        <v>1557</v>
      </c>
      <c r="B7" s="25" t="s">
        <v>1557</v>
      </c>
      <c r="C7" s="25" t="s">
        <v>123</v>
      </c>
      <c r="D7" t="s">
        <v>1558</v>
      </c>
      <c r="E7" t="s">
        <v>1542</v>
      </c>
      <c r="F7">
        <v>2001</v>
      </c>
      <c r="G7" t="s">
        <v>1559</v>
      </c>
      <c r="H7" t="s">
        <v>1560</v>
      </c>
      <c r="I7" s="3">
        <v>490550</v>
      </c>
      <c r="J7" s="3">
        <v>124324</v>
      </c>
      <c r="K7">
        <v>200</v>
      </c>
      <c r="L7">
        <v>2</v>
      </c>
      <c r="M7" s="2">
        <v>141.58509468187484</v>
      </c>
      <c r="N7" s="4">
        <v>0.53993006410748967</v>
      </c>
      <c r="O7" s="2">
        <v>76.446049248249679</v>
      </c>
      <c r="P7" s="2">
        <v>8928872.2732149679</v>
      </c>
      <c r="Q7" s="2">
        <v>2512000.4042226397</v>
      </c>
      <c r="R7" s="4">
        <v>8.5000000000000006E-2</v>
      </c>
      <c r="S7" s="2">
        <v>29552945.932031058</v>
      </c>
      <c r="T7" s="2">
        <v>147764.72966015528</v>
      </c>
    </row>
    <row r="8" spans="1:21" x14ac:dyDescent="0.25">
      <c r="A8" t="s">
        <v>1561</v>
      </c>
      <c r="B8" s="25" t="s">
        <v>1561</v>
      </c>
      <c r="C8" s="25" t="s">
        <v>123</v>
      </c>
      <c r="D8" t="s">
        <v>1562</v>
      </c>
      <c r="E8" t="s">
        <v>1542</v>
      </c>
      <c r="F8">
        <v>2004</v>
      </c>
      <c r="G8" t="s">
        <v>1563</v>
      </c>
      <c r="H8" t="s">
        <v>182</v>
      </c>
      <c r="I8" s="3">
        <v>168478</v>
      </c>
      <c r="J8" s="3">
        <v>102534</v>
      </c>
      <c r="K8">
        <v>174</v>
      </c>
      <c r="L8">
        <v>3</v>
      </c>
      <c r="M8" s="2">
        <v>104.49053299251666</v>
      </c>
      <c r="N8" s="4">
        <v>0.52723839520101157</v>
      </c>
      <c r="O8" s="2">
        <v>55.091420928672839</v>
      </c>
      <c r="P8" s="2">
        <v>4351680.1785632838</v>
      </c>
      <c r="Q8" s="2">
        <v>1288517.8440331167</v>
      </c>
      <c r="R8" s="4">
        <v>0.09</v>
      </c>
      <c r="S8" s="2">
        <v>14316864.933701299</v>
      </c>
      <c r="T8" s="2">
        <v>82280.832952306315</v>
      </c>
    </row>
    <row r="9" spans="1:21" x14ac:dyDescent="0.25">
      <c r="A9" t="s">
        <v>1564</v>
      </c>
      <c r="B9" s="25" t="s">
        <v>1564</v>
      </c>
      <c r="C9" s="25" t="s">
        <v>123</v>
      </c>
      <c r="D9" t="s">
        <v>1565</v>
      </c>
      <c r="E9" t="s">
        <v>1542</v>
      </c>
      <c r="F9">
        <v>2006</v>
      </c>
      <c r="G9" t="s">
        <v>1566</v>
      </c>
      <c r="H9" t="s">
        <v>1551</v>
      </c>
      <c r="I9" s="3">
        <v>146911</v>
      </c>
      <c r="J9" s="3">
        <v>86703</v>
      </c>
      <c r="K9">
        <v>146</v>
      </c>
      <c r="L9">
        <v>3</v>
      </c>
      <c r="M9" s="2">
        <v>104.49053299251666</v>
      </c>
      <c r="N9" s="4">
        <v>0.52723839520101157</v>
      </c>
      <c r="O9" s="2">
        <v>55.091420928672839</v>
      </c>
      <c r="P9" s="2">
        <v>3651409.8050013762</v>
      </c>
      <c r="Q9" s="2">
        <v>1081170.1449933052</v>
      </c>
      <c r="R9" s="4">
        <v>0.09</v>
      </c>
      <c r="S9" s="2">
        <v>12013001.611036723</v>
      </c>
      <c r="T9" s="2">
        <v>82280.832952306329</v>
      </c>
    </row>
    <row r="10" spans="1:21" x14ac:dyDescent="0.25">
      <c r="A10" t="s">
        <v>1567</v>
      </c>
      <c r="B10" s="25" t="s">
        <v>1567</v>
      </c>
      <c r="C10" s="25" t="s">
        <v>123</v>
      </c>
      <c r="D10" t="s">
        <v>1568</v>
      </c>
      <c r="E10" t="s">
        <v>1542</v>
      </c>
      <c r="F10">
        <v>2007</v>
      </c>
      <c r="G10" t="s">
        <v>1569</v>
      </c>
      <c r="H10" t="s">
        <v>1551</v>
      </c>
      <c r="I10" s="3">
        <v>142512</v>
      </c>
      <c r="J10" s="3">
        <v>90808</v>
      </c>
      <c r="K10">
        <v>132</v>
      </c>
      <c r="L10">
        <v>3</v>
      </c>
      <c r="M10" s="2">
        <v>104.49053299251666</v>
      </c>
      <c r="N10" s="4">
        <v>0.52723839520101157</v>
      </c>
      <c r="O10" s="2">
        <v>55.091420928672839</v>
      </c>
      <c r="P10" s="2">
        <v>3301274.6182204215</v>
      </c>
      <c r="Q10" s="2">
        <v>977496.29547339887</v>
      </c>
      <c r="R10" s="4">
        <v>0.09</v>
      </c>
      <c r="S10" s="2">
        <v>10861069.949704433</v>
      </c>
      <c r="T10" s="2">
        <v>82280.832952306315</v>
      </c>
    </row>
    <row r="11" spans="1:21" x14ac:dyDescent="0.25">
      <c r="A11" t="s">
        <v>1570</v>
      </c>
      <c r="B11" s="25" t="s">
        <v>1570</v>
      </c>
      <c r="C11" s="25" t="s">
        <v>123</v>
      </c>
      <c r="D11" t="s">
        <v>1571</v>
      </c>
      <c r="E11" t="s">
        <v>1542</v>
      </c>
      <c r="F11">
        <v>2013</v>
      </c>
      <c r="G11" t="s">
        <v>1572</v>
      </c>
      <c r="H11" t="s">
        <v>1551</v>
      </c>
      <c r="I11" s="3">
        <v>136519</v>
      </c>
      <c r="J11" s="3">
        <v>93438</v>
      </c>
      <c r="K11">
        <v>148</v>
      </c>
      <c r="L11">
        <v>3</v>
      </c>
      <c r="M11" s="2">
        <v>104.49053299251666</v>
      </c>
      <c r="N11" s="4">
        <v>0.52723839520101157</v>
      </c>
      <c r="O11" s="2">
        <v>55.091420928672839</v>
      </c>
      <c r="P11" s="2">
        <v>3701429.1173986546</v>
      </c>
      <c r="Q11" s="2">
        <v>1095980.6949247201</v>
      </c>
      <c r="R11" s="4">
        <v>0.09</v>
      </c>
      <c r="S11" s="2">
        <v>12177563.276941337</v>
      </c>
      <c r="T11" s="2">
        <v>82280.832952306315</v>
      </c>
    </row>
    <row r="12" spans="1:21" x14ac:dyDescent="0.25">
      <c r="A12" t="s">
        <v>1573</v>
      </c>
      <c r="B12" s="25" t="s">
        <v>1573</v>
      </c>
      <c r="C12" s="25" t="s">
        <v>123</v>
      </c>
      <c r="D12" t="s">
        <v>1574</v>
      </c>
      <c r="E12" t="s">
        <v>1575</v>
      </c>
      <c r="F12">
        <v>2001</v>
      </c>
      <c r="G12" t="s">
        <v>184</v>
      </c>
      <c r="H12" t="s">
        <v>96</v>
      </c>
      <c r="I12" s="3">
        <v>113966</v>
      </c>
      <c r="J12" s="3">
        <v>59079</v>
      </c>
      <c r="K12">
        <v>134</v>
      </c>
      <c r="L12">
        <v>6</v>
      </c>
      <c r="M12" s="2">
        <v>57.371047926205627</v>
      </c>
      <c r="N12" s="4">
        <v>0.52816992489550296</v>
      </c>
      <c r="O12" s="2">
        <v>30.30166207436033</v>
      </c>
      <c r="P12" s="2">
        <v>1523029.289173295</v>
      </c>
      <c r="Q12" s="2">
        <v>587102.740999926</v>
      </c>
      <c r="R12" s="4">
        <v>0.105</v>
      </c>
      <c r="S12" s="2">
        <v>5591454.6761897719</v>
      </c>
      <c r="T12" s="2">
        <v>41727.273702908744</v>
      </c>
    </row>
    <row r="13" spans="1:21" x14ac:dyDescent="0.25">
      <c r="A13" t="s">
        <v>1576</v>
      </c>
      <c r="B13" s="25" t="s">
        <v>1576</v>
      </c>
      <c r="C13" s="25" t="s">
        <v>123</v>
      </c>
      <c r="D13" t="s">
        <v>1577</v>
      </c>
      <c r="E13" t="s">
        <v>1156</v>
      </c>
      <c r="F13">
        <v>1999</v>
      </c>
      <c r="G13" t="s">
        <v>1578</v>
      </c>
      <c r="H13" t="s">
        <v>180</v>
      </c>
      <c r="I13" s="3">
        <v>46882</v>
      </c>
      <c r="J13" s="3">
        <v>45478</v>
      </c>
      <c r="K13">
        <v>86</v>
      </c>
      <c r="L13">
        <v>5</v>
      </c>
      <c r="M13" s="2">
        <v>57.371047926205627</v>
      </c>
      <c r="N13" s="4">
        <v>0.52816992489550296</v>
      </c>
      <c r="O13" s="2">
        <v>30.30166207436033</v>
      </c>
      <c r="P13" s="2">
        <v>977466.5587231596</v>
      </c>
      <c r="Q13" s="2">
        <v>376797.28153726598</v>
      </c>
      <c r="R13" s="4">
        <v>0.1</v>
      </c>
      <c r="S13" s="2">
        <v>3767972.8153726598</v>
      </c>
      <c r="T13" s="2">
        <v>43813.637388054187</v>
      </c>
    </row>
    <row r="14" spans="1:21" x14ac:dyDescent="0.25">
      <c r="A14" t="s">
        <v>1579</v>
      </c>
      <c r="B14" s="25" t="s">
        <v>1579</v>
      </c>
      <c r="C14" s="25" t="s">
        <v>1580</v>
      </c>
      <c r="D14" t="s">
        <v>1581</v>
      </c>
      <c r="E14" t="s">
        <v>1582</v>
      </c>
      <c r="F14">
        <v>2019</v>
      </c>
      <c r="G14" t="s">
        <v>1583</v>
      </c>
      <c r="H14" t="s">
        <v>180</v>
      </c>
      <c r="I14" s="3">
        <v>106017</v>
      </c>
      <c r="J14" s="3">
        <v>48582</v>
      </c>
      <c r="K14">
        <v>122</v>
      </c>
      <c r="L14">
        <v>6</v>
      </c>
      <c r="M14" s="2">
        <v>57.371047926205627</v>
      </c>
      <c r="N14" s="4">
        <v>0.52816992489550296</v>
      </c>
      <c r="O14" s="2">
        <v>30.30166207436033</v>
      </c>
      <c r="P14" s="2">
        <v>1386638.6065607611</v>
      </c>
      <c r="Q14" s="2">
        <v>534526.37613426102</v>
      </c>
      <c r="R14" s="4">
        <v>0.105</v>
      </c>
      <c r="S14" s="2">
        <v>5090727.3917548675</v>
      </c>
      <c r="T14" s="2">
        <v>41727.273702908751</v>
      </c>
    </row>
    <row r="15" spans="1:21" x14ac:dyDescent="0.25">
      <c r="A15" t="s">
        <v>1584</v>
      </c>
      <c r="B15" s="25" t="s">
        <v>1584</v>
      </c>
      <c r="C15" s="25" t="s">
        <v>123</v>
      </c>
      <c r="D15" t="s">
        <v>1585</v>
      </c>
      <c r="E15" t="s">
        <v>1156</v>
      </c>
      <c r="F15">
        <v>1955</v>
      </c>
      <c r="G15" t="s">
        <v>1586</v>
      </c>
      <c r="H15" t="s">
        <v>96</v>
      </c>
      <c r="I15" s="3">
        <v>42773</v>
      </c>
      <c r="J15" s="3">
        <v>18158</v>
      </c>
      <c r="K15">
        <v>30</v>
      </c>
      <c r="L15">
        <v>6</v>
      </c>
      <c r="M15" s="2">
        <v>57.371047926205627</v>
      </c>
      <c r="N15" s="4">
        <v>0.52816992489550296</v>
      </c>
      <c r="O15" s="2">
        <v>30.30166207436033</v>
      </c>
      <c r="P15" s="2">
        <v>340976.70653133467</v>
      </c>
      <c r="Q15" s="2">
        <v>131440.91216416252</v>
      </c>
      <c r="R15" s="4">
        <v>0.105</v>
      </c>
      <c r="S15" s="2">
        <v>1251818.2110872625</v>
      </c>
      <c r="T15" s="2">
        <v>41727.273702908744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A77D-00BB-4193-AFEE-727130B54122}">
  <dimension ref="A1:X80"/>
  <sheetViews>
    <sheetView workbookViewId="0">
      <selection activeCell="A4" sqref="A4"/>
    </sheetView>
  </sheetViews>
  <sheetFormatPr defaultColWidth="9.140625" defaultRowHeight="15" x14ac:dyDescent="0.25"/>
  <cols>
    <col min="1" max="1" width="17.85546875" style="12" bestFit="1" customWidth="1"/>
    <col min="2" max="2" width="80.85546875" style="17" bestFit="1" customWidth="1"/>
    <col min="3" max="3" width="59.42578125" style="17" bestFit="1" customWidth="1"/>
    <col min="4" max="4" width="32.7109375" style="12" bestFit="1" customWidth="1"/>
    <col min="5" max="5" width="11.85546875" style="12" bestFit="1" customWidth="1"/>
    <col min="6" max="6" width="12.85546875" style="12" bestFit="1" customWidth="1"/>
    <col min="7" max="7" width="27" style="12" bestFit="1" customWidth="1"/>
    <col min="8" max="8" width="16.5703125" style="12" bestFit="1" customWidth="1"/>
    <col min="9" max="9" width="11.42578125" style="12" bestFit="1" customWidth="1"/>
    <col min="10" max="10" width="18.7109375" style="12" bestFit="1" customWidth="1"/>
    <col min="11" max="11" width="20.85546875" style="12" bestFit="1" customWidth="1"/>
    <col min="12" max="12" width="16.85546875" style="12" bestFit="1" customWidth="1"/>
    <col min="13" max="13" width="11" style="12" bestFit="1" customWidth="1"/>
    <col min="14" max="14" width="8.7109375" style="12" bestFit="1" customWidth="1"/>
    <col min="15" max="15" width="11" style="12" bestFit="1" customWidth="1"/>
    <col min="16" max="16" width="15" style="12" bestFit="1" customWidth="1"/>
    <col min="17" max="17" width="13.140625" style="12" bestFit="1" customWidth="1"/>
    <col min="18" max="18" width="11" style="12" bestFit="1" customWidth="1"/>
    <col min="19" max="19" width="12.85546875" style="12" bestFit="1" customWidth="1"/>
    <col min="20" max="20" width="16.42578125" style="12" bestFit="1" customWidth="1"/>
    <col min="21" max="21" width="19.7109375" style="12" bestFit="1" customWidth="1"/>
    <col min="22" max="22" width="20.7109375" style="12" bestFit="1" customWidth="1"/>
    <col min="23" max="23" width="16.7109375" style="12" bestFit="1" customWidth="1"/>
    <col min="24" max="24" width="36.5703125" style="12" bestFit="1" customWidth="1"/>
    <col min="25" max="25" width="36.7109375" style="12" bestFit="1" customWidth="1"/>
    <col min="26" max="16384" width="9.140625" style="12"/>
  </cols>
  <sheetData>
    <row r="1" spans="1:24" x14ac:dyDescent="0.25">
      <c r="A1" s="10" t="s">
        <v>0</v>
      </c>
      <c r="B1" s="10" t="s">
        <v>1</v>
      </c>
      <c r="C1" s="10" t="s">
        <v>2</v>
      </c>
      <c r="D1" s="10" t="s">
        <v>12</v>
      </c>
      <c r="E1" s="10" t="s">
        <v>13</v>
      </c>
      <c r="F1" s="10" t="s">
        <v>14</v>
      </c>
      <c r="G1" s="12" t="s">
        <v>15</v>
      </c>
      <c r="H1" s="10" t="s">
        <v>16</v>
      </c>
      <c r="I1" s="10" t="s">
        <v>44</v>
      </c>
      <c r="J1" s="10" t="s">
        <v>45</v>
      </c>
      <c r="K1" s="10" t="s">
        <v>18</v>
      </c>
      <c r="L1" s="10" t="s">
        <v>19</v>
      </c>
      <c r="M1" s="10" t="s">
        <v>20</v>
      </c>
      <c r="N1" s="10" t="s">
        <v>21</v>
      </c>
      <c r="O1" s="10" t="s">
        <v>22</v>
      </c>
      <c r="P1" s="10" t="s">
        <v>37</v>
      </c>
      <c r="Q1" s="10" t="s">
        <v>35</v>
      </c>
      <c r="R1" s="10" t="s">
        <v>24</v>
      </c>
      <c r="S1" s="10" t="s">
        <v>25</v>
      </c>
      <c r="T1" s="10" t="s">
        <v>146</v>
      </c>
      <c r="U1" s="10" t="s">
        <v>26</v>
      </c>
      <c r="V1" s="10" t="s">
        <v>27</v>
      </c>
      <c r="W1" s="10" t="s">
        <v>147</v>
      </c>
      <c r="X1" s="10" t="s">
        <v>3</v>
      </c>
    </row>
    <row r="2" spans="1:24" x14ac:dyDescent="0.25">
      <c r="A2" s="12" t="s">
        <v>1278</v>
      </c>
      <c r="B2" s="17" t="s">
        <v>1278</v>
      </c>
      <c r="C2" s="17" t="s">
        <v>80</v>
      </c>
      <c r="D2" s="12" t="s">
        <v>1279</v>
      </c>
      <c r="E2" s="12">
        <v>36014</v>
      </c>
      <c r="F2" s="12">
        <v>1891</v>
      </c>
      <c r="G2" s="35" t="s">
        <v>1280</v>
      </c>
      <c r="H2" s="12">
        <v>5201325</v>
      </c>
      <c r="I2" s="12">
        <v>1107999</v>
      </c>
      <c r="J2" s="12">
        <v>1107999</v>
      </c>
      <c r="K2" s="11" t="s">
        <v>29</v>
      </c>
      <c r="L2" s="36"/>
      <c r="M2" s="36"/>
      <c r="N2" s="37"/>
      <c r="O2" s="36"/>
      <c r="P2" s="37"/>
      <c r="Q2" s="36"/>
      <c r="R2" s="36"/>
      <c r="S2" s="38"/>
      <c r="T2" s="36"/>
      <c r="U2" s="12">
        <v>769329</v>
      </c>
      <c r="V2" s="36">
        <v>10001277</v>
      </c>
      <c r="W2" s="36">
        <v>14945606</v>
      </c>
    </row>
    <row r="3" spans="1:24" x14ac:dyDescent="0.25">
      <c r="A3" s="12" t="s">
        <v>1281</v>
      </c>
      <c r="B3" s="17" t="s">
        <v>1281</v>
      </c>
      <c r="C3" s="17" t="s">
        <v>80</v>
      </c>
      <c r="D3" s="12" t="s">
        <v>1282</v>
      </c>
      <c r="E3" s="12">
        <v>36023</v>
      </c>
      <c r="G3" s="35" t="s">
        <v>101</v>
      </c>
      <c r="H3" s="12">
        <v>434224</v>
      </c>
      <c r="I3" s="12">
        <v>62054</v>
      </c>
      <c r="J3" s="12">
        <v>62054</v>
      </c>
      <c r="K3" s="11" t="s">
        <v>29</v>
      </c>
      <c r="L3" s="36">
        <v>18.480000000000004</v>
      </c>
      <c r="M3" s="36">
        <v>1146757.9200000002</v>
      </c>
      <c r="N3" s="37">
        <v>0.05</v>
      </c>
      <c r="O3" s="36">
        <v>1089420.0240000002</v>
      </c>
      <c r="P3" s="37">
        <v>0.44199250000000001</v>
      </c>
      <c r="Q3" s="36">
        <v>481515.47995782009</v>
      </c>
      <c r="R3" s="36">
        <v>607904.54404218006</v>
      </c>
      <c r="S3" s="38">
        <v>0.08</v>
      </c>
      <c r="T3" s="36">
        <v>122.454745875</v>
      </c>
      <c r="U3" s="12">
        <v>0</v>
      </c>
      <c r="V3" s="36">
        <v>0</v>
      </c>
      <c r="W3" s="36">
        <v>7598806.8005272513</v>
      </c>
    </row>
    <row r="4" spans="1:24" x14ac:dyDescent="0.25">
      <c r="A4" s="12" t="s">
        <v>1283</v>
      </c>
      <c r="B4" s="17" t="s">
        <v>1283</v>
      </c>
      <c r="C4" s="17" t="s">
        <v>77</v>
      </c>
      <c r="D4" s="12" t="s">
        <v>1284</v>
      </c>
      <c r="E4" s="12">
        <v>36023</v>
      </c>
      <c r="F4" s="12">
        <v>1970</v>
      </c>
      <c r="G4" s="35" t="s">
        <v>1285</v>
      </c>
      <c r="H4" s="12">
        <v>435600</v>
      </c>
      <c r="I4" s="12">
        <v>57366</v>
      </c>
      <c r="J4" s="12">
        <v>1249</v>
      </c>
      <c r="K4" s="11" t="s">
        <v>29</v>
      </c>
      <c r="L4" s="36">
        <v>10</v>
      </c>
      <c r="M4" s="36">
        <v>4558850</v>
      </c>
      <c r="N4" s="37">
        <v>0.1</v>
      </c>
      <c r="O4" s="36">
        <v>4102965</v>
      </c>
      <c r="P4" s="37">
        <v>0.49199249999999994</v>
      </c>
      <c r="Q4" s="36">
        <v>2018628.0077625001</v>
      </c>
      <c r="R4" s="36">
        <v>2084336.9922374999</v>
      </c>
      <c r="S4" s="38">
        <v>0.08</v>
      </c>
      <c r="T4" s="36">
        <v>20860.057968750003</v>
      </c>
      <c r="U4" s="12">
        <v>0</v>
      </c>
      <c r="V4" s="36">
        <v>0</v>
      </c>
      <c r="W4" s="36">
        <v>26054212.402968753</v>
      </c>
    </row>
    <row r="5" spans="1:24" x14ac:dyDescent="0.25">
      <c r="A5" s="12" t="s">
        <v>1286</v>
      </c>
      <c r="B5" s="17" t="s">
        <v>1286</v>
      </c>
      <c r="C5" s="17" t="s">
        <v>80</v>
      </c>
      <c r="D5" s="12" t="s">
        <v>616</v>
      </c>
      <c r="E5" s="12">
        <v>36011</v>
      </c>
      <c r="G5" s="35"/>
      <c r="H5" s="12">
        <v>635492</v>
      </c>
      <c r="K5" s="11" t="s">
        <v>29</v>
      </c>
      <c r="L5" s="36"/>
      <c r="M5" s="36"/>
      <c r="N5" s="37"/>
      <c r="O5" s="36"/>
      <c r="P5" s="37"/>
      <c r="Q5" s="36"/>
      <c r="R5" s="36"/>
      <c r="S5" s="38"/>
      <c r="T5" s="36"/>
      <c r="U5" s="12">
        <v>0</v>
      </c>
      <c r="V5" s="36">
        <v>0</v>
      </c>
      <c r="W5" s="36">
        <v>1412042</v>
      </c>
    </row>
    <row r="6" spans="1:24" x14ac:dyDescent="0.25">
      <c r="A6" s="12" t="s">
        <v>1287</v>
      </c>
      <c r="B6" s="17" t="s">
        <v>1287</v>
      </c>
      <c r="C6" s="17" t="s">
        <v>80</v>
      </c>
      <c r="D6" s="12" t="s">
        <v>1288</v>
      </c>
      <c r="E6" s="12">
        <v>36022</v>
      </c>
      <c r="G6" s="35"/>
      <c r="H6" s="12">
        <v>739644</v>
      </c>
      <c r="K6" s="11" t="s">
        <v>29</v>
      </c>
      <c r="L6" s="36"/>
      <c r="M6" s="36"/>
      <c r="N6" s="37"/>
      <c r="O6" s="36"/>
      <c r="P6" s="37"/>
      <c r="Q6" s="36"/>
      <c r="R6" s="36"/>
      <c r="S6" s="38"/>
      <c r="T6" s="36"/>
      <c r="U6" s="12">
        <v>0</v>
      </c>
      <c r="V6" s="36">
        <v>0</v>
      </c>
      <c r="W6" s="36">
        <v>1592303</v>
      </c>
    </row>
    <row r="7" spans="1:24" ht="45" x14ac:dyDescent="0.25">
      <c r="A7" s="12" t="s">
        <v>1289</v>
      </c>
      <c r="B7" s="17" t="s">
        <v>1290</v>
      </c>
      <c r="C7" s="17" t="s">
        <v>1291</v>
      </c>
      <c r="D7" s="12" t="s">
        <v>1292</v>
      </c>
      <c r="E7" s="12">
        <v>36013</v>
      </c>
      <c r="F7" s="12">
        <v>1995</v>
      </c>
      <c r="G7" s="35" t="s">
        <v>108</v>
      </c>
      <c r="H7" s="12">
        <v>223052</v>
      </c>
      <c r="I7" s="12">
        <v>59064</v>
      </c>
      <c r="J7" s="12">
        <v>59064</v>
      </c>
      <c r="K7" s="11" t="s">
        <v>43</v>
      </c>
      <c r="L7" s="36">
        <v>18.899999999999999</v>
      </c>
      <c r="M7" s="36">
        <v>1116309.6000000001</v>
      </c>
      <c r="N7" s="37">
        <v>0.05</v>
      </c>
      <c r="O7" s="36">
        <v>1060494.1200000001</v>
      </c>
      <c r="P7" s="37">
        <v>0.42394749999999998</v>
      </c>
      <c r="Q7" s="36">
        <v>449593.83093870006</v>
      </c>
      <c r="R7" s="36">
        <v>610900.28906129999</v>
      </c>
      <c r="S7" s="38">
        <v>0.08</v>
      </c>
      <c r="T7" s="36">
        <v>129.28778296875001</v>
      </c>
      <c r="U7" s="12">
        <v>0</v>
      </c>
      <c r="V7" s="36">
        <v>0</v>
      </c>
      <c r="W7" s="36">
        <v>7636253.6132662492</v>
      </c>
    </row>
    <row r="8" spans="1:24" x14ac:dyDescent="0.25">
      <c r="A8" s="12" t="s">
        <v>1293</v>
      </c>
      <c r="D8" s="12" t="s">
        <v>1294</v>
      </c>
      <c r="E8" s="12">
        <v>36013</v>
      </c>
      <c r="F8" s="12">
        <v>1929</v>
      </c>
      <c r="G8" s="35" t="s">
        <v>100</v>
      </c>
      <c r="I8" s="12">
        <v>2405</v>
      </c>
      <c r="J8" s="12">
        <v>2405</v>
      </c>
      <c r="K8" s="11" t="s">
        <v>29</v>
      </c>
      <c r="L8" s="36">
        <v>11.34</v>
      </c>
      <c r="M8" s="36">
        <v>27272.7</v>
      </c>
      <c r="N8" s="37">
        <v>0.05</v>
      </c>
      <c r="O8" s="36">
        <v>25909.064999999999</v>
      </c>
      <c r="P8" s="37">
        <v>0.42394749999999998</v>
      </c>
      <c r="Q8" s="36">
        <v>10984.0833340875</v>
      </c>
      <c r="R8" s="36">
        <v>14924.981665912501</v>
      </c>
      <c r="S8" s="38">
        <v>0.09</v>
      </c>
      <c r="T8" s="36">
        <v>68.953484250000002</v>
      </c>
      <c r="U8" s="12">
        <v>0</v>
      </c>
      <c r="V8" s="36">
        <v>0</v>
      </c>
      <c r="W8" s="36">
        <v>165833.12962125</v>
      </c>
    </row>
    <row r="9" spans="1:24" x14ac:dyDescent="0.25">
      <c r="A9" s="12" t="s">
        <v>1295</v>
      </c>
      <c r="B9" s="17" t="s">
        <v>1296</v>
      </c>
      <c r="C9" s="17" t="s">
        <v>10</v>
      </c>
      <c r="D9" s="12" t="s">
        <v>1297</v>
      </c>
      <c r="E9" s="12">
        <v>36013</v>
      </c>
      <c r="F9" s="12">
        <v>1955</v>
      </c>
      <c r="G9" s="35" t="s">
        <v>100</v>
      </c>
      <c r="H9" s="12">
        <v>8096</v>
      </c>
      <c r="I9" s="12">
        <v>3886</v>
      </c>
      <c r="J9" s="12">
        <v>3886</v>
      </c>
      <c r="K9" s="11" t="s">
        <v>29</v>
      </c>
      <c r="L9" s="36">
        <v>14.7</v>
      </c>
      <c r="M9" s="36">
        <v>57124.2</v>
      </c>
      <c r="N9" s="37">
        <v>0.05</v>
      </c>
      <c r="O9" s="36">
        <v>54267.990000000005</v>
      </c>
      <c r="P9" s="37">
        <v>0.42394749999999998</v>
      </c>
      <c r="Q9" s="36">
        <v>23006.778690525003</v>
      </c>
      <c r="R9" s="36">
        <v>31261.211309474998</v>
      </c>
      <c r="S9" s="38">
        <v>0.09</v>
      </c>
      <c r="T9" s="36">
        <v>89.384146250000001</v>
      </c>
      <c r="U9" s="12">
        <v>0</v>
      </c>
      <c r="V9" s="36">
        <v>0</v>
      </c>
      <c r="W9" s="36">
        <v>347346.79232750001</v>
      </c>
    </row>
    <row r="10" spans="1:24" ht="45" x14ac:dyDescent="0.25">
      <c r="A10" s="12" t="s">
        <v>1298</v>
      </c>
      <c r="B10" s="17" t="s">
        <v>1299</v>
      </c>
      <c r="C10" s="17" t="s">
        <v>1300</v>
      </c>
      <c r="D10" s="12" t="s">
        <v>1301</v>
      </c>
      <c r="E10" s="12">
        <v>36013</v>
      </c>
      <c r="F10" s="12">
        <v>1946</v>
      </c>
      <c r="G10" s="35" t="s">
        <v>104</v>
      </c>
      <c r="H10" s="12">
        <v>35625</v>
      </c>
      <c r="I10" s="12">
        <v>6050</v>
      </c>
      <c r="J10" s="12">
        <v>6050</v>
      </c>
      <c r="K10" s="11" t="s">
        <v>29</v>
      </c>
      <c r="L10" s="36">
        <v>30</v>
      </c>
      <c r="M10" s="36">
        <v>181500</v>
      </c>
      <c r="N10" s="37">
        <v>0.05</v>
      </c>
      <c r="O10" s="36">
        <v>172425</v>
      </c>
      <c r="P10" s="37">
        <v>0.42394749999999998</v>
      </c>
      <c r="Q10" s="36">
        <v>73099.147687499993</v>
      </c>
      <c r="R10" s="36">
        <v>99325.852312500007</v>
      </c>
      <c r="S10" s="38">
        <v>0.08</v>
      </c>
      <c r="T10" s="36">
        <v>205.21870312499999</v>
      </c>
      <c r="U10" s="12">
        <v>0</v>
      </c>
      <c r="V10" s="36">
        <v>0</v>
      </c>
      <c r="W10" s="36">
        <v>1241573.1539062499</v>
      </c>
    </row>
    <row r="11" spans="1:24" x14ac:dyDescent="0.25">
      <c r="A11" s="12" t="s">
        <v>1302</v>
      </c>
      <c r="B11" s="17" t="s">
        <v>1302</v>
      </c>
      <c r="C11" s="17" t="s">
        <v>9</v>
      </c>
      <c r="D11" s="12" t="s">
        <v>1303</v>
      </c>
      <c r="E11" s="12">
        <v>36013</v>
      </c>
      <c r="F11" s="12">
        <v>1930</v>
      </c>
      <c r="G11" s="35" t="s">
        <v>101</v>
      </c>
      <c r="H11" s="12">
        <v>10005</v>
      </c>
      <c r="I11" s="12">
        <v>2515</v>
      </c>
      <c r="J11" s="12">
        <v>2515</v>
      </c>
      <c r="K11" s="11" t="s">
        <v>29</v>
      </c>
      <c r="L11" s="36">
        <v>16</v>
      </c>
      <c r="M11" s="36">
        <v>40240</v>
      </c>
      <c r="N11" s="37">
        <v>0.05</v>
      </c>
      <c r="O11" s="36">
        <v>38228</v>
      </c>
      <c r="P11" s="37">
        <v>0.47394750000000002</v>
      </c>
      <c r="Q11" s="36">
        <v>18118.065030000002</v>
      </c>
      <c r="R11" s="36">
        <v>20109.934969999998</v>
      </c>
      <c r="S11" s="38">
        <v>0.08</v>
      </c>
      <c r="T11" s="36">
        <v>99.949975000000009</v>
      </c>
      <c r="U11" s="12">
        <v>0</v>
      </c>
      <c r="V11" s="36">
        <v>0</v>
      </c>
      <c r="W11" s="36">
        <v>251374.18712500003</v>
      </c>
    </row>
    <row r="12" spans="1:24" x14ac:dyDescent="0.25">
      <c r="A12" s="12" t="s">
        <v>1304</v>
      </c>
      <c r="B12" s="17" t="s">
        <v>1304</v>
      </c>
      <c r="C12" s="17" t="s">
        <v>80</v>
      </c>
      <c r="D12" s="12" t="s">
        <v>1305</v>
      </c>
      <c r="E12" s="12">
        <v>36013</v>
      </c>
      <c r="G12" s="35" t="s">
        <v>101</v>
      </c>
      <c r="H12" s="12">
        <v>30000</v>
      </c>
      <c r="I12" s="12">
        <v>8036</v>
      </c>
      <c r="J12" s="12">
        <v>8036</v>
      </c>
      <c r="K12" s="11" t="s">
        <v>29</v>
      </c>
      <c r="L12" s="36">
        <v>16</v>
      </c>
      <c r="M12" s="36">
        <v>128576</v>
      </c>
      <c r="N12" s="37">
        <v>0.05</v>
      </c>
      <c r="O12" s="36">
        <v>122147.2</v>
      </c>
      <c r="P12" s="37">
        <v>0.47394750000000002</v>
      </c>
      <c r="Q12" s="36">
        <v>57891.360072000003</v>
      </c>
      <c r="R12" s="36">
        <v>64255.839928000001</v>
      </c>
      <c r="S12" s="38">
        <v>0.08</v>
      </c>
      <c r="T12" s="36">
        <v>99.949974999999995</v>
      </c>
      <c r="U12" s="12">
        <v>0</v>
      </c>
      <c r="V12" s="36">
        <v>0</v>
      </c>
      <c r="W12" s="36">
        <v>803197.99910000002</v>
      </c>
    </row>
    <row r="13" spans="1:24" x14ac:dyDescent="0.25">
      <c r="A13" s="12" t="s">
        <v>1306</v>
      </c>
      <c r="B13" s="17" t="s">
        <v>1307</v>
      </c>
      <c r="C13" s="17" t="s">
        <v>81</v>
      </c>
      <c r="D13" s="12" t="s">
        <v>1308</v>
      </c>
      <c r="E13" s="12">
        <v>36010</v>
      </c>
      <c r="G13" s="35" t="s">
        <v>106</v>
      </c>
      <c r="H13" s="12">
        <v>15600</v>
      </c>
      <c r="I13" s="12">
        <v>3726</v>
      </c>
      <c r="J13" s="12">
        <v>3726</v>
      </c>
      <c r="K13" s="11" t="s">
        <v>29</v>
      </c>
      <c r="L13" s="36">
        <v>22</v>
      </c>
      <c r="M13" s="36">
        <v>81972</v>
      </c>
      <c r="N13" s="37">
        <v>0.05</v>
      </c>
      <c r="O13" s="36">
        <v>77873.399999999994</v>
      </c>
      <c r="P13" s="37">
        <v>0.43211999999999989</v>
      </c>
      <c r="Q13" s="36">
        <v>33650.653607999993</v>
      </c>
      <c r="R13" s="36">
        <v>44222.746392000001</v>
      </c>
      <c r="S13" s="38">
        <v>0.09</v>
      </c>
      <c r="T13" s="36">
        <v>131.87435555555555</v>
      </c>
      <c r="U13" s="12">
        <v>0</v>
      </c>
      <c r="V13" s="36">
        <v>0</v>
      </c>
      <c r="W13" s="36">
        <v>491363.84879999998</v>
      </c>
      <c r="X13" s="12" t="s">
        <v>1309</v>
      </c>
    </row>
    <row r="14" spans="1:24" x14ac:dyDescent="0.25">
      <c r="A14" s="12" t="s">
        <v>1310</v>
      </c>
      <c r="B14" s="17" t="s">
        <v>1310</v>
      </c>
      <c r="C14" s="17" t="s">
        <v>80</v>
      </c>
      <c r="D14" s="12" t="s">
        <v>1311</v>
      </c>
      <c r="E14" s="12">
        <v>36011</v>
      </c>
      <c r="G14" s="35"/>
      <c r="H14" s="12">
        <v>168471</v>
      </c>
      <c r="I14" s="12">
        <v>2505</v>
      </c>
      <c r="J14" s="12">
        <v>2505</v>
      </c>
      <c r="K14" s="11" t="s">
        <v>29</v>
      </c>
      <c r="L14" s="36"/>
      <c r="M14" s="36"/>
      <c r="N14" s="37"/>
      <c r="O14" s="36"/>
      <c r="P14" s="37"/>
      <c r="Q14" s="36"/>
      <c r="R14" s="36"/>
      <c r="S14" s="38"/>
      <c r="T14" s="36"/>
      <c r="U14" s="12">
        <v>158451</v>
      </c>
      <c r="V14" s="36">
        <v>2059863</v>
      </c>
      <c r="W14" s="36">
        <v>733529</v>
      </c>
    </row>
    <row r="15" spans="1:24" ht="30" x14ac:dyDescent="0.25">
      <c r="A15" s="12" t="s">
        <v>1312</v>
      </c>
      <c r="B15" s="17" t="s">
        <v>1313</v>
      </c>
      <c r="C15" s="17" t="s">
        <v>1314</v>
      </c>
      <c r="D15" s="12" t="s">
        <v>1315</v>
      </c>
      <c r="E15" s="12">
        <v>36101</v>
      </c>
      <c r="F15" s="12">
        <v>1990</v>
      </c>
      <c r="G15" s="35" t="s">
        <v>103</v>
      </c>
      <c r="H15" s="12">
        <v>24850</v>
      </c>
      <c r="I15" s="12">
        <v>7500</v>
      </c>
      <c r="J15" s="12">
        <v>6185</v>
      </c>
      <c r="K15" s="11" t="s">
        <v>29</v>
      </c>
      <c r="L15" s="36">
        <v>20</v>
      </c>
      <c r="M15" s="36">
        <v>123700</v>
      </c>
      <c r="N15" s="37">
        <v>0.1</v>
      </c>
      <c r="O15" s="36">
        <v>111330</v>
      </c>
      <c r="P15" s="37">
        <v>0.41434249999999995</v>
      </c>
      <c r="Q15" s="36">
        <v>46128.750525000003</v>
      </c>
      <c r="R15" s="36">
        <v>65201.249474999997</v>
      </c>
      <c r="S15" s="38">
        <v>8.5000000000000006E-2</v>
      </c>
      <c r="T15" s="36">
        <v>124.02158823529412</v>
      </c>
      <c r="U15" s="12">
        <v>0</v>
      </c>
      <c r="V15" s="36">
        <v>0</v>
      </c>
      <c r="W15" s="36">
        <v>767073.52323529404</v>
      </c>
    </row>
    <row r="16" spans="1:24" x14ac:dyDescent="0.25">
      <c r="A16" s="12" t="s">
        <v>1316</v>
      </c>
      <c r="B16" s="17" t="s">
        <v>1316</v>
      </c>
      <c r="C16" s="17" t="s">
        <v>98</v>
      </c>
      <c r="D16" s="12" t="s">
        <v>1317</v>
      </c>
      <c r="E16" s="12">
        <v>36101</v>
      </c>
      <c r="F16" s="12">
        <v>1980</v>
      </c>
      <c r="G16" s="35" t="s">
        <v>100</v>
      </c>
      <c r="H16" s="12">
        <v>11158</v>
      </c>
      <c r="I16" s="12">
        <v>4000</v>
      </c>
      <c r="J16" s="12">
        <v>4000</v>
      </c>
      <c r="K16" s="11" t="s">
        <v>29</v>
      </c>
      <c r="L16" s="36">
        <v>11.34</v>
      </c>
      <c r="M16" s="36">
        <v>45360</v>
      </c>
      <c r="N16" s="37">
        <v>0.05</v>
      </c>
      <c r="O16" s="36">
        <v>43092</v>
      </c>
      <c r="P16" s="37">
        <v>0.36434250000000001</v>
      </c>
      <c r="Q16" s="36">
        <v>15700.247009999999</v>
      </c>
      <c r="R16" s="36">
        <v>27391.752990000001</v>
      </c>
      <c r="S16" s="38">
        <v>0.09</v>
      </c>
      <c r="T16" s="36">
        <v>76.088202749999994</v>
      </c>
      <c r="U16" s="12">
        <v>0</v>
      </c>
      <c r="V16" s="36">
        <v>0</v>
      </c>
      <c r="W16" s="36">
        <v>304352.81100000005</v>
      </c>
    </row>
    <row r="17" spans="1:24" ht="30" x14ac:dyDescent="0.25">
      <c r="A17" s="12" t="s">
        <v>1318</v>
      </c>
      <c r="B17" s="17" t="s">
        <v>1319</v>
      </c>
      <c r="C17" s="17" t="s">
        <v>1320</v>
      </c>
      <c r="D17" s="12" t="s">
        <v>1321</v>
      </c>
      <c r="E17" s="12">
        <v>36102</v>
      </c>
      <c r="F17" s="12">
        <v>2009</v>
      </c>
      <c r="G17" s="35" t="s">
        <v>143</v>
      </c>
      <c r="H17" s="12">
        <v>22175</v>
      </c>
      <c r="I17" s="12">
        <v>2080</v>
      </c>
      <c r="J17" s="12">
        <v>2080</v>
      </c>
      <c r="K17" s="11" t="s">
        <v>29</v>
      </c>
      <c r="L17" s="36">
        <v>28.6</v>
      </c>
      <c r="M17" s="36">
        <v>59488</v>
      </c>
      <c r="N17" s="37">
        <v>0.05</v>
      </c>
      <c r="O17" s="36">
        <v>56513.599999999999</v>
      </c>
      <c r="P17" s="37">
        <v>0.40181</v>
      </c>
      <c r="Q17" s="36">
        <v>22707.729616000001</v>
      </c>
      <c r="R17" s="36">
        <v>33805.870383999994</v>
      </c>
      <c r="S17" s="38">
        <v>0.09</v>
      </c>
      <c r="T17" s="36">
        <v>180.58691444444443</v>
      </c>
      <c r="U17" s="12">
        <v>0</v>
      </c>
      <c r="V17" s="36">
        <v>0</v>
      </c>
      <c r="W17" s="36">
        <v>375620.78204444441</v>
      </c>
    </row>
    <row r="18" spans="1:24" ht="30" x14ac:dyDescent="0.25">
      <c r="A18" s="12" t="s">
        <v>1322</v>
      </c>
      <c r="B18" s="17" t="s">
        <v>1323</v>
      </c>
      <c r="C18" s="17" t="s">
        <v>175</v>
      </c>
      <c r="D18" s="12" t="s">
        <v>1324</v>
      </c>
      <c r="E18" s="12">
        <v>36100</v>
      </c>
      <c r="F18" s="12">
        <v>2010</v>
      </c>
      <c r="G18" s="35" t="s">
        <v>100</v>
      </c>
      <c r="H18" s="12">
        <v>18750</v>
      </c>
      <c r="I18" s="12">
        <v>4400</v>
      </c>
      <c r="J18" s="12">
        <v>4400</v>
      </c>
      <c r="K18" s="11" t="s">
        <v>29</v>
      </c>
      <c r="L18" s="36">
        <v>14</v>
      </c>
      <c r="M18" s="36">
        <v>61600</v>
      </c>
      <c r="N18" s="37">
        <v>0.05</v>
      </c>
      <c r="O18" s="36">
        <v>58520</v>
      </c>
      <c r="P18" s="37">
        <v>0.39416250000000003</v>
      </c>
      <c r="Q18" s="36">
        <v>23066.389500000001</v>
      </c>
      <c r="R18" s="36">
        <v>35453.610499999995</v>
      </c>
      <c r="S18" s="38">
        <v>0.09</v>
      </c>
      <c r="T18" s="36">
        <v>89.52931944444444</v>
      </c>
      <c r="U18" s="12">
        <v>0</v>
      </c>
      <c r="V18" s="36">
        <v>0</v>
      </c>
      <c r="W18" s="36">
        <v>393929.00555555552</v>
      </c>
    </row>
    <row r="19" spans="1:24" x14ac:dyDescent="0.25">
      <c r="A19" s="12" t="s">
        <v>1325</v>
      </c>
      <c r="B19" s="17" t="s">
        <v>1325</v>
      </c>
      <c r="C19" s="17" t="s">
        <v>77</v>
      </c>
      <c r="D19" s="12" t="s">
        <v>1326</v>
      </c>
      <c r="E19" s="12">
        <v>36100</v>
      </c>
      <c r="F19" s="12">
        <v>1956</v>
      </c>
      <c r="G19" s="35" t="s">
        <v>101</v>
      </c>
      <c r="H19" s="12">
        <v>9375</v>
      </c>
      <c r="I19" s="12">
        <v>2080</v>
      </c>
      <c r="J19" s="12">
        <v>2080</v>
      </c>
      <c r="K19" s="11" t="s">
        <v>29</v>
      </c>
      <c r="L19" s="36">
        <v>16</v>
      </c>
      <c r="M19" s="36">
        <v>33280</v>
      </c>
      <c r="N19" s="37">
        <v>0.05</v>
      </c>
      <c r="O19" s="36">
        <v>31616</v>
      </c>
      <c r="P19" s="37">
        <v>0.44416250000000002</v>
      </c>
      <c r="Q19" s="36">
        <v>14042.641600000001</v>
      </c>
      <c r="R19" s="36">
        <v>17573.358399999997</v>
      </c>
      <c r="S19" s="38">
        <v>0.08</v>
      </c>
      <c r="T19" s="36">
        <v>105.60912499999998</v>
      </c>
      <c r="U19" s="12">
        <v>0</v>
      </c>
      <c r="V19" s="36">
        <v>0</v>
      </c>
      <c r="W19" s="36">
        <v>951466.98</v>
      </c>
    </row>
    <row r="20" spans="1:24" ht="30" x14ac:dyDescent="0.25">
      <c r="A20" s="12" t="s">
        <v>1327</v>
      </c>
      <c r="B20" s="17" t="s">
        <v>1328</v>
      </c>
      <c r="C20" s="17" t="s">
        <v>167</v>
      </c>
      <c r="D20" s="12" t="s">
        <v>1329</v>
      </c>
      <c r="E20" s="12">
        <v>36101</v>
      </c>
      <c r="G20" s="35" t="s">
        <v>106</v>
      </c>
      <c r="H20" s="12">
        <v>25200</v>
      </c>
      <c r="I20" s="12">
        <v>4950</v>
      </c>
      <c r="J20" s="12">
        <v>4950</v>
      </c>
      <c r="K20" s="11" t="s">
        <v>29</v>
      </c>
      <c r="L20" s="36">
        <v>22</v>
      </c>
      <c r="M20" s="36">
        <v>108900</v>
      </c>
      <c r="N20" s="37">
        <v>0.05</v>
      </c>
      <c r="O20" s="36">
        <v>103455</v>
      </c>
      <c r="P20" s="37">
        <v>0.36434250000000001</v>
      </c>
      <c r="Q20" s="36">
        <v>37693.053337500001</v>
      </c>
      <c r="R20" s="36">
        <v>65761.946662500006</v>
      </c>
      <c r="S20" s="38">
        <v>0.09</v>
      </c>
      <c r="T20" s="36">
        <v>147.61379722222225</v>
      </c>
      <c r="U20" s="12">
        <v>0</v>
      </c>
      <c r="V20" s="36">
        <v>0</v>
      </c>
      <c r="W20" s="36">
        <v>730688.29625000013</v>
      </c>
    </row>
    <row r="21" spans="1:24" x14ac:dyDescent="0.25">
      <c r="A21" s="12" t="s">
        <v>1330</v>
      </c>
      <c r="B21" s="17" t="s">
        <v>1331</v>
      </c>
      <c r="C21" s="17" t="s">
        <v>1332</v>
      </c>
      <c r="D21" s="12" t="s">
        <v>1333</v>
      </c>
      <c r="E21" s="12">
        <v>36109</v>
      </c>
      <c r="F21" s="12">
        <v>1931</v>
      </c>
      <c r="G21" s="35" t="s">
        <v>100</v>
      </c>
      <c r="H21" s="12">
        <v>52190</v>
      </c>
      <c r="I21" s="12">
        <v>27131</v>
      </c>
      <c r="J21" s="12">
        <v>27131</v>
      </c>
      <c r="K21" s="11" t="s">
        <v>29</v>
      </c>
      <c r="L21" s="36">
        <v>7.9379999999999988</v>
      </c>
      <c r="M21" s="36">
        <v>215365.87799999997</v>
      </c>
      <c r="N21" s="37">
        <v>0.05</v>
      </c>
      <c r="O21" s="36">
        <v>204597.58410000001</v>
      </c>
      <c r="P21" s="37">
        <v>0.39132749999999999</v>
      </c>
      <c r="Q21" s="36">
        <v>80064.661091892747</v>
      </c>
      <c r="R21" s="36">
        <v>124532.92300810725</v>
      </c>
      <c r="S21" s="38">
        <v>0.09</v>
      </c>
      <c r="T21" s="36">
        <v>51.000668774999994</v>
      </c>
      <c r="U21" s="12">
        <v>0</v>
      </c>
      <c r="V21" s="36">
        <v>0</v>
      </c>
      <c r="W21" s="36">
        <v>1383699.1445345248</v>
      </c>
    </row>
    <row r="22" spans="1:24" x14ac:dyDescent="0.25">
      <c r="A22" s="12" t="s">
        <v>1334</v>
      </c>
      <c r="B22" s="17" t="s">
        <v>1334</v>
      </c>
      <c r="C22" s="17" t="s">
        <v>98</v>
      </c>
      <c r="D22" s="12" t="s">
        <v>1335</v>
      </c>
      <c r="E22" s="12">
        <v>36109</v>
      </c>
      <c r="F22" s="12">
        <v>1957</v>
      </c>
      <c r="G22" s="35" t="s">
        <v>100</v>
      </c>
      <c r="H22" s="12">
        <v>22674</v>
      </c>
      <c r="I22" s="12">
        <v>9690</v>
      </c>
      <c r="J22" s="12">
        <v>9690</v>
      </c>
      <c r="K22" s="11" t="s">
        <v>29</v>
      </c>
      <c r="L22" s="36">
        <v>7.9379999999999988</v>
      </c>
      <c r="M22" s="36">
        <v>76919.219999999987</v>
      </c>
      <c r="N22" s="37">
        <v>0.05</v>
      </c>
      <c r="O22" s="36">
        <v>73073.258999999991</v>
      </c>
      <c r="P22" s="37">
        <v>0.39132749999999999</v>
      </c>
      <c r="Q22" s="36">
        <v>28595.575761322496</v>
      </c>
      <c r="R22" s="36">
        <v>44477.683238677491</v>
      </c>
      <c r="S22" s="38">
        <v>0.09</v>
      </c>
      <c r="T22" s="36">
        <v>51.000668774999994</v>
      </c>
      <c r="U22" s="12">
        <v>0</v>
      </c>
      <c r="V22" s="36">
        <v>0</v>
      </c>
      <c r="W22" s="36">
        <v>494196.48042974994</v>
      </c>
    </row>
    <row r="23" spans="1:24" x14ac:dyDescent="0.25">
      <c r="A23" s="12" t="s">
        <v>1336</v>
      </c>
      <c r="B23" s="17" t="s">
        <v>1336</v>
      </c>
      <c r="C23" s="17" t="s">
        <v>80</v>
      </c>
      <c r="D23" s="12" t="s">
        <v>1337</v>
      </c>
      <c r="E23" s="12">
        <v>36123</v>
      </c>
      <c r="G23" s="35" t="s">
        <v>102</v>
      </c>
      <c r="H23" s="12">
        <v>53047</v>
      </c>
      <c r="I23" s="12">
        <v>5100</v>
      </c>
      <c r="J23" s="12">
        <v>5100</v>
      </c>
      <c r="K23" s="11" t="s">
        <v>29</v>
      </c>
      <c r="L23" s="36">
        <v>12.074999999999999</v>
      </c>
      <c r="M23" s="36">
        <v>61582.500000000007</v>
      </c>
      <c r="N23" s="37">
        <v>0.05</v>
      </c>
      <c r="O23" s="36">
        <v>58503.375000000007</v>
      </c>
      <c r="P23" s="37">
        <v>0.39132749999999999</v>
      </c>
      <c r="Q23" s="36">
        <v>22893.979480312504</v>
      </c>
      <c r="R23" s="36">
        <v>35609.395519687503</v>
      </c>
      <c r="S23" s="38">
        <v>0.09</v>
      </c>
      <c r="T23" s="36">
        <v>77.58038239583334</v>
      </c>
      <c r="U23" s="12">
        <v>22447</v>
      </c>
      <c r="V23" s="36">
        <v>246917</v>
      </c>
      <c r="W23" s="36">
        <v>642576.95021875005</v>
      </c>
    </row>
    <row r="24" spans="1:24" x14ac:dyDescent="0.25">
      <c r="A24" s="12" t="s">
        <v>1338</v>
      </c>
      <c r="B24" s="17" t="s">
        <v>1338</v>
      </c>
      <c r="C24" s="17" t="s">
        <v>77</v>
      </c>
      <c r="D24" s="12" t="s">
        <v>1339</v>
      </c>
      <c r="E24" s="12">
        <v>36109</v>
      </c>
      <c r="F24" s="12">
        <v>2010</v>
      </c>
      <c r="G24" s="35" t="s">
        <v>100</v>
      </c>
      <c r="H24" s="12">
        <v>84506</v>
      </c>
      <c r="I24" s="12">
        <v>29500</v>
      </c>
      <c r="J24" s="12">
        <v>29500</v>
      </c>
      <c r="K24" s="11" t="s">
        <v>29</v>
      </c>
      <c r="L24" s="36">
        <v>9.7999999999999989</v>
      </c>
      <c r="M24" s="36">
        <v>289099.99999999994</v>
      </c>
      <c r="N24" s="37">
        <v>0.05</v>
      </c>
      <c r="O24" s="36">
        <v>274644.99999999994</v>
      </c>
      <c r="P24" s="37">
        <v>0.39132749999999999</v>
      </c>
      <c r="Q24" s="36">
        <v>107476.14123749998</v>
      </c>
      <c r="R24" s="36">
        <v>167168.85876249996</v>
      </c>
      <c r="S24" s="38">
        <v>0.09</v>
      </c>
      <c r="T24" s="36">
        <v>62.963788611111099</v>
      </c>
      <c r="U24" s="12">
        <v>0</v>
      </c>
      <c r="V24" s="36">
        <v>0</v>
      </c>
      <c r="W24" s="36">
        <v>1857431.7640277776</v>
      </c>
    </row>
    <row r="25" spans="1:24" x14ac:dyDescent="0.25">
      <c r="A25" s="12" t="s">
        <v>1340</v>
      </c>
      <c r="B25" s="17" t="s">
        <v>1340</v>
      </c>
      <c r="C25" s="17" t="s">
        <v>80</v>
      </c>
      <c r="D25" s="12" t="s">
        <v>1341</v>
      </c>
      <c r="E25" s="12">
        <v>36109</v>
      </c>
      <c r="F25" s="12">
        <v>2021</v>
      </c>
      <c r="G25" s="35" t="s">
        <v>101</v>
      </c>
      <c r="H25" s="12">
        <v>540949</v>
      </c>
      <c r="I25" s="12">
        <v>92021</v>
      </c>
      <c r="J25" s="12">
        <v>92021</v>
      </c>
      <c r="K25" s="11" t="s">
        <v>29</v>
      </c>
      <c r="L25" s="36">
        <v>16</v>
      </c>
      <c r="M25" s="36">
        <v>1472336</v>
      </c>
      <c r="N25" s="37">
        <v>0.05</v>
      </c>
      <c r="O25" s="36">
        <v>1398719.2</v>
      </c>
      <c r="P25" s="37">
        <v>0.44132749999999998</v>
      </c>
      <c r="Q25" s="36">
        <v>617293.24773800001</v>
      </c>
      <c r="R25" s="36">
        <v>781425.95226199995</v>
      </c>
      <c r="S25" s="38">
        <v>0.08</v>
      </c>
      <c r="T25" s="36">
        <v>106.147775</v>
      </c>
      <c r="U25" s="12">
        <v>0</v>
      </c>
      <c r="V25" s="36">
        <v>0</v>
      </c>
      <c r="W25" s="36">
        <v>9767824.4032749999</v>
      </c>
    </row>
    <row r="26" spans="1:24" x14ac:dyDescent="0.25">
      <c r="A26" s="12" t="s">
        <v>1342</v>
      </c>
      <c r="B26" s="17" t="s">
        <v>1342</v>
      </c>
      <c r="C26" s="17" t="s">
        <v>80</v>
      </c>
      <c r="D26" s="12" t="s">
        <v>1343</v>
      </c>
      <c r="E26" s="12">
        <v>36109</v>
      </c>
      <c r="G26" s="35" t="s">
        <v>102</v>
      </c>
      <c r="H26" s="12">
        <v>172229</v>
      </c>
      <c r="I26" s="12">
        <v>114600</v>
      </c>
      <c r="J26" s="12">
        <v>114600</v>
      </c>
      <c r="K26" s="11" t="s">
        <v>29</v>
      </c>
      <c r="L26" s="36">
        <v>5.67</v>
      </c>
      <c r="M26" s="36">
        <v>649782</v>
      </c>
      <c r="N26" s="37">
        <v>0.05</v>
      </c>
      <c r="O26" s="36">
        <v>617292.9</v>
      </c>
      <c r="P26" s="37">
        <v>0.39132749999999999</v>
      </c>
      <c r="Q26" s="36">
        <v>241563.68732475</v>
      </c>
      <c r="R26" s="36">
        <v>375729.21267525002</v>
      </c>
      <c r="S26" s="38">
        <v>0.09</v>
      </c>
      <c r="T26" s="36">
        <v>36.429049124999999</v>
      </c>
      <c r="U26" s="12">
        <v>0</v>
      </c>
      <c r="V26" s="36">
        <v>0</v>
      </c>
      <c r="W26" s="36">
        <v>4174769.0297249998</v>
      </c>
    </row>
    <row r="27" spans="1:24" x14ac:dyDescent="0.25">
      <c r="A27" s="12" t="s">
        <v>1344</v>
      </c>
      <c r="B27" s="17" t="s">
        <v>1344</v>
      </c>
      <c r="C27" s="17" t="s">
        <v>171</v>
      </c>
      <c r="D27" s="12" t="s">
        <v>1345</v>
      </c>
      <c r="E27" s="12">
        <v>36016</v>
      </c>
      <c r="F27" s="12">
        <v>1989</v>
      </c>
      <c r="G27" s="35" t="s">
        <v>103</v>
      </c>
      <c r="H27" s="12">
        <v>146099</v>
      </c>
      <c r="I27" s="12">
        <v>102704</v>
      </c>
      <c r="J27" s="12">
        <v>96722</v>
      </c>
      <c r="K27" s="11" t="s">
        <v>43</v>
      </c>
      <c r="L27" s="36">
        <v>14</v>
      </c>
      <c r="M27" s="36">
        <v>1354108</v>
      </c>
      <c r="N27" s="37">
        <v>0.1</v>
      </c>
      <c r="O27" s="36">
        <v>1218697.2</v>
      </c>
      <c r="P27" s="37">
        <v>0.44132749999999998</v>
      </c>
      <c r="Q27" s="36">
        <v>537844.58853299997</v>
      </c>
      <c r="R27" s="36">
        <v>680852.61146699998</v>
      </c>
      <c r="S27" s="38">
        <v>0.08</v>
      </c>
      <c r="T27" s="36">
        <v>87.990918750000006</v>
      </c>
      <c r="U27" s="12">
        <v>0</v>
      </c>
      <c r="V27" s="36">
        <v>0</v>
      </c>
      <c r="W27" s="36">
        <v>8510657.6433374994</v>
      </c>
    </row>
    <row r="28" spans="1:24" x14ac:dyDescent="0.25">
      <c r="A28" s="12" t="s">
        <v>1346</v>
      </c>
      <c r="B28" s="17" t="s">
        <v>1346</v>
      </c>
      <c r="C28" s="17" t="s">
        <v>80</v>
      </c>
      <c r="D28" s="12" t="s">
        <v>1347</v>
      </c>
      <c r="E28" s="12">
        <v>36020</v>
      </c>
      <c r="F28" s="12">
        <v>1999</v>
      </c>
      <c r="G28" s="35" t="s">
        <v>101</v>
      </c>
      <c r="H28" s="12">
        <v>117250</v>
      </c>
      <c r="I28" s="12">
        <v>13175</v>
      </c>
      <c r="J28" s="12">
        <v>13175</v>
      </c>
      <c r="K28" s="11" t="s">
        <v>29</v>
      </c>
      <c r="L28" s="36">
        <v>15.2</v>
      </c>
      <c r="M28" s="36">
        <v>200260</v>
      </c>
      <c r="N28" s="37">
        <v>0.05</v>
      </c>
      <c r="O28" s="36">
        <v>190247</v>
      </c>
      <c r="P28" s="37">
        <v>0.48992499999999994</v>
      </c>
      <c r="Q28" s="36">
        <v>93206.761475000007</v>
      </c>
      <c r="R28" s="36">
        <v>97040.238524999993</v>
      </c>
      <c r="S28" s="38">
        <v>0.08</v>
      </c>
      <c r="T28" s="36">
        <v>92.068537500000005</v>
      </c>
      <c r="U28" s="12">
        <v>0</v>
      </c>
      <c r="V28" s="36">
        <v>0</v>
      </c>
      <c r="W28" s="36">
        <v>1213002.9815624999</v>
      </c>
    </row>
    <row r="29" spans="1:24" x14ac:dyDescent="0.25">
      <c r="A29" s="12" t="s">
        <v>1348</v>
      </c>
      <c r="B29" s="17" t="s">
        <v>1348</v>
      </c>
      <c r="C29" s="17" t="s">
        <v>77</v>
      </c>
      <c r="D29" s="12" t="s">
        <v>1349</v>
      </c>
      <c r="E29" s="12">
        <v>36019</v>
      </c>
      <c r="F29" s="12">
        <v>1993</v>
      </c>
      <c r="G29" s="35" t="s">
        <v>100</v>
      </c>
      <c r="H29" s="12">
        <v>83641</v>
      </c>
      <c r="I29" s="12">
        <v>22455</v>
      </c>
      <c r="J29" s="12">
        <v>22455</v>
      </c>
      <c r="K29" s="11" t="s">
        <v>76</v>
      </c>
      <c r="L29" s="36">
        <v>11.9</v>
      </c>
      <c r="M29" s="36">
        <v>267214.5</v>
      </c>
      <c r="N29" s="37">
        <v>0.05</v>
      </c>
      <c r="O29" s="36">
        <v>253853.77499999999</v>
      </c>
      <c r="P29" s="37">
        <v>0.43992500000000001</v>
      </c>
      <c r="Q29" s="36">
        <v>111676.621966875</v>
      </c>
      <c r="R29" s="36">
        <v>142177.15303312498</v>
      </c>
      <c r="S29" s="38">
        <v>7.0000000000000007E-2</v>
      </c>
      <c r="T29" s="36">
        <v>90.452112499999956</v>
      </c>
      <c r="U29" s="12">
        <v>0</v>
      </c>
      <c r="V29" s="36">
        <v>0</v>
      </c>
      <c r="W29" s="36">
        <v>2031102.1861874992</v>
      </c>
      <c r="X29" s="12" t="s">
        <v>1350</v>
      </c>
    </row>
    <row r="30" spans="1:24" x14ac:dyDescent="0.25">
      <c r="A30" s="12" t="s">
        <v>1351</v>
      </c>
      <c r="B30" s="17" t="s">
        <v>1352</v>
      </c>
      <c r="C30" s="17" t="s">
        <v>173</v>
      </c>
      <c r="D30" s="12" t="s">
        <v>1353</v>
      </c>
      <c r="E30" s="12">
        <v>36019</v>
      </c>
      <c r="F30" s="12">
        <v>1993</v>
      </c>
      <c r="G30" s="35" t="s">
        <v>108</v>
      </c>
      <c r="H30" s="12">
        <v>72023</v>
      </c>
      <c r="I30" s="12">
        <v>18085</v>
      </c>
      <c r="J30" s="12">
        <v>18085</v>
      </c>
      <c r="K30" s="11" t="s">
        <v>43</v>
      </c>
      <c r="L30" s="36">
        <v>18.899999999999999</v>
      </c>
      <c r="M30" s="36">
        <v>341806.50000000006</v>
      </c>
      <c r="N30" s="37">
        <v>0.05</v>
      </c>
      <c r="O30" s="36">
        <v>324716.17500000005</v>
      </c>
      <c r="P30" s="37">
        <v>0.43992500000000001</v>
      </c>
      <c r="Q30" s="36">
        <v>142850.76328687504</v>
      </c>
      <c r="R30" s="36">
        <v>181865.41171312501</v>
      </c>
      <c r="S30" s="38">
        <v>0.08</v>
      </c>
      <c r="T30" s="36">
        <v>125.7018328125</v>
      </c>
      <c r="U30" s="12">
        <v>0</v>
      </c>
      <c r="V30" s="36">
        <v>0</v>
      </c>
      <c r="W30" s="36">
        <v>2273317.6464140625</v>
      </c>
    </row>
    <row r="31" spans="1:24" x14ac:dyDescent="0.25">
      <c r="A31" s="12" t="s">
        <v>1354</v>
      </c>
      <c r="B31" s="17" t="s">
        <v>1354</v>
      </c>
      <c r="C31" s="17" t="s">
        <v>80</v>
      </c>
      <c r="D31" s="12" t="s">
        <v>1355</v>
      </c>
      <c r="E31" s="12">
        <v>36020</v>
      </c>
      <c r="G31" s="35" t="s">
        <v>119</v>
      </c>
      <c r="H31" s="12">
        <v>111401</v>
      </c>
      <c r="I31" s="12">
        <v>76222</v>
      </c>
      <c r="J31" s="12">
        <v>54300</v>
      </c>
      <c r="K31" s="11" t="s">
        <v>76</v>
      </c>
      <c r="L31" s="36">
        <v>10</v>
      </c>
      <c r="M31" s="36">
        <v>543000</v>
      </c>
      <c r="N31" s="37">
        <v>0.1</v>
      </c>
      <c r="O31" s="36">
        <v>488700</v>
      </c>
      <c r="P31" s="37">
        <v>0.53992499999999999</v>
      </c>
      <c r="Q31" s="36">
        <v>263861.34749999997</v>
      </c>
      <c r="R31" s="36">
        <v>224838.65250000003</v>
      </c>
      <c r="S31" s="38">
        <v>6.5000000000000002E-2</v>
      </c>
      <c r="T31" s="36">
        <v>63.70269230769231</v>
      </c>
      <c r="U31" s="12">
        <v>0</v>
      </c>
      <c r="V31" s="36">
        <v>0</v>
      </c>
      <c r="W31" s="36">
        <v>3459056.1923076925</v>
      </c>
    </row>
    <row r="32" spans="1:24" x14ac:dyDescent="0.25">
      <c r="A32" s="12" t="s">
        <v>1356</v>
      </c>
      <c r="B32" s="17" t="s">
        <v>1356</v>
      </c>
      <c r="C32" s="17" t="s">
        <v>80</v>
      </c>
      <c r="D32" s="12" t="s">
        <v>1357</v>
      </c>
      <c r="E32" s="12">
        <v>36019</v>
      </c>
      <c r="G32" s="35" t="s">
        <v>119</v>
      </c>
      <c r="H32" s="12">
        <v>168268</v>
      </c>
      <c r="I32" s="12">
        <v>59900</v>
      </c>
      <c r="J32" s="12">
        <v>57375</v>
      </c>
      <c r="K32" s="11" t="s">
        <v>76</v>
      </c>
      <c r="L32" s="36">
        <v>10</v>
      </c>
      <c r="M32" s="36">
        <v>573750</v>
      </c>
      <c r="N32" s="37">
        <v>0.1</v>
      </c>
      <c r="O32" s="36">
        <v>516375</v>
      </c>
      <c r="P32" s="37">
        <v>0.53992499999999999</v>
      </c>
      <c r="Q32" s="36">
        <v>278803.77187499998</v>
      </c>
      <c r="R32" s="36">
        <v>237571.22812499999</v>
      </c>
      <c r="S32" s="38">
        <v>6.5000000000000002E-2</v>
      </c>
      <c r="T32" s="36">
        <v>63.702692307692317</v>
      </c>
      <c r="U32" s="12">
        <v>0</v>
      </c>
      <c r="V32" s="36">
        <v>0</v>
      </c>
      <c r="W32" s="36">
        <v>3654941.9711538465</v>
      </c>
    </row>
    <row r="33" spans="1:23" x14ac:dyDescent="0.25">
      <c r="A33" s="12" t="s">
        <v>1358</v>
      </c>
      <c r="B33" s="17" t="s">
        <v>1358</v>
      </c>
      <c r="C33" s="17" t="s">
        <v>78</v>
      </c>
      <c r="D33" s="12" t="s">
        <v>1359</v>
      </c>
      <c r="E33" s="12">
        <v>36003</v>
      </c>
      <c r="F33" s="12">
        <v>1992</v>
      </c>
      <c r="G33" s="35" t="s">
        <v>108</v>
      </c>
      <c r="H33" s="12">
        <v>106324</v>
      </c>
      <c r="I33" s="12">
        <v>30608</v>
      </c>
      <c r="J33" s="12">
        <v>30608</v>
      </c>
      <c r="K33" s="11" t="s">
        <v>29</v>
      </c>
      <c r="L33" s="36">
        <v>16.244999999999997</v>
      </c>
      <c r="M33" s="36">
        <v>497226.9599999999</v>
      </c>
      <c r="N33" s="37">
        <v>0.05</v>
      </c>
      <c r="O33" s="36">
        <v>472365.61199999991</v>
      </c>
      <c r="P33" s="37">
        <v>0.43992500000000001</v>
      </c>
      <c r="Q33" s="36">
        <v>207805.44185909996</v>
      </c>
      <c r="R33" s="36">
        <v>264560.17014089995</v>
      </c>
      <c r="S33" s="38">
        <v>0.09</v>
      </c>
      <c r="T33" s="36">
        <v>96.038860624999984</v>
      </c>
      <c r="U33" s="12">
        <v>0</v>
      </c>
      <c r="V33" s="36">
        <v>0</v>
      </c>
      <c r="W33" s="36">
        <v>2939557.4460099996</v>
      </c>
    </row>
    <row r="34" spans="1:23" x14ac:dyDescent="0.25">
      <c r="A34" s="12" t="s">
        <v>1360</v>
      </c>
      <c r="B34" s="17" t="s">
        <v>1361</v>
      </c>
      <c r="C34" s="17" t="s">
        <v>121</v>
      </c>
      <c r="D34" s="12" t="s">
        <v>1362</v>
      </c>
      <c r="E34" s="12">
        <v>36020</v>
      </c>
      <c r="F34" s="12">
        <v>2005</v>
      </c>
      <c r="G34" s="35" t="s">
        <v>104</v>
      </c>
      <c r="H34" s="12">
        <v>48575</v>
      </c>
      <c r="I34" s="12">
        <v>4100</v>
      </c>
      <c r="J34" s="12">
        <v>4100</v>
      </c>
      <c r="K34" s="11" t="s">
        <v>29</v>
      </c>
      <c r="L34" s="36">
        <v>24.225000000000001</v>
      </c>
      <c r="M34" s="36">
        <v>99322.499999999985</v>
      </c>
      <c r="N34" s="37">
        <v>0.05</v>
      </c>
      <c r="O34" s="36">
        <v>94356.374999999985</v>
      </c>
      <c r="P34" s="37">
        <v>0.43992500000000001</v>
      </c>
      <c r="Q34" s="36">
        <v>41509.728271874992</v>
      </c>
      <c r="R34" s="36">
        <v>52846.646728124993</v>
      </c>
      <c r="S34" s="38">
        <v>0.08</v>
      </c>
      <c r="T34" s="36">
        <v>161.11782539062497</v>
      </c>
      <c r="U34" s="12">
        <v>32175</v>
      </c>
      <c r="V34" s="36">
        <v>418275</v>
      </c>
      <c r="W34" s="36">
        <v>1078858.0841015624</v>
      </c>
    </row>
    <row r="35" spans="1:23" x14ac:dyDescent="0.25">
      <c r="A35" s="12" t="s">
        <v>1363</v>
      </c>
      <c r="B35" s="17" t="s">
        <v>1363</v>
      </c>
      <c r="C35" s="17" t="s">
        <v>80</v>
      </c>
      <c r="D35" s="12" t="s">
        <v>1364</v>
      </c>
      <c r="E35" s="12">
        <v>36020</v>
      </c>
      <c r="G35" s="35" t="s">
        <v>106</v>
      </c>
      <c r="H35" s="12">
        <v>45416</v>
      </c>
      <c r="I35" s="12">
        <v>8190</v>
      </c>
      <c r="J35" s="12">
        <v>8190</v>
      </c>
      <c r="K35" s="11" t="s">
        <v>29</v>
      </c>
      <c r="L35" s="36">
        <v>18.700000000000003</v>
      </c>
      <c r="M35" s="36">
        <v>153153.00000000003</v>
      </c>
      <c r="N35" s="37">
        <v>0.05</v>
      </c>
      <c r="O35" s="36">
        <v>145495.35000000003</v>
      </c>
      <c r="P35" s="37">
        <v>0.43992500000000001</v>
      </c>
      <c r="Q35" s="36">
        <v>64007.041848750014</v>
      </c>
      <c r="R35" s="36">
        <v>81488.308151250021</v>
      </c>
      <c r="S35" s="38">
        <v>0.09</v>
      </c>
      <c r="T35" s="36">
        <v>110.55258194444448</v>
      </c>
      <c r="U35" s="12">
        <v>0</v>
      </c>
      <c r="V35" s="36">
        <v>0</v>
      </c>
      <c r="W35" s="36">
        <v>905425.64612500032</v>
      </c>
    </row>
    <row r="36" spans="1:23" x14ac:dyDescent="0.25">
      <c r="A36" s="12" t="s">
        <v>1365</v>
      </c>
      <c r="B36" s="17" t="s">
        <v>1365</v>
      </c>
      <c r="C36" s="17" t="s">
        <v>9</v>
      </c>
      <c r="D36" s="12" t="s">
        <v>1366</v>
      </c>
      <c r="E36" s="12">
        <v>36122</v>
      </c>
      <c r="F36" s="12">
        <v>2010</v>
      </c>
      <c r="G36" s="35" t="s">
        <v>107</v>
      </c>
      <c r="H36" s="12">
        <v>159457</v>
      </c>
      <c r="I36" s="12">
        <v>61965</v>
      </c>
      <c r="J36" s="12">
        <v>61965</v>
      </c>
      <c r="K36" s="11" t="s">
        <v>76</v>
      </c>
      <c r="L36" s="36">
        <v>19</v>
      </c>
      <c r="M36" s="36">
        <v>1177335</v>
      </c>
      <c r="N36" s="37">
        <v>0.1</v>
      </c>
      <c r="O36" s="36">
        <v>1059601.5</v>
      </c>
      <c r="P36" s="37">
        <v>0.49085250000000002</v>
      </c>
      <c r="Q36" s="36">
        <v>520108.04527875001</v>
      </c>
      <c r="R36" s="36">
        <v>539493.45472124999</v>
      </c>
      <c r="S36" s="38">
        <v>6.5000000000000002E-2</v>
      </c>
      <c r="T36" s="36">
        <v>133.9449576923077</v>
      </c>
      <c r="U36" s="12">
        <v>0</v>
      </c>
      <c r="V36" s="36">
        <v>0</v>
      </c>
      <c r="W36" s="36">
        <v>8299899.303403846</v>
      </c>
    </row>
    <row r="37" spans="1:23" x14ac:dyDescent="0.25">
      <c r="A37" s="12" t="s">
        <v>1367</v>
      </c>
      <c r="B37" s="17" t="s">
        <v>1368</v>
      </c>
      <c r="C37" s="17" t="s">
        <v>170</v>
      </c>
      <c r="D37" s="12" t="s">
        <v>1369</v>
      </c>
      <c r="E37" s="12">
        <v>36118</v>
      </c>
      <c r="G37" s="35" t="s">
        <v>101</v>
      </c>
      <c r="H37" s="12">
        <v>11751</v>
      </c>
      <c r="I37" s="12">
        <v>4893</v>
      </c>
      <c r="J37" s="12">
        <v>4893</v>
      </c>
      <c r="K37" s="11" t="s">
        <v>29</v>
      </c>
      <c r="L37" s="36">
        <v>16</v>
      </c>
      <c r="M37" s="36">
        <v>78288</v>
      </c>
      <c r="N37" s="37">
        <v>0.05</v>
      </c>
      <c r="O37" s="36">
        <v>74373.600000000006</v>
      </c>
      <c r="P37" s="37">
        <v>0.46505750000000001</v>
      </c>
      <c r="Q37" s="36">
        <v>34588.000482000003</v>
      </c>
      <c r="R37" s="36">
        <v>39785.599518000003</v>
      </c>
      <c r="S37" s="38">
        <v>0.08</v>
      </c>
      <c r="T37" s="36">
        <v>101.63907500000001</v>
      </c>
      <c r="U37" s="12">
        <v>0</v>
      </c>
      <c r="V37" s="36">
        <v>0</v>
      </c>
      <c r="W37" s="36">
        <v>497319.99397500011</v>
      </c>
    </row>
    <row r="38" spans="1:23" x14ac:dyDescent="0.25">
      <c r="A38" s="12" t="s">
        <v>1370</v>
      </c>
      <c r="B38" s="17" t="s">
        <v>1370</v>
      </c>
      <c r="C38" s="17" t="s">
        <v>77</v>
      </c>
      <c r="D38" s="12" t="s">
        <v>1371</v>
      </c>
      <c r="E38" s="12">
        <v>36118</v>
      </c>
      <c r="F38" s="12">
        <v>1957</v>
      </c>
      <c r="G38" s="35" t="s">
        <v>100</v>
      </c>
      <c r="H38" s="12">
        <v>25820</v>
      </c>
      <c r="I38" s="12">
        <v>2505</v>
      </c>
      <c r="J38" s="12">
        <v>2400</v>
      </c>
      <c r="K38" s="11" t="s">
        <v>29</v>
      </c>
      <c r="L38" s="36">
        <v>20.02</v>
      </c>
      <c r="M38" s="36">
        <v>48048</v>
      </c>
      <c r="N38" s="37">
        <v>0.05</v>
      </c>
      <c r="O38" s="36">
        <v>45645.599999999999</v>
      </c>
      <c r="P38" s="37">
        <v>0.41505750000000002</v>
      </c>
      <c r="Q38" s="36">
        <v>18945.548621999998</v>
      </c>
      <c r="R38" s="36">
        <v>26700.051378</v>
      </c>
      <c r="S38" s="38">
        <v>0.09</v>
      </c>
      <c r="T38" s="36">
        <v>123.61134897222225</v>
      </c>
      <c r="U38" s="12">
        <v>0</v>
      </c>
      <c r="V38" s="36">
        <v>0</v>
      </c>
      <c r="W38" s="36">
        <v>296667.23753333336</v>
      </c>
    </row>
    <row r="39" spans="1:23" x14ac:dyDescent="0.25">
      <c r="A39" s="12" t="s">
        <v>1372</v>
      </c>
      <c r="B39" s="17" t="s">
        <v>1372</v>
      </c>
      <c r="C39" s="17" t="s">
        <v>9</v>
      </c>
      <c r="D39" s="12" t="s">
        <v>1373</v>
      </c>
      <c r="E39" s="12">
        <v>36004</v>
      </c>
      <c r="F39" s="12">
        <v>1984</v>
      </c>
      <c r="G39" s="35" t="s">
        <v>172</v>
      </c>
      <c r="H39" s="12">
        <v>33125</v>
      </c>
      <c r="I39" s="12">
        <v>54426</v>
      </c>
      <c r="J39" s="12">
        <v>54426</v>
      </c>
      <c r="K39" s="11" t="s">
        <v>29</v>
      </c>
      <c r="L39" s="36">
        <v>10.08</v>
      </c>
      <c r="M39" s="36">
        <v>548614.07999999996</v>
      </c>
      <c r="N39" s="37">
        <v>0.05</v>
      </c>
      <c r="O39" s="36">
        <v>521183.37599999993</v>
      </c>
      <c r="P39" s="37">
        <v>0.46505750000000001</v>
      </c>
      <c r="Q39" s="36">
        <v>242380.23788411991</v>
      </c>
      <c r="R39" s="36">
        <v>278803.13811587996</v>
      </c>
      <c r="S39" s="38">
        <v>0.08</v>
      </c>
      <c r="T39" s="36">
        <v>64.032617249999987</v>
      </c>
      <c r="U39" s="12">
        <v>0</v>
      </c>
      <c r="V39" s="36">
        <v>0</v>
      </c>
      <c r="W39" s="36">
        <v>3485039.2264484991</v>
      </c>
    </row>
    <row r="40" spans="1:23" x14ac:dyDescent="0.25">
      <c r="A40" s="12" t="s">
        <v>1374</v>
      </c>
      <c r="B40" s="17" t="s">
        <v>1375</v>
      </c>
      <c r="C40" s="17" t="s">
        <v>1376</v>
      </c>
      <c r="D40" s="12" t="s">
        <v>1377</v>
      </c>
      <c r="E40" s="12">
        <v>36004</v>
      </c>
      <c r="G40" s="35" t="s">
        <v>101</v>
      </c>
      <c r="H40" s="12">
        <v>51336</v>
      </c>
      <c r="I40" s="12">
        <v>14940</v>
      </c>
      <c r="J40" s="12">
        <v>14940</v>
      </c>
      <c r="K40" s="11" t="s">
        <v>29</v>
      </c>
      <c r="L40" s="36">
        <v>11.2</v>
      </c>
      <c r="M40" s="36">
        <v>167328</v>
      </c>
      <c r="N40" s="37">
        <v>0.05</v>
      </c>
      <c r="O40" s="36">
        <v>158961.60000000001</v>
      </c>
      <c r="P40" s="37">
        <v>0.46505750000000001</v>
      </c>
      <c r="Q40" s="36">
        <v>73926.284291999997</v>
      </c>
      <c r="R40" s="36">
        <v>85035.315708000009</v>
      </c>
      <c r="S40" s="38">
        <v>0.08</v>
      </c>
      <c r="T40" s="36">
        <v>71.147352500000011</v>
      </c>
      <c r="U40" s="12">
        <v>0</v>
      </c>
      <c r="V40" s="36">
        <v>0</v>
      </c>
      <c r="W40" s="36">
        <v>1062941.4463500001</v>
      </c>
    </row>
    <row r="41" spans="1:23" ht="30" x14ac:dyDescent="0.25">
      <c r="A41" s="12" t="s">
        <v>1378</v>
      </c>
      <c r="B41" s="17" t="s">
        <v>1379</v>
      </c>
      <c r="C41" s="17" t="s">
        <v>1380</v>
      </c>
      <c r="D41" s="12" t="s">
        <v>1381</v>
      </c>
      <c r="E41" s="12">
        <v>36004</v>
      </c>
      <c r="F41" s="12">
        <v>1962</v>
      </c>
      <c r="G41" s="35" t="s">
        <v>31</v>
      </c>
      <c r="H41" s="12">
        <v>14571</v>
      </c>
      <c r="I41" s="12">
        <v>2734</v>
      </c>
      <c r="J41" s="12">
        <v>2734</v>
      </c>
      <c r="K41" s="11" t="s">
        <v>29</v>
      </c>
      <c r="L41" s="36">
        <v>15</v>
      </c>
      <c r="M41" s="36">
        <v>41010</v>
      </c>
      <c r="N41" s="37">
        <v>0.05</v>
      </c>
      <c r="O41" s="36">
        <v>38959.5</v>
      </c>
      <c r="P41" s="37">
        <v>0.41505750000000002</v>
      </c>
      <c r="Q41" s="36">
        <v>16170.432671250001</v>
      </c>
      <c r="R41" s="36">
        <v>22789.067328750003</v>
      </c>
      <c r="S41" s="38">
        <v>0.08</v>
      </c>
      <c r="T41" s="36">
        <v>104.19288281250002</v>
      </c>
      <c r="U41" s="12">
        <v>3635</v>
      </c>
      <c r="V41" s="36">
        <v>47255</v>
      </c>
      <c r="W41" s="36">
        <v>332118.34160937503</v>
      </c>
    </row>
    <row r="42" spans="1:23" x14ac:dyDescent="0.25">
      <c r="A42" s="12" t="s">
        <v>1382</v>
      </c>
      <c r="B42" s="17" t="s">
        <v>1383</v>
      </c>
      <c r="C42" s="17" t="s">
        <v>142</v>
      </c>
      <c r="D42" s="12" t="s">
        <v>1384</v>
      </c>
      <c r="E42" s="12">
        <v>36004</v>
      </c>
      <c r="F42" s="12">
        <v>1972</v>
      </c>
      <c r="G42" s="35" t="s">
        <v>46</v>
      </c>
      <c r="H42" s="12">
        <v>15625</v>
      </c>
      <c r="I42" s="12">
        <v>14676</v>
      </c>
      <c r="J42" s="12">
        <v>10965</v>
      </c>
      <c r="K42" s="11" t="s">
        <v>29</v>
      </c>
      <c r="L42" s="36">
        <v>17</v>
      </c>
      <c r="M42" s="36">
        <v>186405</v>
      </c>
      <c r="N42" s="37">
        <v>0.05</v>
      </c>
      <c r="O42" s="36">
        <v>177084.75</v>
      </c>
      <c r="P42" s="37">
        <v>0.46505750000000001</v>
      </c>
      <c r="Q42" s="36">
        <v>82354.591123124992</v>
      </c>
      <c r="R42" s="36">
        <v>94730.158876875008</v>
      </c>
      <c r="S42" s="38">
        <v>0.08</v>
      </c>
      <c r="T42" s="36">
        <v>107.99151718749999</v>
      </c>
      <c r="U42" s="12">
        <v>0</v>
      </c>
      <c r="V42" s="36">
        <v>0</v>
      </c>
      <c r="W42" s="36">
        <v>1184126.9859609376</v>
      </c>
    </row>
    <row r="43" spans="1:23" x14ac:dyDescent="0.25">
      <c r="A43" s="12" t="s">
        <v>1385</v>
      </c>
      <c r="B43" s="17" t="s">
        <v>1386</v>
      </c>
      <c r="C43" s="17" t="s">
        <v>120</v>
      </c>
      <c r="D43" s="12" t="s">
        <v>1387</v>
      </c>
      <c r="E43" s="12">
        <v>36118</v>
      </c>
      <c r="F43" s="12">
        <v>1968</v>
      </c>
      <c r="G43" s="35" t="s">
        <v>46</v>
      </c>
      <c r="H43" s="12">
        <v>10598</v>
      </c>
      <c r="I43" s="12">
        <v>3921</v>
      </c>
      <c r="J43" s="12">
        <v>3921</v>
      </c>
      <c r="K43" s="11" t="s">
        <v>29</v>
      </c>
      <c r="L43" s="36">
        <v>17</v>
      </c>
      <c r="M43" s="36">
        <v>66657</v>
      </c>
      <c r="N43" s="37">
        <v>0.05</v>
      </c>
      <c r="O43" s="36">
        <v>63324.15</v>
      </c>
      <c r="P43" s="37">
        <v>0.46505750000000001</v>
      </c>
      <c r="Q43" s="36">
        <v>29449.370888624999</v>
      </c>
      <c r="R43" s="36">
        <v>33874.779111374999</v>
      </c>
      <c r="S43" s="38">
        <v>0.08</v>
      </c>
      <c r="T43" s="36">
        <v>107.99151718749999</v>
      </c>
      <c r="U43" s="12">
        <v>0</v>
      </c>
      <c r="V43" s="36">
        <v>0</v>
      </c>
      <c r="W43" s="36">
        <v>423434.73889218754</v>
      </c>
    </row>
    <row r="44" spans="1:23" x14ac:dyDescent="0.25">
      <c r="A44" s="12" t="s">
        <v>1388</v>
      </c>
      <c r="B44" s="17" t="s">
        <v>1388</v>
      </c>
      <c r="C44" s="17" t="s">
        <v>77</v>
      </c>
      <c r="D44" s="12" t="s">
        <v>1389</v>
      </c>
      <c r="E44" s="12">
        <v>36081</v>
      </c>
      <c r="F44" s="12">
        <v>1981</v>
      </c>
      <c r="G44" s="35" t="s">
        <v>100</v>
      </c>
      <c r="H44" s="12">
        <v>14659</v>
      </c>
      <c r="I44" s="12">
        <v>6185</v>
      </c>
      <c r="J44" s="12">
        <v>6185</v>
      </c>
      <c r="K44" s="11" t="s">
        <v>29</v>
      </c>
      <c r="L44" s="36">
        <v>14</v>
      </c>
      <c r="M44" s="36">
        <v>86590</v>
      </c>
      <c r="N44" s="37">
        <v>0.05</v>
      </c>
      <c r="O44" s="36">
        <v>82260.5</v>
      </c>
      <c r="P44" s="37">
        <v>0.44111499999999998</v>
      </c>
      <c r="Q44" s="36">
        <v>36286.340457500002</v>
      </c>
      <c r="R44" s="36">
        <v>45974.159542499998</v>
      </c>
      <c r="S44" s="38">
        <v>0.09</v>
      </c>
      <c r="T44" s="36">
        <v>82.590783333333334</v>
      </c>
      <c r="U44" s="12">
        <v>0</v>
      </c>
      <c r="V44" s="36">
        <v>0</v>
      </c>
      <c r="W44" s="36">
        <v>510823.99491666665</v>
      </c>
    </row>
    <row r="45" spans="1:23" x14ac:dyDescent="0.25">
      <c r="A45" s="12" t="s">
        <v>1390</v>
      </c>
      <c r="B45" s="17" t="s">
        <v>1390</v>
      </c>
      <c r="C45" s="17" t="s">
        <v>80</v>
      </c>
      <c r="D45" s="12" t="s">
        <v>1391</v>
      </c>
      <c r="E45" s="12">
        <v>36081</v>
      </c>
      <c r="G45" s="35" t="s">
        <v>143</v>
      </c>
      <c r="H45" s="12">
        <v>14659</v>
      </c>
      <c r="I45" s="12">
        <v>1750</v>
      </c>
      <c r="J45" s="12">
        <v>1750</v>
      </c>
      <c r="K45" s="11" t="s">
        <v>29</v>
      </c>
      <c r="L45" s="36">
        <v>26</v>
      </c>
      <c r="M45" s="36">
        <v>45500</v>
      </c>
      <c r="N45" s="37">
        <v>0.05</v>
      </c>
      <c r="O45" s="36">
        <v>43225</v>
      </c>
      <c r="P45" s="37">
        <v>0.44111499999999998</v>
      </c>
      <c r="Q45" s="36">
        <v>19067.195875000001</v>
      </c>
      <c r="R45" s="36">
        <v>24157.804124999999</v>
      </c>
      <c r="S45" s="38">
        <v>0.09</v>
      </c>
      <c r="T45" s="36">
        <v>153.38288333333333</v>
      </c>
      <c r="U45" s="12">
        <v>0</v>
      </c>
      <c r="V45" s="36">
        <v>0</v>
      </c>
      <c r="W45" s="36">
        <v>268420.04583333334</v>
      </c>
    </row>
    <row r="46" spans="1:23" x14ac:dyDescent="0.25">
      <c r="A46" s="12" t="s">
        <v>1392</v>
      </c>
      <c r="B46" s="17" t="s">
        <v>1392</v>
      </c>
      <c r="C46" s="17" t="s">
        <v>80</v>
      </c>
      <c r="D46" s="12" t="s">
        <v>1393</v>
      </c>
      <c r="E46" s="12">
        <v>36081</v>
      </c>
      <c r="G46" s="35" t="s">
        <v>168</v>
      </c>
      <c r="H46" s="12">
        <v>14659</v>
      </c>
      <c r="I46" s="12">
        <v>2520</v>
      </c>
      <c r="J46" s="12">
        <v>2520</v>
      </c>
      <c r="K46" s="11" t="s">
        <v>29</v>
      </c>
      <c r="L46" s="36">
        <v>20</v>
      </c>
      <c r="M46" s="36">
        <v>50400</v>
      </c>
      <c r="N46" s="37">
        <v>0.05</v>
      </c>
      <c r="O46" s="36">
        <v>47880</v>
      </c>
      <c r="P46" s="37">
        <v>0.44111499999999998</v>
      </c>
      <c r="Q46" s="36">
        <v>21120.586200000002</v>
      </c>
      <c r="R46" s="36">
        <v>26759.413799999998</v>
      </c>
      <c r="S46" s="38">
        <v>0.09</v>
      </c>
      <c r="T46" s="36">
        <v>117.98683333333334</v>
      </c>
      <c r="U46" s="12">
        <v>0</v>
      </c>
      <c r="V46" s="36">
        <v>0</v>
      </c>
      <c r="W46" s="36">
        <v>297326.82</v>
      </c>
    </row>
    <row r="47" spans="1:23" x14ac:dyDescent="0.25">
      <c r="A47" s="12" t="s">
        <v>1394</v>
      </c>
      <c r="B47" s="17" t="s">
        <v>1394</v>
      </c>
      <c r="C47" s="17" t="s">
        <v>77</v>
      </c>
      <c r="D47" s="12" t="s">
        <v>1395</v>
      </c>
      <c r="E47" s="12">
        <v>36007</v>
      </c>
      <c r="F47" s="12">
        <v>1984</v>
      </c>
      <c r="G47" s="35" t="s">
        <v>100</v>
      </c>
      <c r="H47" s="12">
        <v>7302</v>
      </c>
      <c r="I47" s="12">
        <v>4000</v>
      </c>
      <c r="J47" s="12">
        <v>4000</v>
      </c>
      <c r="K47" s="11" t="s">
        <v>29</v>
      </c>
      <c r="L47" s="36">
        <v>14.7</v>
      </c>
      <c r="M47" s="36">
        <v>58800.000000000007</v>
      </c>
      <c r="N47" s="37">
        <v>0.05</v>
      </c>
      <c r="O47" s="36">
        <v>55860.000000000007</v>
      </c>
      <c r="P47" s="37">
        <v>0.38739000000000001</v>
      </c>
      <c r="Q47" s="36">
        <v>21639.605400000004</v>
      </c>
      <c r="R47" s="36">
        <v>34220.3946</v>
      </c>
      <c r="S47" s="38">
        <v>0.09</v>
      </c>
      <c r="T47" s="36">
        <v>95.056651666666667</v>
      </c>
      <c r="U47" s="12">
        <v>0</v>
      </c>
      <c r="V47" s="36">
        <v>0</v>
      </c>
      <c r="W47" s="36">
        <v>380226.60666666675</v>
      </c>
    </row>
    <row r="48" spans="1:23" ht="60" x14ac:dyDescent="0.25">
      <c r="A48" s="12" t="s">
        <v>1396</v>
      </c>
      <c r="B48" s="17" t="s">
        <v>1397</v>
      </c>
      <c r="C48" s="17" t="s">
        <v>1398</v>
      </c>
      <c r="D48" s="12" t="s">
        <v>1399</v>
      </c>
      <c r="E48" s="12">
        <v>36004</v>
      </c>
      <c r="G48" s="35" t="s">
        <v>168</v>
      </c>
      <c r="H48" s="12">
        <v>60102</v>
      </c>
      <c r="I48" s="12">
        <v>8404</v>
      </c>
      <c r="J48" s="12">
        <v>8404</v>
      </c>
      <c r="K48" s="11" t="s">
        <v>29</v>
      </c>
      <c r="L48" s="36">
        <v>20</v>
      </c>
      <c r="M48" s="36">
        <v>168080</v>
      </c>
      <c r="N48" s="37">
        <v>0.05</v>
      </c>
      <c r="O48" s="36">
        <v>159676</v>
      </c>
      <c r="P48" s="37">
        <v>0.41505750000000002</v>
      </c>
      <c r="Q48" s="36">
        <v>66274.721369999999</v>
      </c>
      <c r="R48" s="36">
        <v>93401.278630000001</v>
      </c>
      <c r="S48" s="38">
        <v>0.09</v>
      </c>
      <c r="T48" s="36">
        <v>123.48786111111112</v>
      </c>
      <c r="U48" s="12">
        <v>0</v>
      </c>
      <c r="V48" s="36">
        <v>0</v>
      </c>
      <c r="W48" s="36">
        <v>1037791.9847777778</v>
      </c>
    </row>
    <row r="49" spans="1:23" x14ac:dyDescent="0.25">
      <c r="A49" s="12" t="s">
        <v>1400</v>
      </c>
      <c r="B49" s="17" t="s">
        <v>1400</v>
      </c>
      <c r="C49" s="17" t="s">
        <v>80</v>
      </c>
      <c r="D49" s="12" t="s">
        <v>1401</v>
      </c>
      <c r="E49" s="12">
        <v>36033</v>
      </c>
      <c r="G49" s="35" t="s">
        <v>119</v>
      </c>
      <c r="H49" s="12">
        <v>134687</v>
      </c>
      <c r="I49" s="12">
        <v>57045</v>
      </c>
      <c r="J49" s="12">
        <v>50500</v>
      </c>
      <c r="K49" s="11" t="s">
        <v>76</v>
      </c>
      <c r="L49" s="36">
        <v>10</v>
      </c>
      <c r="M49" s="36">
        <v>505000</v>
      </c>
      <c r="N49" s="37">
        <v>0.1</v>
      </c>
      <c r="O49" s="36">
        <v>454500</v>
      </c>
      <c r="P49" s="37">
        <v>0.54134249999999995</v>
      </c>
      <c r="Q49" s="36">
        <v>246040.16625000001</v>
      </c>
      <c r="R49" s="36">
        <v>208459.83374999999</v>
      </c>
      <c r="S49" s="38">
        <v>6.5000000000000002E-2</v>
      </c>
      <c r="T49" s="36">
        <v>63.506423076923078</v>
      </c>
      <c r="U49" s="12">
        <v>0</v>
      </c>
      <c r="V49" s="36">
        <v>0</v>
      </c>
      <c r="W49" s="36">
        <v>3207074.3653846155</v>
      </c>
    </row>
    <row r="50" spans="1:23" x14ac:dyDescent="0.25">
      <c r="A50" s="12" t="s">
        <v>1402</v>
      </c>
      <c r="B50" s="17" t="s">
        <v>1403</v>
      </c>
      <c r="C50" s="17" t="s">
        <v>144</v>
      </c>
      <c r="D50" s="12" t="s">
        <v>1404</v>
      </c>
      <c r="E50" s="12">
        <v>36004</v>
      </c>
      <c r="F50" s="12">
        <v>1956</v>
      </c>
      <c r="G50" s="35" t="s">
        <v>100</v>
      </c>
      <c r="H50" s="12">
        <v>16657</v>
      </c>
      <c r="I50" s="12">
        <v>5700</v>
      </c>
      <c r="J50" s="12">
        <v>5700</v>
      </c>
      <c r="K50" s="11" t="s">
        <v>76</v>
      </c>
      <c r="L50" s="36">
        <v>15.400000000000002</v>
      </c>
      <c r="M50" s="36">
        <v>87780.000000000015</v>
      </c>
      <c r="N50" s="37">
        <v>0.05</v>
      </c>
      <c r="O50" s="36">
        <v>83391.000000000015</v>
      </c>
      <c r="P50" s="37">
        <v>0.41505750000000002</v>
      </c>
      <c r="Q50" s="36">
        <v>34612.059982500003</v>
      </c>
      <c r="R50" s="36">
        <v>48778.940017500019</v>
      </c>
      <c r="S50" s="38">
        <v>7.0000000000000007E-2</v>
      </c>
      <c r="T50" s="36">
        <v>122.25298250000004</v>
      </c>
      <c r="U50" s="12">
        <v>0</v>
      </c>
      <c r="V50" s="36">
        <v>0</v>
      </c>
      <c r="W50" s="36">
        <v>696842.00025000016</v>
      </c>
    </row>
    <row r="51" spans="1:23" ht="30" x14ac:dyDescent="0.25">
      <c r="A51" s="12" t="s">
        <v>1405</v>
      </c>
      <c r="B51" s="17" t="s">
        <v>1406</v>
      </c>
      <c r="C51" s="17" t="s">
        <v>1407</v>
      </c>
      <c r="D51" s="12" t="s">
        <v>1408</v>
      </c>
      <c r="E51" s="12">
        <v>36004</v>
      </c>
      <c r="F51" s="12">
        <v>1998</v>
      </c>
      <c r="G51" s="35" t="s">
        <v>104</v>
      </c>
      <c r="H51" s="12">
        <v>31190</v>
      </c>
      <c r="I51" s="12">
        <v>2273</v>
      </c>
      <c r="J51" s="12">
        <v>2273</v>
      </c>
      <c r="K51" s="11" t="s">
        <v>29</v>
      </c>
      <c r="L51" s="36">
        <v>40.950000000000003</v>
      </c>
      <c r="M51" s="36">
        <v>93079.35</v>
      </c>
      <c r="N51" s="37">
        <v>0.05</v>
      </c>
      <c r="O51" s="36">
        <v>88425.382500000007</v>
      </c>
      <c r="P51" s="37">
        <v>0.41505750000000002</v>
      </c>
      <c r="Q51" s="36">
        <v>36701.618196993753</v>
      </c>
      <c r="R51" s="36">
        <v>51723.764303006254</v>
      </c>
      <c r="S51" s="38">
        <v>0.08</v>
      </c>
      <c r="T51" s="36">
        <v>284.44657007812498</v>
      </c>
      <c r="U51" s="12">
        <v>0</v>
      </c>
      <c r="V51" s="36">
        <v>0</v>
      </c>
      <c r="W51" s="36">
        <v>646547.05378757813</v>
      </c>
    </row>
    <row r="52" spans="1:23" x14ac:dyDescent="0.25">
      <c r="A52" s="12" t="s">
        <v>1409</v>
      </c>
      <c r="B52" s="17" t="s">
        <v>1410</v>
      </c>
      <c r="C52" s="17" t="s">
        <v>1411</v>
      </c>
      <c r="D52" s="12" t="s">
        <v>1412</v>
      </c>
      <c r="E52" s="12">
        <v>36004</v>
      </c>
      <c r="G52" s="35" t="s">
        <v>168</v>
      </c>
      <c r="H52" s="12">
        <v>40572</v>
      </c>
      <c r="I52" s="12">
        <v>2393</v>
      </c>
      <c r="J52" s="12">
        <v>2393</v>
      </c>
      <c r="K52" s="11" t="s">
        <v>29</v>
      </c>
      <c r="L52" s="36">
        <v>28.6</v>
      </c>
      <c r="M52" s="36">
        <v>68439.8</v>
      </c>
      <c r="N52" s="37">
        <v>0.05</v>
      </c>
      <c r="O52" s="36">
        <v>65017.810000000005</v>
      </c>
      <c r="P52" s="37">
        <v>0.41505750000000002</v>
      </c>
      <c r="Q52" s="36">
        <v>26986.129674075</v>
      </c>
      <c r="R52" s="36">
        <v>38031.680325925001</v>
      </c>
      <c r="S52" s="38">
        <v>0.09</v>
      </c>
      <c r="T52" s="36">
        <v>176.5876413888889</v>
      </c>
      <c r="U52" s="12">
        <v>16642</v>
      </c>
      <c r="V52" s="36">
        <v>266272</v>
      </c>
      <c r="W52" s="36">
        <v>688846.22584361117</v>
      </c>
    </row>
    <row r="53" spans="1:23" x14ac:dyDescent="0.25">
      <c r="A53" s="12" t="s">
        <v>1413</v>
      </c>
      <c r="B53" s="17" t="s">
        <v>1413</v>
      </c>
      <c r="C53" s="17" t="s">
        <v>79</v>
      </c>
      <c r="D53" s="12" t="s">
        <v>1414</v>
      </c>
      <c r="E53" s="12">
        <v>36004</v>
      </c>
      <c r="F53" s="12">
        <v>2006</v>
      </c>
      <c r="G53" s="35" t="s">
        <v>104</v>
      </c>
      <c r="H53" s="12">
        <v>40358</v>
      </c>
      <c r="I53" s="12">
        <v>4073</v>
      </c>
      <c r="J53" s="12">
        <v>4073</v>
      </c>
      <c r="K53" s="11" t="s">
        <v>29</v>
      </c>
      <c r="L53" s="36">
        <v>31.5</v>
      </c>
      <c r="M53" s="36">
        <v>128299.5</v>
      </c>
      <c r="N53" s="37">
        <v>0.05</v>
      </c>
      <c r="O53" s="36">
        <v>121884.52499999999</v>
      </c>
      <c r="P53" s="37">
        <v>0.41505750000000002</v>
      </c>
      <c r="Q53" s="36">
        <v>50589.086235187497</v>
      </c>
      <c r="R53" s="36">
        <v>71295.438764812498</v>
      </c>
      <c r="S53" s="38">
        <v>0.08</v>
      </c>
      <c r="T53" s="36">
        <v>218.80505390625001</v>
      </c>
      <c r="U53" s="12">
        <v>0</v>
      </c>
      <c r="V53" s="36">
        <v>0</v>
      </c>
      <c r="W53" s="36">
        <v>891192.98456015612</v>
      </c>
    </row>
    <row r="54" spans="1:23" x14ac:dyDescent="0.25">
      <c r="A54" s="12" t="s">
        <v>1415</v>
      </c>
      <c r="B54" s="17" t="s">
        <v>1415</v>
      </c>
      <c r="C54" s="17" t="s">
        <v>9</v>
      </c>
      <c r="D54" s="12" t="s">
        <v>1416</v>
      </c>
      <c r="E54" s="12">
        <v>36008</v>
      </c>
      <c r="F54" s="12">
        <v>1973</v>
      </c>
      <c r="G54" s="35" t="s">
        <v>103</v>
      </c>
      <c r="H54" s="12">
        <v>11054</v>
      </c>
      <c r="I54" s="12">
        <v>4160</v>
      </c>
      <c r="J54" s="12">
        <v>4160</v>
      </c>
      <c r="K54" s="11" t="s">
        <v>29</v>
      </c>
      <c r="L54" s="36">
        <v>20</v>
      </c>
      <c r="M54" s="36">
        <v>83200</v>
      </c>
      <c r="N54" s="37">
        <v>0.1</v>
      </c>
      <c r="O54" s="36">
        <v>74880</v>
      </c>
      <c r="P54" s="37">
        <v>0.49111500000000002</v>
      </c>
      <c r="Q54" s="36">
        <v>36774.691200000001</v>
      </c>
      <c r="R54" s="36">
        <v>38105.308799999999</v>
      </c>
      <c r="S54" s="38">
        <v>8.5000000000000006E-2</v>
      </c>
      <c r="T54" s="36">
        <v>107.76388235294117</v>
      </c>
      <c r="U54" s="12">
        <v>0</v>
      </c>
      <c r="V54" s="36">
        <v>0</v>
      </c>
      <c r="W54" s="36">
        <v>448297.75058823527</v>
      </c>
    </row>
    <row r="55" spans="1:23" x14ac:dyDescent="0.25">
      <c r="A55" s="12" t="s">
        <v>1417</v>
      </c>
      <c r="B55" s="17" t="s">
        <v>1417</v>
      </c>
      <c r="C55" s="17" t="s">
        <v>80</v>
      </c>
      <c r="D55" s="12" t="s">
        <v>1418</v>
      </c>
      <c r="E55" s="12">
        <v>36008</v>
      </c>
      <c r="G55" s="35" t="s">
        <v>168</v>
      </c>
      <c r="H55" s="12">
        <v>37505</v>
      </c>
      <c r="I55" s="12">
        <v>13760</v>
      </c>
      <c r="J55" s="12">
        <v>13760</v>
      </c>
      <c r="K55" s="11" t="s">
        <v>29</v>
      </c>
      <c r="L55" s="36">
        <v>17</v>
      </c>
      <c r="M55" s="36">
        <v>233920</v>
      </c>
      <c r="N55" s="37">
        <v>0.05</v>
      </c>
      <c r="O55" s="36">
        <v>222224</v>
      </c>
      <c r="P55" s="37">
        <v>0.44111499999999998</v>
      </c>
      <c r="Q55" s="36">
        <v>98026.339760000003</v>
      </c>
      <c r="R55" s="36">
        <v>124197.66024</v>
      </c>
      <c r="S55" s="38">
        <v>0.09</v>
      </c>
      <c r="T55" s="36">
        <v>100.28880833333334</v>
      </c>
      <c r="U55" s="12">
        <v>0</v>
      </c>
      <c r="V55" s="36">
        <v>0</v>
      </c>
      <c r="W55" s="36">
        <v>1379974.0026666666</v>
      </c>
    </row>
    <row r="56" spans="1:23" x14ac:dyDescent="0.25">
      <c r="A56" s="12" t="s">
        <v>1419</v>
      </c>
      <c r="B56" s="17" t="s">
        <v>1420</v>
      </c>
      <c r="C56" s="17" t="s">
        <v>10</v>
      </c>
      <c r="D56" s="12" t="s">
        <v>1421</v>
      </c>
      <c r="E56" s="12">
        <v>36004</v>
      </c>
      <c r="F56" s="12">
        <v>1958</v>
      </c>
      <c r="G56" s="35" t="s">
        <v>100</v>
      </c>
      <c r="H56" s="12">
        <v>20770</v>
      </c>
      <c r="I56" s="12">
        <v>2972</v>
      </c>
      <c r="J56" s="12">
        <v>2216</v>
      </c>
      <c r="K56" s="11" t="s">
        <v>29</v>
      </c>
      <c r="L56" s="36">
        <v>16.099999999999998</v>
      </c>
      <c r="M56" s="36">
        <v>35677.599999999999</v>
      </c>
      <c r="N56" s="37">
        <v>0.05</v>
      </c>
      <c r="O56" s="36">
        <v>33893.72</v>
      </c>
      <c r="P56" s="37">
        <v>0.41505750000000002</v>
      </c>
      <c r="Q56" s="36">
        <v>14067.8426889</v>
      </c>
      <c r="R56" s="36">
        <v>19825.877311100001</v>
      </c>
      <c r="S56" s="38">
        <v>0.09</v>
      </c>
      <c r="T56" s="36">
        <v>99.407728194444445</v>
      </c>
      <c r="U56" s="12">
        <v>7474</v>
      </c>
      <c r="V56" s="36">
        <v>119584</v>
      </c>
      <c r="W56" s="36">
        <v>339871.52567888889</v>
      </c>
    </row>
    <row r="57" spans="1:23" x14ac:dyDescent="0.25">
      <c r="A57" s="12" t="s">
        <v>1422</v>
      </c>
      <c r="B57" s="17" t="s">
        <v>1422</v>
      </c>
      <c r="C57" s="17" t="s">
        <v>77</v>
      </c>
      <c r="D57" s="12" t="s">
        <v>1423</v>
      </c>
      <c r="E57" s="12">
        <v>36008</v>
      </c>
      <c r="F57" s="12">
        <v>1986</v>
      </c>
      <c r="G57" s="35" t="s">
        <v>100</v>
      </c>
      <c r="H57" s="12">
        <v>26778</v>
      </c>
      <c r="I57" s="12">
        <v>7265</v>
      </c>
      <c r="J57" s="12">
        <v>7265</v>
      </c>
      <c r="K57" s="11" t="s">
        <v>76</v>
      </c>
      <c r="L57" s="36">
        <v>11.9</v>
      </c>
      <c r="M57" s="36">
        <v>86453.5</v>
      </c>
      <c r="N57" s="37">
        <v>0.05</v>
      </c>
      <c r="O57" s="36">
        <v>82130.824999999997</v>
      </c>
      <c r="P57" s="37">
        <v>0.44111499999999998</v>
      </c>
      <c r="Q57" s="36">
        <v>36229.138869875002</v>
      </c>
      <c r="R57" s="36">
        <v>45901.686130124996</v>
      </c>
      <c r="S57" s="38">
        <v>7.0000000000000007E-2</v>
      </c>
      <c r="T57" s="36">
        <v>90.259927499999989</v>
      </c>
      <c r="U57" s="12">
        <v>0</v>
      </c>
      <c r="V57" s="36">
        <v>0</v>
      </c>
      <c r="W57" s="36">
        <v>655738.37328749988</v>
      </c>
    </row>
    <row r="58" spans="1:23" x14ac:dyDescent="0.25">
      <c r="A58" s="12" t="s">
        <v>1424</v>
      </c>
      <c r="B58" s="17" t="s">
        <v>1424</v>
      </c>
      <c r="C58" s="17" t="s">
        <v>95</v>
      </c>
      <c r="D58" s="12" t="s">
        <v>1425</v>
      </c>
      <c r="E58" s="12">
        <v>36004</v>
      </c>
      <c r="F58" s="12">
        <v>1987</v>
      </c>
      <c r="G58" s="35" t="s">
        <v>105</v>
      </c>
      <c r="H58" s="12">
        <v>90148</v>
      </c>
      <c r="I58" s="12">
        <v>28013</v>
      </c>
      <c r="J58" s="12">
        <v>28013</v>
      </c>
      <c r="K58" s="11" t="s">
        <v>29</v>
      </c>
      <c r="L58" s="36">
        <v>19</v>
      </c>
      <c r="M58" s="36">
        <v>532247</v>
      </c>
      <c r="N58" s="37">
        <v>0.05</v>
      </c>
      <c r="O58" s="36">
        <v>505634.65</v>
      </c>
      <c r="P58" s="37">
        <v>0.46505750000000001</v>
      </c>
      <c r="Q58" s="36">
        <v>235149.186242375</v>
      </c>
      <c r="R58" s="36">
        <v>270485.46375762502</v>
      </c>
      <c r="S58" s="38">
        <v>8.2500000000000004E-2</v>
      </c>
      <c r="T58" s="36">
        <v>117.03893484848486</v>
      </c>
      <c r="U58" s="12">
        <v>0</v>
      </c>
      <c r="V58" s="36">
        <v>0</v>
      </c>
      <c r="W58" s="36">
        <v>3278611.6819106061</v>
      </c>
    </row>
    <row r="59" spans="1:23" x14ac:dyDescent="0.25">
      <c r="A59" s="12" t="s">
        <v>1426</v>
      </c>
      <c r="B59" s="17" t="s">
        <v>1427</v>
      </c>
      <c r="C59" s="17" t="s">
        <v>121</v>
      </c>
      <c r="D59" s="12" t="s">
        <v>1428</v>
      </c>
      <c r="E59" s="12">
        <v>36008</v>
      </c>
      <c r="F59" s="12">
        <v>2001</v>
      </c>
      <c r="G59" s="35" t="s">
        <v>104</v>
      </c>
      <c r="H59" s="12">
        <v>24607</v>
      </c>
      <c r="I59" s="12">
        <v>2350</v>
      </c>
      <c r="J59" s="12">
        <v>2350</v>
      </c>
      <c r="K59" s="11" t="s">
        <v>29</v>
      </c>
      <c r="L59" s="36">
        <v>39</v>
      </c>
      <c r="M59" s="36">
        <v>91650</v>
      </c>
      <c r="N59" s="37">
        <v>0.05</v>
      </c>
      <c r="O59" s="36">
        <v>87067.5</v>
      </c>
      <c r="P59" s="37">
        <v>0.44111499999999998</v>
      </c>
      <c r="Q59" s="36">
        <v>38406.780262499997</v>
      </c>
      <c r="R59" s="36">
        <v>48660.719737500003</v>
      </c>
      <c r="S59" s="38">
        <v>0.08</v>
      </c>
      <c r="T59" s="36">
        <v>258.83361562499999</v>
      </c>
      <c r="U59" s="12">
        <v>0</v>
      </c>
      <c r="V59" s="36">
        <v>0</v>
      </c>
      <c r="W59" s="36">
        <v>608258.99671874999</v>
      </c>
    </row>
    <row r="60" spans="1:23" x14ac:dyDescent="0.25">
      <c r="A60" s="12" t="s">
        <v>1429</v>
      </c>
      <c r="B60" s="17" t="s">
        <v>1429</v>
      </c>
      <c r="C60" s="17" t="s">
        <v>77</v>
      </c>
      <c r="D60" s="12" t="s">
        <v>1430</v>
      </c>
      <c r="E60" s="12">
        <v>36004</v>
      </c>
      <c r="F60" s="12">
        <v>1985</v>
      </c>
      <c r="G60" s="35" t="s">
        <v>100</v>
      </c>
      <c r="H60" s="12">
        <v>20923</v>
      </c>
      <c r="I60" s="12">
        <v>1952</v>
      </c>
      <c r="J60" s="12">
        <v>1952</v>
      </c>
      <c r="K60" s="11" t="s">
        <v>76</v>
      </c>
      <c r="L60" s="36">
        <v>22.021999999999998</v>
      </c>
      <c r="M60" s="36">
        <v>42986.944000000003</v>
      </c>
      <c r="N60" s="37">
        <v>0.05</v>
      </c>
      <c r="O60" s="36">
        <v>40837.596799999999</v>
      </c>
      <c r="P60" s="37">
        <v>0.41505750000000002</v>
      </c>
      <c r="Q60" s="36">
        <v>16949.950833815998</v>
      </c>
      <c r="R60" s="36">
        <v>23887.645966184002</v>
      </c>
      <c r="S60" s="38">
        <v>7.0000000000000007E-2</v>
      </c>
      <c r="T60" s="36">
        <v>174.82176497499998</v>
      </c>
      <c r="U60" s="12">
        <v>0</v>
      </c>
      <c r="V60" s="36">
        <v>0</v>
      </c>
      <c r="W60" s="36">
        <v>341252.08523119998</v>
      </c>
    </row>
    <row r="61" spans="1:23" x14ac:dyDescent="0.25">
      <c r="A61" s="12" t="s">
        <v>1431</v>
      </c>
      <c r="B61" s="17" t="s">
        <v>1431</v>
      </c>
      <c r="C61" s="17" t="s">
        <v>77</v>
      </c>
      <c r="D61" s="12" t="s">
        <v>1432</v>
      </c>
      <c r="E61" s="12">
        <v>36004</v>
      </c>
      <c r="F61" s="12">
        <v>1972</v>
      </c>
      <c r="G61" s="35" t="s">
        <v>100</v>
      </c>
      <c r="H61" s="12">
        <v>21422</v>
      </c>
      <c r="I61" s="12">
        <v>3920</v>
      </c>
      <c r="J61" s="12">
        <v>3920</v>
      </c>
      <c r="K61" s="11" t="s">
        <v>29</v>
      </c>
      <c r="L61" s="36">
        <v>15.400000000000002</v>
      </c>
      <c r="M61" s="36">
        <v>60368.000000000007</v>
      </c>
      <c r="N61" s="37">
        <v>0.05</v>
      </c>
      <c r="O61" s="36">
        <v>57349.600000000006</v>
      </c>
      <c r="P61" s="37">
        <v>0.41505750000000002</v>
      </c>
      <c r="Q61" s="36">
        <v>23803.381602000001</v>
      </c>
      <c r="R61" s="36">
        <v>33546.218398000005</v>
      </c>
      <c r="S61" s="38">
        <v>0.09</v>
      </c>
      <c r="T61" s="36">
        <v>95.085653055555568</v>
      </c>
      <c r="U61" s="12">
        <v>0</v>
      </c>
      <c r="V61" s="36">
        <v>0</v>
      </c>
      <c r="W61" s="36">
        <v>372735.75997777784</v>
      </c>
    </row>
    <row r="62" spans="1:23" x14ac:dyDescent="0.25">
      <c r="A62" s="12" t="s">
        <v>1433</v>
      </c>
      <c r="B62" s="17" t="s">
        <v>1433</v>
      </c>
      <c r="C62" s="17" t="s">
        <v>79</v>
      </c>
      <c r="D62" s="12" t="s">
        <v>1434</v>
      </c>
      <c r="E62" s="12">
        <v>36004</v>
      </c>
      <c r="F62" s="12">
        <v>1985</v>
      </c>
      <c r="G62" s="35" t="s">
        <v>104</v>
      </c>
      <c r="H62" s="12">
        <v>21234</v>
      </c>
      <c r="I62" s="12">
        <v>2400</v>
      </c>
      <c r="J62" s="12">
        <v>2400</v>
      </c>
      <c r="K62" s="11" t="s">
        <v>29</v>
      </c>
      <c r="L62" s="36">
        <v>30</v>
      </c>
      <c r="M62" s="36">
        <v>72000</v>
      </c>
      <c r="N62" s="37">
        <v>0.05</v>
      </c>
      <c r="O62" s="36">
        <v>68400</v>
      </c>
      <c r="P62" s="37">
        <v>0.41505750000000002</v>
      </c>
      <c r="Q62" s="36">
        <v>28389.932999999997</v>
      </c>
      <c r="R62" s="36">
        <v>40010.067000000003</v>
      </c>
      <c r="S62" s="38">
        <v>0.08</v>
      </c>
      <c r="T62" s="36">
        <v>208.385765625</v>
      </c>
      <c r="U62" s="12">
        <v>0</v>
      </c>
      <c r="V62" s="36">
        <v>0</v>
      </c>
      <c r="W62" s="36">
        <v>500125.83750000002</v>
      </c>
    </row>
    <row r="63" spans="1:23" x14ac:dyDescent="0.25">
      <c r="A63" s="12" t="s">
        <v>1435</v>
      </c>
      <c r="B63" s="17" t="s">
        <v>1435</v>
      </c>
      <c r="C63" s="17" t="s">
        <v>9</v>
      </c>
      <c r="D63" s="12" t="s">
        <v>1436</v>
      </c>
      <c r="E63" s="12">
        <v>36118</v>
      </c>
      <c r="F63" s="12">
        <v>1975</v>
      </c>
      <c r="G63" s="35" t="s">
        <v>101</v>
      </c>
      <c r="H63" s="12">
        <v>21875</v>
      </c>
      <c r="I63" s="12">
        <v>8740</v>
      </c>
      <c r="J63" s="12">
        <v>8740</v>
      </c>
      <c r="K63" s="11" t="s">
        <v>29</v>
      </c>
      <c r="L63" s="36">
        <v>12.92</v>
      </c>
      <c r="M63" s="36">
        <v>112920.8</v>
      </c>
      <c r="N63" s="37">
        <v>0.05</v>
      </c>
      <c r="O63" s="36">
        <v>107274.76</v>
      </c>
      <c r="P63" s="37">
        <v>0.46505750000000001</v>
      </c>
      <c r="Q63" s="36">
        <v>49888.931698699998</v>
      </c>
      <c r="R63" s="36">
        <v>57385.828301300011</v>
      </c>
      <c r="S63" s="38">
        <v>0.08</v>
      </c>
      <c r="T63" s="36">
        <v>82.073553062500011</v>
      </c>
      <c r="U63" s="12">
        <v>0</v>
      </c>
      <c r="V63" s="36">
        <v>0</v>
      </c>
      <c r="W63" s="36">
        <v>717322.85376625007</v>
      </c>
    </row>
    <row r="64" spans="1:23" ht="30" x14ac:dyDescent="0.25">
      <c r="A64" s="12" t="s">
        <v>1437</v>
      </c>
      <c r="B64" s="17" t="s">
        <v>1438</v>
      </c>
      <c r="C64" s="17" t="s">
        <v>1439</v>
      </c>
      <c r="D64" s="12" t="s">
        <v>1440</v>
      </c>
      <c r="E64" s="12">
        <v>36004</v>
      </c>
      <c r="F64" s="12">
        <v>1977</v>
      </c>
      <c r="G64" s="35" t="s">
        <v>104</v>
      </c>
      <c r="H64" s="12">
        <v>20456</v>
      </c>
      <c r="I64" s="12">
        <v>1924</v>
      </c>
      <c r="J64" s="12">
        <v>1924</v>
      </c>
      <c r="K64" s="11" t="s">
        <v>29</v>
      </c>
      <c r="L64" s="36">
        <v>39</v>
      </c>
      <c r="M64" s="36">
        <v>75036</v>
      </c>
      <c r="N64" s="37">
        <v>0.05</v>
      </c>
      <c r="O64" s="36">
        <v>71284.2</v>
      </c>
      <c r="P64" s="37">
        <v>0.41505750000000002</v>
      </c>
      <c r="Q64" s="36">
        <v>29587.041841499995</v>
      </c>
      <c r="R64" s="36">
        <v>41697.158158500002</v>
      </c>
      <c r="S64" s="38">
        <v>0.08</v>
      </c>
      <c r="T64" s="36">
        <v>270.9014953125</v>
      </c>
      <c r="U64" s="12">
        <v>0</v>
      </c>
      <c r="V64" s="36">
        <v>0</v>
      </c>
      <c r="W64" s="36">
        <v>521214.47698124999</v>
      </c>
    </row>
    <row r="65" spans="1:24" x14ac:dyDescent="0.25">
      <c r="A65" s="12" t="s">
        <v>1441</v>
      </c>
      <c r="B65" s="17" t="s">
        <v>1442</v>
      </c>
      <c r="C65" s="17" t="s">
        <v>174</v>
      </c>
      <c r="D65" s="12" t="s">
        <v>1443</v>
      </c>
      <c r="E65" s="12">
        <v>36004</v>
      </c>
      <c r="F65" s="12">
        <v>1964</v>
      </c>
      <c r="G65" s="35" t="s">
        <v>101</v>
      </c>
      <c r="H65" s="12">
        <v>25926</v>
      </c>
      <c r="I65" s="12">
        <v>20945</v>
      </c>
      <c r="J65" s="12">
        <v>20945</v>
      </c>
      <c r="K65" s="11" t="s">
        <v>29</v>
      </c>
      <c r="L65" s="36">
        <v>11.2</v>
      </c>
      <c r="M65" s="36">
        <v>234583.99999999997</v>
      </c>
      <c r="N65" s="37">
        <v>0.05</v>
      </c>
      <c r="O65" s="36">
        <v>222854.79999999996</v>
      </c>
      <c r="P65" s="37">
        <v>0.46505750000000001</v>
      </c>
      <c r="Q65" s="36">
        <v>103640.29615099996</v>
      </c>
      <c r="R65" s="36">
        <v>119214.503849</v>
      </c>
      <c r="S65" s="38">
        <v>0.08</v>
      </c>
      <c r="T65" s="36">
        <v>71.147352499999982</v>
      </c>
      <c r="U65" s="12">
        <v>0</v>
      </c>
      <c r="V65" s="36">
        <v>0</v>
      </c>
      <c r="W65" s="36">
        <v>1490181.2981124995</v>
      </c>
    </row>
    <row r="66" spans="1:24" x14ac:dyDescent="0.25">
      <c r="A66" s="12" t="s">
        <v>1444</v>
      </c>
      <c r="B66" s="17" t="s">
        <v>1444</v>
      </c>
      <c r="C66" s="17" t="s">
        <v>80</v>
      </c>
      <c r="D66" s="12" t="s">
        <v>1445</v>
      </c>
      <c r="E66" s="12">
        <v>36004</v>
      </c>
      <c r="F66" s="12">
        <v>1971</v>
      </c>
      <c r="G66" s="35" t="s">
        <v>143</v>
      </c>
      <c r="H66" s="12">
        <v>18538</v>
      </c>
      <c r="I66" s="12">
        <v>1674</v>
      </c>
      <c r="J66" s="12">
        <v>1674</v>
      </c>
      <c r="K66" s="11" t="s">
        <v>29</v>
      </c>
      <c r="L66" s="36">
        <v>31.460000000000004</v>
      </c>
      <c r="M66" s="36">
        <v>52664.040000000008</v>
      </c>
      <c r="N66" s="37">
        <v>0.05</v>
      </c>
      <c r="O66" s="36">
        <v>50030.838000000011</v>
      </c>
      <c r="P66" s="37">
        <v>0.41505750000000002</v>
      </c>
      <c r="Q66" s="36">
        <v>20765.674543185003</v>
      </c>
      <c r="R66" s="36">
        <v>29265.163456815008</v>
      </c>
      <c r="S66" s="38">
        <v>0.09</v>
      </c>
      <c r="T66" s="36">
        <v>194.24640552777785</v>
      </c>
      <c r="U66" s="12">
        <v>0</v>
      </c>
      <c r="V66" s="36">
        <v>0</v>
      </c>
      <c r="W66" s="36">
        <v>325168.48285350011</v>
      </c>
    </row>
    <row r="67" spans="1:24" x14ac:dyDescent="0.25">
      <c r="A67" s="12" t="s">
        <v>1446</v>
      </c>
      <c r="B67" s="17" t="s">
        <v>1447</v>
      </c>
      <c r="C67" s="17" t="s">
        <v>1448</v>
      </c>
      <c r="D67" s="12" t="s">
        <v>1449</v>
      </c>
      <c r="E67" s="12">
        <v>36118</v>
      </c>
      <c r="F67" s="12">
        <v>1979</v>
      </c>
      <c r="G67" s="35" t="s">
        <v>103</v>
      </c>
      <c r="H67" s="12">
        <v>78721</v>
      </c>
      <c r="I67" s="12">
        <v>40872</v>
      </c>
      <c r="J67" s="12">
        <v>30697</v>
      </c>
      <c r="K67" s="11" t="s">
        <v>29</v>
      </c>
      <c r="L67" s="36">
        <v>14</v>
      </c>
      <c r="M67" s="36">
        <v>429758</v>
      </c>
      <c r="N67" s="37">
        <v>0.1</v>
      </c>
      <c r="O67" s="36">
        <v>386782.2</v>
      </c>
      <c r="P67" s="37">
        <v>0.46505750000000001</v>
      </c>
      <c r="Q67" s="36">
        <v>179875.96297649998</v>
      </c>
      <c r="R67" s="36">
        <v>206906.23702350003</v>
      </c>
      <c r="S67" s="38">
        <v>8.5000000000000006E-2</v>
      </c>
      <c r="T67" s="36">
        <v>79.297358823529407</v>
      </c>
      <c r="U67" s="12">
        <v>0</v>
      </c>
      <c r="V67" s="36">
        <v>0</v>
      </c>
      <c r="W67" s="36">
        <v>2434191.0238058823</v>
      </c>
    </row>
    <row r="68" spans="1:24" x14ac:dyDescent="0.25">
      <c r="A68" s="12" t="s">
        <v>1450</v>
      </c>
      <c r="B68" s="17" t="s">
        <v>1450</v>
      </c>
      <c r="C68" s="17" t="s">
        <v>77</v>
      </c>
      <c r="D68" s="12" t="s">
        <v>1451</v>
      </c>
      <c r="E68" s="12">
        <v>36118</v>
      </c>
      <c r="F68" s="12">
        <v>1982</v>
      </c>
      <c r="G68" s="35" t="s">
        <v>100</v>
      </c>
      <c r="H68" s="12">
        <v>10441</v>
      </c>
      <c r="I68" s="12">
        <v>1607</v>
      </c>
      <c r="J68" s="12">
        <v>1607</v>
      </c>
      <c r="K68" s="11" t="s">
        <v>29</v>
      </c>
      <c r="L68" s="36">
        <v>19.11</v>
      </c>
      <c r="M68" s="36">
        <v>30709.77</v>
      </c>
      <c r="N68" s="37">
        <v>0.05</v>
      </c>
      <c r="O68" s="36">
        <v>29174.281500000001</v>
      </c>
      <c r="P68" s="37">
        <v>0.41505750000000002</v>
      </c>
      <c r="Q68" s="36">
        <v>12109.004343686249</v>
      </c>
      <c r="R68" s="36">
        <v>17065.27715631375</v>
      </c>
      <c r="S68" s="38">
        <v>0.09</v>
      </c>
      <c r="T68" s="36">
        <v>117.99265129166668</v>
      </c>
      <c r="U68" s="12">
        <v>0</v>
      </c>
      <c r="V68" s="36">
        <v>0</v>
      </c>
      <c r="W68" s="36">
        <v>189614.19062570835</v>
      </c>
    </row>
    <row r="69" spans="1:24" x14ac:dyDescent="0.25">
      <c r="A69" s="12" t="s">
        <v>1452</v>
      </c>
      <c r="B69" s="17" t="s">
        <v>1452</v>
      </c>
      <c r="C69" s="17" t="s">
        <v>78</v>
      </c>
      <c r="D69" s="12" t="s">
        <v>1453</v>
      </c>
      <c r="E69" s="12">
        <v>36004</v>
      </c>
      <c r="F69" s="12">
        <v>1973</v>
      </c>
      <c r="G69" s="35" t="s">
        <v>105</v>
      </c>
      <c r="H69" s="12">
        <v>366504</v>
      </c>
      <c r="I69" s="12">
        <v>99453</v>
      </c>
      <c r="J69" s="12">
        <v>99453</v>
      </c>
      <c r="K69" s="11" t="s">
        <v>29</v>
      </c>
      <c r="L69" s="36">
        <v>11.97</v>
      </c>
      <c r="M69" s="36">
        <v>1190452.4099999999</v>
      </c>
      <c r="N69" s="37">
        <v>0.05</v>
      </c>
      <c r="O69" s="36">
        <v>1130929.7895</v>
      </c>
      <c r="P69" s="37">
        <v>0.46505750000000001</v>
      </c>
      <c r="Q69" s="36">
        <v>525947.38058039616</v>
      </c>
      <c r="R69" s="36">
        <v>604982.4089196038</v>
      </c>
      <c r="S69" s="38">
        <v>8.2500000000000004E-2</v>
      </c>
      <c r="T69" s="36">
        <v>73.734528954545468</v>
      </c>
      <c r="U69" s="12">
        <v>0</v>
      </c>
      <c r="V69" s="36">
        <v>0</v>
      </c>
      <c r="W69" s="36">
        <v>7333120.1081164116</v>
      </c>
    </row>
    <row r="70" spans="1:24" x14ac:dyDescent="0.25">
      <c r="A70" s="12" t="s">
        <v>1454</v>
      </c>
      <c r="B70" s="17" t="s">
        <v>1455</v>
      </c>
      <c r="C70" s="17" t="s">
        <v>169</v>
      </c>
      <c r="D70" s="12" t="s">
        <v>1456</v>
      </c>
      <c r="E70" s="12">
        <v>36004</v>
      </c>
      <c r="F70" s="12">
        <v>1972</v>
      </c>
      <c r="G70" s="35" t="s">
        <v>101</v>
      </c>
      <c r="H70" s="12">
        <v>117652</v>
      </c>
      <c r="I70" s="12">
        <v>39398</v>
      </c>
      <c r="J70" s="12">
        <v>39398</v>
      </c>
      <c r="K70" s="11" t="s">
        <v>29</v>
      </c>
      <c r="L70" s="36">
        <v>10.08</v>
      </c>
      <c r="M70" s="36">
        <v>397131.84</v>
      </c>
      <c r="N70" s="37">
        <v>0.05</v>
      </c>
      <c r="O70" s="36">
        <v>377275.24800000002</v>
      </c>
      <c r="P70" s="37">
        <v>0.46505750000000001</v>
      </c>
      <c r="Q70" s="36">
        <v>175454.68364676001</v>
      </c>
      <c r="R70" s="36">
        <v>201820.56435324001</v>
      </c>
      <c r="S70" s="38">
        <v>0.08</v>
      </c>
      <c r="T70" s="36">
        <v>64.032617250000001</v>
      </c>
      <c r="U70" s="12">
        <v>0</v>
      </c>
      <c r="V70" s="36">
        <v>0</v>
      </c>
      <c r="W70" s="36">
        <v>2522757.0544155003</v>
      </c>
    </row>
    <row r="71" spans="1:24" x14ac:dyDescent="0.25">
      <c r="A71" s="12" t="s">
        <v>1457</v>
      </c>
      <c r="B71" s="17" t="s">
        <v>1457</v>
      </c>
      <c r="C71" s="17" t="s">
        <v>95</v>
      </c>
      <c r="D71" s="12" t="s">
        <v>1458</v>
      </c>
      <c r="E71" s="12">
        <v>36004</v>
      </c>
      <c r="F71" s="12">
        <v>1971</v>
      </c>
      <c r="G71" s="35" t="s">
        <v>105</v>
      </c>
      <c r="H71" s="12">
        <v>52173</v>
      </c>
      <c r="I71" s="12">
        <v>28000</v>
      </c>
      <c r="J71" s="12">
        <v>28000</v>
      </c>
      <c r="K71" s="11" t="s">
        <v>29</v>
      </c>
      <c r="L71" s="36">
        <v>17.100000000000001</v>
      </c>
      <c r="M71" s="36">
        <v>478800.00000000006</v>
      </c>
      <c r="N71" s="37">
        <v>0.05</v>
      </c>
      <c r="O71" s="36">
        <v>454860.00000000006</v>
      </c>
      <c r="P71" s="37">
        <v>0.46505750000000001</v>
      </c>
      <c r="Q71" s="36">
        <v>211536.05445</v>
      </c>
      <c r="R71" s="36">
        <v>243323.94555000009</v>
      </c>
      <c r="S71" s="38">
        <v>8.2500000000000004E-2</v>
      </c>
      <c r="T71" s="36">
        <v>105.33504136363638</v>
      </c>
      <c r="U71" s="12">
        <v>0</v>
      </c>
      <c r="V71" s="36">
        <v>0</v>
      </c>
      <c r="W71" s="36">
        <v>2949381.1581818187</v>
      </c>
    </row>
    <row r="72" spans="1:24" x14ac:dyDescent="0.25">
      <c r="A72" s="12" t="s">
        <v>1459</v>
      </c>
      <c r="B72" s="17" t="s">
        <v>1459</v>
      </c>
      <c r="C72" s="17" t="s">
        <v>95</v>
      </c>
      <c r="D72" s="12" t="s">
        <v>1460</v>
      </c>
      <c r="E72" s="12">
        <v>36004</v>
      </c>
      <c r="F72" s="12">
        <v>1978</v>
      </c>
      <c r="G72" s="35" t="s">
        <v>172</v>
      </c>
      <c r="H72" s="12">
        <v>153349</v>
      </c>
      <c r="I72" s="12">
        <v>31623</v>
      </c>
      <c r="J72" s="12">
        <v>31623</v>
      </c>
      <c r="K72" s="11" t="s">
        <v>29</v>
      </c>
      <c r="L72" s="36">
        <v>12.24</v>
      </c>
      <c r="M72" s="36">
        <v>387065.52</v>
      </c>
      <c r="N72" s="37">
        <v>0.05</v>
      </c>
      <c r="O72" s="36">
        <v>367712.24400000001</v>
      </c>
      <c r="P72" s="37">
        <v>0.46505750000000001</v>
      </c>
      <c r="Q72" s="36">
        <v>171007.33691402999</v>
      </c>
      <c r="R72" s="36">
        <v>196704.90708596999</v>
      </c>
      <c r="S72" s="38">
        <v>0.08</v>
      </c>
      <c r="T72" s="36">
        <v>77.753892375000007</v>
      </c>
      <c r="U72" s="12">
        <v>26857</v>
      </c>
      <c r="V72" s="36">
        <v>349141</v>
      </c>
      <c r="W72" s="36">
        <v>2807952.3385746251</v>
      </c>
    </row>
    <row r="73" spans="1:24" ht="45" x14ac:dyDescent="0.25">
      <c r="A73" s="12" t="s">
        <v>1461</v>
      </c>
      <c r="B73" s="17" t="s">
        <v>1462</v>
      </c>
      <c r="C73" s="17" t="s">
        <v>1463</v>
      </c>
      <c r="D73" s="12" t="s">
        <v>1464</v>
      </c>
      <c r="E73" s="12">
        <v>36004</v>
      </c>
      <c r="F73" s="12">
        <v>1986</v>
      </c>
      <c r="G73" s="35" t="s">
        <v>107</v>
      </c>
      <c r="H73" s="12">
        <v>110303</v>
      </c>
      <c r="I73" s="12">
        <v>28955</v>
      </c>
      <c r="J73" s="12">
        <v>19689.400000000001</v>
      </c>
      <c r="K73" s="11" t="s">
        <v>43</v>
      </c>
      <c r="L73" s="36">
        <v>21.945</v>
      </c>
      <c r="M73" s="36">
        <v>432083.88299999997</v>
      </c>
      <c r="N73" s="37">
        <v>0.1</v>
      </c>
      <c r="O73" s="36">
        <v>388875.49469999998</v>
      </c>
      <c r="P73" s="37">
        <v>0.46505750000000001</v>
      </c>
      <c r="Q73" s="36">
        <v>180849.46537644524</v>
      </c>
      <c r="R73" s="36">
        <v>208026.0293235548</v>
      </c>
      <c r="S73" s="38">
        <v>7.0000000000000007E-2</v>
      </c>
      <c r="T73" s="36">
        <v>150.934026375</v>
      </c>
      <c r="U73" s="12">
        <v>0</v>
      </c>
      <c r="V73" s="36">
        <v>0</v>
      </c>
      <c r="W73" s="36">
        <v>2971800.4189079255</v>
      </c>
      <c r="X73" s="12" t="s">
        <v>1465</v>
      </c>
    </row>
    <row r="74" spans="1:24" x14ac:dyDescent="0.25">
      <c r="A74" s="12" t="s">
        <v>1466</v>
      </c>
      <c r="B74" s="17" t="s">
        <v>1467</v>
      </c>
      <c r="C74" s="17" t="s">
        <v>1468</v>
      </c>
      <c r="D74" s="12" t="s">
        <v>1469</v>
      </c>
      <c r="E74" s="12">
        <v>36004</v>
      </c>
      <c r="F74" s="12">
        <v>1976</v>
      </c>
      <c r="G74" s="35" t="s">
        <v>104</v>
      </c>
      <c r="H74" s="12">
        <v>67292</v>
      </c>
      <c r="I74" s="12">
        <v>6722</v>
      </c>
      <c r="J74" s="12">
        <v>6722</v>
      </c>
      <c r="K74" s="11" t="s">
        <v>29</v>
      </c>
      <c r="L74" s="36">
        <v>30</v>
      </c>
      <c r="M74" s="36">
        <v>201660</v>
      </c>
      <c r="N74" s="37">
        <v>0.05</v>
      </c>
      <c r="O74" s="36">
        <v>191577</v>
      </c>
      <c r="P74" s="37">
        <v>0.41505750000000002</v>
      </c>
      <c r="Q74" s="36">
        <v>79515.470677499994</v>
      </c>
      <c r="R74" s="36">
        <v>112061.52932250001</v>
      </c>
      <c r="S74" s="38">
        <v>0.08</v>
      </c>
      <c r="T74" s="36">
        <v>208.385765625</v>
      </c>
      <c r="U74" s="12">
        <v>0</v>
      </c>
      <c r="V74" s="36">
        <v>0</v>
      </c>
      <c r="W74" s="36">
        <v>1400769.1165312501</v>
      </c>
    </row>
    <row r="75" spans="1:24" x14ac:dyDescent="0.25">
      <c r="A75" s="12" t="s">
        <v>1470</v>
      </c>
      <c r="B75" s="17" t="s">
        <v>1471</v>
      </c>
      <c r="C75" s="17" t="s">
        <v>1472</v>
      </c>
      <c r="D75" s="12" t="s">
        <v>1473</v>
      </c>
      <c r="E75" s="12">
        <v>36004</v>
      </c>
      <c r="F75" s="12">
        <v>1992</v>
      </c>
      <c r="G75" s="35" t="s">
        <v>106</v>
      </c>
      <c r="H75" s="12">
        <v>44780</v>
      </c>
      <c r="I75" s="12">
        <v>7598</v>
      </c>
      <c r="J75" s="12">
        <v>7598</v>
      </c>
      <c r="K75" s="11" t="s">
        <v>29</v>
      </c>
      <c r="L75" s="36">
        <v>24.200000000000003</v>
      </c>
      <c r="M75" s="36">
        <v>183871.60000000003</v>
      </c>
      <c r="N75" s="37">
        <v>0.05</v>
      </c>
      <c r="O75" s="36">
        <v>174678.02000000002</v>
      </c>
      <c r="P75" s="37">
        <v>0.41505750000000002</v>
      </c>
      <c r="Q75" s="36">
        <v>72501.422286150002</v>
      </c>
      <c r="R75" s="36">
        <v>102176.59771385002</v>
      </c>
      <c r="S75" s="38">
        <v>0.09</v>
      </c>
      <c r="T75" s="36">
        <v>149.42031194444448</v>
      </c>
      <c r="U75" s="12">
        <v>0</v>
      </c>
      <c r="V75" s="36">
        <v>0</v>
      </c>
      <c r="W75" s="36">
        <v>1135295.5301538892</v>
      </c>
    </row>
    <row r="76" spans="1:24" x14ac:dyDescent="0.25">
      <c r="A76" s="12" t="s">
        <v>1474</v>
      </c>
      <c r="B76" s="17" t="s">
        <v>1475</v>
      </c>
      <c r="C76" s="17" t="s">
        <v>121</v>
      </c>
      <c r="D76" s="12" t="s">
        <v>1476</v>
      </c>
      <c r="E76" s="12">
        <v>36004</v>
      </c>
      <c r="F76" s="12">
        <v>1986</v>
      </c>
      <c r="G76" s="35" t="s">
        <v>104</v>
      </c>
      <c r="H76" s="12">
        <v>38888</v>
      </c>
      <c r="I76" s="12">
        <v>4340</v>
      </c>
      <c r="J76" s="12">
        <v>4340</v>
      </c>
      <c r="K76" s="11" t="s">
        <v>29</v>
      </c>
      <c r="L76" s="36">
        <v>24.225000000000001</v>
      </c>
      <c r="M76" s="36">
        <v>105136.5</v>
      </c>
      <c r="N76" s="37">
        <v>0.05</v>
      </c>
      <c r="O76" s="36">
        <v>99879.674999999988</v>
      </c>
      <c r="P76" s="37">
        <v>0.41505750000000002</v>
      </c>
      <c r="Q76" s="36">
        <v>41455.808206312489</v>
      </c>
      <c r="R76" s="36">
        <v>58423.866793687499</v>
      </c>
      <c r="S76" s="38">
        <v>0.08</v>
      </c>
      <c r="T76" s="36">
        <v>168.27150574218751</v>
      </c>
      <c r="U76" s="12">
        <v>0</v>
      </c>
      <c r="V76" s="36">
        <v>0</v>
      </c>
      <c r="W76" s="36">
        <v>730298.33492109377</v>
      </c>
    </row>
    <row r="77" spans="1:24" x14ac:dyDescent="0.25">
      <c r="A77" s="12" t="s">
        <v>1477</v>
      </c>
      <c r="B77" s="17" t="s">
        <v>1477</v>
      </c>
      <c r="C77" s="17" t="s">
        <v>77</v>
      </c>
      <c r="D77" s="12" t="s">
        <v>1478</v>
      </c>
      <c r="E77" s="12">
        <v>36004</v>
      </c>
      <c r="F77" s="12">
        <v>1970</v>
      </c>
      <c r="G77" s="35" t="s">
        <v>100</v>
      </c>
      <c r="H77" s="12">
        <v>8541</v>
      </c>
      <c r="I77" s="12">
        <v>3200</v>
      </c>
      <c r="J77" s="12">
        <v>3200</v>
      </c>
      <c r="K77" s="11" t="s">
        <v>29</v>
      </c>
      <c r="L77" s="36">
        <v>14</v>
      </c>
      <c r="M77" s="36">
        <v>44800</v>
      </c>
      <c r="N77" s="37">
        <v>0.05</v>
      </c>
      <c r="O77" s="36">
        <v>42560</v>
      </c>
      <c r="P77" s="37">
        <v>0.41505750000000002</v>
      </c>
      <c r="Q77" s="36">
        <v>17664.8472</v>
      </c>
      <c r="R77" s="36">
        <v>24895.1528</v>
      </c>
      <c r="S77" s="38">
        <v>0.09</v>
      </c>
      <c r="T77" s="36">
        <v>86.441502777777785</v>
      </c>
      <c r="U77" s="12">
        <v>0</v>
      </c>
      <c r="V77" s="36">
        <v>0</v>
      </c>
      <c r="W77" s="36">
        <v>276612.80888888892</v>
      </c>
    </row>
    <row r="78" spans="1:24" x14ac:dyDescent="0.25">
      <c r="A78" s="12" t="s">
        <v>1479</v>
      </c>
      <c r="B78" s="17" t="s">
        <v>1479</v>
      </c>
      <c r="C78" s="17" t="s">
        <v>77</v>
      </c>
      <c r="D78" s="12" t="s">
        <v>471</v>
      </c>
      <c r="E78" s="12">
        <v>36004</v>
      </c>
      <c r="F78" s="12">
        <v>1994</v>
      </c>
      <c r="G78" s="35" t="s">
        <v>100</v>
      </c>
      <c r="H78" s="12">
        <v>11122</v>
      </c>
      <c r="I78" s="12">
        <v>2384</v>
      </c>
      <c r="J78" s="12">
        <v>2384</v>
      </c>
      <c r="K78" s="11" t="s">
        <v>29</v>
      </c>
      <c r="L78" s="36">
        <v>16.940000000000005</v>
      </c>
      <c r="M78" s="36">
        <v>40384.960000000014</v>
      </c>
      <c r="N78" s="37">
        <v>0.05</v>
      </c>
      <c r="O78" s="36">
        <v>38365.712000000014</v>
      </c>
      <c r="P78" s="37">
        <v>0.41505750000000002</v>
      </c>
      <c r="Q78" s="36">
        <v>15923.976508440004</v>
      </c>
      <c r="R78" s="36">
        <v>22441.735491560008</v>
      </c>
      <c r="S78" s="38">
        <v>0.09</v>
      </c>
      <c r="T78" s="36">
        <v>104.59421836111116</v>
      </c>
      <c r="U78" s="12">
        <v>0</v>
      </c>
      <c r="V78" s="36">
        <v>0</v>
      </c>
      <c r="W78" s="36">
        <v>249352.61657288895</v>
      </c>
    </row>
    <row r="79" spans="1:24" x14ac:dyDescent="0.25">
      <c r="A79" s="12" t="s">
        <v>1480</v>
      </c>
      <c r="B79" s="17" t="s">
        <v>1480</v>
      </c>
      <c r="C79" s="17" t="s">
        <v>9</v>
      </c>
      <c r="D79" s="12" t="s">
        <v>1481</v>
      </c>
      <c r="E79" s="12">
        <v>36128</v>
      </c>
      <c r="G79" s="35" t="s">
        <v>31</v>
      </c>
      <c r="H79" s="12">
        <v>10070</v>
      </c>
      <c r="I79" s="12">
        <v>3668</v>
      </c>
      <c r="J79" s="12">
        <v>3668</v>
      </c>
      <c r="K79" s="11" t="s">
        <v>29</v>
      </c>
      <c r="L79" s="36">
        <v>15</v>
      </c>
      <c r="M79" s="36">
        <v>55020</v>
      </c>
      <c r="N79" s="37">
        <v>0.05</v>
      </c>
      <c r="O79" s="36">
        <v>52269</v>
      </c>
      <c r="P79" s="37">
        <v>0.40910750000000001</v>
      </c>
      <c r="Q79" s="36">
        <v>21383.639917500001</v>
      </c>
      <c r="R79" s="36">
        <v>30885.360082499999</v>
      </c>
      <c r="S79" s="38">
        <v>0.08</v>
      </c>
      <c r="T79" s="36">
        <v>105.2527265625</v>
      </c>
      <c r="U79" s="12">
        <v>0</v>
      </c>
      <c r="V79" s="36">
        <v>0</v>
      </c>
      <c r="W79" s="36">
        <v>386067.00103124999</v>
      </c>
      <c r="X79" s="12" t="s">
        <v>1482</v>
      </c>
    </row>
    <row r="80" spans="1:24" x14ac:dyDescent="0.25">
      <c r="A80" s="12" t="s">
        <v>1483</v>
      </c>
      <c r="B80" s="17" t="s">
        <v>1483</v>
      </c>
      <c r="C80" s="17" t="s">
        <v>77</v>
      </c>
      <c r="D80" s="12" t="s">
        <v>1484</v>
      </c>
      <c r="E80" s="12">
        <v>36004</v>
      </c>
      <c r="F80" s="12">
        <v>1992</v>
      </c>
      <c r="G80" s="35" t="s">
        <v>100</v>
      </c>
      <c r="H80" s="12">
        <v>18040</v>
      </c>
      <c r="I80" s="12">
        <v>6534</v>
      </c>
      <c r="J80" s="12">
        <v>6534</v>
      </c>
      <c r="K80" s="11" t="s">
        <v>76</v>
      </c>
      <c r="L80" s="36">
        <v>16.940000000000005</v>
      </c>
      <c r="M80" s="36">
        <v>110685.96000000004</v>
      </c>
      <c r="N80" s="37">
        <v>0.05</v>
      </c>
      <c r="O80" s="36">
        <v>105151.66200000004</v>
      </c>
      <c r="P80" s="37">
        <v>0.41505750000000002</v>
      </c>
      <c r="Q80" s="36">
        <v>43643.985950565017</v>
      </c>
      <c r="R80" s="36">
        <v>61507.676049435024</v>
      </c>
      <c r="S80" s="38">
        <v>7.0000000000000007E-2</v>
      </c>
      <c r="T80" s="36">
        <v>134.47828075000004</v>
      </c>
      <c r="U80" s="12">
        <v>0</v>
      </c>
      <c r="V80" s="36">
        <v>0</v>
      </c>
      <c r="W80" s="36">
        <v>878681.0864205003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8BA4-2380-49B0-BD01-15CF5FCCC18E}">
  <dimension ref="A1:L21"/>
  <sheetViews>
    <sheetView tabSelected="1" workbookViewId="0">
      <selection activeCell="B31" sqref="B31"/>
    </sheetView>
  </sheetViews>
  <sheetFormatPr defaultColWidth="9.140625" defaultRowHeight="15" x14ac:dyDescent="0.25"/>
  <cols>
    <col min="1" max="1" width="17.85546875" style="12" bestFit="1" customWidth="1"/>
    <col min="2" max="2" width="80.85546875" style="17" bestFit="1" customWidth="1"/>
    <col min="3" max="3" width="34.140625" style="17" bestFit="1" customWidth="1"/>
    <col min="4" max="4" width="25.85546875" style="12" bestFit="1" customWidth="1"/>
    <col min="5" max="5" width="11.85546875" style="12" bestFit="1" customWidth="1"/>
    <col min="6" max="6" width="12.85546875" style="12" bestFit="1" customWidth="1"/>
    <col min="7" max="7" width="21" style="12" bestFit="1" customWidth="1"/>
    <col min="8" max="8" width="11.85546875" style="12" bestFit="1" customWidth="1"/>
    <col min="9" max="9" width="12.5703125" style="12" bestFit="1" customWidth="1"/>
    <col min="10" max="10" width="17" style="12" bestFit="1" customWidth="1"/>
    <col min="11" max="11" width="16.7109375" style="12" bestFit="1" customWidth="1"/>
    <col min="12" max="12" width="35.140625" style="12" bestFit="1" customWidth="1"/>
    <col min="13" max="13" width="35.28515625" style="12" bestFit="1" customWidth="1"/>
    <col min="14" max="14" width="8.42578125" style="12" bestFit="1" customWidth="1"/>
    <col min="15" max="16384" width="9.140625" style="12"/>
  </cols>
  <sheetData>
    <row r="1" spans="1:12" x14ac:dyDescent="0.25">
      <c r="A1" s="10" t="s">
        <v>0</v>
      </c>
      <c r="B1" s="10" t="s">
        <v>1</v>
      </c>
      <c r="C1" s="10" t="s">
        <v>2</v>
      </c>
      <c r="D1" s="10" t="s">
        <v>12</v>
      </c>
      <c r="E1" s="10" t="s">
        <v>13</v>
      </c>
      <c r="F1" s="10" t="s">
        <v>14</v>
      </c>
      <c r="G1" s="12" t="s">
        <v>15</v>
      </c>
      <c r="H1" s="10" t="s">
        <v>48</v>
      </c>
      <c r="I1" s="10" t="s">
        <v>17</v>
      </c>
      <c r="J1" s="10" t="s">
        <v>176</v>
      </c>
      <c r="K1" s="10" t="s">
        <v>147</v>
      </c>
      <c r="L1" s="10" t="s">
        <v>3</v>
      </c>
    </row>
    <row r="2" spans="1:12" x14ac:dyDescent="0.25">
      <c r="A2" s="12" t="s">
        <v>1485</v>
      </c>
      <c r="B2" s="17" t="s">
        <v>1485</v>
      </c>
      <c r="C2" s="17" t="s">
        <v>11</v>
      </c>
      <c r="D2" s="12" t="s">
        <v>1486</v>
      </c>
      <c r="E2" s="12">
        <v>36004</v>
      </c>
      <c r="F2" s="12">
        <v>1963</v>
      </c>
      <c r="G2" s="12" t="s">
        <v>99</v>
      </c>
      <c r="H2" s="13">
        <v>15142</v>
      </c>
      <c r="I2" s="13">
        <v>1256</v>
      </c>
      <c r="J2" s="36">
        <v>34.927200000000006</v>
      </c>
      <c r="K2" s="36">
        <v>528867.66240000015</v>
      </c>
    </row>
    <row r="3" spans="1:12" x14ac:dyDescent="0.25">
      <c r="A3" s="12" t="s">
        <v>1487</v>
      </c>
      <c r="B3" s="17" t="s">
        <v>1487</v>
      </c>
      <c r="C3" s="17" t="s">
        <v>11</v>
      </c>
      <c r="D3" s="12" t="s">
        <v>1488</v>
      </c>
      <c r="E3" s="12">
        <v>36004</v>
      </c>
      <c r="F3" s="12">
        <v>1960</v>
      </c>
      <c r="G3" s="12" t="s">
        <v>99</v>
      </c>
      <c r="H3" s="13">
        <v>14407</v>
      </c>
      <c r="I3" s="13">
        <v>1296</v>
      </c>
      <c r="J3" s="36">
        <v>37.799999999999997</v>
      </c>
      <c r="K3" s="36">
        <v>544584.60000000009</v>
      </c>
    </row>
    <row r="4" spans="1:12" x14ac:dyDescent="0.25">
      <c r="A4" s="12" t="s">
        <v>1489</v>
      </c>
      <c r="B4" s="17" t="s">
        <v>1490</v>
      </c>
      <c r="C4" s="17" t="s">
        <v>1491</v>
      </c>
      <c r="D4" s="12" t="s">
        <v>1492</v>
      </c>
      <c r="E4" s="12">
        <v>36008</v>
      </c>
      <c r="F4" s="12">
        <v>1987</v>
      </c>
      <c r="G4" s="12" t="s">
        <v>99</v>
      </c>
      <c r="H4" s="13">
        <v>59083</v>
      </c>
      <c r="I4" s="13">
        <v>1427</v>
      </c>
      <c r="J4" s="36">
        <v>37.421999999999997</v>
      </c>
      <c r="K4" s="36">
        <v>2211004.0260000001</v>
      </c>
    </row>
    <row r="5" spans="1:12" ht="30" x14ac:dyDescent="0.25">
      <c r="A5" s="12" t="s">
        <v>1493</v>
      </c>
      <c r="B5" s="17" t="s">
        <v>1494</v>
      </c>
      <c r="C5" s="17" t="s">
        <v>1495</v>
      </c>
      <c r="D5" s="12" t="s">
        <v>1496</v>
      </c>
      <c r="E5" s="12">
        <v>36004</v>
      </c>
      <c r="F5" s="12">
        <v>1969</v>
      </c>
      <c r="G5" s="12" t="s">
        <v>99</v>
      </c>
      <c r="H5" s="13">
        <v>15600</v>
      </c>
      <c r="I5" s="13">
        <v>1596</v>
      </c>
      <c r="J5" s="36">
        <v>31.680000000000003</v>
      </c>
      <c r="K5" s="36">
        <v>494208.00000000006</v>
      </c>
    </row>
    <row r="6" spans="1:12" ht="30" x14ac:dyDescent="0.25">
      <c r="A6" s="12" t="s">
        <v>1497</v>
      </c>
      <c r="B6" s="17" t="s">
        <v>1498</v>
      </c>
      <c r="C6" s="17" t="s">
        <v>178</v>
      </c>
      <c r="D6" s="12" t="s">
        <v>1499</v>
      </c>
      <c r="E6" s="12">
        <v>36004</v>
      </c>
      <c r="F6" s="12">
        <v>2001</v>
      </c>
      <c r="G6" s="12" t="s">
        <v>99</v>
      </c>
      <c r="H6" s="13">
        <v>14382</v>
      </c>
      <c r="I6" s="13">
        <v>1824</v>
      </c>
      <c r="J6" s="36">
        <v>41.580000000000005</v>
      </c>
      <c r="K6" s="36">
        <v>598003.56000000006</v>
      </c>
    </row>
    <row r="7" spans="1:12" x14ac:dyDescent="0.25">
      <c r="A7" s="12" t="s">
        <v>1500</v>
      </c>
      <c r="B7" s="17" t="s">
        <v>1501</v>
      </c>
      <c r="C7" s="17" t="s">
        <v>141</v>
      </c>
      <c r="D7" s="12" t="s">
        <v>1502</v>
      </c>
      <c r="E7" s="12">
        <v>36004</v>
      </c>
      <c r="F7" s="12">
        <v>1988</v>
      </c>
      <c r="G7" s="12" t="s">
        <v>99</v>
      </c>
      <c r="H7" s="13">
        <v>30060</v>
      </c>
      <c r="I7" s="13">
        <v>1878</v>
      </c>
      <c r="J7" s="36">
        <v>37.799999999999997</v>
      </c>
      <c r="K7" s="36">
        <v>1136268.0000000002</v>
      </c>
    </row>
    <row r="8" spans="1:12" x14ac:dyDescent="0.25">
      <c r="A8" s="12" t="s">
        <v>1503</v>
      </c>
      <c r="B8" s="17" t="s">
        <v>1503</v>
      </c>
      <c r="C8" s="17" t="s">
        <v>11</v>
      </c>
      <c r="D8" s="12" t="s">
        <v>1504</v>
      </c>
      <c r="E8" s="12">
        <v>36004</v>
      </c>
      <c r="F8" s="12">
        <v>1970</v>
      </c>
      <c r="G8" s="12" t="s">
        <v>99</v>
      </c>
      <c r="H8" s="13">
        <v>22240</v>
      </c>
      <c r="I8" s="13">
        <v>1966</v>
      </c>
      <c r="J8" s="36">
        <v>33.26400000000001</v>
      </c>
      <c r="K8" s="36">
        <v>739791.3600000001</v>
      </c>
    </row>
    <row r="9" spans="1:12" x14ac:dyDescent="0.25">
      <c r="A9" s="12" t="s">
        <v>1505</v>
      </c>
      <c r="B9" s="17" t="s">
        <v>1505</v>
      </c>
      <c r="C9" s="17" t="s">
        <v>11</v>
      </c>
      <c r="D9" s="12" t="s">
        <v>1506</v>
      </c>
      <c r="E9" s="12">
        <v>36010</v>
      </c>
      <c r="F9" s="12">
        <v>1975</v>
      </c>
      <c r="G9" s="12" t="s">
        <v>99</v>
      </c>
      <c r="H9" s="13">
        <v>15419</v>
      </c>
      <c r="I9" s="13">
        <v>2190</v>
      </c>
      <c r="J9" s="36">
        <v>45.738000000000007</v>
      </c>
      <c r="K9" s="36">
        <v>705234.22200000007</v>
      </c>
    </row>
    <row r="10" spans="1:12" ht="30" x14ac:dyDescent="0.25">
      <c r="A10" s="12" t="s">
        <v>1507</v>
      </c>
      <c r="B10" s="17" t="s">
        <v>1508</v>
      </c>
      <c r="C10" s="17" t="s">
        <v>1509</v>
      </c>
      <c r="D10" s="12" t="s">
        <v>1510</v>
      </c>
      <c r="E10" s="12">
        <v>36118</v>
      </c>
      <c r="F10" s="12">
        <v>1998</v>
      </c>
      <c r="G10" s="12" t="s">
        <v>99</v>
      </c>
      <c r="H10" s="13">
        <v>30850</v>
      </c>
      <c r="I10" s="13">
        <v>2309</v>
      </c>
      <c r="J10" s="36">
        <v>45.738000000000007</v>
      </c>
      <c r="K10" s="36">
        <v>1411017.3000000005</v>
      </c>
    </row>
    <row r="11" spans="1:12" x14ac:dyDescent="0.25">
      <c r="A11" s="12" t="s">
        <v>1511</v>
      </c>
      <c r="B11" s="17" t="s">
        <v>1512</v>
      </c>
      <c r="C11" s="17" t="s">
        <v>177</v>
      </c>
      <c r="D11" s="12" t="s">
        <v>1513</v>
      </c>
      <c r="E11" s="12">
        <v>36004</v>
      </c>
      <c r="F11" s="12">
        <v>1981</v>
      </c>
      <c r="G11" s="12" t="s">
        <v>99</v>
      </c>
      <c r="H11" s="13">
        <v>22050</v>
      </c>
      <c r="I11" s="13">
        <v>2496</v>
      </c>
      <c r="J11" s="36">
        <v>43.56</v>
      </c>
      <c r="K11" s="36">
        <v>960498</v>
      </c>
    </row>
    <row r="12" spans="1:12" x14ac:dyDescent="0.25">
      <c r="A12" s="12" t="s">
        <v>1514</v>
      </c>
      <c r="B12" s="17" t="s">
        <v>1514</v>
      </c>
      <c r="C12" s="17" t="s">
        <v>11</v>
      </c>
      <c r="D12" s="12" t="s">
        <v>1515</v>
      </c>
      <c r="E12" s="12">
        <v>36101</v>
      </c>
      <c r="F12" s="12">
        <v>1999</v>
      </c>
      <c r="G12" s="12" t="s">
        <v>99</v>
      </c>
      <c r="H12" s="13">
        <v>24822</v>
      </c>
      <c r="I12" s="13">
        <v>2500</v>
      </c>
      <c r="J12" s="36">
        <v>47.401200000000003</v>
      </c>
      <c r="K12" s="36">
        <v>1176592.5863999999</v>
      </c>
    </row>
    <row r="13" spans="1:12" x14ac:dyDescent="0.25">
      <c r="A13" s="12" t="s">
        <v>1516</v>
      </c>
      <c r="B13" s="17" t="s">
        <v>1517</v>
      </c>
      <c r="C13" s="17" t="s">
        <v>177</v>
      </c>
      <c r="D13" s="12" t="s">
        <v>1518</v>
      </c>
      <c r="E13" s="12">
        <v>36125</v>
      </c>
      <c r="F13" s="12">
        <v>1958</v>
      </c>
      <c r="G13" s="12" t="s">
        <v>99</v>
      </c>
      <c r="H13" s="13">
        <v>20501</v>
      </c>
      <c r="I13" s="13">
        <v>2743</v>
      </c>
      <c r="J13" s="36">
        <v>43.2</v>
      </c>
      <c r="K13" s="36">
        <v>885643.2</v>
      </c>
    </row>
    <row r="14" spans="1:12" x14ac:dyDescent="0.25">
      <c r="A14" s="12" t="s">
        <v>1519</v>
      </c>
      <c r="B14" s="17" t="s">
        <v>1519</v>
      </c>
      <c r="C14" s="17" t="s">
        <v>11</v>
      </c>
      <c r="D14" s="12" t="s">
        <v>1520</v>
      </c>
      <c r="E14" s="12">
        <v>36128</v>
      </c>
      <c r="F14" s="12">
        <v>1952</v>
      </c>
      <c r="G14" s="12" t="s">
        <v>99</v>
      </c>
      <c r="H14" s="13">
        <v>65472</v>
      </c>
      <c r="I14" s="13">
        <v>3452</v>
      </c>
      <c r="J14" s="36">
        <v>29.937600000000007</v>
      </c>
      <c r="K14" s="36">
        <v>1960074.5472000004</v>
      </c>
    </row>
    <row r="15" spans="1:12" x14ac:dyDescent="0.25">
      <c r="A15" s="12" t="s">
        <v>1521</v>
      </c>
      <c r="B15" s="17" t="s">
        <v>1522</v>
      </c>
      <c r="C15" s="17" t="s">
        <v>1523</v>
      </c>
      <c r="D15" s="12" t="s">
        <v>1524</v>
      </c>
      <c r="E15" s="12">
        <v>36004</v>
      </c>
      <c r="F15" s="12">
        <v>1987</v>
      </c>
      <c r="G15" s="12" t="s">
        <v>99</v>
      </c>
      <c r="H15" s="13">
        <v>157343</v>
      </c>
      <c r="I15" s="13">
        <v>3496</v>
      </c>
      <c r="J15" s="36">
        <v>41.164200000000008</v>
      </c>
      <c r="K15" s="36">
        <v>6476898.7206000015</v>
      </c>
    </row>
    <row r="16" spans="1:12" x14ac:dyDescent="0.25">
      <c r="A16" s="12" t="s">
        <v>1525</v>
      </c>
      <c r="B16" s="17" t="s">
        <v>1525</v>
      </c>
      <c r="C16" s="17" t="s">
        <v>11</v>
      </c>
      <c r="D16" s="12" t="s">
        <v>1526</v>
      </c>
      <c r="E16" s="12">
        <v>36013</v>
      </c>
      <c r="F16" s="12">
        <v>1995</v>
      </c>
      <c r="G16" s="12" t="s">
        <v>99</v>
      </c>
      <c r="H16" s="13">
        <v>36000</v>
      </c>
      <c r="I16" s="13">
        <v>3510</v>
      </c>
      <c r="J16" s="36">
        <v>47.401200000000003</v>
      </c>
      <c r="K16" s="36">
        <v>1706443.2000000002</v>
      </c>
    </row>
    <row r="17" spans="1:11" x14ac:dyDescent="0.25">
      <c r="A17" s="12" t="s">
        <v>1527</v>
      </c>
      <c r="B17" s="17" t="s">
        <v>1527</v>
      </c>
      <c r="C17" s="17" t="s">
        <v>11</v>
      </c>
      <c r="D17" s="12" t="s">
        <v>1528</v>
      </c>
      <c r="E17" s="12">
        <v>36100</v>
      </c>
      <c r="F17" s="12">
        <v>2002</v>
      </c>
      <c r="G17" s="12" t="s">
        <v>99</v>
      </c>
      <c r="H17" s="13">
        <v>87773</v>
      </c>
      <c r="I17" s="13">
        <v>7458</v>
      </c>
      <c r="J17" s="36">
        <v>49.397040000000011</v>
      </c>
      <c r="K17" s="36">
        <v>4335726.3919200012</v>
      </c>
    </row>
    <row r="18" spans="1:11" x14ac:dyDescent="0.25">
      <c r="A18" s="12" t="s">
        <v>1529</v>
      </c>
      <c r="B18" s="17" t="s">
        <v>1529</v>
      </c>
      <c r="C18" s="17" t="s">
        <v>1530</v>
      </c>
      <c r="D18" s="12" t="s">
        <v>1531</v>
      </c>
      <c r="E18" s="12">
        <v>36109</v>
      </c>
      <c r="F18" s="12">
        <v>2013</v>
      </c>
      <c r="G18" s="12" t="s">
        <v>99</v>
      </c>
      <c r="H18" s="13">
        <v>187431</v>
      </c>
      <c r="I18" s="13">
        <v>8246</v>
      </c>
      <c r="J18" s="36">
        <v>59.276448000000009</v>
      </c>
      <c r="K18" s="36">
        <v>11110243.925088</v>
      </c>
    </row>
    <row r="19" spans="1:11" x14ac:dyDescent="0.25">
      <c r="A19" s="12" t="s">
        <v>1532</v>
      </c>
      <c r="B19" s="17" t="s">
        <v>1532</v>
      </c>
      <c r="C19" s="17" t="s">
        <v>11</v>
      </c>
      <c r="D19" s="12" t="s">
        <v>1533</v>
      </c>
      <c r="E19" s="12">
        <v>36115</v>
      </c>
      <c r="F19" s="12">
        <v>2016</v>
      </c>
      <c r="G19" s="12" t="s">
        <v>99</v>
      </c>
      <c r="H19" s="13">
        <v>288482</v>
      </c>
      <c r="I19" s="13">
        <v>9125</v>
      </c>
      <c r="J19" s="36">
        <v>45.280620000000013</v>
      </c>
      <c r="K19" s="36">
        <v>13062643.818840005</v>
      </c>
    </row>
    <row r="20" spans="1:11" x14ac:dyDescent="0.25">
      <c r="A20" s="12" t="s">
        <v>1534</v>
      </c>
      <c r="B20" s="17" t="s">
        <v>1534</v>
      </c>
      <c r="C20" s="17" t="s">
        <v>11</v>
      </c>
      <c r="D20" s="12" t="s">
        <v>1535</v>
      </c>
      <c r="E20" s="12">
        <v>36014</v>
      </c>
      <c r="F20" s="12">
        <v>2022</v>
      </c>
      <c r="G20" s="12" t="s">
        <v>99</v>
      </c>
      <c r="H20" s="13">
        <v>171531</v>
      </c>
      <c r="I20" s="13">
        <v>14619</v>
      </c>
      <c r="J20" s="36">
        <v>49.397040000000011</v>
      </c>
      <c r="K20" s="36">
        <v>8473123.6682400014</v>
      </c>
    </row>
    <row r="21" spans="1:11" ht="30" x14ac:dyDescent="0.25">
      <c r="A21" s="12" t="s">
        <v>1536</v>
      </c>
      <c r="B21" s="17" t="s">
        <v>1537</v>
      </c>
      <c r="C21" s="17" t="s">
        <v>1538</v>
      </c>
      <c r="D21" s="12" t="s">
        <v>1539</v>
      </c>
      <c r="E21" s="12">
        <v>36101</v>
      </c>
      <c r="F21" s="12">
        <v>1995</v>
      </c>
      <c r="G21" s="12" t="s">
        <v>99</v>
      </c>
      <c r="H21" s="13">
        <v>24822</v>
      </c>
      <c r="I21" s="13">
        <v>2400</v>
      </c>
      <c r="J21" s="36">
        <v>47.401200000000003</v>
      </c>
      <c r="K21" s="36">
        <v>1176592.5863999999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E1047-BBB8-4EF8-8D97-8CDA12832910}">
  <dimension ref="A1:AA55"/>
  <sheetViews>
    <sheetView workbookViewId="0"/>
  </sheetViews>
  <sheetFormatPr defaultColWidth="9.28515625" defaultRowHeight="15" x14ac:dyDescent="0.25"/>
  <cols>
    <col min="1" max="1" width="17.85546875" style="10" bestFit="1" customWidth="1"/>
    <col min="2" max="2" width="80.85546875" style="10" bestFit="1" customWidth="1"/>
    <col min="3" max="3" width="21.42578125" style="10" bestFit="1" customWidth="1"/>
    <col min="4" max="4" width="26.28515625" style="29" bestFit="1" customWidth="1"/>
    <col min="5" max="5" width="11.85546875" style="10" bestFit="1" customWidth="1"/>
    <col min="6" max="6" width="12.85546875" style="10" bestFit="1" customWidth="1"/>
    <col min="7" max="7" width="16.28515625" style="10" bestFit="1" customWidth="1"/>
    <col min="8" max="8" width="17" style="21" bestFit="1" customWidth="1"/>
    <col min="9" max="9" width="13" style="21" bestFit="1" customWidth="1"/>
    <col min="10" max="10" width="15.7109375" style="10" bestFit="1" customWidth="1"/>
    <col min="11" max="13" width="13.42578125" style="10" bestFit="1" customWidth="1"/>
    <col min="14" max="14" width="8.42578125" style="10" bestFit="1" customWidth="1"/>
    <col min="15" max="15" width="14.42578125" style="10" bestFit="1" customWidth="1"/>
    <col min="16" max="16" width="13.28515625" style="10" bestFit="1" customWidth="1"/>
    <col min="17" max="17" width="20.85546875" style="10" bestFit="1" customWidth="1"/>
    <col min="18" max="18" width="16.28515625" style="10" bestFit="1" customWidth="1"/>
    <col min="19" max="19" width="11" style="10" bestFit="1" customWidth="1"/>
    <col min="20" max="20" width="10.7109375" style="10" bestFit="1" customWidth="1"/>
    <col min="21" max="21" width="10.28515625" style="10" bestFit="1" customWidth="1"/>
    <col min="22" max="22" width="13.140625" style="10" bestFit="1" customWidth="1"/>
    <col min="23" max="23" width="10.7109375" style="10" bestFit="1" customWidth="1"/>
    <col min="24" max="24" width="12.85546875" style="10" bestFit="1" customWidth="1"/>
    <col min="25" max="25" width="14.28515625" style="10" bestFit="1" customWidth="1"/>
    <col min="26" max="26" width="16.7109375" style="10" bestFit="1" customWidth="1"/>
    <col min="27" max="27" width="35.140625" style="10" bestFit="1" customWidth="1"/>
    <col min="28" max="28" width="18.5703125" style="17" bestFit="1" customWidth="1"/>
    <col min="29" max="29" width="17.5703125" style="17" bestFit="1" customWidth="1"/>
    <col min="30" max="30" width="16.7109375" style="17" bestFit="1" customWidth="1"/>
    <col min="31" max="32" width="17.7109375" style="17" bestFit="1" customWidth="1"/>
    <col min="33" max="33" width="32.7109375" style="17" bestFit="1" customWidth="1"/>
    <col min="34" max="16384" width="9.28515625" style="17"/>
  </cols>
  <sheetData>
    <row r="1" spans="1:27" x14ac:dyDescent="0.25">
      <c r="A1" s="10" t="s">
        <v>0</v>
      </c>
      <c r="B1" s="10" t="s">
        <v>1</v>
      </c>
      <c r="C1" s="10" t="s">
        <v>2</v>
      </c>
      <c r="D1" s="29" t="s">
        <v>12</v>
      </c>
      <c r="E1" s="10" t="s">
        <v>13</v>
      </c>
      <c r="F1" s="10" t="s">
        <v>14</v>
      </c>
      <c r="G1" s="10" t="s">
        <v>15</v>
      </c>
      <c r="H1" s="21" t="s">
        <v>16</v>
      </c>
      <c r="I1" s="21" t="s">
        <v>17</v>
      </c>
      <c r="J1" s="10" t="s">
        <v>70</v>
      </c>
      <c r="K1" s="10" t="s">
        <v>71</v>
      </c>
      <c r="L1" s="10" t="s">
        <v>72</v>
      </c>
      <c r="M1" s="10" t="s">
        <v>73</v>
      </c>
      <c r="N1" s="10" t="s">
        <v>74</v>
      </c>
      <c r="O1" s="10" t="s">
        <v>75</v>
      </c>
      <c r="P1" s="10" t="s">
        <v>39</v>
      </c>
      <c r="Q1" s="10" t="s">
        <v>18</v>
      </c>
      <c r="R1" s="10" t="s">
        <v>40</v>
      </c>
      <c r="S1" s="10" t="s">
        <v>36</v>
      </c>
      <c r="T1" s="10" t="s">
        <v>22</v>
      </c>
      <c r="U1" s="10" t="s">
        <v>41</v>
      </c>
      <c r="V1" s="10" t="s">
        <v>35</v>
      </c>
      <c r="W1" s="10" t="s">
        <v>24</v>
      </c>
      <c r="X1" s="10" t="s">
        <v>25</v>
      </c>
      <c r="Y1" s="10" t="s">
        <v>162</v>
      </c>
      <c r="Z1" s="10" t="s">
        <v>147</v>
      </c>
      <c r="AA1" s="10" t="s">
        <v>3</v>
      </c>
    </row>
    <row r="2" spans="1:27" ht="30" x14ac:dyDescent="0.25">
      <c r="A2" s="10" t="s">
        <v>1152</v>
      </c>
      <c r="B2" s="10" t="s">
        <v>1153</v>
      </c>
      <c r="C2" s="10" t="s">
        <v>1154</v>
      </c>
      <c r="D2" s="29" t="s">
        <v>1155</v>
      </c>
      <c r="E2" s="10" t="s">
        <v>1156</v>
      </c>
      <c r="F2" s="10">
        <v>1986</v>
      </c>
      <c r="G2" s="20" t="s">
        <v>42</v>
      </c>
      <c r="H2" s="21">
        <v>680651</v>
      </c>
      <c r="I2" s="21">
        <v>135360</v>
      </c>
      <c r="K2" s="10">
        <v>93</v>
      </c>
      <c r="L2" s="10">
        <v>80</v>
      </c>
      <c r="M2" s="10">
        <v>0</v>
      </c>
      <c r="N2" s="10">
        <v>173</v>
      </c>
      <c r="O2" s="10">
        <v>173</v>
      </c>
      <c r="P2" s="21">
        <v>0</v>
      </c>
      <c r="Q2" s="10" t="s">
        <v>43</v>
      </c>
      <c r="R2" s="26">
        <v>1976700</v>
      </c>
      <c r="S2" s="27">
        <v>0.05</v>
      </c>
      <c r="T2" s="26">
        <v>1877865</v>
      </c>
      <c r="U2" s="28">
        <v>0.43433500000000003</v>
      </c>
      <c r="V2" s="26">
        <v>815622.4947749998</v>
      </c>
      <c r="W2" s="26">
        <v>1062242.505225</v>
      </c>
      <c r="X2" s="27">
        <v>6.5000000000000002E-2</v>
      </c>
      <c r="Y2" s="26">
        <v>94463.539815473516</v>
      </c>
      <c r="Z2" s="26">
        <v>16342192.38807692</v>
      </c>
      <c r="AA2" s="26"/>
    </row>
    <row r="3" spans="1:27" ht="30" x14ac:dyDescent="0.25">
      <c r="A3" s="10" t="s">
        <v>1157</v>
      </c>
      <c r="B3" s="10" t="s">
        <v>1158</v>
      </c>
      <c r="C3" s="10" t="s">
        <v>1159</v>
      </c>
      <c r="D3" s="29" t="s">
        <v>1160</v>
      </c>
      <c r="E3" s="10" t="s">
        <v>1156</v>
      </c>
      <c r="F3" s="10">
        <v>1973</v>
      </c>
      <c r="G3" s="20" t="s">
        <v>42</v>
      </c>
      <c r="H3" s="21">
        <v>46320</v>
      </c>
      <c r="I3" s="21">
        <v>11700</v>
      </c>
      <c r="K3" s="10">
        <v>12</v>
      </c>
      <c r="L3" s="10">
        <v>20</v>
      </c>
      <c r="M3" s="10">
        <v>0</v>
      </c>
      <c r="N3" s="10">
        <v>32</v>
      </c>
      <c r="O3" s="10">
        <v>32</v>
      </c>
      <c r="P3" s="21">
        <v>0</v>
      </c>
      <c r="Q3" s="10" t="s">
        <v>163</v>
      </c>
      <c r="R3" s="26">
        <v>382800</v>
      </c>
      <c r="S3" s="27">
        <v>0.05</v>
      </c>
      <c r="T3" s="26">
        <v>363660</v>
      </c>
      <c r="U3" s="28">
        <v>0.43433500000000003</v>
      </c>
      <c r="V3" s="26">
        <v>157950.26609999998</v>
      </c>
      <c r="W3" s="26">
        <v>205709.73389999999</v>
      </c>
      <c r="X3" s="27">
        <v>7.4999999999999997E-2</v>
      </c>
      <c r="Y3" s="26">
        <v>85712.389125000016</v>
      </c>
      <c r="Z3" s="26">
        <v>2742796.4520000005</v>
      </c>
      <c r="AA3" s="26"/>
    </row>
    <row r="4" spans="1:27" ht="30" x14ac:dyDescent="0.25">
      <c r="A4" s="10" t="s">
        <v>1161</v>
      </c>
      <c r="B4" s="10" t="s">
        <v>1162</v>
      </c>
      <c r="C4" s="10" t="s">
        <v>166</v>
      </c>
      <c r="D4" s="29" t="s">
        <v>1163</v>
      </c>
      <c r="E4" s="10" t="s">
        <v>1164</v>
      </c>
      <c r="F4" s="10">
        <v>1970</v>
      </c>
      <c r="G4" s="20" t="s">
        <v>42</v>
      </c>
      <c r="H4" s="21">
        <v>12500</v>
      </c>
      <c r="I4" s="21">
        <v>21264</v>
      </c>
      <c r="J4" s="10">
        <v>6</v>
      </c>
      <c r="K4" s="10">
        <v>12</v>
      </c>
      <c r="L4" s="10">
        <v>6</v>
      </c>
      <c r="M4" s="10">
        <v>0</v>
      </c>
      <c r="N4" s="10">
        <v>24</v>
      </c>
      <c r="O4" s="10">
        <v>24</v>
      </c>
      <c r="P4" s="21">
        <v>0</v>
      </c>
      <c r="Q4" s="10" t="s">
        <v>29</v>
      </c>
      <c r="R4" s="26">
        <v>252000</v>
      </c>
      <c r="S4" s="27">
        <v>0.05</v>
      </c>
      <c r="T4" s="26">
        <v>239400</v>
      </c>
      <c r="U4" s="28">
        <v>0.44195499999999999</v>
      </c>
      <c r="V4" s="26">
        <v>105804.027</v>
      </c>
      <c r="W4" s="26">
        <v>133595.973</v>
      </c>
      <c r="X4" s="27">
        <v>7.4999999999999997E-2</v>
      </c>
      <c r="Y4" s="26">
        <v>74219.985000000001</v>
      </c>
      <c r="Z4" s="26">
        <v>1781279.64</v>
      </c>
      <c r="AA4" s="26"/>
    </row>
    <row r="5" spans="1:27" ht="30" x14ac:dyDescent="0.25">
      <c r="A5" s="10" t="s">
        <v>1165</v>
      </c>
      <c r="B5" s="10" t="s">
        <v>1166</v>
      </c>
      <c r="C5" s="10" t="s">
        <v>138</v>
      </c>
      <c r="D5" s="29" t="s">
        <v>1167</v>
      </c>
      <c r="E5" s="10" t="s">
        <v>1168</v>
      </c>
      <c r="F5" s="10">
        <v>1965</v>
      </c>
      <c r="G5" s="20" t="s">
        <v>42</v>
      </c>
      <c r="H5" s="21">
        <v>38133</v>
      </c>
      <c r="I5" s="21">
        <v>17304</v>
      </c>
      <c r="K5" s="10">
        <v>13</v>
      </c>
      <c r="L5" s="10">
        <v>11</v>
      </c>
      <c r="M5" s="10">
        <v>0</v>
      </c>
      <c r="N5" s="10">
        <v>24</v>
      </c>
      <c r="O5" s="10">
        <v>24</v>
      </c>
      <c r="P5" s="21">
        <v>0</v>
      </c>
      <c r="Q5" s="10" t="s">
        <v>29</v>
      </c>
      <c r="R5" s="26">
        <v>273900</v>
      </c>
      <c r="S5" s="27">
        <v>0.05</v>
      </c>
      <c r="T5" s="26">
        <v>260205</v>
      </c>
      <c r="U5" s="28">
        <v>0.45667000000000002</v>
      </c>
      <c r="V5" s="26">
        <v>118827.81735</v>
      </c>
      <c r="W5" s="26">
        <v>141377.18264999997</v>
      </c>
      <c r="X5" s="27">
        <v>7.4999999999999997E-2</v>
      </c>
      <c r="Y5" s="26">
        <v>78542.879249999984</v>
      </c>
      <c r="Z5" s="26">
        <v>1885029.1019999995</v>
      </c>
      <c r="AA5" s="26"/>
    </row>
    <row r="6" spans="1:27" ht="30" x14ac:dyDescent="0.25">
      <c r="A6" s="10" t="s">
        <v>1169</v>
      </c>
      <c r="B6" s="10" t="s">
        <v>1169</v>
      </c>
      <c r="C6" s="10" t="s">
        <v>7</v>
      </c>
      <c r="D6" s="29" t="s">
        <v>1170</v>
      </c>
      <c r="E6" s="10" t="s">
        <v>1156</v>
      </c>
      <c r="F6" s="10">
        <v>1973</v>
      </c>
      <c r="G6" s="20" t="s">
        <v>42</v>
      </c>
      <c r="H6" s="21">
        <v>26000</v>
      </c>
      <c r="I6" s="21">
        <v>18939</v>
      </c>
      <c r="K6" s="10">
        <v>0</v>
      </c>
      <c r="L6" s="10">
        <v>18</v>
      </c>
      <c r="M6" s="10">
        <v>0</v>
      </c>
      <c r="N6" s="10">
        <v>18</v>
      </c>
      <c r="O6" s="10">
        <v>18</v>
      </c>
      <c r="P6" s="21">
        <v>0</v>
      </c>
      <c r="Q6" s="10" t="s">
        <v>29</v>
      </c>
      <c r="R6" s="26">
        <v>237600</v>
      </c>
      <c r="S6" s="27">
        <v>0.05</v>
      </c>
      <c r="T6" s="26">
        <v>225720</v>
      </c>
      <c r="U6" s="28">
        <v>0.43433500000000003</v>
      </c>
      <c r="V6" s="26">
        <v>98038.0962</v>
      </c>
      <c r="W6" s="26">
        <v>127681.9038</v>
      </c>
      <c r="X6" s="27">
        <v>7.4999999999999997E-2</v>
      </c>
      <c r="Y6" s="26">
        <v>94579.188000000009</v>
      </c>
      <c r="Z6" s="26">
        <v>1702425.3840000001</v>
      </c>
      <c r="AA6" s="26"/>
    </row>
    <row r="7" spans="1:27" ht="30" x14ac:dyDescent="0.25">
      <c r="A7" s="10" t="s">
        <v>1171</v>
      </c>
      <c r="B7" s="10" t="s">
        <v>1171</v>
      </c>
      <c r="C7" s="10" t="s">
        <v>7</v>
      </c>
      <c r="D7" s="29" t="s">
        <v>1172</v>
      </c>
      <c r="E7" s="10" t="s">
        <v>1168</v>
      </c>
      <c r="F7" s="10">
        <v>1975</v>
      </c>
      <c r="G7" s="20" t="s">
        <v>42</v>
      </c>
      <c r="H7" s="21">
        <v>27628</v>
      </c>
      <c r="I7" s="21">
        <v>15147</v>
      </c>
      <c r="K7" s="10">
        <v>7</v>
      </c>
      <c r="L7" s="10">
        <v>11</v>
      </c>
      <c r="M7" s="10">
        <v>0</v>
      </c>
      <c r="N7" s="10">
        <v>18</v>
      </c>
      <c r="O7" s="10">
        <v>18</v>
      </c>
      <c r="P7" s="21">
        <v>0</v>
      </c>
      <c r="Q7" s="10" t="s">
        <v>29</v>
      </c>
      <c r="R7" s="26">
        <v>214500</v>
      </c>
      <c r="S7" s="27">
        <v>0.05</v>
      </c>
      <c r="T7" s="26">
        <v>203775</v>
      </c>
      <c r="U7" s="28">
        <v>0.45667000000000002</v>
      </c>
      <c r="V7" s="26">
        <v>93057.929250000001</v>
      </c>
      <c r="W7" s="26">
        <v>110717.07075</v>
      </c>
      <c r="X7" s="27">
        <v>7.4999999999999997E-2</v>
      </c>
      <c r="Y7" s="26">
        <v>82012.645000000004</v>
      </c>
      <c r="Z7" s="26">
        <v>1476227.61</v>
      </c>
      <c r="AA7" s="26"/>
    </row>
    <row r="8" spans="1:27" ht="30" x14ac:dyDescent="0.25">
      <c r="A8" s="10" t="s">
        <v>1173</v>
      </c>
      <c r="B8" s="10" t="s">
        <v>1173</v>
      </c>
      <c r="C8" s="10" t="s">
        <v>7</v>
      </c>
      <c r="D8" s="29" t="s">
        <v>1174</v>
      </c>
      <c r="E8" s="10" t="s">
        <v>1156</v>
      </c>
      <c r="F8" s="10">
        <v>1973</v>
      </c>
      <c r="G8" s="20" t="s">
        <v>42</v>
      </c>
      <c r="H8" s="21">
        <v>18538</v>
      </c>
      <c r="I8" s="21">
        <v>11766</v>
      </c>
      <c r="K8" s="10">
        <v>18</v>
      </c>
      <c r="L8" s="10">
        <v>0</v>
      </c>
      <c r="M8" s="10">
        <v>0</v>
      </c>
      <c r="N8" s="10">
        <v>18</v>
      </c>
      <c r="O8" s="10">
        <v>18</v>
      </c>
      <c r="P8" s="21">
        <v>0</v>
      </c>
      <c r="Q8" s="10" t="s">
        <v>29</v>
      </c>
      <c r="R8" s="26">
        <v>178200</v>
      </c>
      <c r="S8" s="27">
        <v>0.05</v>
      </c>
      <c r="T8" s="26">
        <v>169290</v>
      </c>
      <c r="U8" s="28">
        <v>0.43433500000000003</v>
      </c>
      <c r="V8" s="26">
        <v>73528.572150000007</v>
      </c>
      <c r="W8" s="26">
        <v>95761.427849999993</v>
      </c>
      <c r="X8" s="27">
        <v>7.4999999999999997E-2</v>
      </c>
      <c r="Y8" s="26">
        <v>70934.391000000003</v>
      </c>
      <c r="Z8" s="26">
        <v>1276819.0380000002</v>
      </c>
      <c r="AA8" s="26"/>
    </row>
    <row r="9" spans="1:27" ht="30" x14ac:dyDescent="0.25">
      <c r="A9" s="10" t="s">
        <v>1175</v>
      </c>
      <c r="B9" s="10" t="s">
        <v>1175</v>
      </c>
      <c r="C9" s="10" t="s">
        <v>7</v>
      </c>
      <c r="D9" s="29" t="s">
        <v>1176</v>
      </c>
      <c r="E9" s="10" t="s">
        <v>1156</v>
      </c>
      <c r="F9" s="10">
        <v>1967</v>
      </c>
      <c r="G9" s="20" t="s">
        <v>42</v>
      </c>
      <c r="H9" s="21">
        <v>20207</v>
      </c>
      <c r="I9" s="21">
        <v>14016</v>
      </c>
      <c r="K9" s="10">
        <v>18</v>
      </c>
      <c r="L9" s="10">
        <v>0</v>
      </c>
      <c r="M9" s="10">
        <v>0</v>
      </c>
      <c r="N9" s="10">
        <v>18</v>
      </c>
      <c r="O9" s="10">
        <v>18</v>
      </c>
      <c r="P9" s="21">
        <v>0</v>
      </c>
      <c r="Q9" s="10" t="s">
        <v>29</v>
      </c>
      <c r="R9" s="26">
        <v>178200</v>
      </c>
      <c r="S9" s="27">
        <v>0.05</v>
      </c>
      <c r="T9" s="26">
        <v>169290</v>
      </c>
      <c r="U9" s="28">
        <v>0.43433500000000003</v>
      </c>
      <c r="V9" s="26">
        <v>73528.572150000007</v>
      </c>
      <c r="W9" s="26">
        <v>95761.427849999993</v>
      </c>
      <c r="X9" s="27">
        <v>7.4999999999999997E-2</v>
      </c>
      <c r="Y9" s="26">
        <v>70934.391000000003</v>
      </c>
      <c r="Z9" s="26">
        <v>1276819.0380000002</v>
      </c>
      <c r="AA9" s="26"/>
    </row>
    <row r="10" spans="1:27" ht="30" x14ac:dyDescent="0.25">
      <c r="A10" s="10" t="s">
        <v>1177</v>
      </c>
      <c r="B10" s="10" t="s">
        <v>1178</v>
      </c>
      <c r="C10" s="10" t="s">
        <v>166</v>
      </c>
      <c r="D10" s="29" t="s">
        <v>1179</v>
      </c>
      <c r="E10" s="10" t="s">
        <v>1164</v>
      </c>
      <c r="F10" s="10">
        <v>1977</v>
      </c>
      <c r="G10" s="20" t="s">
        <v>42</v>
      </c>
      <c r="H10" s="21">
        <v>6250</v>
      </c>
      <c r="I10" s="21">
        <v>15096</v>
      </c>
      <c r="J10" s="10">
        <v>2</v>
      </c>
      <c r="K10" s="10">
        <v>5</v>
      </c>
      <c r="L10" s="10">
        <v>9</v>
      </c>
      <c r="M10" s="10">
        <v>0</v>
      </c>
      <c r="N10" s="10">
        <v>16</v>
      </c>
      <c r="O10" s="10">
        <v>16</v>
      </c>
      <c r="P10" s="21">
        <v>0</v>
      </c>
      <c r="Q10" s="10" t="s">
        <v>29</v>
      </c>
      <c r="R10" s="26">
        <v>186300</v>
      </c>
      <c r="S10" s="27">
        <v>0.05</v>
      </c>
      <c r="T10" s="26">
        <v>176985</v>
      </c>
      <c r="U10" s="28">
        <v>0.44195499999999999</v>
      </c>
      <c r="V10" s="26">
        <v>78219.405675000002</v>
      </c>
      <c r="W10" s="26">
        <v>98765.594324999998</v>
      </c>
      <c r="X10" s="27">
        <v>7.4999999999999997E-2</v>
      </c>
      <c r="Y10" s="26">
        <v>82304.661937500001</v>
      </c>
      <c r="Z10" s="26">
        <v>1316874.591</v>
      </c>
      <c r="AA10" s="26"/>
    </row>
    <row r="11" spans="1:27" ht="30" x14ac:dyDescent="0.25">
      <c r="A11" s="10" t="s">
        <v>1180</v>
      </c>
      <c r="B11" s="10" t="s">
        <v>1181</v>
      </c>
      <c r="C11" s="10" t="s">
        <v>164</v>
      </c>
      <c r="D11" s="29" t="s">
        <v>1182</v>
      </c>
      <c r="E11" s="10" t="s">
        <v>1164</v>
      </c>
      <c r="F11" s="10">
        <v>1967</v>
      </c>
      <c r="G11" s="20" t="s">
        <v>42</v>
      </c>
      <c r="H11" s="21">
        <v>10580</v>
      </c>
      <c r="I11" s="21">
        <v>11776</v>
      </c>
      <c r="K11" s="10">
        <v>8</v>
      </c>
      <c r="L11" s="10">
        <v>8</v>
      </c>
      <c r="M11" s="10">
        <v>0</v>
      </c>
      <c r="N11" s="10">
        <v>16</v>
      </c>
      <c r="O11" s="10">
        <v>16</v>
      </c>
      <c r="P11" s="21">
        <v>0</v>
      </c>
      <c r="Q11" s="10" t="s">
        <v>29</v>
      </c>
      <c r="R11" s="26">
        <v>184800</v>
      </c>
      <c r="S11" s="27">
        <v>0.05</v>
      </c>
      <c r="T11" s="26">
        <v>175560</v>
      </c>
      <c r="U11" s="28">
        <v>0.44195499999999999</v>
      </c>
      <c r="V11" s="26">
        <v>77589.6198</v>
      </c>
      <c r="W11" s="26">
        <v>97970.3802</v>
      </c>
      <c r="X11" s="27">
        <v>7.4999999999999997E-2</v>
      </c>
      <c r="Y11" s="26">
        <v>81641.983500000002</v>
      </c>
      <c r="Z11" s="26">
        <v>1306271.736</v>
      </c>
      <c r="AA11" s="26"/>
    </row>
    <row r="12" spans="1:27" ht="30" x14ac:dyDescent="0.25">
      <c r="A12" s="10" t="s">
        <v>1183</v>
      </c>
      <c r="B12" s="10" t="s">
        <v>1184</v>
      </c>
      <c r="C12" s="10" t="s">
        <v>166</v>
      </c>
      <c r="D12" s="29" t="s">
        <v>1185</v>
      </c>
      <c r="E12" s="10" t="s">
        <v>1156</v>
      </c>
      <c r="F12" s="10">
        <v>1974</v>
      </c>
      <c r="G12" s="20" t="s">
        <v>42</v>
      </c>
      <c r="H12" s="21">
        <v>15162</v>
      </c>
      <c r="I12" s="21">
        <v>12636</v>
      </c>
      <c r="K12" s="10">
        <v>0</v>
      </c>
      <c r="L12" s="10">
        <v>15</v>
      </c>
      <c r="M12" s="10">
        <v>0</v>
      </c>
      <c r="N12" s="10">
        <v>15</v>
      </c>
      <c r="O12" s="10">
        <v>15</v>
      </c>
      <c r="P12" s="21">
        <v>0</v>
      </c>
      <c r="Q12" s="10" t="s">
        <v>29</v>
      </c>
      <c r="R12" s="26">
        <v>198000</v>
      </c>
      <c r="S12" s="27">
        <v>0.05</v>
      </c>
      <c r="T12" s="26">
        <v>188100</v>
      </c>
      <c r="U12" s="28">
        <v>0.43433500000000003</v>
      </c>
      <c r="V12" s="26">
        <v>81698.413499999995</v>
      </c>
      <c r="W12" s="26">
        <v>106401.5865</v>
      </c>
      <c r="X12" s="27">
        <v>7.4999999999999997E-2</v>
      </c>
      <c r="Y12" s="26">
        <v>94579.188000000009</v>
      </c>
      <c r="Z12" s="26">
        <v>1418687.82</v>
      </c>
      <c r="AA12" s="26"/>
    </row>
    <row r="13" spans="1:27" ht="30" x14ac:dyDescent="0.25">
      <c r="A13" s="10" t="s">
        <v>1186</v>
      </c>
      <c r="B13" s="10" t="s">
        <v>1187</v>
      </c>
      <c r="C13" s="10" t="s">
        <v>166</v>
      </c>
      <c r="D13" s="29" t="s">
        <v>1188</v>
      </c>
      <c r="E13" s="10" t="s">
        <v>1156</v>
      </c>
      <c r="F13" s="10">
        <v>1974</v>
      </c>
      <c r="G13" s="20" t="s">
        <v>42</v>
      </c>
      <c r="H13" s="21">
        <v>15162</v>
      </c>
      <c r="I13" s="21">
        <v>12636</v>
      </c>
      <c r="K13" s="10">
        <v>0</v>
      </c>
      <c r="L13" s="10">
        <v>15</v>
      </c>
      <c r="M13" s="10">
        <v>0</v>
      </c>
      <c r="N13" s="10">
        <v>15</v>
      </c>
      <c r="O13" s="10">
        <v>15</v>
      </c>
      <c r="P13" s="21">
        <v>0</v>
      </c>
      <c r="Q13" s="10" t="s">
        <v>29</v>
      </c>
      <c r="R13" s="26">
        <v>198000</v>
      </c>
      <c r="S13" s="27">
        <v>0.05</v>
      </c>
      <c r="T13" s="26">
        <v>188100</v>
      </c>
      <c r="U13" s="28">
        <v>0.43433500000000003</v>
      </c>
      <c r="V13" s="26">
        <v>81698.413499999995</v>
      </c>
      <c r="W13" s="26">
        <v>106401.5865</v>
      </c>
      <c r="X13" s="27">
        <v>7.4999999999999997E-2</v>
      </c>
      <c r="Y13" s="26">
        <v>94579.188000000009</v>
      </c>
      <c r="Z13" s="26">
        <v>1418687.82</v>
      </c>
      <c r="AA13" s="26"/>
    </row>
    <row r="14" spans="1:27" ht="30" x14ac:dyDescent="0.25">
      <c r="A14" s="10" t="s">
        <v>1189</v>
      </c>
      <c r="B14" s="10" t="s">
        <v>1189</v>
      </c>
      <c r="C14" s="10" t="s">
        <v>8</v>
      </c>
      <c r="D14" s="29" t="s">
        <v>1170</v>
      </c>
      <c r="E14" s="10" t="s">
        <v>1156</v>
      </c>
      <c r="F14" s="10">
        <v>1970</v>
      </c>
      <c r="G14" s="20" t="s">
        <v>42</v>
      </c>
      <c r="H14" s="21">
        <v>15162</v>
      </c>
      <c r="I14" s="21">
        <v>12960</v>
      </c>
      <c r="J14" s="10">
        <v>1</v>
      </c>
      <c r="K14" s="10">
        <v>6</v>
      </c>
      <c r="L14" s="10">
        <v>8</v>
      </c>
      <c r="M14" s="10">
        <v>0</v>
      </c>
      <c r="N14" s="10">
        <v>15</v>
      </c>
      <c r="O14" s="10">
        <v>15</v>
      </c>
      <c r="P14" s="21">
        <v>0</v>
      </c>
      <c r="Q14" s="10" t="s">
        <v>29</v>
      </c>
      <c r="R14" s="26">
        <v>174000</v>
      </c>
      <c r="S14" s="27">
        <v>0.05</v>
      </c>
      <c r="T14" s="26">
        <v>165300</v>
      </c>
      <c r="U14" s="28">
        <v>0.43433500000000003</v>
      </c>
      <c r="V14" s="26">
        <v>71795.575499999992</v>
      </c>
      <c r="W14" s="26">
        <v>93504.424499999994</v>
      </c>
      <c r="X14" s="27">
        <v>7.4999999999999997E-2</v>
      </c>
      <c r="Y14" s="26">
        <v>83115.044000000009</v>
      </c>
      <c r="Z14" s="26">
        <v>1246725.6599999999</v>
      </c>
      <c r="AA14" s="26"/>
    </row>
    <row r="15" spans="1:27" ht="30" x14ac:dyDescent="0.25">
      <c r="A15" s="10" t="s">
        <v>1190</v>
      </c>
      <c r="B15" s="10" t="s">
        <v>1190</v>
      </c>
      <c r="C15" s="10" t="s">
        <v>7</v>
      </c>
      <c r="D15" s="29" t="s">
        <v>1191</v>
      </c>
      <c r="E15" s="10" t="s">
        <v>1168</v>
      </c>
      <c r="F15" s="10">
        <v>1970</v>
      </c>
      <c r="G15" s="20" t="s">
        <v>42</v>
      </c>
      <c r="H15" s="21">
        <v>21847</v>
      </c>
      <c r="I15" s="21">
        <v>10590</v>
      </c>
      <c r="K15" s="10">
        <v>12</v>
      </c>
      <c r="L15" s="10">
        <v>3</v>
      </c>
      <c r="M15" s="10">
        <v>0</v>
      </c>
      <c r="N15" s="10">
        <v>15</v>
      </c>
      <c r="O15" s="10">
        <v>15</v>
      </c>
      <c r="P15" s="21">
        <v>0</v>
      </c>
      <c r="Q15" s="10" t="s">
        <v>29</v>
      </c>
      <c r="R15" s="26">
        <v>158400</v>
      </c>
      <c r="S15" s="27">
        <v>0.05</v>
      </c>
      <c r="T15" s="26">
        <v>150480</v>
      </c>
      <c r="U15" s="28">
        <v>0.45667000000000002</v>
      </c>
      <c r="V15" s="26">
        <v>68719.7016</v>
      </c>
      <c r="W15" s="26">
        <v>81760.2984</v>
      </c>
      <c r="X15" s="27">
        <v>7.4999999999999997E-2</v>
      </c>
      <c r="Y15" s="26">
        <v>72675.820800000016</v>
      </c>
      <c r="Z15" s="26">
        <v>1090137.3120000002</v>
      </c>
      <c r="AA15" s="26"/>
    </row>
    <row r="16" spans="1:27" ht="30" x14ac:dyDescent="0.25">
      <c r="A16" s="10" t="s">
        <v>1192</v>
      </c>
      <c r="B16" s="10" t="s">
        <v>1192</v>
      </c>
      <c r="C16" s="10" t="s">
        <v>7</v>
      </c>
      <c r="D16" s="29" t="s">
        <v>1193</v>
      </c>
      <c r="E16" s="10" t="s">
        <v>1156</v>
      </c>
      <c r="F16" s="10">
        <v>1973</v>
      </c>
      <c r="G16" s="20" t="s">
        <v>42</v>
      </c>
      <c r="H16" s="21">
        <v>18193</v>
      </c>
      <c r="I16" s="21">
        <v>15006</v>
      </c>
      <c r="K16" s="10">
        <v>0</v>
      </c>
      <c r="L16" s="10">
        <v>15</v>
      </c>
      <c r="M16" s="10">
        <v>0</v>
      </c>
      <c r="N16" s="10">
        <v>15</v>
      </c>
      <c r="O16" s="10">
        <v>15</v>
      </c>
      <c r="P16" s="21">
        <v>0</v>
      </c>
      <c r="Q16" s="10" t="s">
        <v>163</v>
      </c>
      <c r="R16" s="26">
        <v>198000</v>
      </c>
      <c r="S16" s="27">
        <v>0.05</v>
      </c>
      <c r="T16" s="26">
        <v>188100</v>
      </c>
      <c r="U16" s="28">
        <v>0.43433500000000003</v>
      </c>
      <c r="V16" s="26">
        <v>81698.413499999995</v>
      </c>
      <c r="W16" s="26">
        <v>106401.5865</v>
      </c>
      <c r="X16" s="27">
        <v>7.4999999999999997E-2</v>
      </c>
      <c r="Y16" s="26">
        <v>94579.188000000009</v>
      </c>
      <c r="Z16" s="26">
        <v>1418687.82</v>
      </c>
      <c r="AA16" s="26"/>
    </row>
    <row r="17" spans="1:27" ht="30" x14ac:dyDescent="0.25">
      <c r="A17" s="10" t="s">
        <v>1194</v>
      </c>
      <c r="B17" s="10" t="s">
        <v>1194</v>
      </c>
      <c r="C17" s="10" t="s">
        <v>7</v>
      </c>
      <c r="D17" s="29" t="s">
        <v>1195</v>
      </c>
      <c r="E17" s="10" t="s">
        <v>1156</v>
      </c>
      <c r="F17" s="10">
        <v>1973</v>
      </c>
      <c r="G17" s="20" t="s">
        <v>42</v>
      </c>
      <c r="H17" s="21">
        <v>22360</v>
      </c>
      <c r="I17" s="21">
        <v>15006</v>
      </c>
      <c r="K17" s="10">
        <v>0</v>
      </c>
      <c r="L17" s="10">
        <v>15</v>
      </c>
      <c r="M17" s="10">
        <v>0</v>
      </c>
      <c r="N17" s="10">
        <v>15</v>
      </c>
      <c r="O17" s="10">
        <v>15</v>
      </c>
      <c r="P17" s="21">
        <v>0</v>
      </c>
      <c r="Q17" s="10" t="s">
        <v>29</v>
      </c>
      <c r="R17" s="26">
        <v>198000</v>
      </c>
      <c r="S17" s="27">
        <v>0.05</v>
      </c>
      <c r="T17" s="26">
        <v>188100</v>
      </c>
      <c r="U17" s="28">
        <v>0.43433500000000003</v>
      </c>
      <c r="V17" s="26">
        <v>81698.413499999995</v>
      </c>
      <c r="W17" s="26">
        <v>106401.5865</v>
      </c>
      <c r="X17" s="27">
        <v>7.4999999999999997E-2</v>
      </c>
      <c r="Y17" s="26">
        <v>94579.188000000009</v>
      </c>
      <c r="Z17" s="26">
        <v>1418687.82</v>
      </c>
      <c r="AA17" s="26"/>
    </row>
    <row r="18" spans="1:27" ht="30" x14ac:dyDescent="0.25">
      <c r="A18" s="10" t="s">
        <v>1196</v>
      </c>
      <c r="B18" s="10" t="s">
        <v>1196</v>
      </c>
      <c r="C18" s="10" t="s">
        <v>7</v>
      </c>
      <c r="D18" s="29" t="s">
        <v>1197</v>
      </c>
      <c r="E18" s="10" t="s">
        <v>1198</v>
      </c>
      <c r="F18" s="10">
        <v>1956</v>
      </c>
      <c r="G18" s="20" t="s">
        <v>42</v>
      </c>
      <c r="H18" s="21">
        <v>6300</v>
      </c>
      <c r="I18" s="21">
        <v>5192</v>
      </c>
      <c r="J18" s="10">
        <v>14</v>
      </c>
      <c r="K18" s="10">
        <v>0</v>
      </c>
      <c r="L18" s="10">
        <v>0</v>
      </c>
      <c r="M18" s="10">
        <v>0</v>
      </c>
      <c r="N18" s="10">
        <v>14</v>
      </c>
      <c r="O18" s="10">
        <v>14</v>
      </c>
      <c r="P18" s="21">
        <v>0</v>
      </c>
      <c r="Q18" s="10" t="s">
        <v>163</v>
      </c>
      <c r="R18" s="26">
        <v>126000</v>
      </c>
      <c r="S18" s="27">
        <v>0.05</v>
      </c>
      <c r="T18" s="26">
        <v>119700</v>
      </c>
      <c r="U18" s="28">
        <v>0.39086500000000002</v>
      </c>
      <c r="V18" s="26">
        <v>46786.540500000003</v>
      </c>
      <c r="W18" s="26">
        <v>72913.459499999997</v>
      </c>
      <c r="X18" s="27">
        <v>7.4999999999999997E-2</v>
      </c>
      <c r="Y18" s="26">
        <v>69441.39</v>
      </c>
      <c r="Z18" s="26">
        <v>972179.46</v>
      </c>
      <c r="AA18" s="26"/>
    </row>
    <row r="19" spans="1:27" ht="30" x14ac:dyDescent="0.25">
      <c r="A19" s="10" t="s">
        <v>1199</v>
      </c>
      <c r="B19" s="10" t="s">
        <v>1200</v>
      </c>
      <c r="C19" s="10" t="s">
        <v>165</v>
      </c>
      <c r="D19" s="29" t="s">
        <v>1201</v>
      </c>
      <c r="E19" s="10" t="s">
        <v>1156</v>
      </c>
      <c r="F19" s="10">
        <v>1975</v>
      </c>
      <c r="G19" s="20" t="s">
        <v>42</v>
      </c>
      <c r="H19" s="21">
        <v>13487</v>
      </c>
      <c r="I19" s="21">
        <v>11502</v>
      </c>
      <c r="K19" s="10">
        <v>0</v>
      </c>
      <c r="L19" s="10">
        <v>12</v>
      </c>
      <c r="M19" s="10">
        <v>0</v>
      </c>
      <c r="N19" s="10">
        <v>12</v>
      </c>
      <c r="O19" s="10">
        <v>12</v>
      </c>
      <c r="P19" s="21">
        <v>0</v>
      </c>
      <c r="Q19" s="10" t="s">
        <v>29</v>
      </c>
      <c r="R19" s="26">
        <v>158400</v>
      </c>
      <c r="S19" s="27">
        <v>0.05</v>
      </c>
      <c r="T19" s="26">
        <v>150480</v>
      </c>
      <c r="U19" s="28">
        <v>0.43433500000000003</v>
      </c>
      <c r="V19" s="26">
        <v>65358.730799999998</v>
      </c>
      <c r="W19" s="26">
        <v>85121.26920000001</v>
      </c>
      <c r="X19" s="27">
        <v>7.4999999999999997E-2</v>
      </c>
      <c r="Y19" s="26">
        <v>94579.188000000038</v>
      </c>
      <c r="Z19" s="26">
        <v>1134950.2560000003</v>
      </c>
      <c r="AA19" s="26"/>
    </row>
    <row r="20" spans="1:27" ht="30" x14ac:dyDescent="0.25">
      <c r="A20" s="10" t="s">
        <v>1202</v>
      </c>
      <c r="B20" s="10" t="s">
        <v>1202</v>
      </c>
      <c r="C20" s="10" t="s">
        <v>8</v>
      </c>
      <c r="D20" s="29" t="s">
        <v>1203</v>
      </c>
      <c r="E20" s="10" t="s">
        <v>1156</v>
      </c>
      <c r="F20" s="10">
        <v>1971</v>
      </c>
      <c r="G20" s="20" t="s">
        <v>42</v>
      </c>
      <c r="H20" s="21">
        <v>17683</v>
      </c>
      <c r="I20" s="21">
        <v>7742</v>
      </c>
      <c r="K20" s="10">
        <v>2</v>
      </c>
      <c r="L20" s="10">
        <v>10</v>
      </c>
      <c r="M20" s="10">
        <v>0</v>
      </c>
      <c r="N20" s="10">
        <v>12</v>
      </c>
      <c r="O20" s="10">
        <v>12</v>
      </c>
      <c r="P20" s="21">
        <v>0</v>
      </c>
      <c r="Q20" s="10" t="s">
        <v>29</v>
      </c>
      <c r="R20" s="26">
        <v>151800</v>
      </c>
      <c r="S20" s="27">
        <v>0.05</v>
      </c>
      <c r="T20" s="26">
        <v>144210</v>
      </c>
      <c r="U20" s="28">
        <v>0.43433500000000003</v>
      </c>
      <c r="V20" s="26">
        <v>62635.450349999999</v>
      </c>
      <c r="W20" s="26">
        <v>81574.549650000001</v>
      </c>
      <c r="X20" s="27">
        <v>7.4999999999999997E-2</v>
      </c>
      <c r="Y20" s="26">
        <v>90638.388500000001</v>
      </c>
      <c r="Z20" s="26">
        <v>1087660.662</v>
      </c>
      <c r="AA20" s="26"/>
    </row>
    <row r="21" spans="1:27" ht="30" x14ac:dyDescent="0.25">
      <c r="A21" s="10" t="s">
        <v>1204</v>
      </c>
      <c r="B21" s="10" t="s">
        <v>1204</v>
      </c>
      <c r="C21" s="10" t="s">
        <v>8</v>
      </c>
      <c r="D21" s="29" t="s">
        <v>1205</v>
      </c>
      <c r="E21" s="10" t="s">
        <v>1156</v>
      </c>
      <c r="F21" s="10">
        <v>1971</v>
      </c>
      <c r="G21" s="20" t="s">
        <v>42</v>
      </c>
      <c r="H21" s="21">
        <v>17500</v>
      </c>
      <c r="I21" s="21">
        <v>7742</v>
      </c>
      <c r="K21" s="10">
        <v>2</v>
      </c>
      <c r="L21" s="10">
        <v>10</v>
      </c>
      <c r="M21" s="10">
        <v>0</v>
      </c>
      <c r="N21" s="10">
        <v>12</v>
      </c>
      <c r="O21" s="10">
        <v>12</v>
      </c>
      <c r="P21" s="21">
        <v>0</v>
      </c>
      <c r="Q21" s="10" t="s">
        <v>29</v>
      </c>
      <c r="R21" s="26">
        <v>151800</v>
      </c>
      <c r="S21" s="27">
        <v>0.05</v>
      </c>
      <c r="T21" s="26">
        <v>144210</v>
      </c>
      <c r="U21" s="28">
        <v>0.43433500000000003</v>
      </c>
      <c r="V21" s="26">
        <v>62635.450349999999</v>
      </c>
      <c r="W21" s="26">
        <v>81574.549650000001</v>
      </c>
      <c r="X21" s="27">
        <v>7.4999999999999997E-2</v>
      </c>
      <c r="Y21" s="26">
        <v>90638.388500000001</v>
      </c>
      <c r="Z21" s="26">
        <v>1087660.662</v>
      </c>
      <c r="AA21" s="26"/>
    </row>
    <row r="22" spans="1:27" ht="30" x14ac:dyDescent="0.25">
      <c r="A22" s="10" t="s">
        <v>1206</v>
      </c>
      <c r="B22" s="10" t="s">
        <v>1206</v>
      </c>
      <c r="C22" s="10" t="s">
        <v>7</v>
      </c>
      <c r="D22" s="29" t="s">
        <v>1207</v>
      </c>
      <c r="E22" s="10" t="s">
        <v>1168</v>
      </c>
      <c r="F22" s="10">
        <v>1965</v>
      </c>
      <c r="G22" s="20" t="s">
        <v>42</v>
      </c>
      <c r="H22" s="21">
        <v>18468</v>
      </c>
      <c r="I22" s="21">
        <v>9600</v>
      </c>
      <c r="K22" s="10">
        <v>0</v>
      </c>
      <c r="L22" s="10">
        <v>12</v>
      </c>
      <c r="M22" s="10">
        <v>0</v>
      </c>
      <c r="N22" s="10">
        <v>12</v>
      </c>
      <c r="O22" s="10">
        <v>12</v>
      </c>
      <c r="P22" s="21">
        <v>0</v>
      </c>
      <c r="Q22" s="10" t="s">
        <v>29</v>
      </c>
      <c r="R22" s="26">
        <v>158400</v>
      </c>
      <c r="S22" s="27">
        <v>0.05</v>
      </c>
      <c r="T22" s="26">
        <v>150480</v>
      </c>
      <c r="U22" s="28">
        <v>0.45667000000000002</v>
      </c>
      <c r="V22" s="26">
        <v>68719.7016</v>
      </c>
      <c r="W22" s="26">
        <v>81760.2984</v>
      </c>
      <c r="X22" s="27">
        <v>7.4999999999999997E-2</v>
      </c>
      <c r="Y22" s="26">
        <v>90844.776000000013</v>
      </c>
      <c r="Z22" s="26">
        <v>1090137.3120000002</v>
      </c>
      <c r="AA22" s="26"/>
    </row>
    <row r="23" spans="1:27" ht="30" x14ac:dyDescent="0.25">
      <c r="A23" s="10" t="s">
        <v>1208</v>
      </c>
      <c r="B23" s="10" t="s">
        <v>1208</v>
      </c>
      <c r="C23" s="10" t="s">
        <v>8</v>
      </c>
      <c r="D23" s="29" t="s">
        <v>1209</v>
      </c>
      <c r="E23" s="10" t="s">
        <v>1156</v>
      </c>
      <c r="F23" s="10">
        <v>1972</v>
      </c>
      <c r="G23" s="20" t="s">
        <v>42</v>
      </c>
      <c r="H23" s="21">
        <v>18538</v>
      </c>
      <c r="I23" s="21">
        <v>7694</v>
      </c>
      <c r="K23" s="10">
        <v>4</v>
      </c>
      <c r="L23" s="10">
        <v>8</v>
      </c>
      <c r="M23" s="10">
        <v>0</v>
      </c>
      <c r="N23" s="10">
        <v>12</v>
      </c>
      <c r="O23" s="10">
        <v>12</v>
      </c>
      <c r="P23" s="21">
        <v>0</v>
      </c>
      <c r="Q23" s="10" t="s">
        <v>29</v>
      </c>
      <c r="R23" s="26">
        <v>145200</v>
      </c>
      <c r="S23" s="27">
        <v>0.05</v>
      </c>
      <c r="T23" s="26">
        <v>137940</v>
      </c>
      <c r="U23" s="28">
        <v>0.43433500000000003</v>
      </c>
      <c r="V23" s="26">
        <v>59912.169899999994</v>
      </c>
      <c r="W23" s="26">
        <v>78027.830100000006</v>
      </c>
      <c r="X23" s="27">
        <v>7.4999999999999997E-2</v>
      </c>
      <c r="Y23" s="26">
        <v>86697.589000000007</v>
      </c>
      <c r="Z23" s="26">
        <v>1040371.068</v>
      </c>
      <c r="AA23" s="26"/>
    </row>
    <row r="24" spans="1:27" ht="30" x14ac:dyDescent="0.25">
      <c r="A24" s="10" t="s">
        <v>1210</v>
      </c>
      <c r="B24" s="10" t="s">
        <v>1211</v>
      </c>
      <c r="C24" s="10" t="s">
        <v>166</v>
      </c>
      <c r="D24" s="29" t="s">
        <v>1212</v>
      </c>
      <c r="E24" s="10" t="s">
        <v>1156</v>
      </c>
      <c r="F24" s="10">
        <v>1968</v>
      </c>
      <c r="G24" s="20" t="s">
        <v>42</v>
      </c>
      <c r="H24" s="21">
        <v>29892</v>
      </c>
      <c r="I24" s="21">
        <v>9858</v>
      </c>
      <c r="K24" s="10">
        <v>6</v>
      </c>
      <c r="L24" s="10">
        <v>6</v>
      </c>
      <c r="M24" s="10">
        <v>0</v>
      </c>
      <c r="N24" s="10">
        <v>12</v>
      </c>
      <c r="O24" s="10">
        <v>12</v>
      </c>
      <c r="P24" s="21">
        <v>0</v>
      </c>
      <c r="Q24" s="10" t="s">
        <v>29</v>
      </c>
      <c r="R24" s="26">
        <v>138600</v>
      </c>
      <c r="S24" s="27">
        <v>0.05</v>
      </c>
      <c r="T24" s="26">
        <v>131670</v>
      </c>
      <c r="U24" s="28">
        <v>0.43433500000000003</v>
      </c>
      <c r="V24" s="26">
        <v>57188.889449999995</v>
      </c>
      <c r="W24" s="26">
        <v>74481.110550000012</v>
      </c>
      <c r="X24" s="27">
        <v>7.4999999999999997E-2</v>
      </c>
      <c r="Y24" s="26">
        <v>82756.789500000014</v>
      </c>
      <c r="Z24" s="26">
        <v>993081.47400000016</v>
      </c>
      <c r="AA24" s="26"/>
    </row>
    <row r="25" spans="1:27" ht="30" x14ac:dyDescent="0.25">
      <c r="A25" s="10" t="s">
        <v>1213</v>
      </c>
      <c r="B25" s="10" t="s">
        <v>1213</v>
      </c>
      <c r="C25" s="10" t="s">
        <v>7</v>
      </c>
      <c r="D25" s="29" t="s">
        <v>1214</v>
      </c>
      <c r="E25" s="10" t="s">
        <v>1156</v>
      </c>
      <c r="F25" s="10">
        <v>1989</v>
      </c>
      <c r="G25" s="20" t="s">
        <v>42</v>
      </c>
      <c r="H25" s="21">
        <v>21773</v>
      </c>
      <c r="I25" s="21">
        <v>13200</v>
      </c>
      <c r="K25" s="10">
        <v>0</v>
      </c>
      <c r="L25" s="10">
        <v>12</v>
      </c>
      <c r="M25" s="10">
        <v>0</v>
      </c>
      <c r="N25" s="10">
        <v>12</v>
      </c>
      <c r="O25" s="10">
        <v>12</v>
      </c>
      <c r="P25" s="21">
        <v>0</v>
      </c>
      <c r="Q25" s="10" t="s">
        <v>29</v>
      </c>
      <c r="R25" s="26">
        <v>158400</v>
      </c>
      <c r="S25" s="27">
        <v>0.05</v>
      </c>
      <c r="T25" s="26">
        <v>150480</v>
      </c>
      <c r="U25" s="28">
        <v>0.43433500000000003</v>
      </c>
      <c r="V25" s="26">
        <v>65358.730799999998</v>
      </c>
      <c r="W25" s="26">
        <v>85121.26920000001</v>
      </c>
      <c r="X25" s="27">
        <v>7.4999999999999997E-2</v>
      </c>
      <c r="Y25" s="26">
        <v>94579.188000000038</v>
      </c>
      <c r="Z25" s="26">
        <v>1134950.2560000003</v>
      </c>
      <c r="AA25" s="26"/>
    </row>
    <row r="26" spans="1:27" ht="30" x14ac:dyDescent="0.25">
      <c r="A26" s="10" t="s">
        <v>1215</v>
      </c>
      <c r="B26" s="10" t="s">
        <v>1215</v>
      </c>
      <c r="C26" s="10" t="s">
        <v>8</v>
      </c>
      <c r="D26" s="29" t="s">
        <v>1216</v>
      </c>
      <c r="E26" s="10" t="s">
        <v>1164</v>
      </c>
      <c r="F26" s="10">
        <v>1964</v>
      </c>
      <c r="G26" s="20" t="s">
        <v>42</v>
      </c>
      <c r="H26" s="21">
        <v>5553</v>
      </c>
      <c r="I26" s="21">
        <v>6592</v>
      </c>
      <c r="K26" s="10">
        <v>10</v>
      </c>
      <c r="L26" s="10">
        <v>0</v>
      </c>
      <c r="M26" s="10">
        <v>0</v>
      </c>
      <c r="N26" s="10">
        <v>10</v>
      </c>
      <c r="O26" s="10">
        <v>10</v>
      </c>
      <c r="P26" s="21">
        <v>0</v>
      </c>
      <c r="Q26" s="10" t="s">
        <v>29</v>
      </c>
      <c r="R26" s="26">
        <v>99000</v>
      </c>
      <c r="S26" s="27">
        <v>0.05</v>
      </c>
      <c r="T26" s="26">
        <v>94050</v>
      </c>
      <c r="U26" s="28">
        <v>0.44195499999999999</v>
      </c>
      <c r="V26" s="26">
        <v>41565.867749999998</v>
      </c>
      <c r="W26" s="26">
        <v>52484.132250000002</v>
      </c>
      <c r="X26" s="27">
        <v>7.4999999999999997E-2</v>
      </c>
      <c r="Y26" s="26">
        <v>69978.843000000008</v>
      </c>
      <c r="Z26" s="26">
        <v>699788.43</v>
      </c>
      <c r="AA26" s="26"/>
    </row>
    <row r="27" spans="1:27" ht="30" x14ac:dyDescent="0.25">
      <c r="A27" s="10" t="s">
        <v>1217</v>
      </c>
      <c r="B27" s="10" t="s">
        <v>1218</v>
      </c>
      <c r="C27" s="10" t="s">
        <v>138</v>
      </c>
      <c r="D27" s="29" t="s">
        <v>1219</v>
      </c>
      <c r="E27" s="10" t="s">
        <v>1164</v>
      </c>
      <c r="F27" s="10">
        <v>1964</v>
      </c>
      <c r="G27" s="20" t="s">
        <v>42</v>
      </c>
      <c r="H27" s="21">
        <v>8640</v>
      </c>
      <c r="I27" s="21">
        <v>5460</v>
      </c>
      <c r="J27" s="10">
        <v>2</v>
      </c>
      <c r="K27" s="10">
        <v>8</v>
      </c>
      <c r="L27" s="10">
        <v>0</v>
      </c>
      <c r="M27" s="10">
        <v>0</v>
      </c>
      <c r="N27" s="10">
        <v>10</v>
      </c>
      <c r="O27" s="10">
        <v>10</v>
      </c>
      <c r="P27" s="21">
        <v>0</v>
      </c>
      <c r="Q27" s="10" t="s">
        <v>29</v>
      </c>
      <c r="R27" s="26">
        <v>97200</v>
      </c>
      <c r="S27" s="27">
        <v>0.05</v>
      </c>
      <c r="T27" s="26">
        <v>92340</v>
      </c>
      <c r="U27" s="28">
        <v>0.44195499999999999</v>
      </c>
      <c r="V27" s="26">
        <v>40810.1247</v>
      </c>
      <c r="W27" s="26">
        <v>51529.8753</v>
      </c>
      <c r="X27" s="27">
        <v>7.4999999999999997E-2</v>
      </c>
      <c r="Y27" s="26">
        <v>68706.500400000004</v>
      </c>
      <c r="Z27" s="26">
        <v>687065.00400000007</v>
      </c>
      <c r="AA27" s="26"/>
    </row>
    <row r="28" spans="1:27" ht="30" x14ac:dyDescent="0.25">
      <c r="A28" s="10" t="s">
        <v>1220</v>
      </c>
      <c r="B28" s="10" t="s">
        <v>1220</v>
      </c>
      <c r="C28" s="10" t="s">
        <v>7</v>
      </c>
      <c r="D28" s="29" t="s">
        <v>1221</v>
      </c>
      <c r="E28" s="10" t="s">
        <v>1164</v>
      </c>
      <c r="F28" s="10">
        <v>1977</v>
      </c>
      <c r="G28" s="20" t="s">
        <v>42</v>
      </c>
      <c r="H28" s="21">
        <v>5250</v>
      </c>
      <c r="I28" s="21">
        <v>9534</v>
      </c>
      <c r="K28" s="10">
        <v>2</v>
      </c>
      <c r="L28" s="10">
        <v>6</v>
      </c>
      <c r="M28" s="10">
        <v>0</v>
      </c>
      <c r="N28" s="10">
        <v>8</v>
      </c>
      <c r="O28" s="10">
        <v>8</v>
      </c>
      <c r="P28" s="21">
        <v>0</v>
      </c>
      <c r="Q28" s="10" t="s">
        <v>29</v>
      </c>
      <c r="R28" s="26">
        <v>99000</v>
      </c>
      <c r="S28" s="27">
        <v>0.05</v>
      </c>
      <c r="T28" s="26">
        <v>94050</v>
      </c>
      <c r="U28" s="28">
        <v>0.44195499999999999</v>
      </c>
      <c r="V28" s="26">
        <v>41565.867749999998</v>
      </c>
      <c r="W28" s="26">
        <v>52484.132250000002</v>
      </c>
      <c r="X28" s="27">
        <v>7.4999999999999997E-2</v>
      </c>
      <c r="Y28" s="26">
        <v>87473.553750000006</v>
      </c>
      <c r="Z28" s="26">
        <v>699788.43</v>
      </c>
      <c r="AA28" s="26"/>
    </row>
    <row r="29" spans="1:27" ht="30" x14ac:dyDescent="0.25">
      <c r="A29" s="10" t="s">
        <v>1222</v>
      </c>
      <c r="B29" s="10" t="s">
        <v>1222</v>
      </c>
      <c r="C29" s="10" t="s">
        <v>8</v>
      </c>
      <c r="D29" s="29" t="s">
        <v>1223</v>
      </c>
      <c r="E29" s="10" t="s">
        <v>1164</v>
      </c>
      <c r="F29" s="10">
        <v>1972</v>
      </c>
      <c r="G29" s="20" t="s">
        <v>42</v>
      </c>
      <c r="H29" s="21">
        <v>5370</v>
      </c>
      <c r="I29" s="21">
        <v>6468</v>
      </c>
      <c r="K29" s="10">
        <v>0</v>
      </c>
      <c r="L29" s="10">
        <v>8</v>
      </c>
      <c r="M29" s="10">
        <v>0</v>
      </c>
      <c r="N29" s="10">
        <v>8</v>
      </c>
      <c r="O29" s="10">
        <v>8</v>
      </c>
      <c r="P29" s="21">
        <v>0</v>
      </c>
      <c r="Q29" s="10" t="s">
        <v>29</v>
      </c>
      <c r="R29" s="26">
        <v>105600</v>
      </c>
      <c r="S29" s="27">
        <v>0.05</v>
      </c>
      <c r="T29" s="26">
        <v>100320</v>
      </c>
      <c r="U29" s="28">
        <v>0.44195499999999999</v>
      </c>
      <c r="V29" s="26">
        <v>44336.925600000002</v>
      </c>
      <c r="W29" s="26">
        <v>55983.074399999998</v>
      </c>
      <c r="X29" s="27">
        <v>7.4999999999999997E-2</v>
      </c>
      <c r="Y29" s="26">
        <v>93305.123999999996</v>
      </c>
      <c r="Z29" s="26">
        <v>746440.99199999997</v>
      </c>
      <c r="AA29" s="26"/>
    </row>
    <row r="30" spans="1:27" ht="30" x14ac:dyDescent="0.25">
      <c r="A30" s="10" t="s">
        <v>1224</v>
      </c>
      <c r="B30" s="10" t="s">
        <v>1224</v>
      </c>
      <c r="C30" s="10" t="s">
        <v>8</v>
      </c>
      <c r="D30" s="29" t="s">
        <v>1225</v>
      </c>
      <c r="E30" s="10" t="s">
        <v>1164</v>
      </c>
      <c r="F30" s="10">
        <v>1965</v>
      </c>
      <c r="G30" s="20" t="s">
        <v>42</v>
      </c>
      <c r="H30" s="21">
        <v>5828</v>
      </c>
      <c r="I30" s="21">
        <v>5294</v>
      </c>
      <c r="K30" s="10">
        <v>4</v>
      </c>
      <c r="L30" s="10">
        <v>4</v>
      </c>
      <c r="M30" s="10">
        <v>0</v>
      </c>
      <c r="N30" s="10">
        <v>8</v>
      </c>
      <c r="O30" s="10">
        <v>8</v>
      </c>
      <c r="P30" s="21">
        <v>0</v>
      </c>
      <c r="Q30" s="10" t="s">
        <v>29</v>
      </c>
      <c r="R30" s="26">
        <v>92400</v>
      </c>
      <c r="S30" s="27">
        <v>0.05</v>
      </c>
      <c r="T30" s="26">
        <v>87780</v>
      </c>
      <c r="U30" s="28">
        <v>0.44195499999999999</v>
      </c>
      <c r="V30" s="26">
        <v>38794.8099</v>
      </c>
      <c r="W30" s="26">
        <v>48985.1901</v>
      </c>
      <c r="X30" s="27">
        <v>7.4999999999999997E-2</v>
      </c>
      <c r="Y30" s="26">
        <v>81641.983500000002</v>
      </c>
      <c r="Z30" s="26">
        <v>653135.86800000002</v>
      </c>
      <c r="AA30" s="26"/>
    </row>
    <row r="31" spans="1:27" ht="30" x14ac:dyDescent="0.25">
      <c r="A31" s="10" t="s">
        <v>1226</v>
      </c>
      <c r="B31" s="10" t="s">
        <v>1226</v>
      </c>
      <c r="C31" s="10" t="s">
        <v>8</v>
      </c>
      <c r="D31" s="29" t="s">
        <v>1227</v>
      </c>
      <c r="E31" s="10" t="s">
        <v>1164</v>
      </c>
      <c r="F31" s="10">
        <v>1972</v>
      </c>
      <c r="G31" s="20" t="s">
        <v>42</v>
      </c>
      <c r="H31" s="21">
        <v>5818</v>
      </c>
      <c r="I31" s="21">
        <v>5084</v>
      </c>
      <c r="K31" s="10">
        <v>4</v>
      </c>
      <c r="L31" s="10">
        <v>4</v>
      </c>
      <c r="M31" s="10">
        <v>0</v>
      </c>
      <c r="N31" s="10">
        <v>8</v>
      </c>
      <c r="O31" s="10">
        <v>8</v>
      </c>
      <c r="P31" s="21">
        <v>0</v>
      </c>
      <c r="Q31" s="10" t="s">
        <v>29</v>
      </c>
      <c r="R31" s="26">
        <v>92400</v>
      </c>
      <c r="S31" s="27">
        <v>0.05</v>
      </c>
      <c r="T31" s="26">
        <v>87780</v>
      </c>
      <c r="U31" s="28">
        <v>0.44195499999999999</v>
      </c>
      <c r="V31" s="26">
        <v>38794.8099</v>
      </c>
      <c r="W31" s="26">
        <v>48985.1901</v>
      </c>
      <c r="X31" s="27">
        <v>7.4999999999999997E-2</v>
      </c>
      <c r="Y31" s="26">
        <v>81641.983500000002</v>
      </c>
      <c r="Z31" s="26">
        <v>653135.86800000002</v>
      </c>
      <c r="AA31" s="26"/>
    </row>
    <row r="32" spans="1:27" ht="30" x14ac:dyDescent="0.25">
      <c r="A32" s="10" t="s">
        <v>1228</v>
      </c>
      <c r="B32" s="10" t="s">
        <v>1229</v>
      </c>
      <c r="C32" s="10" t="s">
        <v>140</v>
      </c>
      <c r="D32" s="29" t="s">
        <v>1230</v>
      </c>
      <c r="E32" s="10" t="s">
        <v>1164</v>
      </c>
      <c r="F32" s="10">
        <v>1964</v>
      </c>
      <c r="G32" s="20" t="s">
        <v>42</v>
      </c>
      <c r="H32" s="21">
        <v>6396</v>
      </c>
      <c r="I32" s="21">
        <v>5230</v>
      </c>
      <c r="K32" s="10">
        <v>8</v>
      </c>
      <c r="L32" s="10">
        <v>0</v>
      </c>
      <c r="M32" s="10">
        <v>0</v>
      </c>
      <c r="N32" s="10">
        <v>8</v>
      </c>
      <c r="O32" s="10">
        <v>8</v>
      </c>
      <c r="P32" s="21">
        <v>0</v>
      </c>
      <c r="Q32" s="10" t="s">
        <v>29</v>
      </c>
      <c r="R32" s="26">
        <v>79200</v>
      </c>
      <c r="S32" s="27">
        <v>0.05</v>
      </c>
      <c r="T32" s="26">
        <v>75240</v>
      </c>
      <c r="U32" s="28">
        <v>0.44195499999999999</v>
      </c>
      <c r="V32" s="26">
        <v>33252.694199999998</v>
      </c>
      <c r="W32" s="26">
        <v>41987.305800000002</v>
      </c>
      <c r="X32" s="27">
        <v>7.4999999999999997E-2</v>
      </c>
      <c r="Y32" s="26">
        <v>69978.843000000008</v>
      </c>
      <c r="Z32" s="26">
        <v>559830.74400000006</v>
      </c>
      <c r="AA32" s="26"/>
    </row>
    <row r="33" spans="1:27" ht="30" x14ac:dyDescent="0.25">
      <c r="A33" s="10" t="s">
        <v>1231</v>
      </c>
      <c r="B33" s="10" t="s">
        <v>1232</v>
      </c>
      <c r="C33" s="10" t="s">
        <v>140</v>
      </c>
      <c r="D33" s="29" t="s">
        <v>1233</v>
      </c>
      <c r="E33" s="10" t="s">
        <v>1164</v>
      </c>
      <c r="F33" s="10">
        <v>1965</v>
      </c>
      <c r="G33" s="20" t="s">
        <v>42</v>
      </c>
      <c r="H33" s="21">
        <v>6396</v>
      </c>
      <c r="I33" s="21">
        <v>6696</v>
      </c>
      <c r="K33" s="10">
        <v>0</v>
      </c>
      <c r="L33" s="10">
        <v>8</v>
      </c>
      <c r="M33" s="10">
        <v>0</v>
      </c>
      <c r="N33" s="10">
        <v>8</v>
      </c>
      <c r="O33" s="10">
        <v>8</v>
      </c>
      <c r="P33" s="21">
        <v>0</v>
      </c>
      <c r="Q33" s="10" t="s">
        <v>29</v>
      </c>
      <c r="R33" s="26">
        <v>105600</v>
      </c>
      <c r="S33" s="27">
        <v>0.05</v>
      </c>
      <c r="T33" s="26">
        <v>100320</v>
      </c>
      <c r="U33" s="28">
        <v>0.44195499999999999</v>
      </c>
      <c r="V33" s="26">
        <v>44336.925600000002</v>
      </c>
      <c r="W33" s="26">
        <v>55983.074399999998</v>
      </c>
      <c r="X33" s="27">
        <v>7.4999999999999997E-2</v>
      </c>
      <c r="Y33" s="26">
        <v>93305.123999999996</v>
      </c>
      <c r="Z33" s="26">
        <v>746440.99199999997</v>
      </c>
      <c r="AA33" s="26"/>
    </row>
    <row r="34" spans="1:27" ht="30" x14ac:dyDescent="0.25">
      <c r="A34" s="10" t="s">
        <v>1234</v>
      </c>
      <c r="B34" s="10" t="s">
        <v>1235</v>
      </c>
      <c r="C34" s="10" t="s">
        <v>140</v>
      </c>
      <c r="D34" s="29" t="s">
        <v>1236</v>
      </c>
      <c r="E34" s="10" t="s">
        <v>1164</v>
      </c>
      <c r="F34" s="10">
        <v>1960</v>
      </c>
      <c r="G34" s="20" t="s">
        <v>42</v>
      </c>
      <c r="H34" s="21">
        <v>6396</v>
      </c>
      <c r="I34" s="21">
        <v>5248</v>
      </c>
      <c r="K34" s="10">
        <v>4</v>
      </c>
      <c r="L34" s="10">
        <v>4</v>
      </c>
      <c r="M34" s="10">
        <v>0</v>
      </c>
      <c r="N34" s="10">
        <v>8</v>
      </c>
      <c r="O34" s="10">
        <v>8</v>
      </c>
      <c r="P34" s="21">
        <v>0</v>
      </c>
      <c r="Q34" s="10" t="s">
        <v>29</v>
      </c>
      <c r="R34" s="26">
        <v>92400</v>
      </c>
      <c r="S34" s="27">
        <v>0.05</v>
      </c>
      <c r="T34" s="26">
        <v>87780</v>
      </c>
      <c r="U34" s="28">
        <v>0.44195499999999999</v>
      </c>
      <c r="V34" s="26">
        <v>38794.8099</v>
      </c>
      <c r="W34" s="26">
        <v>48985.1901</v>
      </c>
      <c r="X34" s="27">
        <v>7.4999999999999997E-2</v>
      </c>
      <c r="Y34" s="26">
        <v>81641.983500000002</v>
      </c>
      <c r="Z34" s="26">
        <v>653135.86800000002</v>
      </c>
      <c r="AA34" s="26"/>
    </row>
    <row r="35" spans="1:27" ht="30" x14ac:dyDescent="0.25">
      <c r="A35" s="10" t="s">
        <v>1237</v>
      </c>
      <c r="B35" s="10" t="s">
        <v>1238</v>
      </c>
      <c r="C35" s="10" t="s">
        <v>140</v>
      </c>
      <c r="D35" s="29" t="s">
        <v>1239</v>
      </c>
      <c r="E35" s="10" t="s">
        <v>1164</v>
      </c>
      <c r="F35" s="10">
        <v>1967</v>
      </c>
      <c r="G35" s="20" t="s">
        <v>42</v>
      </c>
      <c r="H35" s="21">
        <v>6396</v>
      </c>
      <c r="I35" s="21">
        <v>5246</v>
      </c>
      <c r="K35" s="10">
        <v>8</v>
      </c>
      <c r="L35" s="10">
        <v>0</v>
      </c>
      <c r="M35" s="10">
        <v>0</v>
      </c>
      <c r="N35" s="10">
        <v>8</v>
      </c>
      <c r="O35" s="10">
        <v>8</v>
      </c>
      <c r="P35" s="21">
        <v>0</v>
      </c>
      <c r="Q35" s="10" t="s">
        <v>29</v>
      </c>
      <c r="R35" s="26">
        <v>79200</v>
      </c>
      <c r="S35" s="27">
        <v>0.05</v>
      </c>
      <c r="T35" s="26">
        <v>75240</v>
      </c>
      <c r="U35" s="28">
        <v>0.44195499999999999</v>
      </c>
      <c r="V35" s="26">
        <v>33252.694199999998</v>
      </c>
      <c r="W35" s="26">
        <v>41987.305800000002</v>
      </c>
      <c r="X35" s="27">
        <v>7.4999999999999997E-2</v>
      </c>
      <c r="Y35" s="26">
        <v>69978.843000000008</v>
      </c>
      <c r="Z35" s="26">
        <v>559830.74400000006</v>
      </c>
      <c r="AA35" s="26"/>
    </row>
    <row r="36" spans="1:27" ht="30" x14ac:dyDescent="0.25">
      <c r="A36" s="10" t="s">
        <v>1240</v>
      </c>
      <c r="B36" s="10" t="s">
        <v>1240</v>
      </c>
      <c r="C36" s="10" t="s">
        <v>8</v>
      </c>
      <c r="D36" s="29" t="s">
        <v>1241</v>
      </c>
      <c r="E36" s="10" t="s">
        <v>1164</v>
      </c>
      <c r="F36" s="10">
        <v>1965</v>
      </c>
      <c r="G36" s="20" t="s">
        <v>42</v>
      </c>
      <c r="H36" s="21">
        <v>6396</v>
      </c>
      <c r="I36" s="21">
        <v>6696</v>
      </c>
      <c r="K36" s="10">
        <v>0</v>
      </c>
      <c r="L36" s="10">
        <v>8</v>
      </c>
      <c r="M36" s="10">
        <v>0</v>
      </c>
      <c r="N36" s="10">
        <v>8</v>
      </c>
      <c r="O36" s="10">
        <v>8</v>
      </c>
      <c r="P36" s="21">
        <v>0</v>
      </c>
      <c r="Q36" s="10" t="s">
        <v>29</v>
      </c>
      <c r="R36" s="26">
        <v>105600</v>
      </c>
      <c r="S36" s="27">
        <v>0.05</v>
      </c>
      <c r="T36" s="26">
        <v>100320</v>
      </c>
      <c r="U36" s="28">
        <v>0.44195499999999999</v>
      </c>
      <c r="V36" s="26">
        <v>44336.925600000002</v>
      </c>
      <c r="W36" s="26">
        <v>55983.074399999998</v>
      </c>
      <c r="X36" s="27">
        <v>7.4999999999999997E-2</v>
      </c>
      <c r="Y36" s="26">
        <v>93305.123999999996</v>
      </c>
      <c r="Z36" s="26">
        <v>746440.99199999997</v>
      </c>
      <c r="AA36" s="26"/>
    </row>
    <row r="37" spans="1:27" ht="30" x14ac:dyDescent="0.25">
      <c r="A37" s="10" t="s">
        <v>1242</v>
      </c>
      <c r="B37" s="10" t="s">
        <v>1243</v>
      </c>
      <c r="C37" s="10" t="s">
        <v>140</v>
      </c>
      <c r="D37" s="29" t="s">
        <v>1244</v>
      </c>
      <c r="E37" s="10" t="s">
        <v>1164</v>
      </c>
      <c r="F37" s="10">
        <v>1968</v>
      </c>
      <c r="G37" s="20" t="s">
        <v>42</v>
      </c>
      <c r="H37" s="21">
        <v>5700</v>
      </c>
      <c r="I37" s="21">
        <v>6072</v>
      </c>
      <c r="K37" s="10">
        <v>8</v>
      </c>
      <c r="M37" s="10">
        <v>0</v>
      </c>
      <c r="N37" s="10">
        <v>8</v>
      </c>
      <c r="O37" s="10">
        <v>8</v>
      </c>
      <c r="P37" s="21">
        <v>0</v>
      </c>
      <c r="Q37" s="10" t="s">
        <v>29</v>
      </c>
      <c r="R37" s="26">
        <v>79200</v>
      </c>
      <c r="S37" s="27">
        <v>0.05</v>
      </c>
      <c r="T37" s="26">
        <v>75240</v>
      </c>
      <c r="U37" s="28">
        <v>0.44195499999999999</v>
      </c>
      <c r="V37" s="26">
        <v>33252.694199999998</v>
      </c>
      <c r="W37" s="26">
        <v>41987.305800000002</v>
      </c>
      <c r="X37" s="27">
        <v>7.4999999999999997E-2</v>
      </c>
      <c r="Y37" s="26">
        <v>69978.843000000008</v>
      </c>
      <c r="Z37" s="26">
        <v>559830.74400000006</v>
      </c>
      <c r="AA37" s="26"/>
    </row>
    <row r="38" spans="1:27" ht="30" x14ac:dyDescent="0.25">
      <c r="A38" s="10" t="s">
        <v>1245</v>
      </c>
      <c r="B38" s="10" t="s">
        <v>1245</v>
      </c>
      <c r="C38" s="10" t="s">
        <v>139</v>
      </c>
      <c r="D38" s="29" t="s">
        <v>1246</v>
      </c>
      <c r="E38" s="10" t="s">
        <v>1164</v>
      </c>
      <c r="F38" s="10">
        <v>1970</v>
      </c>
      <c r="G38" s="20" t="s">
        <v>42</v>
      </c>
      <c r="H38" s="21">
        <v>4750</v>
      </c>
      <c r="I38" s="21">
        <v>9990</v>
      </c>
      <c r="K38" s="10">
        <v>8</v>
      </c>
      <c r="M38" s="10">
        <v>0</v>
      </c>
      <c r="N38" s="10">
        <v>8</v>
      </c>
      <c r="O38" s="10">
        <v>8</v>
      </c>
      <c r="P38" s="21">
        <v>4000</v>
      </c>
      <c r="Q38" s="10" t="s">
        <v>29</v>
      </c>
      <c r="R38" s="26">
        <v>139200</v>
      </c>
      <c r="S38" s="27">
        <v>0.05</v>
      </c>
      <c r="T38" s="26">
        <v>132240</v>
      </c>
      <c r="U38" s="28">
        <v>0.44195499999999999</v>
      </c>
      <c r="V38" s="26">
        <v>58444.129200000003</v>
      </c>
      <c r="W38" s="26">
        <v>73795.870800000004</v>
      </c>
      <c r="X38" s="27">
        <v>7.4999999999999997E-2</v>
      </c>
      <c r="Y38" s="26">
        <v>122993.11800000002</v>
      </c>
      <c r="Z38" s="26">
        <v>983944.94400000013</v>
      </c>
      <c r="AA38" s="26"/>
    </row>
    <row r="39" spans="1:27" ht="30" x14ac:dyDescent="0.25">
      <c r="A39" s="10" t="s">
        <v>1247</v>
      </c>
      <c r="B39" s="10" t="s">
        <v>1248</v>
      </c>
      <c r="C39" s="10" t="s">
        <v>138</v>
      </c>
      <c r="D39" s="29" t="s">
        <v>1249</v>
      </c>
      <c r="E39" s="10" t="s">
        <v>1164</v>
      </c>
      <c r="F39" s="10">
        <v>1964</v>
      </c>
      <c r="G39" s="20" t="s">
        <v>42</v>
      </c>
      <c r="H39" s="21">
        <v>8580</v>
      </c>
      <c r="I39" s="21">
        <v>6090</v>
      </c>
      <c r="K39" s="10">
        <v>6</v>
      </c>
      <c r="L39" s="10">
        <v>2</v>
      </c>
      <c r="M39" s="10">
        <v>0</v>
      </c>
      <c r="N39" s="10">
        <v>8</v>
      </c>
      <c r="O39" s="10">
        <v>8</v>
      </c>
      <c r="P39" s="21">
        <v>0</v>
      </c>
      <c r="Q39" s="10" t="s">
        <v>29</v>
      </c>
      <c r="R39" s="26">
        <v>85800</v>
      </c>
      <c r="S39" s="27">
        <v>0.05</v>
      </c>
      <c r="T39" s="26">
        <v>81510</v>
      </c>
      <c r="U39" s="28">
        <v>0.44195499999999999</v>
      </c>
      <c r="V39" s="26">
        <v>36023.752049999996</v>
      </c>
      <c r="W39" s="26">
        <v>45486.247949999997</v>
      </c>
      <c r="X39" s="27">
        <v>7.4999999999999997E-2</v>
      </c>
      <c r="Y39" s="26">
        <v>75810.413250000012</v>
      </c>
      <c r="Z39" s="26">
        <v>606483.3060000001</v>
      </c>
      <c r="AA39" s="26"/>
    </row>
    <row r="40" spans="1:27" ht="30" x14ac:dyDescent="0.25">
      <c r="A40" s="10" t="s">
        <v>1250</v>
      </c>
      <c r="B40" s="10" t="s">
        <v>1250</v>
      </c>
      <c r="C40" s="10" t="s">
        <v>8</v>
      </c>
      <c r="D40" s="29" t="s">
        <v>1251</v>
      </c>
      <c r="E40" s="10" t="s">
        <v>1164</v>
      </c>
      <c r="F40" s="10">
        <v>1961</v>
      </c>
      <c r="G40" s="20" t="s">
        <v>42</v>
      </c>
      <c r="H40" s="21">
        <v>7070</v>
      </c>
      <c r="I40" s="21">
        <v>5230</v>
      </c>
      <c r="K40" s="10">
        <v>4</v>
      </c>
      <c r="L40" s="10">
        <v>4</v>
      </c>
      <c r="M40" s="10">
        <v>0</v>
      </c>
      <c r="N40" s="10">
        <v>8</v>
      </c>
      <c r="O40" s="10">
        <v>8</v>
      </c>
      <c r="P40" s="21">
        <v>0</v>
      </c>
      <c r="Q40" s="10" t="s">
        <v>29</v>
      </c>
      <c r="R40" s="26">
        <v>92400</v>
      </c>
      <c r="S40" s="27">
        <v>0.05</v>
      </c>
      <c r="T40" s="26">
        <v>87780</v>
      </c>
      <c r="U40" s="28">
        <v>0.44195499999999999</v>
      </c>
      <c r="V40" s="26">
        <v>38794.8099</v>
      </c>
      <c r="W40" s="26">
        <v>48985.1901</v>
      </c>
      <c r="X40" s="27">
        <v>7.4999999999999997E-2</v>
      </c>
      <c r="Y40" s="26">
        <v>81641.983500000002</v>
      </c>
      <c r="Z40" s="26">
        <v>653135.86800000002</v>
      </c>
      <c r="AA40" s="26"/>
    </row>
    <row r="41" spans="1:27" ht="30" x14ac:dyDescent="0.25">
      <c r="A41" s="10" t="s">
        <v>1252</v>
      </c>
      <c r="B41" s="10" t="s">
        <v>1252</v>
      </c>
      <c r="C41" s="10" t="s">
        <v>8</v>
      </c>
      <c r="D41" s="29" t="s">
        <v>1253</v>
      </c>
      <c r="E41" s="10" t="s">
        <v>1164</v>
      </c>
      <c r="F41" s="10">
        <v>1962</v>
      </c>
      <c r="G41" s="20" t="s">
        <v>42</v>
      </c>
      <c r="H41" s="21">
        <v>7250</v>
      </c>
      <c r="I41" s="21">
        <v>5234</v>
      </c>
      <c r="K41" s="10">
        <v>4</v>
      </c>
      <c r="L41" s="10">
        <v>4</v>
      </c>
      <c r="M41" s="10">
        <v>0</v>
      </c>
      <c r="N41" s="10">
        <v>8</v>
      </c>
      <c r="O41" s="10">
        <v>8</v>
      </c>
      <c r="P41" s="21">
        <v>0</v>
      </c>
      <c r="Q41" s="10" t="s">
        <v>29</v>
      </c>
      <c r="R41" s="26">
        <v>92400</v>
      </c>
      <c r="S41" s="27">
        <v>0.05</v>
      </c>
      <c r="T41" s="26">
        <v>87780</v>
      </c>
      <c r="U41" s="28">
        <v>0.44195499999999999</v>
      </c>
      <c r="V41" s="26">
        <v>38794.8099</v>
      </c>
      <c r="W41" s="26">
        <v>48985.1901</v>
      </c>
      <c r="X41" s="27">
        <v>7.4999999999999997E-2</v>
      </c>
      <c r="Y41" s="26">
        <v>81641.983500000002</v>
      </c>
      <c r="Z41" s="26">
        <v>653135.86800000002</v>
      </c>
      <c r="AA41" s="26"/>
    </row>
    <row r="42" spans="1:27" ht="30" x14ac:dyDescent="0.25">
      <c r="A42" s="10" t="s">
        <v>1254</v>
      </c>
      <c r="B42" s="10" t="s">
        <v>1254</v>
      </c>
      <c r="C42" s="10" t="s">
        <v>8</v>
      </c>
      <c r="D42" s="29" t="s">
        <v>1255</v>
      </c>
      <c r="E42" s="10" t="s">
        <v>1164</v>
      </c>
      <c r="F42" s="10">
        <v>1963</v>
      </c>
      <c r="G42" s="20" t="s">
        <v>42</v>
      </c>
      <c r="H42" s="21">
        <v>7250</v>
      </c>
      <c r="I42" s="21">
        <v>5230</v>
      </c>
      <c r="K42" s="10">
        <v>4</v>
      </c>
      <c r="L42" s="10">
        <v>4</v>
      </c>
      <c r="M42" s="10">
        <v>0</v>
      </c>
      <c r="N42" s="10">
        <v>8</v>
      </c>
      <c r="O42" s="10">
        <v>8</v>
      </c>
      <c r="P42" s="21">
        <v>0</v>
      </c>
      <c r="Q42" s="10" t="s">
        <v>29</v>
      </c>
      <c r="R42" s="26">
        <v>92400</v>
      </c>
      <c r="S42" s="27">
        <v>0.05</v>
      </c>
      <c r="T42" s="26">
        <v>87780</v>
      </c>
      <c r="U42" s="28">
        <v>0.44195499999999999</v>
      </c>
      <c r="V42" s="26">
        <v>38794.8099</v>
      </c>
      <c r="W42" s="26">
        <v>48985.1901</v>
      </c>
      <c r="X42" s="27">
        <v>7.4999999999999997E-2</v>
      </c>
      <c r="Y42" s="26">
        <v>81641.983500000002</v>
      </c>
      <c r="Z42" s="26">
        <v>653135.86800000002</v>
      </c>
      <c r="AA42" s="26"/>
    </row>
    <row r="43" spans="1:27" ht="30" x14ac:dyDescent="0.25">
      <c r="A43" s="10" t="s">
        <v>1256</v>
      </c>
      <c r="B43" s="10" t="s">
        <v>1256</v>
      </c>
      <c r="C43" s="10" t="s">
        <v>8</v>
      </c>
      <c r="D43" s="29" t="s">
        <v>1257</v>
      </c>
      <c r="E43" s="10" t="s">
        <v>1164</v>
      </c>
      <c r="F43" s="10">
        <v>1964</v>
      </c>
      <c r="G43" s="20" t="s">
        <v>42</v>
      </c>
      <c r="H43" s="21">
        <v>7195</v>
      </c>
      <c r="I43" s="21">
        <v>5532</v>
      </c>
      <c r="K43" s="10">
        <v>4</v>
      </c>
      <c r="L43" s="10">
        <v>4</v>
      </c>
      <c r="M43" s="10">
        <v>0</v>
      </c>
      <c r="N43" s="10">
        <v>8</v>
      </c>
      <c r="O43" s="10">
        <v>8</v>
      </c>
      <c r="P43" s="21">
        <v>0</v>
      </c>
      <c r="Q43" s="10" t="s">
        <v>29</v>
      </c>
      <c r="R43" s="26">
        <v>92400</v>
      </c>
      <c r="S43" s="27">
        <v>0.05</v>
      </c>
      <c r="T43" s="26">
        <v>87780</v>
      </c>
      <c r="U43" s="28">
        <v>0.44195499999999999</v>
      </c>
      <c r="V43" s="26">
        <v>38794.8099</v>
      </c>
      <c r="W43" s="26">
        <v>48985.1901</v>
      </c>
      <c r="X43" s="27">
        <v>7.4999999999999997E-2</v>
      </c>
      <c r="Y43" s="26">
        <v>81641.983500000002</v>
      </c>
      <c r="Z43" s="26">
        <v>653135.86800000002</v>
      </c>
      <c r="AA43" s="26"/>
    </row>
    <row r="44" spans="1:27" ht="30" x14ac:dyDescent="0.25">
      <c r="A44" s="10" t="s">
        <v>1258</v>
      </c>
      <c r="B44" s="10" t="s">
        <v>1258</v>
      </c>
      <c r="C44" s="10" t="s">
        <v>8</v>
      </c>
      <c r="D44" s="29" t="s">
        <v>1259</v>
      </c>
      <c r="E44" s="10" t="s">
        <v>1164</v>
      </c>
      <c r="F44" s="10">
        <v>1965</v>
      </c>
      <c r="G44" s="20" t="s">
        <v>42</v>
      </c>
      <c r="H44" s="21">
        <v>7200</v>
      </c>
      <c r="I44" s="21">
        <v>5230</v>
      </c>
      <c r="K44" s="10">
        <v>4</v>
      </c>
      <c r="L44" s="10">
        <v>4</v>
      </c>
      <c r="M44" s="10">
        <v>0</v>
      </c>
      <c r="N44" s="10">
        <v>8</v>
      </c>
      <c r="O44" s="10">
        <v>8</v>
      </c>
      <c r="P44" s="21">
        <v>0</v>
      </c>
      <c r="Q44" s="10" t="s">
        <v>29</v>
      </c>
      <c r="R44" s="26">
        <v>92400</v>
      </c>
      <c r="S44" s="27">
        <v>0.05</v>
      </c>
      <c r="T44" s="26">
        <v>87780</v>
      </c>
      <c r="U44" s="28">
        <v>0.44195499999999999</v>
      </c>
      <c r="V44" s="26">
        <v>38794.8099</v>
      </c>
      <c r="W44" s="26">
        <v>48985.1901</v>
      </c>
      <c r="X44" s="27">
        <v>7.4999999999999997E-2</v>
      </c>
      <c r="Y44" s="26">
        <v>81641.983500000002</v>
      </c>
      <c r="Z44" s="26">
        <v>653135.86800000002</v>
      </c>
      <c r="AA44" s="26"/>
    </row>
    <row r="45" spans="1:27" ht="30" x14ac:dyDescent="0.25">
      <c r="A45" s="10" t="s">
        <v>1260</v>
      </c>
      <c r="B45" s="10" t="s">
        <v>1260</v>
      </c>
      <c r="C45" s="10" t="s">
        <v>8</v>
      </c>
      <c r="D45" s="29" t="s">
        <v>1261</v>
      </c>
      <c r="E45" s="10" t="s">
        <v>1164</v>
      </c>
      <c r="F45" s="10">
        <v>1965</v>
      </c>
      <c r="G45" s="20" t="s">
        <v>42</v>
      </c>
      <c r="H45" s="21">
        <v>7200</v>
      </c>
      <c r="I45" s="21">
        <v>5230</v>
      </c>
      <c r="K45" s="10">
        <v>4</v>
      </c>
      <c r="L45" s="10">
        <v>4</v>
      </c>
      <c r="M45" s="10">
        <v>0</v>
      </c>
      <c r="N45" s="10">
        <v>8</v>
      </c>
      <c r="O45" s="10">
        <v>8</v>
      </c>
      <c r="P45" s="21">
        <v>0</v>
      </c>
      <c r="Q45" s="10" t="s">
        <v>29</v>
      </c>
      <c r="R45" s="26">
        <v>92400</v>
      </c>
      <c r="S45" s="27">
        <v>0.05</v>
      </c>
      <c r="T45" s="26">
        <v>87780</v>
      </c>
      <c r="U45" s="28">
        <v>0.44195499999999999</v>
      </c>
      <c r="V45" s="26">
        <v>38794.8099</v>
      </c>
      <c r="W45" s="26">
        <v>48985.1901</v>
      </c>
      <c r="X45" s="27">
        <v>7.4999999999999997E-2</v>
      </c>
      <c r="Y45" s="26">
        <v>81641.983500000002</v>
      </c>
      <c r="Z45" s="26">
        <v>653135.86800000002</v>
      </c>
      <c r="AA45" s="26"/>
    </row>
    <row r="46" spans="1:27" ht="30" x14ac:dyDescent="0.25">
      <c r="A46" s="10" t="s">
        <v>1262</v>
      </c>
      <c r="B46" s="10" t="s">
        <v>1262</v>
      </c>
      <c r="C46" s="10" t="s">
        <v>8</v>
      </c>
      <c r="D46" s="29" t="s">
        <v>1263</v>
      </c>
      <c r="E46" s="10" t="s">
        <v>1164</v>
      </c>
      <c r="F46" s="10">
        <v>1924</v>
      </c>
      <c r="G46" s="20" t="s">
        <v>42</v>
      </c>
      <c r="H46" s="21">
        <v>11055</v>
      </c>
      <c r="I46" s="21">
        <v>7236</v>
      </c>
      <c r="K46" s="10">
        <v>3</v>
      </c>
      <c r="L46" s="10">
        <v>3</v>
      </c>
      <c r="M46" s="10">
        <v>2</v>
      </c>
      <c r="N46" s="10">
        <v>8</v>
      </c>
      <c r="O46" s="10">
        <v>8</v>
      </c>
      <c r="P46" s="21">
        <v>0</v>
      </c>
      <c r="Q46" s="10" t="s">
        <v>29</v>
      </c>
      <c r="R46" s="26">
        <v>105300</v>
      </c>
      <c r="S46" s="27">
        <v>0.05</v>
      </c>
      <c r="T46" s="26">
        <v>100035</v>
      </c>
      <c r="U46" s="28">
        <v>0.44195499999999999</v>
      </c>
      <c r="V46" s="26">
        <v>44210.968424999999</v>
      </c>
      <c r="W46" s="26">
        <v>55824.031575000001</v>
      </c>
      <c r="X46" s="27">
        <v>7.4999999999999997E-2</v>
      </c>
      <c r="Y46" s="26">
        <v>93040.052625000011</v>
      </c>
      <c r="Z46" s="26">
        <v>744320.42100000021</v>
      </c>
      <c r="AA46" s="26"/>
    </row>
    <row r="47" spans="1:27" ht="30" x14ac:dyDescent="0.25">
      <c r="A47" s="10" t="s">
        <v>1264</v>
      </c>
      <c r="B47" s="10" t="s">
        <v>1264</v>
      </c>
      <c r="C47" s="10" t="s">
        <v>7</v>
      </c>
      <c r="D47" s="29" t="s">
        <v>1265</v>
      </c>
      <c r="E47" s="10" t="s">
        <v>1156</v>
      </c>
      <c r="F47" s="10">
        <v>1975</v>
      </c>
      <c r="G47" s="20" t="s">
        <v>42</v>
      </c>
      <c r="H47" s="21">
        <v>12255</v>
      </c>
      <c r="I47" s="21">
        <v>8634</v>
      </c>
      <c r="K47" s="10">
        <v>0</v>
      </c>
      <c r="L47" s="10">
        <v>7</v>
      </c>
      <c r="M47" s="10">
        <v>1</v>
      </c>
      <c r="N47" s="10">
        <v>8</v>
      </c>
      <c r="O47" s="10">
        <v>8</v>
      </c>
      <c r="P47" s="21">
        <v>0</v>
      </c>
      <c r="Q47" s="10" t="s">
        <v>29</v>
      </c>
      <c r="R47" s="26">
        <v>110400</v>
      </c>
      <c r="S47" s="27">
        <v>0.05</v>
      </c>
      <c r="T47" s="26">
        <v>104880</v>
      </c>
      <c r="U47" s="28">
        <v>0.43433500000000003</v>
      </c>
      <c r="V47" s="26">
        <v>45553.054799999998</v>
      </c>
      <c r="W47" s="26">
        <v>59326.945200000002</v>
      </c>
      <c r="X47" s="27">
        <v>7.4999999999999997E-2</v>
      </c>
      <c r="Y47" s="26">
        <v>98878.242000000013</v>
      </c>
      <c r="Z47" s="26">
        <v>791025.9360000001</v>
      </c>
      <c r="AA47" s="26"/>
    </row>
    <row r="48" spans="1:27" ht="30" x14ac:dyDescent="0.25">
      <c r="A48" s="10" t="s">
        <v>1266</v>
      </c>
      <c r="B48" s="10" t="s">
        <v>1266</v>
      </c>
      <c r="C48" s="10" t="s">
        <v>7</v>
      </c>
      <c r="D48" s="29" t="s">
        <v>1267</v>
      </c>
      <c r="E48" s="10" t="s">
        <v>1156</v>
      </c>
      <c r="F48" s="10">
        <v>1975</v>
      </c>
      <c r="G48" s="20" t="s">
        <v>42</v>
      </c>
      <c r="H48" s="21">
        <v>12255</v>
      </c>
      <c r="I48" s="21">
        <v>8634</v>
      </c>
      <c r="K48" s="10">
        <v>0</v>
      </c>
      <c r="L48" s="10">
        <v>8</v>
      </c>
      <c r="M48" s="10">
        <v>0</v>
      </c>
      <c r="N48" s="10">
        <v>8</v>
      </c>
      <c r="O48" s="10">
        <v>8</v>
      </c>
      <c r="P48" s="21">
        <v>0</v>
      </c>
      <c r="Q48" s="10" t="s">
        <v>29</v>
      </c>
      <c r="R48" s="26">
        <v>105600</v>
      </c>
      <c r="S48" s="27">
        <v>0.05</v>
      </c>
      <c r="T48" s="26">
        <v>100320</v>
      </c>
      <c r="U48" s="28">
        <v>0.43433500000000003</v>
      </c>
      <c r="V48" s="26">
        <v>43572.487200000003</v>
      </c>
      <c r="W48" s="26">
        <v>56747.512799999997</v>
      </c>
      <c r="X48" s="27">
        <v>7.4999999999999997E-2</v>
      </c>
      <c r="Y48" s="26">
        <v>94579.188000000009</v>
      </c>
      <c r="Z48" s="26">
        <v>756633.50399999996</v>
      </c>
      <c r="AA48" s="26"/>
    </row>
    <row r="49" spans="1:27" ht="30" x14ac:dyDescent="0.25">
      <c r="A49" s="10" t="s">
        <v>1268</v>
      </c>
      <c r="B49" s="10" t="s">
        <v>1268</v>
      </c>
      <c r="C49" s="10" t="s">
        <v>8</v>
      </c>
      <c r="D49" s="29" t="s">
        <v>1269</v>
      </c>
      <c r="E49" s="10" t="s">
        <v>1156</v>
      </c>
      <c r="F49" s="10">
        <v>1971</v>
      </c>
      <c r="G49" s="20" t="s">
        <v>42</v>
      </c>
      <c r="H49" s="21">
        <v>10500</v>
      </c>
      <c r="I49" s="21">
        <v>5852</v>
      </c>
      <c r="L49" s="10">
        <v>8</v>
      </c>
      <c r="M49" s="10">
        <v>0</v>
      </c>
      <c r="N49" s="10">
        <v>8</v>
      </c>
      <c r="O49" s="10">
        <v>8</v>
      </c>
      <c r="P49" s="21">
        <v>0</v>
      </c>
      <c r="Q49" s="10" t="s">
        <v>29</v>
      </c>
      <c r="R49" s="26">
        <v>105600</v>
      </c>
      <c r="S49" s="27">
        <v>0.05</v>
      </c>
      <c r="T49" s="26">
        <v>100320</v>
      </c>
      <c r="U49" s="28">
        <v>0.43433500000000003</v>
      </c>
      <c r="V49" s="26">
        <v>43572.487200000003</v>
      </c>
      <c r="W49" s="26">
        <v>56747.512799999997</v>
      </c>
      <c r="X49" s="27">
        <v>7.4999999999999997E-2</v>
      </c>
      <c r="Y49" s="26">
        <v>94579.188000000009</v>
      </c>
      <c r="Z49" s="26">
        <v>756633.50399999996</v>
      </c>
      <c r="AA49" s="26"/>
    </row>
    <row r="50" spans="1:27" ht="30" x14ac:dyDescent="0.25">
      <c r="A50" s="10" t="s">
        <v>309</v>
      </c>
      <c r="B50" s="10" t="s">
        <v>310</v>
      </c>
      <c r="C50" s="10" t="s">
        <v>5</v>
      </c>
      <c r="D50" s="29" t="s">
        <v>1270</v>
      </c>
      <c r="E50" s="10" t="s">
        <v>1156</v>
      </c>
      <c r="F50" s="10">
        <v>1958</v>
      </c>
      <c r="G50" s="20" t="s">
        <v>42</v>
      </c>
      <c r="H50" s="21">
        <v>24000</v>
      </c>
      <c r="I50" s="21">
        <v>6170.6399999999994</v>
      </c>
      <c r="L50" s="10">
        <v>7</v>
      </c>
      <c r="M50" s="10">
        <v>0</v>
      </c>
      <c r="N50" s="10">
        <v>7</v>
      </c>
      <c r="O50" s="10">
        <v>7</v>
      </c>
      <c r="P50" s="21"/>
      <c r="Q50" s="10" t="s">
        <v>29</v>
      </c>
      <c r="R50" s="26">
        <v>92400</v>
      </c>
      <c r="S50" s="27">
        <v>0.05</v>
      </c>
      <c r="T50" s="26">
        <v>87780</v>
      </c>
      <c r="U50" s="28">
        <v>0.43433500000000003</v>
      </c>
      <c r="V50" s="26">
        <v>38125.926299999999</v>
      </c>
      <c r="W50" s="26">
        <v>49654.073700000001</v>
      </c>
      <c r="X50" s="27">
        <v>7.4999999999999997E-2</v>
      </c>
      <c r="Y50" s="26">
        <v>94579.187999999995</v>
      </c>
      <c r="Z50" s="26">
        <v>662054.31599999999</v>
      </c>
      <c r="AA50" s="26"/>
    </row>
    <row r="51" spans="1:27" ht="30" x14ac:dyDescent="0.25">
      <c r="A51" s="10" t="s">
        <v>458</v>
      </c>
      <c r="B51" s="10" t="s">
        <v>458</v>
      </c>
      <c r="C51" s="10" t="s">
        <v>4</v>
      </c>
      <c r="D51" s="29" t="s">
        <v>459</v>
      </c>
      <c r="E51" s="10" t="s">
        <v>1164</v>
      </c>
      <c r="F51" s="10">
        <v>1961</v>
      </c>
      <c r="G51" s="20" t="s">
        <v>42</v>
      </c>
      <c r="H51" s="21">
        <v>10873</v>
      </c>
      <c r="I51" s="21">
        <v>3574</v>
      </c>
      <c r="K51" s="10">
        <v>6</v>
      </c>
      <c r="L51" s="10">
        <v>0</v>
      </c>
      <c r="M51" s="10">
        <v>0</v>
      </c>
      <c r="N51" s="10">
        <v>6</v>
      </c>
      <c r="O51" s="10">
        <v>6</v>
      </c>
      <c r="P51" s="21"/>
      <c r="Q51" s="10" t="s">
        <v>29</v>
      </c>
      <c r="R51" s="26">
        <v>59400</v>
      </c>
      <c r="S51" s="27">
        <v>0.05</v>
      </c>
      <c r="T51" s="26">
        <v>56430</v>
      </c>
      <c r="U51" s="28">
        <v>0.44195499999999999</v>
      </c>
      <c r="V51" s="26">
        <v>24939.520649999999</v>
      </c>
      <c r="W51" s="26">
        <v>31490.479350000001</v>
      </c>
      <c r="X51" s="27">
        <v>7.4999999999999997E-2</v>
      </c>
      <c r="Y51" s="26">
        <v>69978.843000000008</v>
      </c>
      <c r="Z51" s="26">
        <v>419873.05800000008</v>
      </c>
      <c r="AA51" s="26"/>
    </row>
    <row r="52" spans="1:27" ht="30" x14ac:dyDescent="0.25">
      <c r="A52" s="10" t="s">
        <v>387</v>
      </c>
      <c r="B52" s="10" t="s">
        <v>388</v>
      </c>
      <c r="C52" s="10" t="s">
        <v>111</v>
      </c>
      <c r="D52" s="29" t="s">
        <v>1271</v>
      </c>
      <c r="E52" s="10" t="s">
        <v>1156</v>
      </c>
      <c r="F52" s="10">
        <v>1962</v>
      </c>
      <c r="G52" s="20" t="s">
        <v>42</v>
      </c>
      <c r="H52" s="21">
        <v>16579</v>
      </c>
      <c r="I52" s="21">
        <v>6000</v>
      </c>
      <c r="K52" s="10">
        <v>0</v>
      </c>
      <c r="L52" s="10">
        <v>6</v>
      </c>
      <c r="N52" s="10">
        <v>6</v>
      </c>
      <c r="O52" s="10">
        <v>6</v>
      </c>
      <c r="P52" s="21"/>
      <c r="Q52" s="10" t="s">
        <v>29</v>
      </c>
      <c r="R52" s="26">
        <v>79200</v>
      </c>
      <c r="S52" s="27">
        <v>0.05</v>
      </c>
      <c r="T52" s="26">
        <v>75240</v>
      </c>
      <c r="U52" s="28">
        <v>0.43433500000000003</v>
      </c>
      <c r="V52" s="26">
        <v>32679.365399999999</v>
      </c>
      <c r="W52" s="26">
        <v>42560.634600000005</v>
      </c>
      <c r="X52" s="27">
        <v>7.4999999999999997E-2</v>
      </c>
      <c r="Y52" s="26">
        <v>94579.188000000038</v>
      </c>
      <c r="Z52" s="26">
        <v>567475.12800000014</v>
      </c>
      <c r="AA52" s="26"/>
    </row>
    <row r="53" spans="1:27" ht="30" x14ac:dyDescent="0.25">
      <c r="A53" s="10" t="s">
        <v>383</v>
      </c>
      <c r="B53" s="10" t="s">
        <v>383</v>
      </c>
      <c r="C53" s="10" t="s">
        <v>4</v>
      </c>
      <c r="D53" s="29" t="s">
        <v>1272</v>
      </c>
      <c r="E53" s="10" t="s">
        <v>1273</v>
      </c>
      <c r="F53" s="10">
        <v>1963</v>
      </c>
      <c r="G53" s="20" t="s">
        <v>42</v>
      </c>
      <c r="H53" s="21">
        <v>12297</v>
      </c>
      <c r="I53" s="21">
        <v>3483</v>
      </c>
      <c r="K53" s="10">
        <v>0</v>
      </c>
      <c r="L53" s="10">
        <v>3</v>
      </c>
      <c r="M53" s="10">
        <v>0</v>
      </c>
      <c r="N53" s="10">
        <v>3</v>
      </c>
      <c r="O53" s="10">
        <v>3</v>
      </c>
      <c r="P53" s="21"/>
      <c r="Q53" s="10" t="s">
        <v>29</v>
      </c>
      <c r="R53" s="26">
        <v>39600</v>
      </c>
      <c r="S53" s="27">
        <v>0.05</v>
      </c>
      <c r="T53" s="26">
        <v>37620</v>
      </c>
      <c r="U53" s="28">
        <v>0.43433500000000003</v>
      </c>
      <c r="V53" s="26">
        <v>16339.682699999999</v>
      </c>
      <c r="W53" s="26">
        <v>21280.317299999999</v>
      </c>
      <c r="X53" s="27">
        <v>7.4999999999999997E-2</v>
      </c>
      <c r="Y53" s="26">
        <v>94579.188000000038</v>
      </c>
      <c r="Z53" s="26">
        <v>283737.56400000007</v>
      </c>
      <c r="AA53" s="26"/>
    </row>
    <row r="54" spans="1:27" ht="30" x14ac:dyDescent="0.25">
      <c r="A54" s="10" t="s">
        <v>398</v>
      </c>
      <c r="B54" s="10" t="s">
        <v>398</v>
      </c>
      <c r="C54" s="10" t="s">
        <v>4</v>
      </c>
      <c r="D54" s="29" t="s">
        <v>1274</v>
      </c>
      <c r="E54" s="10" t="s">
        <v>1273</v>
      </c>
      <c r="F54" s="10">
        <v>1965</v>
      </c>
      <c r="G54" s="20" t="s">
        <v>42</v>
      </c>
      <c r="H54" s="21">
        <v>9195</v>
      </c>
      <c r="I54" s="21">
        <v>3495</v>
      </c>
      <c r="K54" s="10">
        <v>0</v>
      </c>
      <c r="L54" s="10">
        <v>3</v>
      </c>
      <c r="M54" s="10">
        <v>0</v>
      </c>
      <c r="N54" s="10">
        <v>3</v>
      </c>
      <c r="O54" s="10">
        <v>3</v>
      </c>
      <c r="P54" s="21"/>
      <c r="Q54" s="10" t="s">
        <v>29</v>
      </c>
      <c r="R54" s="26">
        <v>39600</v>
      </c>
      <c r="S54" s="27">
        <v>0.05</v>
      </c>
      <c r="T54" s="26">
        <v>37620</v>
      </c>
      <c r="U54" s="28">
        <v>0.43433500000000003</v>
      </c>
      <c r="V54" s="26">
        <v>16339.682699999999</v>
      </c>
      <c r="W54" s="26">
        <v>21280.317299999999</v>
      </c>
      <c r="X54" s="27">
        <v>7.4999999999999997E-2</v>
      </c>
      <c r="Y54" s="26">
        <v>94579.188000000038</v>
      </c>
      <c r="Z54" s="26">
        <v>283737.56400000007</v>
      </c>
      <c r="AA54" s="26"/>
    </row>
    <row r="55" spans="1:27" ht="30" x14ac:dyDescent="0.25">
      <c r="A55" s="10" t="s">
        <v>1275</v>
      </c>
      <c r="B55" s="10" t="s">
        <v>1275</v>
      </c>
      <c r="C55" s="10" t="s">
        <v>1276</v>
      </c>
      <c r="D55" s="29" t="s">
        <v>1277</v>
      </c>
      <c r="E55" s="10" t="s">
        <v>1164</v>
      </c>
      <c r="G55" s="20"/>
      <c r="H55" s="21">
        <v>3224</v>
      </c>
      <c r="N55" s="10">
        <v>0</v>
      </c>
      <c r="P55" s="21"/>
      <c r="R55" s="26"/>
      <c r="S55" s="27">
        <v>0.05</v>
      </c>
      <c r="T55" s="26"/>
      <c r="U55" s="28"/>
      <c r="V55" s="26"/>
      <c r="W55" s="26"/>
      <c r="X55" s="27"/>
      <c r="Y55" s="26"/>
      <c r="Z55" s="26"/>
      <c r="AA55" s="26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7108-A5DA-483A-9958-ADFBF4CB23B1}">
  <dimension ref="A1:W227"/>
  <sheetViews>
    <sheetView workbookViewId="0"/>
  </sheetViews>
  <sheetFormatPr defaultColWidth="9.140625" defaultRowHeight="15" x14ac:dyDescent="0.25"/>
  <cols>
    <col min="1" max="1" width="17.85546875" style="12" bestFit="1" customWidth="1"/>
    <col min="2" max="2" width="80.85546875" style="17" bestFit="1" customWidth="1"/>
    <col min="3" max="3" width="51" style="17" bestFit="1" customWidth="1"/>
    <col min="4" max="4" width="33.7109375" style="12" bestFit="1" customWidth="1"/>
    <col min="5" max="5" width="9.7109375" style="12" bestFit="1" customWidth="1"/>
    <col min="6" max="6" width="10.7109375" style="12" bestFit="1" customWidth="1"/>
    <col min="7" max="7" width="14.28515625" style="12" bestFit="1" customWidth="1"/>
    <col min="8" max="8" width="12" style="12" bestFit="1" customWidth="1"/>
    <col min="9" max="9" width="18.7109375" style="12" bestFit="1" customWidth="1"/>
    <col min="10" max="10" width="15.28515625" style="12" bestFit="1" customWidth="1"/>
    <col min="11" max="11" width="11" style="12" bestFit="1" customWidth="1"/>
    <col min="12" max="12" width="8.7109375" style="12" bestFit="1" customWidth="1"/>
    <col min="13" max="13" width="11" style="12" bestFit="1" customWidth="1"/>
    <col min="14" max="14" width="12.7109375" style="12" bestFit="1" customWidth="1"/>
    <col min="15" max="16" width="11" style="12" bestFit="1" customWidth="1"/>
    <col min="17" max="17" width="10.7109375" style="12" bestFit="1" customWidth="1"/>
    <col min="18" max="18" width="13.28515625" style="12" bestFit="1" customWidth="1"/>
    <col min="19" max="19" width="17.5703125" style="12" bestFit="1" customWidth="1"/>
    <col min="20" max="20" width="18.42578125" style="12" bestFit="1" customWidth="1"/>
    <col min="21" max="21" width="15.28515625" style="12" bestFit="1" customWidth="1"/>
    <col min="22" max="22" width="14.5703125" style="12" bestFit="1" customWidth="1"/>
    <col min="23" max="23" width="32.85546875" style="12" bestFit="1" customWidth="1"/>
    <col min="24" max="24" width="32.7109375" style="12" bestFit="1" customWidth="1"/>
    <col min="25" max="25" width="33" style="12" bestFit="1" customWidth="1"/>
    <col min="26" max="16384" width="9.140625" style="12"/>
  </cols>
  <sheetData>
    <row r="1" spans="1:23" x14ac:dyDescent="0.25">
      <c r="A1" s="12" t="s">
        <v>0</v>
      </c>
      <c r="B1" s="17" t="s">
        <v>1</v>
      </c>
      <c r="C1" s="17" t="s">
        <v>2</v>
      </c>
      <c r="D1" s="12" t="s">
        <v>12</v>
      </c>
      <c r="E1" s="12" t="s">
        <v>13</v>
      </c>
      <c r="F1" s="12" t="s">
        <v>14</v>
      </c>
      <c r="G1" s="12" t="s">
        <v>16</v>
      </c>
      <c r="H1" s="12" t="s">
        <v>65</v>
      </c>
      <c r="I1" s="12" t="s">
        <v>18</v>
      </c>
      <c r="J1" s="12" t="s">
        <v>66</v>
      </c>
      <c r="K1" s="12" t="s">
        <v>20</v>
      </c>
      <c r="L1" s="12" t="s">
        <v>36</v>
      </c>
      <c r="M1" s="12" t="s">
        <v>22</v>
      </c>
      <c r="N1" s="12" t="s">
        <v>37</v>
      </c>
      <c r="O1" s="12" t="s">
        <v>35</v>
      </c>
      <c r="P1" s="12" t="s">
        <v>24</v>
      </c>
      <c r="Q1" s="12" t="s">
        <v>25</v>
      </c>
      <c r="R1" s="12" t="s">
        <v>67</v>
      </c>
      <c r="S1" s="12" t="s">
        <v>26</v>
      </c>
      <c r="T1" s="12" t="s">
        <v>27</v>
      </c>
      <c r="U1" s="12" t="s">
        <v>116</v>
      </c>
      <c r="V1" s="12" t="s">
        <v>147</v>
      </c>
      <c r="W1" s="12" t="s">
        <v>3</v>
      </c>
    </row>
    <row r="2" spans="1:23" x14ac:dyDescent="0.25">
      <c r="A2" s="12" t="s">
        <v>561</v>
      </c>
      <c r="B2" s="17" t="s">
        <v>562</v>
      </c>
      <c r="C2" s="17" t="s">
        <v>94</v>
      </c>
      <c r="D2" s="12" t="s">
        <v>563</v>
      </c>
      <c r="E2" s="12">
        <v>36014</v>
      </c>
      <c r="F2" s="12">
        <v>1952</v>
      </c>
      <c r="G2" s="12">
        <v>185566</v>
      </c>
      <c r="H2" s="12">
        <v>21060</v>
      </c>
      <c r="I2" s="12" t="s">
        <v>29</v>
      </c>
      <c r="J2" s="35">
        <v>8</v>
      </c>
      <c r="K2" s="36">
        <v>168480</v>
      </c>
      <c r="L2" s="37">
        <v>0.03</v>
      </c>
      <c r="M2" s="36">
        <v>163425.60000000001</v>
      </c>
      <c r="N2" s="37">
        <v>0.35910750000000002</v>
      </c>
      <c r="O2" s="36">
        <v>58687.358652000003</v>
      </c>
      <c r="P2" s="36">
        <v>104738.241348</v>
      </c>
      <c r="Q2" s="38">
        <v>0.09</v>
      </c>
      <c r="R2" s="36">
        <v>55.259175555555558</v>
      </c>
      <c r="S2" s="13">
        <v>101326</v>
      </c>
      <c r="T2" s="36">
        <v>1114586</v>
      </c>
      <c r="U2" s="35"/>
      <c r="V2" s="36">
        <v>2278344.2372000003</v>
      </c>
    </row>
    <row r="3" spans="1:23" ht="30" x14ac:dyDescent="0.25">
      <c r="A3" s="12" t="s">
        <v>564</v>
      </c>
      <c r="B3" s="17" t="s">
        <v>565</v>
      </c>
      <c r="C3" s="17" t="s">
        <v>566</v>
      </c>
      <c r="D3" s="12" t="s">
        <v>567</v>
      </c>
      <c r="E3" s="12">
        <v>36014</v>
      </c>
      <c r="F3" s="12">
        <v>1992</v>
      </c>
      <c r="G3" s="12">
        <v>990253</v>
      </c>
      <c r="H3" s="12">
        <v>56300</v>
      </c>
      <c r="I3" s="12" t="s">
        <v>29</v>
      </c>
      <c r="J3" s="35">
        <v>7.5</v>
      </c>
      <c r="K3" s="36">
        <v>422250</v>
      </c>
      <c r="L3" s="37">
        <v>0.03</v>
      </c>
      <c r="M3" s="36">
        <v>409582.5</v>
      </c>
      <c r="N3" s="37">
        <v>0.35910750000000002</v>
      </c>
      <c r="O3" s="36">
        <v>147084.14761875002</v>
      </c>
      <c r="P3" s="36">
        <v>262498.35238125001</v>
      </c>
      <c r="Q3" s="38">
        <v>0.09</v>
      </c>
      <c r="R3" s="36">
        <v>51.805477083333336</v>
      </c>
      <c r="S3" s="13">
        <v>765053</v>
      </c>
      <c r="T3" s="36">
        <v>8415583</v>
      </c>
      <c r="U3" s="35"/>
      <c r="V3" s="36">
        <v>11332231.359791666</v>
      </c>
    </row>
    <row r="4" spans="1:23" x14ac:dyDescent="0.25">
      <c r="A4" s="12" t="s">
        <v>568</v>
      </c>
      <c r="B4" s="17" t="s">
        <v>569</v>
      </c>
      <c r="C4" s="17" t="s">
        <v>94</v>
      </c>
      <c r="D4" s="12" t="s">
        <v>570</v>
      </c>
      <c r="E4" s="12">
        <v>36014</v>
      </c>
      <c r="F4" s="12">
        <v>1958</v>
      </c>
      <c r="G4" s="12">
        <v>430796</v>
      </c>
      <c r="H4" s="12">
        <v>53003</v>
      </c>
      <c r="I4" s="12" t="s">
        <v>29</v>
      </c>
      <c r="J4" s="35">
        <v>9</v>
      </c>
      <c r="K4" s="36">
        <v>477027</v>
      </c>
      <c r="L4" s="37">
        <v>0.03</v>
      </c>
      <c r="M4" s="36">
        <v>462716.19</v>
      </c>
      <c r="N4" s="37">
        <v>0.35910750000000002</v>
      </c>
      <c r="O4" s="36">
        <v>166164.854200425</v>
      </c>
      <c r="P4" s="36">
        <v>296551.33579957497</v>
      </c>
      <c r="Q4" s="38">
        <v>0.09</v>
      </c>
      <c r="R4" s="36">
        <v>62.166572499999994</v>
      </c>
      <c r="S4" s="13">
        <v>218784</v>
      </c>
      <c r="T4" s="36">
        <v>765744</v>
      </c>
      <c r="U4" s="35"/>
      <c r="V4" s="36">
        <v>4060758.8422174999</v>
      </c>
    </row>
    <row r="5" spans="1:23" x14ac:dyDescent="0.25">
      <c r="A5" s="12" t="s">
        <v>571</v>
      </c>
      <c r="B5" s="17" t="s">
        <v>571</v>
      </c>
      <c r="C5" s="17" t="s">
        <v>68</v>
      </c>
      <c r="D5" s="12" t="s">
        <v>572</v>
      </c>
      <c r="E5" s="12">
        <v>36014</v>
      </c>
      <c r="F5" s="12">
        <v>1957</v>
      </c>
      <c r="G5" s="12">
        <v>267306</v>
      </c>
      <c r="H5" s="12">
        <v>31522</v>
      </c>
      <c r="I5" s="12" t="s">
        <v>29</v>
      </c>
      <c r="J5" s="35">
        <v>8</v>
      </c>
      <c r="K5" s="36">
        <v>252176</v>
      </c>
      <c r="L5" s="37">
        <v>0.03</v>
      </c>
      <c r="M5" s="36">
        <v>244610.72</v>
      </c>
      <c r="N5" s="37">
        <v>0.35910750000000002</v>
      </c>
      <c r="O5" s="36">
        <v>87841.544132400013</v>
      </c>
      <c r="P5" s="36">
        <v>156769.17586759999</v>
      </c>
      <c r="Q5" s="38">
        <v>0.09</v>
      </c>
      <c r="R5" s="36">
        <v>55.259175555555551</v>
      </c>
      <c r="S5" s="13">
        <v>141218</v>
      </c>
      <c r="T5" s="36">
        <v>494263</v>
      </c>
      <c r="U5" s="35"/>
      <c r="V5" s="36">
        <v>2236142.7318622214</v>
      </c>
    </row>
    <row r="6" spans="1:23" x14ac:dyDescent="0.25">
      <c r="A6" s="12" t="s">
        <v>573</v>
      </c>
      <c r="B6" s="17" t="s">
        <v>573</v>
      </c>
      <c r="C6" s="17" t="s">
        <v>68</v>
      </c>
      <c r="D6" s="12" t="s">
        <v>574</v>
      </c>
      <c r="E6" s="12">
        <v>36012</v>
      </c>
      <c r="F6" s="12">
        <v>1942</v>
      </c>
      <c r="G6" s="12">
        <v>377665</v>
      </c>
      <c r="H6" s="12">
        <v>92511</v>
      </c>
      <c r="I6" s="12" t="s">
        <v>29</v>
      </c>
      <c r="J6" s="35">
        <v>7.5</v>
      </c>
      <c r="K6" s="36">
        <v>693832.5</v>
      </c>
      <c r="L6" s="37">
        <v>0.03</v>
      </c>
      <c r="M6" s="36">
        <v>673017.52500000002</v>
      </c>
      <c r="N6" s="37">
        <v>0.32890249999999999</v>
      </c>
      <c r="O6" s="36">
        <v>221357.1465163125</v>
      </c>
      <c r="P6" s="36">
        <v>451660.37848368753</v>
      </c>
      <c r="Q6" s="38">
        <v>0.09</v>
      </c>
      <c r="R6" s="36">
        <v>54.247047916666666</v>
      </c>
      <c r="S6" s="13">
        <v>7621</v>
      </c>
      <c r="T6" s="36">
        <v>26673.5</v>
      </c>
      <c r="U6" s="35">
        <v>2263535</v>
      </c>
      <c r="V6" s="36">
        <v>7308657.1498187501</v>
      </c>
    </row>
    <row r="7" spans="1:23" ht="45" x14ac:dyDescent="0.25">
      <c r="A7" s="12" t="s">
        <v>575</v>
      </c>
      <c r="B7" s="17" t="s">
        <v>576</v>
      </c>
      <c r="C7" s="17" t="s">
        <v>577</v>
      </c>
      <c r="D7" s="12" t="s">
        <v>578</v>
      </c>
      <c r="E7" s="12">
        <v>36109</v>
      </c>
      <c r="F7" s="12">
        <v>1933</v>
      </c>
      <c r="G7" s="12">
        <v>1026737</v>
      </c>
      <c r="H7" s="12">
        <v>665775</v>
      </c>
      <c r="I7" s="12" t="s">
        <v>43</v>
      </c>
      <c r="J7" s="35">
        <v>7</v>
      </c>
      <c r="K7" s="36">
        <v>4660425</v>
      </c>
      <c r="L7" s="37">
        <v>0.03</v>
      </c>
      <c r="M7" s="36">
        <v>4520612.25</v>
      </c>
      <c r="N7" s="37">
        <v>0.34132750000000001</v>
      </c>
      <c r="O7" s="36">
        <v>1543009.277761875</v>
      </c>
      <c r="P7" s="36">
        <v>2977602.9722381253</v>
      </c>
      <c r="Q7" s="38">
        <v>7.4999999999999997E-2</v>
      </c>
      <c r="R7" s="36">
        <v>59.631817000000019</v>
      </c>
      <c r="S7" s="13">
        <v>0</v>
      </c>
      <c r="T7" s="36">
        <v>0</v>
      </c>
      <c r="U7" s="35"/>
      <c r="V7" s="36">
        <v>39701372.963175006</v>
      </c>
    </row>
    <row r="8" spans="1:23" x14ac:dyDescent="0.25">
      <c r="A8" s="12" t="s">
        <v>579</v>
      </c>
      <c r="B8" s="17" t="s">
        <v>579</v>
      </c>
      <c r="C8" s="17" t="s">
        <v>68</v>
      </c>
      <c r="D8" s="12" t="s">
        <v>580</v>
      </c>
      <c r="E8" s="12">
        <v>36012</v>
      </c>
      <c r="F8" s="12">
        <v>1966</v>
      </c>
      <c r="G8" s="12">
        <v>256569</v>
      </c>
      <c r="H8" s="12">
        <v>28174</v>
      </c>
      <c r="I8" s="12" t="s">
        <v>29</v>
      </c>
      <c r="J8" s="35">
        <v>9.6</v>
      </c>
      <c r="K8" s="36">
        <v>270470.39999999997</v>
      </c>
      <c r="L8" s="37">
        <v>0.03</v>
      </c>
      <c r="M8" s="36">
        <v>262356.28799999994</v>
      </c>
      <c r="N8" s="37">
        <v>0.32890249999999999</v>
      </c>
      <c r="O8" s="36">
        <v>86289.639013919979</v>
      </c>
      <c r="P8" s="36">
        <v>176066.64898607996</v>
      </c>
      <c r="Q8" s="38">
        <v>0.09</v>
      </c>
      <c r="R8" s="36">
        <v>69.436221333333322</v>
      </c>
      <c r="S8" s="13">
        <v>143873</v>
      </c>
      <c r="T8" s="36">
        <v>503555.5</v>
      </c>
      <c r="U8" s="35"/>
      <c r="V8" s="36">
        <v>2459851.599845333</v>
      </c>
    </row>
    <row r="9" spans="1:23" x14ac:dyDescent="0.25">
      <c r="A9" s="12" t="s">
        <v>581</v>
      </c>
      <c r="B9" s="17" t="s">
        <v>581</v>
      </c>
      <c r="C9" s="17" t="s">
        <v>68</v>
      </c>
      <c r="D9" s="12" t="s">
        <v>582</v>
      </c>
      <c r="E9" s="12">
        <v>36012</v>
      </c>
      <c r="F9" s="12">
        <v>1971</v>
      </c>
      <c r="G9" s="12">
        <v>107855</v>
      </c>
      <c r="H9" s="12">
        <v>16640</v>
      </c>
      <c r="I9" s="12" t="s">
        <v>29</v>
      </c>
      <c r="J9" s="35">
        <v>8.5</v>
      </c>
      <c r="K9" s="36">
        <v>141440</v>
      </c>
      <c r="L9" s="37">
        <v>0.03</v>
      </c>
      <c r="M9" s="36">
        <v>137196.79999999999</v>
      </c>
      <c r="N9" s="37">
        <v>0.32890249999999999</v>
      </c>
      <c r="O9" s="36">
        <v>45124.370511999994</v>
      </c>
      <c r="P9" s="36">
        <v>92072.429487999994</v>
      </c>
      <c r="Q9" s="38">
        <v>0.09</v>
      </c>
      <c r="R9" s="36">
        <v>61.479987638888886</v>
      </c>
      <c r="S9" s="13">
        <v>41295</v>
      </c>
      <c r="T9" s="36">
        <v>144532.5</v>
      </c>
      <c r="U9" s="35"/>
      <c r="V9" s="36">
        <v>1167559.494311111</v>
      </c>
    </row>
    <row r="10" spans="1:23" x14ac:dyDescent="0.25">
      <c r="A10" s="12" t="s">
        <v>583</v>
      </c>
      <c r="B10" s="17" t="s">
        <v>583</v>
      </c>
      <c r="C10" s="17" t="s">
        <v>68</v>
      </c>
      <c r="D10" s="12" t="s">
        <v>584</v>
      </c>
      <c r="E10" s="12">
        <v>36012</v>
      </c>
      <c r="F10" s="12">
        <v>1967</v>
      </c>
      <c r="G10" s="12">
        <v>132329</v>
      </c>
      <c r="H10" s="12">
        <v>18543</v>
      </c>
      <c r="I10" s="12" t="s">
        <v>29</v>
      </c>
      <c r="J10" s="35">
        <v>8.5</v>
      </c>
      <c r="K10" s="36">
        <v>157615.5</v>
      </c>
      <c r="L10" s="37">
        <v>0.03</v>
      </c>
      <c r="M10" s="36">
        <v>152887.035</v>
      </c>
      <c r="N10" s="37">
        <v>0.32890249999999999</v>
      </c>
      <c r="O10" s="36">
        <v>50284.928029087496</v>
      </c>
      <c r="P10" s="36">
        <v>102602.10697091251</v>
      </c>
      <c r="Q10" s="38">
        <v>0.09</v>
      </c>
      <c r="R10" s="36">
        <v>61.479987638888907</v>
      </c>
      <c r="S10" s="13">
        <v>58157</v>
      </c>
      <c r="T10" s="36">
        <v>203549.5</v>
      </c>
      <c r="U10" s="35"/>
      <c r="V10" s="36">
        <v>1343572.910787917</v>
      </c>
    </row>
    <row r="11" spans="1:23" x14ac:dyDescent="0.25">
      <c r="A11" s="12" t="s">
        <v>585</v>
      </c>
      <c r="B11" s="17" t="s">
        <v>585</v>
      </c>
      <c r="C11" s="17" t="s">
        <v>68</v>
      </c>
      <c r="D11" s="12" t="s">
        <v>586</v>
      </c>
      <c r="E11" s="12">
        <v>36012</v>
      </c>
      <c r="F11" s="12">
        <v>1967</v>
      </c>
      <c r="G11" s="12">
        <v>144967</v>
      </c>
      <c r="H11" s="12">
        <v>8568</v>
      </c>
      <c r="I11" s="12" t="s">
        <v>29</v>
      </c>
      <c r="J11" s="35">
        <v>9</v>
      </c>
      <c r="K11" s="36">
        <v>77112</v>
      </c>
      <c r="L11" s="37">
        <v>0.03</v>
      </c>
      <c r="M11" s="36">
        <v>74798.64</v>
      </c>
      <c r="N11" s="37">
        <v>0.32890249999999999</v>
      </c>
      <c r="O11" s="36">
        <v>24601.459692600001</v>
      </c>
      <c r="P11" s="36">
        <v>50197.180307400005</v>
      </c>
      <c r="Q11" s="38">
        <v>0.09</v>
      </c>
      <c r="R11" s="36">
        <v>65.096457500000014</v>
      </c>
      <c r="S11" s="13">
        <v>110695</v>
      </c>
      <c r="T11" s="36">
        <v>387432.5</v>
      </c>
      <c r="U11" s="35"/>
      <c r="V11" s="36">
        <v>945178.94785999996</v>
      </c>
    </row>
    <row r="12" spans="1:23" x14ac:dyDescent="0.25">
      <c r="A12" s="12" t="s">
        <v>587</v>
      </c>
      <c r="B12" s="17" t="s">
        <v>587</v>
      </c>
      <c r="C12" s="17" t="s">
        <v>97</v>
      </c>
      <c r="D12" s="12" t="s">
        <v>588</v>
      </c>
      <c r="E12" s="12">
        <v>36012</v>
      </c>
      <c r="F12" s="12">
        <v>2004</v>
      </c>
      <c r="G12" s="12">
        <v>180033</v>
      </c>
      <c r="H12" s="12">
        <v>9980</v>
      </c>
      <c r="I12" s="12" t="s">
        <v>29</v>
      </c>
      <c r="J12" s="35">
        <v>9.9</v>
      </c>
      <c r="K12" s="36">
        <v>98802</v>
      </c>
      <c r="L12" s="37">
        <v>0.03</v>
      </c>
      <c r="M12" s="36">
        <v>95837.94</v>
      </c>
      <c r="N12" s="37">
        <v>0.32890249999999999</v>
      </c>
      <c r="O12" s="36">
        <v>31521.338060850001</v>
      </c>
      <c r="P12" s="36">
        <v>64316.601939150001</v>
      </c>
      <c r="Q12" s="38">
        <v>0.09</v>
      </c>
      <c r="R12" s="36">
        <v>71.606103250000004</v>
      </c>
      <c r="S12" s="13">
        <v>78305</v>
      </c>
      <c r="T12" s="36">
        <v>117457.5</v>
      </c>
      <c r="U12" s="35">
        <v>1478282</v>
      </c>
      <c r="V12" s="36">
        <v>2310368.410435</v>
      </c>
    </row>
    <row r="13" spans="1:23" x14ac:dyDescent="0.25">
      <c r="A13" s="12" t="s">
        <v>589</v>
      </c>
      <c r="B13" s="17" t="s">
        <v>590</v>
      </c>
      <c r="C13" s="17" t="s">
        <v>591</v>
      </c>
      <c r="D13" s="12" t="s">
        <v>592</v>
      </c>
      <c r="E13" s="12">
        <v>36019</v>
      </c>
      <c r="F13" s="12">
        <v>1981</v>
      </c>
      <c r="G13" s="12">
        <v>1697096</v>
      </c>
      <c r="H13" s="12">
        <v>629348</v>
      </c>
      <c r="I13" s="12" t="s">
        <v>43</v>
      </c>
      <c r="J13" s="35">
        <v>7</v>
      </c>
      <c r="K13" s="36">
        <v>4405436</v>
      </c>
      <c r="L13" s="37">
        <v>0.03</v>
      </c>
      <c r="M13" s="36">
        <v>4273272.92</v>
      </c>
      <c r="N13" s="37">
        <v>0.38992500000000002</v>
      </c>
      <c r="O13" s="36">
        <v>1666255.9433309999</v>
      </c>
      <c r="P13" s="36">
        <v>2607016.976669</v>
      </c>
      <c r="Q13" s="38">
        <v>7.4999999999999997E-2</v>
      </c>
      <c r="R13" s="36">
        <v>55.232123333333341</v>
      </c>
      <c r="S13" s="13">
        <v>0</v>
      </c>
      <c r="T13" s="36">
        <v>0</v>
      </c>
      <c r="U13" s="35"/>
      <c r="V13" s="36">
        <v>34760226.35558667</v>
      </c>
    </row>
    <row r="14" spans="1:23" x14ac:dyDescent="0.25">
      <c r="A14" s="12" t="s">
        <v>593</v>
      </c>
      <c r="B14" s="17" t="s">
        <v>593</v>
      </c>
      <c r="C14" s="17" t="s">
        <v>68</v>
      </c>
      <c r="D14" s="12" t="s">
        <v>594</v>
      </c>
      <c r="E14" s="12">
        <v>36023</v>
      </c>
      <c r="F14" s="12">
        <v>1970</v>
      </c>
      <c r="G14" s="12">
        <v>212528</v>
      </c>
      <c r="H14" s="12">
        <v>36380</v>
      </c>
      <c r="I14" s="12" t="s">
        <v>29</v>
      </c>
      <c r="J14" s="35">
        <v>9.6</v>
      </c>
      <c r="K14" s="36">
        <v>349248</v>
      </c>
      <c r="L14" s="37">
        <v>0.03</v>
      </c>
      <c r="M14" s="36">
        <v>338770.56</v>
      </c>
      <c r="N14" s="37">
        <v>0.34199249999999998</v>
      </c>
      <c r="O14" s="36">
        <v>115856.9907408</v>
      </c>
      <c r="P14" s="36">
        <v>222913.56925920001</v>
      </c>
      <c r="Q14" s="38">
        <v>0.09</v>
      </c>
      <c r="R14" s="36">
        <v>68.081842666666674</v>
      </c>
      <c r="S14" s="13">
        <v>67008</v>
      </c>
      <c r="T14" s="36">
        <v>234528</v>
      </c>
      <c r="U14" s="35"/>
      <c r="V14" s="36">
        <v>2711345.4362133336</v>
      </c>
    </row>
    <row r="15" spans="1:23" x14ac:dyDescent="0.25">
      <c r="A15" s="12" t="s">
        <v>595</v>
      </c>
      <c r="B15" s="17" t="s">
        <v>596</v>
      </c>
      <c r="C15" s="17" t="s">
        <v>117</v>
      </c>
      <c r="D15" s="12" t="s">
        <v>597</v>
      </c>
      <c r="E15" s="12">
        <v>36020</v>
      </c>
      <c r="F15" s="12">
        <v>2005</v>
      </c>
      <c r="G15" s="12">
        <v>1087019</v>
      </c>
      <c r="H15" s="12">
        <v>543174</v>
      </c>
      <c r="I15" s="12" t="s">
        <v>76</v>
      </c>
      <c r="J15" s="35">
        <v>7.700000000000002</v>
      </c>
      <c r="K15" s="36">
        <v>4182439.8000000007</v>
      </c>
      <c r="L15" s="37">
        <v>0.03</v>
      </c>
      <c r="M15" s="36">
        <v>4056966.6060000006</v>
      </c>
      <c r="N15" s="37">
        <v>0.38992500000000002</v>
      </c>
      <c r="O15" s="36">
        <v>1581912.7038445501</v>
      </c>
      <c r="P15" s="36">
        <v>2475053.9021554505</v>
      </c>
      <c r="Q15" s="38">
        <v>5.5E-2</v>
      </c>
      <c r="R15" s="36">
        <v>82.848185000000015</v>
      </c>
      <c r="S15" s="13">
        <v>0</v>
      </c>
      <c r="T15" s="36">
        <v>0</v>
      </c>
      <c r="U15" s="35"/>
      <c r="V15" s="36">
        <v>45000980.039190009</v>
      </c>
    </row>
    <row r="16" spans="1:23" x14ac:dyDescent="0.25">
      <c r="A16" s="12" t="s">
        <v>598</v>
      </c>
      <c r="B16" s="17" t="s">
        <v>598</v>
      </c>
      <c r="C16" s="17" t="s">
        <v>68</v>
      </c>
      <c r="D16" s="12" t="s">
        <v>599</v>
      </c>
      <c r="E16" s="12">
        <v>36023</v>
      </c>
      <c r="F16" s="12">
        <v>1956</v>
      </c>
      <c r="G16" s="12">
        <v>518974</v>
      </c>
      <c r="H16" s="12">
        <v>20344</v>
      </c>
      <c r="I16" s="12" t="s">
        <v>29</v>
      </c>
      <c r="J16" s="35">
        <v>8</v>
      </c>
      <c r="K16" s="36">
        <v>162752</v>
      </c>
      <c r="L16" s="37">
        <v>0.03</v>
      </c>
      <c r="M16" s="36">
        <v>157869.44</v>
      </c>
      <c r="N16" s="37">
        <v>0.34199249999999998</v>
      </c>
      <c r="O16" s="36">
        <v>53990.164459199994</v>
      </c>
      <c r="P16" s="36">
        <v>103879.27554079999</v>
      </c>
      <c r="Q16" s="38">
        <v>0.09</v>
      </c>
      <c r="R16" s="36">
        <v>56.734868888888904</v>
      </c>
      <c r="S16" s="13">
        <v>437598</v>
      </c>
      <c r="T16" s="36">
        <v>1531593</v>
      </c>
      <c r="U16" s="35"/>
      <c r="V16" s="36">
        <v>2685807.1726755556</v>
      </c>
    </row>
    <row r="17" spans="1:22" x14ac:dyDescent="0.25">
      <c r="A17" s="12" t="s">
        <v>600</v>
      </c>
      <c r="B17" s="17" t="s">
        <v>600</v>
      </c>
      <c r="C17" s="17" t="s">
        <v>68</v>
      </c>
      <c r="D17" s="12" t="s">
        <v>601</v>
      </c>
      <c r="E17" s="12">
        <v>36023</v>
      </c>
      <c r="F17" s="12">
        <v>1961</v>
      </c>
      <c r="G17" s="12">
        <v>219765</v>
      </c>
      <c r="H17" s="12">
        <v>31820</v>
      </c>
      <c r="I17" s="12" t="s">
        <v>29</v>
      </c>
      <c r="J17" s="35">
        <v>9.6</v>
      </c>
      <c r="K17" s="36">
        <v>305472</v>
      </c>
      <c r="L17" s="37">
        <v>0.03</v>
      </c>
      <c r="M17" s="36">
        <v>296307.84000000003</v>
      </c>
      <c r="N17" s="37">
        <v>0.34199249999999998</v>
      </c>
      <c r="O17" s="36">
        <v>101335.05897119999</v>
      </c>
      <c r="P17" s="36">
        <v>194972.7810288</v>
      </c>
      <c r="Q17" s="38">
        <v>0.09</v>
      </c>
      <c r="R17" s="36">
        <v>68.081842666666674</v>
      </c>
      <c r="S17" s="13">
        <v>92485</v>
      </c>
      <c r="T17" s="36">
        <v>323697.5</v>
      </c>
      <c r="U17" s="35"/>
      <c r="V17" s="36">
        <v>2490061.7336533335</v>
      </c>
    </row>
    <row r="18" spans="1:22" x14ac:dyDescent="0.25">
      <c r="A18" s="12" t="s">
        <v>602</v>
      </c>
      <c r="B18" s="17" t="s">
        <v>602</v>
      </c>
      <c r="C18" s="17" t="s">
        <v>68</v>
      </c>
      <c r="D18" s="12" t="s">
        <v>601</v>
      </c>
      <c r="E18" s="12">
        <v>36023</v>
      </c>
      <c r="F18" s="12">
        <v>1961</v>
      </c>
      <c r="G18" s="12">
        <v>149367</v>
      </c>
      <c r="H18" s="12">
        <v>18498</v>
      </c>
      <c r="I18" s="12" t="s">
        <v>29</v>
      </c>
      <c r="J18" s="35">
        <v>10.199999999999999</v>
      </c>
      <c r="K18" s="36">
        <v>188679.6</v>
      </c>
      <c r="L18" s="37">
        <v>0.03</v>
      </c>
      <c r="M18" s="36">
        <v>183019.21199999997</v>
      </c>
      <c r="N18" s="37">
        <v>0.34199249999999998</v>
      </c>
      <c r="O18" s="36">
        <v>62591.197859909982</v>
      </c>
      <c r="P18" s="36">
        <v>120428.01414009</v>
      </c>
      <c r="Q18" s="38">
        <v>0.09</v>
      </c>
      <c r="R18" s="36">
        <v>72.336957833333329</v>
      </c>
      <c r="S18" s="13">
        <v>75375</v>
      </c>
      <c r="T18" s="36">
        <v>263812.5</v>
      </c>
      <c r="U18" s="35"/>
      <c r="V18" s="36">
        <v>1601901.5460010001</v>
      </c>
    </row>
    <row r="19" spans="1:22" x14ac:dyDescent="0.25">
      <c r="A19" s="12" t="s">
        <v>603</v>
      </c>
      <c r="B19" s="17" t="s">
        <v>603</v>
      </c>
      <c r="C19" s="17" t="s">
        <v>68</v>
      </c>
      <c r="D19" s="12" t="s">
        <v>604</v>
      </c>
      <c r="E19" s="12">
        <v>36023</v>
      </c>
      <c r="F19" s="12">
        <v>1961</v>
      </c>
      <c r="G19" s="12">
        <v>322649</v>
      </c>
      <c r="H19" s="12">
        <v>51429</v>
      </c>
      <c r="I19" s="12" t="s">
        <v>29</v>
      </c>
      <c r="J19" s="35">
        <v>7.5</v>
      </c>
      <c r="K19" s="36">
        <v>385717.5</v>
      </c>
      <c r="L19" s="37">
        <v>0.03</v>
      </c>
      <c r="M19" s="36">
        <v>374145.97499999998</v>
      </c>
      <c r="N19" s="37">
        <v>0.34199249999999998</v>
      </c>
      <c r="O19" s="36">
        <v>127955.11735518748</v>
      </c>
      <c r="P19" s="36">
        <v>246190.85764481247</v>
      </c>
      <c r="Q19" s="38">
        <v>0.09</v>
      </c>
      <c r="R19" s="36">
        <v>53.18893958333333</v>
      </c>
      <c r="S19" s="13">
        <v>116933</v>
      </c>
      <c r="T19" s="36">
        <v>409265.5</v>
      </c>
      <c r="U19" s="35"/>
      <c r="V19" s="36">
        <v>3144719.4738312499</v>
      </c>
    </row>
    <row r="20" spans="1:22" x14ac:dyDescent="0.25">
      <c r="A20" s="12" t="s">
        <v>605</v>
      </c>
      <c r="B20" s="17" t="s">
        <v>606</v>
      </c>
      <c r="C20" s="17" t="s">
        <v>94</v>
      </c>
      <c r="D20" s="12" t="s">
        <v>607</v>
      </c>
      <c r="E20" s="12">
        <v>36023</v>
      </c>
      <c r="F20" s="12">
        <v>1959</v>
      </c>
      <c r="G20" s="12">
        <v>392388</v>
      </c>
      <c r="H20" s="12">
        <v>49606</v>
      </c>
      <c r="I20" s="12" t="s">
        <v>29</v>
      </c>
      <c r="J20" s="35">
        <v>9</v>
      </c>
      <c r="K20" s="36">
        <v>446454</v>
      </c>
      <c r="L20" s="37">
        <v>0.03</v>
      </c>
      <c r="M20" s="36">
        <v>433060.38</v>
      </c>
      <c r="N20" s="37">
        <v>0.34199249999999998</v>
      </c>
      <c r="O20" s="36">
        <v>148103.40200715</v>
      </c>
      <c r="P20" s="36">
        <v>284956.97799285001</v>
      </c>
      <c r="Q20" s="38">
        <v>0.09</v>
      </c>
      <c r="R20" s="36">
        <v>63.826727499999997</v>
      </c>
      <c r="S20" s="13">
        <v>193964</v>
      </c>
      <c r="T20" s="36">
        <v>2133604</v>
      </c>
      <c r="U20" s="35"/>
      <c r="V20" s="36">
        <v>5299792.6443649996</v>
      </c>
    </row>
    <row r="21" spans="1:22" x14ac:dyDescent="0.25">
      <c r="A21" s="12" t="s">
        <v>608</v>
      </c>
      <c r="B21" s="17" t="s">
        <v>608</v>
      </c>
      <c r="C21" s="17" t="s">
        <v>68</v>
      </c>
      <c r="D21" s="12" t="s">
        <v>609</v>
      </c>
      <c r="E21" s="12">
        <v>36011</v>
      </c>
      <c r="F21" s="12">
        <v>1968</v>
      </c>
      <c r="G21" s="12">
        <v>177289</v>
      </c>
      <c r="H21" s="12">
        <v>7335</v>
      </c>
      <c r="I21" s="12" t="s">
        <v>29</v>
      </c>
      <c r="J21" s="35">
        <v>9</v>
      </c>
      <c r="K21" s="36">
        <v>66015</v>
      </c>
      <c r="L21" s="37">
        <v>0.03</v>
      </c>
      <c r="M21" s="36">
        <v>64034.55</v>
      </c>
      <c r="N21" s="37">
        <v>0.3989724999999999</v>
      </c>
      <c r="O21" s="36">
        <v>25548.024499874999</v>
      </c>
      <c r="P21" s="36">
        <v>38486.525500125012</v>
      </c>
      <c r="Q21" s="38">
        <v>0.09</v>
      </c>
      <c r="R21" s="36">
        <v>58.29966750000002</v>
      </c>
      <c r="S21" s="13">
        <v>147949</v>
      </c>
      <c r="T21" s="36">
        <v>517821.5</v>
      </c>
      <c r="U21" s="35"/>
      <c r="V21" s="36">
        <v>945449.56111250003</v>
      </c>
    </row>
    <row r="22" spans="1:22" x14ac:dyDescent="0.25">
      <c r="A22" s="12" t="s">
        <v>610</v>
      </c>
      <c r="B22" s="17" t="s">
        <v>610</v>
      </c>
      <c r="C22" s="17" t="s">
        <v>68</v>
      </c>
      <c r="D22" s="12" t="s">
        <v>611</v>
      </c>
      <c r="E22" s="12">
        <v>36031</v>
      </c>
      <c r="F22" s="12">
        <v>1992</v>
      </c>
      <c r="G22" s="12">
        <v>217808</v>
      </c>
      <c r="H22" s="12">
        <v>51545</v>
      </c>
      <c r="I22" s="12" t="s">
        <v>29</v>
      </c>
      <c r="J22" s="35">
        <v>7.5</v>
      </c>
      <c r="K22" s="36">
        <v>386587.5</v>
      </c>
      <c r="L22" s="37">
        <v>0.03</v>
      </c>
      <c r="M22" s="36">
        <v>374989.875</v>
      </c>
      <c r="N22" s="37">
        <v>0.40661999999999998</v>
      </c>
      <c r="O22" s="36">
        <v>152478.3829725</v>
      </c>
      <c r="P22" s="36">
        <v>222511.4920275</v>
      </c>
      <c r="Q22" s="38">
        <v>0.09</v>
      </c>
      <c r="R22" s="36">
        <v>47.964883333333333</v>
      </c>
      <c r="S22" s="13">
        <v>11628</v>
      </c>
      <c r="T22" s="36">
        <v>40698</v>
      </c>
      <c r="U22" s="35"/>
      <c r="V22" s="36">
        <v>2513047.9114166666</v>
      </c>
    </row>
    <row r="23" spans="1:22" x14ac:dyDescent="0.25">
      <c r="A23" s="12" t="s">
        <v>612</v>
      </c>
      <c r="B23" s="17" t="s">
        <v>613</v>
      </c>
      <c r="C23" s="17" t="s">
        <v>131</v>
      </c>
      <c r="D23" s="12" t="s">
        <v>614</v>
      </c>
      <c r="E23" s="12">
        <v>36022</v>
      </c>
      <c r="F23" s="12">
        <v>1961</v>
      </c>
      <c r="G23" s="12">
        <v>532700</v>
      </c>
      <c r="H23" s="12">
        <v>50455</v>
      </c>
      <c r="I23" s="12" t="s">
        <v>29</v>
      </c>
      <c r="J23" s="35">
        <v>7.5</v>
      </c>
      <c r="K23" s="36">
        <v>378412.5</v>
      </c>
      <c r="L23" s="37">
        <v>0.03</v>
      </c>
      <c r="M23" s="36">
        <v>367060.125</v>
      </c>
      <c r="N23" s="37">
        <v>0.33707500000000001</v>
      </c>
      <c r="O23" s="36">
        <v>123726.791634375</v>
      </c>
      <c r="P23" s="36">
        <v>243333.333365625</v>
      </c>
      <c r="Q23" s="38">
        <v>0.09</v>
      </c>
      <c r="R23" s="36">
        <v>53.586437500000002</v>
      </c>
      <c r="S23" s="13">
        <v>330880</v>
      </c>
      <c r="T23" s="36">
        <v>1158080</v>
      </c>
      <c r="U23" s="35"/>
      <c r="V23" s="36">
        <v>3861783.7040625</v>
      </c>
    </row>
    <row r="24" spans="1:22" x14ac:dyDescent="0.25">
      <c r="A24" s="12" t="s">
        <v>615</v>
      </c>
      <c r="B24" s="17" t="s">
        <v>615</v>
      </c>
      <c r="C24" s="17" t="s">
        <v>68</v>
      </c>
      <c r="D24" s="12" t="s">
        <v>616</v>
      </c>
      <c r="E24" s="12">
        <v>36011</v>
      </c>
      <c r="F24" s="12">
        <v>2016</v>
      </c>
      <c r="G24" s="12">
        <v>635492</v>
      </c>
      <c r="H24" s="12">
        <v>4000</v>
      </c>
      <c r="I24" s="12" t="s">
        <v>29</v>
      </c>
      <c r="J24" s="35">
        <v>9.9</v>
      </c>
      <c r="K24" s="36">
        <v>39600</v>
      </c>
      <c r="L24" s="37">
        <v>0.03</v>
      </c>
      <c r="M24" s="36">
        <v>38412</v>
      </c>
      <c r="N24" s="37">
        <v>0.3989724999999999</v>
      </c>
      <c r="O24" s="36">
        <v>15325.331669999998</v>
      </c>
      <c r="P24" s="36">
        <v>23086.66833</v>
      </c>
      <c r="Q24" s="38">
        <v>0.09</v>
      </c>
      <c r="R24" s="36">
        <v>64.129634250000009</v>
      </c>
      <c r="S24" s="13">
        <v>619492</v>
      </c>
      <c r="T24" s="36">
        <v>0</v>
      </c>
      <c r="U24" s="35"/>
      <c r="V24" s="36">
        <v>256518.53700000004</v>
      </c>
    </row>
    <row r="25" spans="1:22" x14ac:dyDescent="0.25">
      <c r="A25" s="12" t="s">
        <v>617</v>
      </c>
      <c r="B25" s="17" t="s">
        <v>618</v>
      </c>
      <c r="C25" s="17" t="s">
        <v>131</v>
      </c>
      <c r="D25" s="12" t="s">
        <v>619</v>
      </c>
      <c r="E25" s="12">
        <v>36116</v>
      </c>
      <c r="F25" s="12">
        <v>1951</v>
      </c>
      <c r="G25" s="12">
        <v>308122</v>
      </c>
      <c r="H25" s="12">
        <v>87511</v>
      </c>
      <c r="I25" s="12" t="s">
        <v>29</v>
      </c>
      <c r="J25" s="35">
        <v>7.5</v>
      </c>
      <c r="K25" s="36">
        <v>656332.5</v>
      </c>
      <c r="L25" s="37">
        <v>0.03</v>
      </c>
      <c r="M25" s="36">
        <v>636642.52500000002</v>
      </c>
      <c r="N25" s="37">
        <v>0.36689500000000003</v>
      </c>
      <c r="O25" s="36">
        <v>233580.959209875</v>
      </c>
      <c r="P25" s="36">
        <v>403061.56579012505</v>
      </c>
      <c r="Q25" s="38">
        <v>0.09</v>
      </c>
      <c r="R25" s="36">
        <v>51.175987500000019</v>
      </c>
      <c r="S25" s="13">
        <v>0</v>
      </c>
      <c r="T25" s="36">
        <v>0</v>
      </c>
      <c r="U25" s="35"/>
      <c r="V25" s="36">
        <v>4478461.8421125012</v>
      </c>
    </row>
    <row r="26" spans="1:22" x14ac:dyDescent="0.25">
      <c r="A26" s="12" t="s">
        <v>620</v>
      </c>
      <c r="B26" s="17" t="s">
        <v>620</v>
      </c>
      <c r="C26" s="17" t="s">
        <v>93</v>
      </c>
      <c r="D26" s="12" t="s">
        <v>621</v>
      </c>
      <c r="E26" s="12">
        <v>36020</v>
      </c>
      <c r="F26" s="12">
        <v>2005</v>
      </c>
      <c r="G26" s="12">
        <v>1030616</v>
      </c>
      <c r="H26" s="12">
        <v>470160</v>
      </c>
      <c r="I26" s="12" t="s">
        <v>76</v>
      </c>
      <c r="J26" s="35">
        <v>7.700000000000002</v>
      </c>
      <c r="K26" s="36">
        <v>3620232.0000000009</v>
      </c>
      <c r="L26" s="37">
        <v>0.03</v>
      </c>
      <c r="M26" s="36">
        <v>3511625.0400000005</v>
      </c>
      <c r="N26" s="37">
        <v>0.38992500000000002</v>
      </c>
      <c r="O26" s="36">
        <v>1369270.3937220001</v>
      </c>
      <c r="P26" s="36">
        <v>2142354.6462780004</v>
      </c>
      <c r="Q26" s="38">
        <v>5.5E-2</v>
      </c>
      <c r="R26" s="36">
        <v>82.848185000000015</v>
      </c>
      <c r="S26" s="13">
        <v>0</v>
      </c>
      <c r="T26" s="36">
        <v>0</v>
      </c>
      <c r="U26" s="35"/>
      <c r="V26" s="36">
        <v>38951902.659600005</v>
      </c>
    </row>
    <row r="27" spans="1:22" x14ac:dyDescent="0.25">
      <c r="A27" s="12" t="s">
        <v>622</v>
      </c>
      <c r="B27" s="17" t="s">
        <v>622</v>
      </c>
      <c r="C27" s="17" t="s">
        <v>68</v>
      </c>
      <c r="D27" s="12" t="s">
        <v>623</v>
      </c>
      <c r="E27" s="12">
        <v>36013</v>
      </c>
      <c r="F27" s="12">
        <v>1952</v>
      </c>
      <c r="G27" s="12">
        <v>960</v>
      </c>
      <c r="H27" s="12">
        <v>144</v>
      </c>
      <c r="I27" s="12" t="s">
        <v>29</v>
      </c>
      <c r="J27" s="35">
        <v>9</v>
      </c>
      <c r="K27" s="36">
        <v>1296</v>
      </c>
      <c r="L27" s="37">
        <v>0.03</v>
      </c>
      <c r="M27" s="36">
        <v>1257.1199999999999</v>
      </c>
      <c r="N27" s="37">
        <v>0.37394749999999999</v>
      </c>
      <c r="O27" s="36">
        <v>470.09688119999993</v>
      </c>
      <c r="P27" s="36">
        <v>787.02311880000002</v>
      </c>
      <c r="Q27" s="38">
        <v>0.09</v>
      </c>
      <c r="R27" s="36">
        <v>60.727092499999998</v>
      </c>
      <c r="S27" s="13">
        <v>384</v>
      </c>
      <c r="T27" s="36">
        <v>192</v>
      </c>
      <c r="U27" s="35"/>
      <c r="V27" s="36">
        <v>8936.7013200000001</v>
      </c>
    </row>
    <row r="28" spans="1:22" x14ac:dyDescent="0.25">
      <c r="A28" s="12" t="s">
        <v>624</v>
      </c>
      <c r="B28" s="17" t="s">
        <v>625</v>
      </c>
      <c r="C28" s="17" t="s">
        <v>153</v>
      </c>
      <c r="D28" s="12" t="s">
        <v>626</v>
      </c>
      <c r="E28" s="12">
        <v>36010</v>
      </c>
      <c r="F28" s="12">
        <v>1960</v>
      </c>
      <c r="G28" s="12">
        <v>23191</v>
      </c>
      <c r="H28" s="12">
        <v>13360</v>
      </c>
      <c r="I28" s="12" t="s">
        <v>29</v>
      </c>
      <c r="J28" s="35">
        <v>8.5</v>
      </c>
      <c r="K28" s="36">
        <v>113560</v>
      </c>
      <c r="L28" s="37">
        <v>0.03</v>
      </c>
      <c r="M28" s="36">
        <v>110153.2</v>
      </c>
      <c r="N28" s="37">
        <v>0.3821199999999999</v>
      </c>
      <c r="O28" s="36">
        <v>42091.740783999987</v>
      </c>
      <c r="P28" s="36">
        <v>68061.459216000017</v>
      </c>
      <c r="Q28" s="38">
        <v>0.09</v>
      </c>
      <c r="R28" s="36">
        <v>56.604673333333352</v>
      </c>
      <c r="S28" s="13">
        <v>0</v>
      </c>
      <c r="T28" s="36">
        <v>0</v>
      </c>
      <c r="U28" s="35"/>
      <c r="V28" s="36">
        <v>756238.43573333358</v>
      </c>
    </row>
    <row r="29" spans="1:22" ht="45" x14ac:dyDescent="0.25">
      <c r="A29" s="12" t="s">
        <v>627</v>
      </c>
      <c r="B29" s="17" t="s">
        <v>628</v>
      </c>
      <c r="C29" s="17" t="s">
        <v>629</v>
      </c>
      <c r="D29" s="12" t="s">
        <v>630</v>
      </c>
      <c r="E29" s="12">
        <v>36013</v>
      </c>
      <c r="F29" s="12">
        <v>1958</v>
      </c>
      <c r="G29" s="12">
        <v>1979942</v>
      </c>
      <c r="H29" s="12">
        <v>97400</v>
      </c>
      <c r="I29" s="12" t="s">
        <v>29</v>
      </c>
      <c r="J29" s="35">
        <v>7.5</v>
      </c>
      <c r="K29" s="36">
        <v>730500</v>
      </c>
      <c r="L29" s="37">
        <v>0.03</v>
      </c>
      <c r="M29" s="36">
        <v>708585</v>
      </c>
      <c r="N29" s="37">
        <v>0.37394749999999999</v>
      </c>
      <c r="O29" s="36">
        <v>264973.58928750001</v>
      </c>
      <c r="P29" s="36">
        <v>443611.41071249999</v>
      </c>
      <c r="Q29" s="38">
        <v>0.09</v>
      </c>
      <c r="R29" s="36">
        <v>50.605910416666667</v>
      </c>
      <c r="S29" s="13">
        <v>1590342</v>
      </c>
      <c r="T29" s="36">
        <v>17493762</v>
      </c>
      <c r="U29" s="35"/>
      <c r="V29" s="36">
        <v>22422777.674583334</v>
      </c>
    </row>
    <row r="30" spans="1:22" x14ac:dyDescent="0.25">
      <c r="A30" s="12" t="s">
        <v>631</v>
      </c>
      <c r="B30" s="17" t="s">
        <v>632</v>
      </c>
      <c r="C30" s="17" t="s">
        <v>633</v>
      </c>
      <c r="D30" s="12" t="s">
        <v>634</v>
      </c>
      <c r="E30" s="12">
        <v>36013</v>
      </c>
      <c r="F30" s="12">
        <v>1956</v>
      </c>
      <c r="G30" s="12">
        <v>554941</v>
      </c>
      <c r="H30" s="12">
        <v>4158</v>
      </c>
      <c r="I30" s="12" t="s">
        <v>29</v>
      </c>
      <c r="J30" s="35">
        <v>9</v>
      </c>
      <c r="K30" s="36">
        <v>37422</v>
      </c>
      <c r="L30" s="37">
        <v>0.03</v>
      </c>
      <c r="M30" s="36">
        <v>36299.339999999997</v>
      </c>
      <c r="N30" s="37">
        <v>0.37394749999999999</v>
      </c>
      <c r="O30" s="36">
        <v>13574.047444649996</v>
      </c>
      <c r="P30" s="36">
        <v>22725.292555349999</v>
      </c>
      <c r="Q30" s="38">
        <v>0.09</v>
      </c>
      <c r="R30" s="36">
        <v>60.727092499999998</v>
      </c>
      <c r="S30" s="13">
        <v>538309</v>
      </c>
      <c r="T30" s="36">
        <v>5921399</v>
      </c>
      <c r="U30" s="35"/>
      <c r="V30" s="36">
        <v>6173902.2506149998</v>
      </c>
    </row>
    <row r="31" spans="1:22" x14ac:dyDescent="0.25">
      <c r="A31" s="12" t="s">
        <v>635</v>
      </c>
      <c r="B31" s="17" t="s">
        <v>636</v>
      </c>
      <c r="C31" s="17" t="s">
        <v>637</v>
      </c>
      <c r="D31" s="12" t="s">
        <v>638</v>
      </c>
      <c r="E31" s="12">
        <v>36011</v>
      </c>
      <c r="F31" s="12">
        <v>1954</v>
      </c>
      <c r="G31" s="12">
        <v>1440528</v>
      </c>
      <c r="H31" s="12">
        <v>44884</v>
      </c>
      <c r="I31" s="12" t="s">
        <v>29</v>
      </c>
      <c r="J31" s="35">
        <v>7.5</v>
      </c>
      <c r="K31" s="36">
        <v>336630</v>
      </c>
      <c r="L31" s="37">
        <v>0.03</v>
      </c>
      <c r="M31" s="36">
        <v>326531.09999999998</v>
      </c>
      <c r="N31" s="37">
        <v>0.3989724999999999</v>
      </c>
      <c r="O31" s="36">
        <v>130276.92929474998</v>
      </c>
      <c r="P31" s="36">
        <v>196254.17070525</v>
      </c>
      <c r="Q31" s="38">
        <v>0.09</v>
      </c>
      <c r="R31" s="36">
        <v>48.583056249999998</v>
      </c>
      <c r="S31" s="13">
        <v>1260992</v>
      </c>
      <c r="T31" s="36">
        <v>4413472</v>
      </c>
      <c r="U31" s="35">
        <v>5750029</v>
      </c>
      <c r="V31" s="36">
        <v>11500058</v>
      </c>
    </row>
    <row r="32" spans="1:22" x14ac:dyDescent="0.25">
      <c r="A32" s="12" t="s">
        <v>639</v>
      </c>
      <c r="B32" s="17" t="s">
        <v>639</v>
      </c>
      <c r="C32" s="17" t="s">
        <v>68</v>
      </c>
      <c r="D32" s="12" t="s">
        <v>640</v>
      </c>
      <c r="E32" s="12">
        <v>36031</v>
      </c>
      <c r="F32" s="12">
        <v>1956</v>
      </c>
      <c r="G32" s="12">
        <v>0</v>
      </c>
      <c r="H32" s="12">
        <v>900</v>
      </c>
      <c r="I32" s="12" t="s">
        <v>29</v>
      </c>
      <c r="J32" s="35">
        <v>9</v>
      </c>
      <c r="K32" s="36">
        <v>8100</v>
      </c>
      <c r="L32" s="37">
        <v>0.03</v>
      </c>
      <c r="M32" s="36">
        <v>7857</v>
      </c>
      <c r="N32" s="37">
        <v>0.40661999999999998</v>
      </c>
      <c r="O32" s="36">
        <v>3194.8133399999997</v>
      </c>
      <c r="P32" s="36">
        <v>4662.1866600000003</v>
      </c>
      <c r="Q32" s="38">
        <v>0.09</v>
      </c>
      <c r="R32" s="36">
        <v>57.557860000000005</v>
      </c>
      <c r="S32" s="13">
        <v>0</v>
      </c>
      <c r="T32" s="36">
        <v>0</v>
      </c>
      <c r="U32" s="35"/>
      <c r="V32" s="36">
        <v>51802.074000000008</v>
      </c>
    </row>
    <row r="33" spans="1:22" x14ac:dyDescent="0.25">
      <c r="A33" s="12" t="s">
        <v>641</v>
      </c>
      <c r="B33" s="17" t="s">
        <v>641</v>
      </c>
      <c r="C33" s="17" t="s">
        <v>68</v>
      </c>
      <c r="D33" s="12" t="s">
        <v>642</v>
      </c>
      <c r="E33" s="12">
        <v>36011</v>
      </c>
      <c r="F33" s="12">
        <v>1964</v>
      </c>
      <c r="G33" s="12">
        <v>0</v>
      </c>
      <c r="H33" s="12">
        <v>6627</v>
      </c>
      <c r="I33" s="12" t="s">
        <v>29</v>
      </c>
      <c r="J33" s="35">
        <v>9</v>
      </c>
      <c r="K33" s="36">
        <v>59643</v>
      </c>
      <c r="L33" s="37">
        <v>0.03</v>
      </c>
      <c r="M33" s="36">
        <v>57853.71</v>
      </c>
      <c r="N33" s="37">
        <v>0.3989724999999999</v>
      </c>
      <c r="O33" s="36">
        <v>23082.039312974997</v>
      </c>
      <c r="P33" s="36">
        <v>34771.670687025005</v>
      </c>
      <c r="Q33" s="38">
        <v>0.09</v>
      </c>
      <c r="R33" s="36">
        <v>58.29966750000002</v>
      </c>
      <c r="S33" s="13">
        <v>0</v>
      </c>
      <c r="T33" s="36">
        <v>0</v>
      </c>
      <c r="U33" s="35">
        <v>6308457</v>
      </c>
      <c r="V33" s="36">
        <v>6694808.8965224996</v>
      </c>
    </row>
    <row r="34" spans="1:22" ht="30" x14ac:dyDescent="0.25">
      <c r="A34" s="12" t="s">
        <v>643</v>
      </c>
      <c r="B34" s="17" t="s">
        <v>644</v>
      </c>
      <c r="C34" s="17" t="s">
        <v>645</v>
      </c>
      <c r="D34" s="12" t="s">
        <v>646</v>
      </c>
      <c r="E34" s="12">
        <v>36006</v>
      </c>
      <c r="F34" s="12">
        <v>1947</v>
      </c>
      <c r="G34" s="12">
        <v>573374</v>
      </c>
      <c r="H34" s="12">
        <v>463379</v>
      </c>
      <c r="I34" s="12" t="s">
        <v>43</v>
      </c>
      <c r="J34" s="35">
        <v>7</v>
      </c>
      <c r="K34" s="36">
        <v>3243653</v>
      </c>
      <c r="L34" s="37">
        <v>0.03</v>
      </c>
      <c r="M34" s="36">
        <v>3146343.41</v>
      </c>
      <c r="N34" s="37">
        <v>0.31217249999999996</v>
      </c>
      <c r="O34" s="36">
        <v>982201.88815822499</v>
      </c>
      <c r="P34" s="36">
        <v>2164141.5218417752</v>
      </c>
      <c r="Q34" s="38">
        <v>7.4999999999999997E-2</v>
      </c>
      <c r="R34" s="36">
        <v>62.271316333333345</v>
      </c>
      <c r="S34" s="13">
        <v>0</v>
      </c>
      <c r="T34" s="36">
        <v>0</v>
      </c>
      <c r="U34" s="35"/>
      <c r="V34" s="36">
        <v>28855220.291223671</v>
      </c>
    </row>
    <row r="35" spans="1:22" ht="30" x14ac:dyDescent="0.25">
      <c r="A35" s="12" t="s">
        <v>647</v>
      </c>
      <c r="B35" s="17" t="s">
        <v>648</v>
      </c>
      <c r="C35" s="17" t="s">
        <v>649</v>
      </c>
      <c r="D35" s="12" t="s">
        <v>650</v>
      </c>
      <c r="E35" s="12">
        <v>36109</v>
      </c>
      <c r="F35" s="12">
        <v>1932</v>
      </c>
      <c r="G35" s="12">
        <v>467160</v>
      </c>
      <c r="H35" s="12">
        <v>453020</v>
      </c>
      <c r="I35" s="12" t="s">
        <v>43</v>
      </c>
      <c r="J35" s="35">
        <v>7</v>
      </c>
      <c r="K35" s="36">
        <v>3171140</v>
      </c>
      <c r="L35" s="37">
        <v>0.03</v>
      </c>
      <c r="M35" s="36">
        <v>3076005.8</v>
      </c>
      <c r="N35" s="37">
        <v>0.34132750000000001</v>
      </c>
      <c r="O35" s="36">
        <v>1049925.3696995</v>
      </c>
      <c r="P35" s="36">
        <v>2026080.4303005</v>
      </c>
      <c r="Q35" s="38">
        <v>7.4999999999999997E-2</v>
      </c>
      <c r="R35" s="36">
        <v>59.631816999999998</v>
      </c>
      <c r="S35" s="13">
        <v>0</v>
      </c>
      <c r="T35" s="36">
        <v>0</v>
      </c>
      <c r="U35" s="35"/>
      <c r="V35" s="36">
        <v>27014405.73734</v>
      </c>
    </row>
    <row r="36" spans="1:22" x14ac:dyDescent="0.25">
      <c r="A36" s="12" t="s">
        <v>651</v>
      </c>
      <c r="B36" s="17" t="s">
        <v>652</v>
      </c>
      <c r="C36" s="17" t="s">
        <v>653</v>
      </c>
      <c r="D36" s="12" t="s">
        <v>654</v>
      </c>
      <c r="E36" s="12">
        <v>36098</v>
      </c>
      <c r="F36" s="12">
        <v>1958</v>
      </c>
      <c r="G36" s="12">
        <v>780385</v>
      </c>
      <c r="H36" s="12">
        <v>413452</v>
      </c>
      <c r="I36" s="12" t="s">
        <v>43</v>
      </c>
      <c r="J36" s="35">
        <v>7</v>
      </c>
      <c r="K36" s="36">
        <v>2894164</v>
      </c>
      <c r="L36" s="37">
        <v>0.03</v>
      </c>
      <c r="M36" s="36">
        <v>2807339.08</v>
      </c>
      <c r="N36" s="37">
        <v>0.38992500000000002</v>
      </c>
      <c r="O36" s="36">
        <v>1094651.690769</v>
      </c>
      <c r="P36" s="36">
        <v>1712687.3892310001</v>
      </c>
      <c r="Q36" s="38">
        <v>7.4999999999999997E-2</v>
      </c>
      <c r="R36" s="36">
        <v>55.232123333333334</v>
      </c>
      <c r="S36" s="13">
        <v>0</v>
      </c>
      <c r="T36" s="36">
        <v>0</v>
      </c>
      <c r="U36" s="35"/>
      <c r="V36" s="36">
        <v>22835831.856413335</v>
      </c>
    </row>
    <row r="37" spans="1:22" ht="30" x14ac:dyDescent="0.25">
      <c r="A37" s="12" t="s">
        <v>655</v>
      </c>
      <c r="B37" s="17" t="s">
        <v>656</v>
      </c>
      <c r="C37" s="17" t="s">
        <v>657</v>
      </c>
      <c r="D37" s="12" t="s">
        <v>658</v>
      </c>
      <c r="E37" s="12">
        <v>36027</v>
      </c>
      <c r="F37" s="12">
        <v>1995</v>
      </c>
      <c r="G37" s="12">
        <v>2408063</v>
      </c>
      <c r="H37" s="12">
        <v>405633</v>
      </c>
      <c r="I37" s="12" t="s">
        <v>43</v>
      </c>
      <c r="J37" s="35">
        <v>7</v>
      </c>
      <c r="K37" s="36">
        <v>2839431</v>
      </c>
      <c r="L37" s="37">
        <v>0.03</v>
      </c>
      <c r="M37" s="36">
        <v>2754248.07</v>
      </c>
      <c r="N37" s="37">
        <v>0.39041500000000001</v>
      </c>
      <c r="O37" s="36">
        <v>1075299.7602490501</v>
      </c>
      <c r="P37" s="36">
        <v>1678948.30975095</v>
      </c>
      <c r="Q37" s="38">
        <v>7.4999999999999997E-2</v>
      </c>
      <c r="R37" s="36">
        <v>55.187761999999999</v>
      </c>
      <c r="S37" s="13">
        <v>785531</v>
      </c>
      <c r="T37" s="36">
        <v>8640841</v>
      </c>
      <c r="U37" s="35"/>
      <c r="V37" s="36">
        <v>31026818.463346001</v>
      </c>
    </row>
    <row r="38" spans="1:22" ht="30" x14ac:dyDescent="0.25">
      <c r="A38" s="12" t="s">
        <v>659</v>
      </c>
      <c r="B38" s="17" t="s">
        <v>660</v>
      </c>
      <c r="C38" s="17" t="s">
        <v>661</v>
      </c>
      <c r="D38" s="12" t="s">
        <v>662</v>
      </c>
      <c r="E38" s="12">
        <v>36020</v>
      </c>
      <c r="F38" s="12">
        <v>1977</v>
      </c>
      <c r="G38" s="12">
        <v>898369</v>
      </c>
      <c r="H38" s="12">
        <v>403281</v>
      </c>
      <c r="I38" s="12" t="s">
        <v>43</v>
      </c>
      <c r="J38" s="35">
        <v>7</v>
      </c>
      <c r="K38" s="36">
        <v>2822967</v>
      </c>
      <c r="L38" s="37">
        <v>0.03</v>
      </c>
      <c r="M38" s="36">
        <v>2738277.99</v>
      </c>
      <c r="N38" s="37">
        <v>0.38992500000000002</v>
      </c>
      <c r="O38" s="36">
        <v>1067723.0452507499</v>
      </c>
      <c r="P38" s="36">
        <v>1670554.9447492503</v>
      </c>
      <c r="Q38" s="38">
        <v>7.4999999999999997E-2</v>
      </c>
      <c r="R38" s="36">
        <v>55.232123333333341</v>
      </c>
      <c r="S38" s="13">
        <v>0</v>
      </c>
      <c r="T38" s="36">
        <v>0</v>
      </c>
      <c r="U38" s="35"/>
      <c r="V38" s="36">
        <v>22274065.929990005</v>
      </c>
    </row>
    <row r="39" spans="1:22" x14ac:dyDescent="0.25">
      <c r="A39" s="12" t="s">
        <v>663</v>
      </c>
      <c r="B39" s="17" t="s">
        <v>663</v>
      </c>
      <c r="C39" s="17" t="s">
        <v>68</v>
      </c>
      <c r="D39" s="12" t="s">
        <v>664</v>
      </c>
      <c r="E39" s="12">
        <v>36006</v>
      </c>
      <c r="F39" s="12">
        <v>1963</v>
      </c>
      <c r="G39" s="12">
        <v>52533</v>
      </c>
      <c r="H39" s="12">
        <v>24437</v>
      </c>
      <c r="I39" s="12" t="s">
        <v>29</v>
      </c>
      <c r="J39" s="35">
        <v>8</v>
      </c>
      <c r="K39" s="36">
        <v>195496</v>
      </c>
      <c r="L39" s="37">
        <v>0.03</v>
      </c>
      <c r="M39" s="36">
        <v>189631.12</v>
      </c>
      <c r="N39" s="37">
        <v>0.31217249999999996</v>
      </c>
      <c r="O39" s="36">
        <v>59197.620808199994</v>
      </c>
      <c r="P39" s="36">
        <v>130433.4991918</v>
      </c>
      <c r="Q39" s="38">
        <v>0.09</v>
      </c>
      <c r="R39" s="36">
        <v>59.306015555555554</v>
      </c>
      <c r="S39" s="13">
        <v>0</v>
      </c>
      <c r="T39" s="36">
        <v>0</v>
      </c>
      <c r="U39" s="35"/>
      <c r="V39" s="36">
        <v>1449261.1021311113</v>
      </c>
    </row>
    <row r="40" spans="1:22" x14ac:dyDescent="0.25">
      <c r="A40" s="12" t="s">
        <v>665</v>
      </c>
      <c r="B40" s="17" t="s">
        <v>666</v>
      </c>
      <c r="C40" s="17" t="s">
        <v>94</v>
      </c>
      <c r="D40" s="12" t="s">
        <v>667</v>
      </c>
      <c r="E40" s="12">
        <v>36080</v>
      </c>
      <c r="F40" s="12">
        <v>1946</v>
      </c>
      <c r="G40" s="12">
        <v>107606</v>
      </c>
      <c r="H40" s="12">
        <v>19680</v>
      </c>
      <c r="I40" s="12" t="s">
        <v>29</v>
      </c>
      <c r="J40" s="35">
        <v>8.5</v>
      </c>
      <c r="K40" s="36">
        <v>167280</v>
      </c>
      <c r="L40" s="37">
        <v>0.03</v>
      </c>
      <c r="M40" s="36">
        <v>162261.6</v>
      </c>
      <c r="N40" s="37">
        <v>0.2949175</v>
      </c>
      <c r="O40" s="36">
        <v>47853.785417999999</v>
      </c>
      <c r="P40" s="36">
        <v>114407.81458200001</v>
      </c>
      <c r="Q40" s="38">
        <v>0.09</v>
      </c>
      <c r="R40" s="36">
        <v>64.593391249999996</v>
      </c>
      <c r="S40" s="13">
        <v>28886</v>
      </c>
      <c r="T40" s="36">
        <v>317746</v>
      </c>
      <c r="U40" s="35"/>
      <c r="V40" s="36">
        <v>1588943.9397999998</v>
      </c>
    </row>
    <row r="41" spans="1:22" x14ac:dyDescent="0.25">
      <c r="A41" s="12" t="s">
        <v>668</v>
      </c>
      <c r="B41" s="17" t="s">
        <v>669</v>
      </c>
      <c r="C41" s="17" t="s">
        <v>94</v>
      </c>
      <c r="D41" s="12" t="s">
        <v>670</v>
      </c>
      <c r="E41" s="12">
        <v>36006</v>
      </c>
      <c r="F41" s="12">
        <v>1964</v>
      </c>
      <c r="G41" s="12">
        <v>110938</v>
      </c>
      <c r="H41" s="12">
        <v>23034</v>
      </c>
      <c r="I41" s="12" t="s">
        <v>29</v>
      </c>
      <c r="J41" s="35">
        <v>8</v>
      </c>
      <c r="K41" s="36">
        <v>184272</v>
      </c>
      <c r="L41" s="37">
        <v>0.03</v>
      </c>
      <c r="M41" s="36">
        <v>178743.84</v>
      </c>
      <c r="N41" s="37">
        <v>0.31217249999999996</v>
      </c>
      <c r="O41" s="36">
        <v>55798.91139239999</v>
      </c>
      <c r="P41" s="36">
        <v>122944.9286076</v>
      </c>
      <c r="Q41" s="38">
        <v>0.09</v>
      </c>
      <c r="R41" s="36">
        <v>59.306015555555568</v>
      </c>
      <c r="S41" s="13">
        <v>18802</v>
      </c>
      <c r="T41" s="36">
        <v>206822</v>
      </c>
      <c r="U41" s="35"/>
      <c r="V41" s="36">
        <v>1572876.7623066667</v>
      </c>
    </row>
    <row r="42" spans="1:22" x14ac:dyDescent="0.25">
      <c r="A42" s="12" t="s">
        <v>671</v>
      </c>
      <c r="B42" s="17" t="s">
        <v>672</v>
      </c>
      <c r="C42" s="17" t="s">
        <v>117</v>
      </c>
      <c r="D42" s="12" t="s">
        <v>673</v>
      </c>
      <c r="E42" s="12">
        <v>36042</v>
      </c>
      <c r="F42" s="12">
        <v>1975</v>
      </c>
      <c r="G42" s="12">
        <v>573470</v>
      </c>
      <c r="H42" s="12">
        <v>391958</v>
      </c>
      <c r="I42" s="12" t="s">
        <v>43</v>
      </c>
      <c r="J42" s="35">
        <v>7</v>
      </c>
      <c r="K42" s="36">
        <v>2743706</v>
      </c>
      <c r="L42" s="37">
        <v>0.03</v>
      </c>
      <c r="M42" s="36">
        <v>2661394.8199999998</v>
      </c>
      <c r="N42" s="37">
        <v>0.4115375</v>
      </c>
      <c r="O42" s="36">
        <v>1095263.77073575</v>
      </c>
      <c r="P42" s="36">
        <v>1566131.0492642501</v>
      </c>
      <c r="Q42" s="38">
        <v>7.4999999999999997E-2</v>
      </c>
      <c r="R42" s="36">
        <v>53.275471666666661</v>
      </c>
      <c r="S42" s="13">
        <v>0</v>
      </c>
      <c r="T42" s="36">
        <v>0</v>
      </c>
      <c r="U42" s="35">
        <v>149643</v>
      </c>
      <c r="V42" s="36">
        <v>20881747.323523331</v>
      </c>
    </row>
    <row r="43" spans="1:22" x14ac:dyDescent="0.25">
      <c r="A43" s="12" t="s">
        <v>674</v>
      </c>
      <c r="B43" s="17" t="s">
        <v>674</v>
      </c>
      <c r="C43" s="17" t="s">
        <v>68</v>
      </c>
      <c r="D43" s="12" t="s">
        <v>675</v>
      </c>
      <c r="E43" s="12">
        <v>36006</v>
      </c>
      <c r="F43" s="12">
        <v>1981</v>
      </c>
      <c r="G43" s="12">
        <v>192119</v>
      </c>
      <c r="H43" s="12">
        <v>18850</v>
      </c>
      <c r="I43" s="12" t="s">
        <v>29</v>
      </c>
      <c r="J43" s="35">
        <v>8.5</v>
      </c>
      <c r="K43" s="36">
        <v>160225</v>
      </c>
      <c r="L43" s="37">
        <v>0.03</v>
      </c>
      <c r="M43" s="36">
        <v>155418.25</v>
      </c>
      <c r="N43" s="37">
        <v>0.31217249999999996</v>
      </c>
      <c r="O43" s="36">
        <v>48517.303648124995</v>
      </c>
      <c r="P43" s="36">
        <v>106900.946351875</v>
      </c>
      <c r="Q43" s="38">
        <v>0.09</v>
      </c>
      <c r="R43" s="36">
        <v>63.012641527777774</v>
      </c>
      <c r="S43" s="13">
        <v>116719</v>
      </c>
      <c r="T43" s="36">
        <v>408516.5</v>
      </c>
      <c r="U43" s="35"/>
      <c r="V43" s="36">
        <v>1596304.7927986111</v>
      </c>
    </row>
    <row r="44" spans="1:22" x14ac:dyDescent="0.25">
      <c r="A44" s="12" t="s">
        <v>676</v>
      </c>
      <c r="B44" s="17" t="s">
        <v>677</v>
      </c>
      <c r="C44" s="17" t="s">
        <v>69</v>
      </c>
      <c r="D44" s="12" t="s">
        <v>678</v>
      </c>
      <c r="E44" s="12">
        <v>36020</v>
      </c>
      <c r="F44" s="12">
        <v>1967</v>
      </c>
      <c r="G44" s="12">
        <v>797321</v>
      </c>
      <c r="H44" s="12">
        <v>366557</v>
      </c>
      <c r="I44" s="12" t="s">
        <v>43</v>
      </c>
      <c r="J44" s="35">
        <v>7</v>
      </c>
      <c r="K44" s="36">
        <v>2565899</v>
      </c>
      <c r="L44" s="37">
        <v>0.03</v>
      </c>
      <c r="M44" s="36">
        <v>2488922.0299999998</v>
      </c>
      <c r="N44" s="37">
        <v>0.38992500000000002</v>
      </c>
      <c r="O44" s="36">
        <v>970492.92254774971</v>
      </c>
      <c r="P44" s="36">
        <v>1518429.1074522501</v>
      </c>
      <c r="Q44" s="38">
        <v>7.4999999999999997E-2</v>
      </c>
      <c r="R44" s="36">
        <v>55.232123333333341</v>
      </c>
      <c r="S44" s="13">
        <v>0</v>
      </c>
      <c r="T44" s="36">
        <v>0</v>
      </c>
      <c r="U44" s="35"/>
      <c r="V44" s="36">
        <v>20245721.43269667</v>
      </c>
    </row>
    <row r="45" spans="1:22" x14ac:dyDescent="0.25">
      <c r="A45" s="12" t="s">
        <v>679</v>
      </c>
      <c r="B45" s="17" t="s">
        <v>680</v>
      </c>
      <c r="C45" s="17" t="s">
        <v>153</v>
      </c>
      <c r="D45" s="12" t="s">
        <v>681</v>
      </c>
      <c r="E45" s="12">
        <v>36006</v>
      </c>
      <c r="F45" s="12">
        <v>1967</v>
      </c>
      <c r="G45" s="12">
        <v>605368</v>
      </c>
      <c r="H45" s="12">
        <v>99802</v>
      </c>
      <c r="I45" s="12" t="s">
        <v>29</v>
      </c>
      <c r="J45" s="35">
        <v>7.5</v>
      </c>
      <c r="K45" s="36">
        <v>748515</v>
      </c>
      <c r="L45" s="37">
        <v>0.03</v>
      </c>
      <c r="M45" s="36">
        <v>726059.55</v>
      </c>
      <c r="N45" s="37">
        <v>0.31217249999999996</v>
      </c>
      <c r="O45" s="36">
        <v>226655.824872375</v>
      </c>
      <c r="P45" s="36">
        <v>499403.72512762505</v>
      </c>
      <c r="Q45" s="38">
        <v>0.09</v>
      </c>
      <c r="R45" s="36">
        <v>55.599389583333341</v>
      </c>
      <c r="S45" s="13">
        <v>206160</v>
      </c>
      <c r="T45" s="36">
        <v>2267760</v>
      </c>
      <c r="U45" s="35"/>
      <c r="V45" s="36">
        <v>7816690.279195834</v>
      </c>
    </row>
    <row r="46" spans="1:22" x14ac:dyDescent="0.25">
      <c r="A46" s="12" t="s">
        <v>682</v>
      </c>
      <c r="B46" s="17" t="s">
        <v>683</v>
      </c>
      <c r="C46" s="17" t="s">
        <v>153</v>
      </c>
      <c r="D46" s="12" t="s">
        <v>684</v>
      </c>
      <c r="E46" s="12">
        <v>36006</v>
      </c>
      <c r="F46" s="12">
        <v>1995</v>
      </c>
      <c r="G46" s="12">
        <v>324758</v>
      </c>
      <c r="H46" s="12">
        <v>63943</v>
      </c>
      <c r="I46" s="12" t="s">
        <v>29</v>
      </c>
      <c r="J46" s="35">
        <v>7.5</v>
      </c>
      <c r="K46" s="36">
        <v>479572.5</v>
      </c>
      <c r="L46" s="37">
        <v>0.03</v>
      </c>
      <c r="M46" s="36">
        <v>465185.32500000001</v>
      </c>
      <c r="N46" s="37">
        <v>0.31217249999999996</v>
      </c>
      <c r="O46" s="36">
        <v>145218.06586856247</v>
      </c>
      <c r="P46" s="36">
        <v>319967.25913143752</v>
      </c>
      <c r="Q46" s="38">
        <v>0.09</v>
      </c>
      <c r="R46" s="36">
        <v>55.599389583333341</v>
      </c>
      <c r="S46" s="13">
        <v>68986</v>
      </c>
      <c r="T46" s="36">
        <v>758846</v>
      </c>
      <c r="U46" s="35"/>
      <c r="V46" s="36">
        <v>4314037.7681270838</v>
      </c>
    </row>
    <row r="47" spans="1:22" x14ac:dyDescent="0.25">
      <c r="A47" s="12" t="s">
        <v>685</v>
      </c>
      <c r="B47" s="17" t="s">
        <v>686</v>
      </c>
      <c r="C47" s="17" t="s">
        <v>155</v>
      </c>
      <c r="D47" s="12" t="s">
        <v>687</v>
      </c>
      <c r="E47" s="12">
        <v>36006</v>
      </c>
      <c r="F47" s="12">
        <v>2020</v>
      </c>
      <c r="G47" s="12">
        <v>383375</v>
      </c>
      <c r="H47" s="12">
        <v>5000</v>
      </c>
      <c r="I47" s="12" t="s">
        <v>29</v>
      </c>
      <c r="J47" s="35">
        <v>10.8</v>
      </c>
      <c r="K47" s="36">
        <v>53999.999999999993</v>
      </c>
      <c r="L47" s="37">
        <v>0.03</v>
      </c>
      <c r="M47" s="36">
        <v>52379.999999999993</v>
      </c>
      <c r="N47" s="37">
        <v>0.31217249999999996</v>
      </c>
      <c r="O47" s="36">
        <v>16351.595549999996</v>
      </c>
      <c r="P47" s="36">
        <v>36028.404449999995</v>
      </c>
      <c r="Q47" s="38">
        <v>0.09</v>
      </c>
      <c r="R47" s="36">
        <v>80.063120999999995</v>
      </c>
      <c r="S47" s="13">
        <v>363376</v>
      </c>
      <c r="T47" s="36">
        <v>1271816</v>
      </c>
      <c r="U47" s="35"/>
      <c r="V47" s="36">
        <v>1672131.605</v>
      </c>
    </row>
    <row r="48" spans="1:22" x14ac:dyDescent="0.25">
      <c r="A48" s="12" t="s">
        <v>688</v>
      </c>
      <c r="B48" s="17" t="s">
        <v>688</v>
      </c>
      <c r="C48" s="17" t="s">
        <v>68</v>
      </c>
      <c r="D48" s="12" t="s">
        <v>689</v>
      </c>
      <c r="E48" s="12">
        <v>36116</v>
      </c>
      <c r="F48" s="12">
        <v>1951</v>
      </c>
      <c r="G48" s="12">
        <v>49556</v>
      </c>
      <c r="H48" s="12">
        <v>13463</v>
      </c>
      <c r="I48" s="12" t="s">
        <v>29</v>
      </c>
      <c r="J48" s="35">
        <v>8.5</v>
      </c>
      <c r="K48" s="36">
        <v>114435.5</v>
      </c>
      <c r="L48" s="37">
        <v>0.03</v>
      </c>
      <c r="M48" s="36">
        <v>111002.435</v>
      </c>
      <c r="N48" s="37">
        <v>0.36689500000000003</v>
      </c>
      <c r="O48" s="36">
        <v>40726.238389324993</v>
      </c>
      <c r="P48" s="36">
        <v>70276.196610675004</v>
      </c>
      <c r="Q48" s="38">
        <v>0.09</v>
      </c>
      <c r="R48" s="36">
        <v>57.999452500000011</v>
      </c>
      <c r="S48" s="13">
        <v>0</v>
      </c>
      <c r="T48" s="36">
        <v>0</v>
      </c>
      <c r="U48" s="35"/>
      <c r="V48" s="36">
        <v>780846.62900750013</v>
      </c>
    </row>
    <row r="49" spans="1:22" x14ac:dyDescent="0.25">
      <c r="A49" s="12" t="s">
        <v>690</v>
      </c>
      <c r="B49" s="17" t="s">
        <v>690</v>
      </c>
      <c r="C49" s="17" t="s">
        <v>93</v>
      </c>
      <c r="D49" s="12" t="s">
        <v>691</v>
      </c>
      <c r="E49" s="12">
        <v>36115</v>
      </c>
      <c r="F49" s="12">
        <v>2020</v>
      </c>
      <c r="G49" s="12">
        <v>671310</v>
      </c>
      <c r="H49" s="12">
        <v>350200</v>
      </c>
      <c r="I49" s="12" t="s">
        <v>76</v>
      </c>
      <c r="J49" s="35">
        <v>8.4</v>
      </c>
      <c r="K49" s="36">
        <v>2941680</v>
      </c>
      <c r="L49" s="37">
        <v>0.03</v>
      </c>
      <c r="M49" s="36">
        <v>2853429.6</v>
      </c>
      <c r="N49" s="37">
        <v>0.39111499999999999</v>
      </c>
      <c r="O49" s="36">
        <v>1116019.118004</v>
      </c>
      <c r="P49" s="36">
        <v>1737410.481996</v>
      </c>
      <c r="Q49" s="38">
        <v>5.5E-2</v>
      </c>
      <c r="R49" s="36">
        <v>90.203545090909088</v>
      </c>
      <c r="S49" s="13">
        <v>0</v>
      </c>
      <c r="T49" s="36">
        <v>0</v>
      </c>
      <c r="U49" s="35"/>
      <c r="V49" s="36">
        <v>31589281.490836363</v>
      </c>
    </row>
    <row r="50" spans="1:22" x14ac:dyDescent="0.25">
      <c r="A50" s="12" t="s">
        <v>692</v>
      </c>
      <c r="B50" s="17" t="s">
        <v>693</v>
      </c>
      <c r="C50" s="17" t="s">
        <v>131</v>
      </c>
      <c r="D50" s="12" t="s">
        <v>694</v>
      </c>
      <c r="E50" s="12">
        <v>36006</v>
      </c>
      <c r="F50" s="12">
        <v>1952</v>
      </c>
      <c r="G50" s="12">
        <v>70396</v>
      </c>
      <c r="H50" s="12">
        <v>19456</v>
      </c>
      <c r="I50" s="12" t="s">
        <v>29</v>
      </c>
      <c r="J50" s="35">
        <v>8.5</v>
      </c>
      <c r="K50" s="36">
        <v>165376</v>
      </c>
      <c r="L50" s="37">
        <v>0.03</v>
      </c>
      <c r="M50" s="36">
        <v>160414.72</v>
      </c>
      <c r="N50" s="37">
        <v>0.31217249999999996</v>
      </c>
      <c r="O50" s="36">
        <v>50077.064179199995</v>
      </c>
      <c r="P50" s="36">
        <v>110337.65582080001</v>
      </c>
      <c r="Q50" s="38">
        <v>0.09</v>
      </c>
      <c r="R50" s="36">
        <v>63.012641527777781</v>
      </c>
      <c r="S50" s="13">
        <v>0</v>
      </c>
      <c r="T50" s="36">
        <v>0</v>
      </c>
      <c r="U50" s="35"/>
      <c r="V50" s="36">
        <v>1225973.9535644446</v>
      </c>
    </row>
    <row r="51" spans="1:22" x14ac:dyDescent="0.25">
      <c r="A51" s="12" t="s">
        <v>695</v>
      </c>
      <c r="B51" s="17" t="s">
        <v>696</v>
      </c>
      <c r="C51" s="17" t="s">
        <v>697</v>
      </c>
      <c r="D51" s="12" t="s">
        <v>698</v>
      </c>
      <c r="E51" s="12">
        <v>36019</v>
      </c>
      <c r="F51" s="12">
        <v>1973</v>
      </c>
      <c r="G51" s="12">
        <v>484308</v>
      </c>
      <c r="H51" s="12">
        <v>347243</v>
      </c>
      <c r="I51" s="12" t="s">
        <v>43</v>
      </c>
      <c r="J51" s="35">
        <v>7</v>
      </c>
      <c r="K51" s="36">
        <v>2430701</v>
      </c>
      <c r="L51" s="37">
        <v>0.03</v>
      </c>
      <c r="M51" s="36">
        <v>2357779.9700000002</v>
      </c>
      <c r="N51" s="37">
        <v>0.38992500000000002</v>
      </c>
      <c r="O51" s="36">
        <v>919357.35480225005</v>
      </c>
      <c r="P51" s="36">
        <v>1438422.6151977505</v>
      </c>
      <c r="Q51" s="38">
        <v>7.4999999999999997E-2</v>
      </c>
      <c r="R51" s="36">
        <v>55.232123333333341</v>
      </c>
      <c r="S51" s="13">
        <v>0</v>
      </c>
      <c r="T51" s="36">
        <v>0</v>
      </c>
      <c r="U51" s="35"/>
      <c r="V51" s="36">
        <v>19178968.20263667</v>
      </c>
    </row>
    <row r="52" spans="1:22" x14ac:dyDescent="0.25">
      <c r="A52" s="12" t="s">
        <v>699</v>
      </c>
      <c r="B52" s="17" t="s">
        <v>699</v>
      </c>
      <c r="C52" s="17" t="s">
        <v>156</v>
      </c>
      <c r="D52" s="12" t="s">
        <v>700</v>
      </c>
      <c r="E52" s="12">
        <v>36006</v>
      </c>
      <c r="F52" s="12">
        <v>1955</v>
      </c>
      <c r="G52" s="12">
        <v>52680</v>
      </c>
      <c r="H52" s="12">
        <v>31461</v>
      </c>
      <c r="I52" s="12" t="s">
        <v>29</v>
      </c>
      <c r="J52" s="35">
        <v>8</v>
      </c>
      <c r="K52" s="36">
        <v>251688</v>
      </c>
      <c r="L52" s="37">
        <v>0.03</v>
      </c>
      <c r="M52" s="36">
        <v>244137.36</v>
      </c>
      <c r="N52" s="37">
        <v>0.31217249999999996</v>
      </c>
      <c r="O52" s="36">
        <v>76212.970014599981</v>
      </c>
      <c r="P52" s="36">
        <v>167924.38998540002</v>
      </c>
      <c r="Q52" s="38">
        <v>0.09</v>
      </c>
      <c r="R52" s="36">
        <v>59.306015555555561</v>
      </c>
      <c r="S52" s="13">
        <v>0</v>
      </c>
      <c r="T52" s="36">
        <v>0</v>
      </c>
      <c r="U52" s="35"/>
      <c r="V52" s="36">
        <v>1865826.5553933335</v>
      </c>
    </row>
    <row r="53" spans="1:22" x14ac:dyDescent="0.25">
      <c r="A53" s="12" t="s">
        <v>701</v>
      </c>
      <c r="B53" s="17" t="s">
        <v>701</v>
      </c>
      <c r="C53" s="17" t="s">
        <v>68</v>
      </c>
      <c r="D53" s="12" t="s">
        <v>702</v>
      </c>
      <c r="E53" s="12">
        <v>36006</v>
      </c>
      <c r="F53" s="12">
        <v>1956</v>
      </c>
      <c r="G53" s="12">
        <v>51704</v>
      </c>
      <c r="H53" s="12">
        <v>22939</v>
      </c>
      <c r="I53" s="12" t="s">
        <v>29</v>
      </c>
      <c r="J53" s="35">
        <v>8</v>
      </c>
      <c r="K53" s="36">
        <v>183512</v>
      </c>
      <c r="L53" s="37">
        <v>0.03</v>
      </c>
      <c r="M53" s="36">
        <v>178006.64</v>
      </c>
      <c r="N53" s="37">
        <v>0.31217249999999996</v>
      </c>
      <c r="O53" s="36">
        <v>55568.7778254</v>
      </c>
      <c r="P53" s="36">
        <v>122437.8621746</v>
      </c>
      <c r="Q53" s="38">
        <v>0.09</v>
      </c>
      <c r="R53" s="36">
        <v>59.306015555555568</v>
      </c>
      <c r="S53" s="13">
        <v>0</v>
      </c>
      <c r="T53" s="36">
        <v>0</v>
      </c>
      <c r="U53" s="35"/>
      <c r="V53" s="36">
        <v>1360420.6908288891</v>
      </c>
    </row>
    <row r="54" spans="1:22" x14ac:dyDescent="0.25">
      <c r="A54" s="12" t="s">
        <v>703</v>
      </c>
      <c r="B54" s="17" t="s">
        <v>703</v>
      </c>
      <c r="C54" s="17" t="s">
        <v>93</v>
      </c>
      <c r="D54" s="12" t="s">
        <v>704</v>
      </c>
      <c r="E54" s="12">
        <v>36006</v>
      </c>
      <c r="F54" s="12">
        <v>1961</v>
      </c>
      <c r="G54" s="12">
        <v>65371</v>
      </c>
      <c r="H54" s="12">
        <v>37809</v>
      </c>
      <c r="I54" s="12" t="s">
        <v>29</v>
      </c>
      <c r="J54" s="35">
        <v>8</v>
      </c>
      <c r="K54" s="36">
        <v>302472</v>
      </c>
      <c r="L54" s="37">
        <v>0.03</v>
      </c>
      <c r="M54" s="36">
        <v>293397.84000000003</v>
      </c>
      <c r="N54" s="37">
        <v>0.31217249999999996</v>
      </c>
      <c r="O54" s="36">
        <v>91590.737207400001</v>
      </c>
      <c r="P54" s="36">
        <v>201807.1027926</v>
      </c>
      <c r="Q54" s="38">
        <v>0.09</v>
      </c>
      <c r="R54" s="36">
        <v>59.306015555555561</v>
      </c>
      <c r="S54" s="13">
        <v>0</v>
      </c>
      <c r="T54" s="36">
        <v>0</v>
      </c>
      <c r="U54" s="35"/>
      <c r="V54" s="36">
        <v>2242301.1421400001</v>
      </c>
    </row>
    <row r="55" spans="1:22" x14ac:dyDescent="0.25">
      <c r="A55" s="12" t="s">
        <v>705</v>
      </c>
      <c r="B55" s="17" t="s">
        <v>705</v>
      </c>
      <c r="C55" s="17" t="s">
        <v>68</v>
      </c>
      <c r="D55" s="12" t="s">
        <v>706</v>
      </c>
      <c r="E55" s="12">
        <v>36006</v>
      </c>
      <c r="F55" s="12">
        <v>1973</v>
      </c>
      <c r="G55" s="12">
        <v>54560</v>
      </c>
      <c r="H55" s="12">
        <v>7500</v>
      </c>
      <c r="I55" s="12" t="s">
        <v>29</v>
      </c>
      <c r="J55" s="35">
        <v>9</v>
      </c>
      <c r="K55" s="36">
        <v>67500</v>
      </c>
      <c r="L55" s="37">
        <v>0.03</v>
      </c>
      <c r="M55" s="36">
        <v>65475</v>
      </c>
      <c r="N55" s="37">
        <v>0.31217249999999996</v>
      </c>
      <c r="O55" s="36">
        <v>20439.494437500001</v>
      </c>
      <c r="P55" s="36">
        <v>45035.505562500002</v>
      </c>
      <c r="Q55" s="38">
        <v>0.09</v>
      </c>
      <c r="R55" s="36">
        <v>66.719267500000001</v>
      </c>
      <c r="S55" s="13">
        <v>24560</v>
      </c>
      <c r="T55" s="36">
        <v>270160</v>
      </c>
      <c r="U55" s="35"/>
      <c r="V55" s="36">
        <v>770554.50625000021</v>
      </c>
    </row>
    <row r="56" spans="1:22" ht="45" x14ac:dyDescent="0.25">
      <c r="A56" s="12" t="s">
        <v>707</v>
      </c>
      <c r="B56" s="17" t="s">
        <v>708</v>
      </c>
      <c r="C56" s="17" t="s">
        <v>709</v>
      </c>
      <c r="D56" s="12" t="s">
        <v>710</v>
      </c>
      <c r="E56" s="12">
        <v>36015</v>
      </c>
      <c r="F56" s="12">
        <v>1995</v>
      </c>
      <c r="G56" s="12">
        <v>634744</v>
      </c>
      <c r="H56" s="12">
        <v>341245</v>
      </c>
      <c r="I56" s="12" t="s">
        <v>43</v>
      </c>
      <c r="J56" s="35">
        <v>7</v>
      </c>
      <c r="K56" s="36">
        <v>2388715</v>
      </c>
      <c r="L56" s="37">
        <v>0.03</v>
      </c>
      <c r="M56" s="36">
        <v>2317053.5499999998</v>
      </c>
      <c r="N56" s="37">
        <v>0.34132750000000001</v>
      </c>
      <c r="O56" s="36">
        <v>790874.09558762494</v>
      </c>
      <c r="P56" s="36">
        <v>1526179.4544123749</v>
      </c>
      <c r="Q56" s="38">
        <v>7.4999999999999997E-2</v>
      </c>
      <c r="R56" s="36">
        <v>59.631816999999991</v>
      </c>
      <c r="S56" s="13">
        <v>0</v>
      </c>
      <c r="T56" s="36">
        <v>0</v>
      </c>
      <c r="U56" s="35"/>
      <c r="V56" s="36">
        <v>20349059.392165001</v>
      </c>
    </row>
    <row r="57" spans="1:22" x14ac:dyDescent="0.25">
      <c r="A57" s="12" t="s">
        <v>711</v>
      </c>
      <c r="B57" s="17" t="s">
        <v>711</v>
      </c>
      <c r="C57" s="17" t="s">
        <v>68</v>
      </c>
      <c r="D57" s="12" t="s">
        <v>712</v>
      </c>
      <c r="E57" s="12">
        <v>36006</v>
      </c>
      <c r="F57" s="12">
        <v>1990</v>
      </c>
      <c r="G57" s="12">
        <v>170681</v>
      </c>
      <c r="H57" s="12">
        <v>10500</v>
      </c>
      <c r="I57" s="12" t="s">
        <v>29</v>
      </c>
      <c r="J57" s="35">
        <v>8.5</v>
      </c>
      <c r="K57" s="36">
        <v>89250</v>
      </c>
      <c r="L57" s="37">
        <v>0.03</v>
      </c>
      <c r="M57" s="36">
        <v>86572.5</v>
      </c>
      <c r="N57" s="37">
        <v>0.31217249999999996</v>
      </c>
      <c r="O57" s="36">
        <v>27025.553756249996</v>
      </c>
      <c r="P57" s="36">
        <v>59546.946243749997</v>
      </c>
      <c r="Q57" s="38">
        <v>0.09</v>
      </c>
      <c r="R57" s="36">
        <v>63.012641527777781</v>
      </c>
      <c r="S57" s="13">
        <v>128681</v>
      </c>
      <c r="T57" s="36">
        <v>450383.5</v>
      </c>
      <c r="U57" s="35"/>
      <c r="V57" s="36">
        <v>1112016.2360416667</v>
      </c>
    </row>
    <row r="58" spans="1:22" x14ac:dyDescent="0.25">
      <c r="A58" s="12" t="s">
        <v>713</v>
      </c>
      <c r="B58" s="17" t="s">
        <v>713</v>
      </c>
      <c r="C58" s="17" t="s">
        <v>68</v>
      </c>
      <c r="D58" s="12" t="s">
        <v>714</v>
      </c>
      <c r="E58" s="12">
        <v>36006</v>
      </c>
      <c r="F58" s="12">
        <v>1958</v>
      </c>
      <c r="G58" s="12">
        <v>74043</v>
      </c>
      <c r="H58" s="12">
        <v>48729</v>
      </c>
      <c r="I58" s="12" t="s">
        <v>29</v>
      </c>
      <c r="J58" s="35">
        <v>7.5</v>
      </c>
      <c r="K58" s="36">
        <v>365467.5</v>
      </c>
      <c r="L58" s="37">
        <v>0.03</v>
      </c>
      <c r="M58" s="36">
        <v>354503.47499999998</v>
      </c>
      <c r="N58" s="37">
        <v>0.31217249999999996</v>
      </c>
      <c r="O58" s="36">
        <v>110666.23604943747</v>
      </c>
      <c r="P58" s="36">
        <v>243837.23895056249</v>
      </c>
      <c r="Q58" s="38">
        <v>0.09</v>
      </c>
      <c r="R58" s="36">
        <v>55.599389583333334</v>
      </c>
      <c r="S58" s="13">
        <v>0</v>
      </c>
      <c r="T58" s="36">
        <v>0</v>
      </c>
      <c r="U58" s="35"/>
      <c r="V58" s="36">
        <v>2709302.6550062499</v>
      </c>
    </row>
    <row r="59" spans="1:22" ht="30" x14ac:dyDescent="0.25">
      <c r="A59" s="12" t="s">
        <v>715</v>
      </c>
      <c r="B59" s="17" t="s">
        <v>716</v>
      </c>
      <c r="C59" s="17" t="s">
        <v>161</v>
      </c>
      <c r="D59" s="12" t="s">
        <v>717</v>
      </c>
      <c r="E59" s="12">
        <v>36109</v>
      </c>
      <c r="F59" s="12">
        <v>1924</v>
      </c>
      <c r="G59" s="12">
        <v>405914</v>
      </c>
      <c r="H59" s="12">
        <v>336612</v>
      </c>
      <c r="I59" s="12" t="s">
        <v>43</v>
      </c>
      <c r="J59" s="35">
        <v>7</v>
      </c>
      <c r="K59" s="36">
        <v>2356284</v>
      </c>
      <c r="L59" s="37">
        <v>0.03</v>
      </c>
      <c r="M59" s="36">
        <v>2285595.48</v>
      </c>
      <c r="N59" s="37">
        <v>0.34132750000000001</v>
      </c>
      <c r="O59" s="36">
        <v>780136.59119970002</v>
      </c>
      <c r="P59" s="36">
        <v>1505458.8888003</v>
      </c>
      <c r="Q59" s="38">
        <v>7.4999999999999997E-2</v>
      </c>
      <c r="R59" s="36">
        <v>59.631817000000005</v>
      </c>
      <c r="S59" s="13">
        <v>0</v>
      </c>
      <c r="T59" s="36">
        <v>0</v>
      </c>
      <c r="U59" s="35"/>
      <c r="V59" s="36">
        <v>20072785.184004001</v>
      </c>
    </row>
    <row r="60" spans="1:22" x14ac:dyDescent="0.25">
      <c r="A60" s="12" t="s">
        <v>718</v>
      </c>
      <c r="B60" s="17" t="s">
        <v>718</v>
      </c>
      <c r="C60" s="17" t="s">
        <v>68</v>
      </c>
      <c r="D60" s="12" t="s">
        <v>719</v>
      </c>
      <c r="E60" s="12">
        <v>36006</v>
      </c>
      <c r="F60" s="12">
        <v>1949</v>
      </c>
      <c r="G60" s="12">
        <v>153688</v>
      </c>
      <c r="H60" s="12">
        <v>66532</v>
      </c>
      <c r="I60" s="12" t="s">
        <v>29</v>
      </c>
      <c r="J60" s="35">
        <v>7.5</v>
      </c>
      <c r="K60" s="36">
        <v>498990</v>
      </c>
      <c r="L60" s="37">
        <v>0.03</v>
      </c>
      <c r="M60" s="36">
        <v>484020.3</v>
      </c>
      <c r="N60" s="37">
        <v>0.31217249999999996</v>
      </c>
      <c r="O60" s="36">
        <v>151097.82710174998</v>
      </c>
      <c r="P60" s="36">
        <v>332922.47289824998</v>
      </c>
      <c r="Q60" s="38">
        <v>0.09</v>
      </c>
      <c r="R60" s="36">
        <v>55.599389583333334</v>
      </c>
      <c r="S60" s="13">
        <v>0</v>
      </c>
      <c r="T60" s="36">
        <v>0</v>
      </c>
      <c r="U60" s="35"/>
      <c r="V60" s="36">
        <v>3699138.5877583334</v>
      </c>
    </row>
    <row r="61" spans="1:22" ht="30" x14ac:dyDescent="0.25">
      <c r="A61" s="12" t="s">
        <v>720</v>
      </c>
      <c r="B61" s="17" t="s">
        <v>721</v>
      </c>
      <c r="C61" s="17" t="s">
        <v>132</v>
      </c>
      <c r="D61" s="12" t="s">
        <v>722</v>
      </c>
      <c r="E61" s="12">
        <v>36019</v>
      </c>
      <c r="F61" s="12">
        <v>1974</v>
      </c>
      <c r="G61" s="12">
        <v>533358</v>
      </c>
      <c r="H61" s="12">
        <v>332889</v>
      </c>
      <c r="I61" s="12" t="s">
        <v>43</v>
      </c>
      <c r="J61" s="35">
        <v>7</v>
      </c>
      <c r="K61" s="36">
        <v>2330223</v>
      </c>
      <c r="L61" s="37">
        <v>0.03</v>
      </c>
      <c r="M61" s="36">
        <v>2260316.31</v>
      </c>
      <c r="N61" s="37">
        <v>0.38992500000000002</v>
      </c>
      <c r="O61" s="36">
        <v>881353.83717674995</v>
      </c>
      <c r="P61" s="36">
        <v>1378962.4728232501</v>
      </c>
      <c r="Q61" s="38">
        <v>7.4999999999999997E-2</v>
      </c>
      <c r="R61" s="36">
        <v>55.232123333333341</v>
      </c>
      <c r="S61" s="13">
        <v>0</v>
      </c>
      <c r="T61" s="36">
        <v>0</v>
      </c>
      <c r="U61" s="35"/>
      <c r="V61" s="36">
        <v>18386166.304310001</v>
      </c>
    </row>
    <row r="62" spans="1:22" x14ac:dyDescent="0.25">
      <c r="A62" s="12" t="s">
        <v>723</v>
      </c>
      <c r="B62" s="17" t="s">
        <v>724</v>
      </c>
      <c r="C62" s="17" t="s">
        <v>117</v>
      </c>
      <c r="D62" s="12" t="s">
        <v>725</v>
      </c>
      <c r="E62" s="12">
        <v>36098</v>
      </c>
      <c r="F62" s="12">
        <v>1952</v>
      </c>
      <c r="G62" s="12">
        <v>525105</v>
      </c>
      <c r="H62" s="12">
        <v>313727</v>
      </c>
      <c r="I62" s="12" t="s">
        <v>43</v>
      </c>
      <c r="J62" s="35">
        <v>7</v>
      </c>
      <c r="K62" s="36">
        <v>2196089</v>
      </c>
      <c r="L62" s="37">
        <v>0.03</v>
      </c>
      <c r="M62" s="36">
        <v>2130206.33</v>
      </c>
      <c r="N62" s="37">
        <v>0.38992500000000002</v>
      </c>
      <c r="O62" s="36">
        <v>830620.70322525012</v>
      </c>
      <c r="P62" s="36">
        <v>1299585.6267747502</v>
      </c>
      <c r="Q62" s="38">
        <v>7.4999999999999997E-2</v>
      </c>
      <c r="R62" s="36">
        <v>55.232123333333341</v>
      </c>
      <c r="S62" s="13">
        <v>0</v>
      </c>
      <c r="T62" s="36">
        <v>0</v>
      </c>
      <c r="U62" s="35"/>
      <c r="V62" s="36">
        <v>17327808.35699667</v>
      </c>
    </row>
    <row r="63" spans="1:22" x14ac:dyDescent="0.25">
      <c r="A63" s="12" t="s">
        <v>726</v>
      </c>
      <c r="B63" s="17" t="s">
        <v>726</v>
      </c>
      <c r="C63" s="17" t="s">
        <v>93</v>
      </c>
      <c r="D63" s="12" t="s">
        <v>727</v>
      </c>
      <c r="E63" s="12">
        <v>36098</v>
      </c>
      <c r="F63" s="12">
        <v>2004</v>
      </c>
      <c r="G63" s="12">
        <v>785774</v>
      </c>
      <c r="H63" s="12">
        <v>310815</v>
      </c>
      <c r="I63" s="12" t="s">
        <v>76</v>
      </c>
      <c r="J63" s="35">
        <v>7.700000000000002</v>
      </c>
      <c r="K63" s="36">
        <v>2393275.5000000005</v>
      </c>
      <c r="L63" s="37">
        <v>0.03</v>
      </c>
      <c r="M63" s="36">
        <v>2321477.2350000003</v>
      </c>
      <c r="N63" s="37">
        <v>0.38992500000000002</v>
      </c>
      <c r="O63" s="36">
        <v>905202.01085737499</v>
      </c>
      <c r="P63" s="36">
        <v>1416275.2241426252</v>
      </c>
      <c r="Q63" s="38">
        <v>5.5E-2</v>
      </c>
      <c r="R63" s="36">
        <v>82.848185000000015</v>
      </c>
      <c r="S63" s="13">
        <v>0</v>
      </c>
      <c r="T63" s="36">
        <v>0</v>
      </c>
      <c r="U63" s="35"/>
      <c r="V63" s="36">
        <v>25750458.620775003</v>
      </c>
    </row>
    <row r="64" spans="1:22" x14ac:dyDescent="0.25">
      <c r="A64" s="12" t="s">
        <v>728</v>
      </c>
      <c r="B64" s="17" t="s">
        <v>728</v>
      </c>
      <c r="C64" s="17" t="s">
        <v>68</v>
      </c>
      <c r="D64" s="12" t="s">
        <v>729</v>
      </c>
      <c r="E64" s="12">
        <v>36100</v>
      </c>
      <c r="F64" s="12">
        <v>1960</v>
      </c>
      <c r="G64" s="12">
        <v>100488</v>
      </c>
      <c r="H64" s="12">
        <v>15768</v>
      </c>
      <c r="I64" s="12" t="s">
        <v>29</v>
      </c>
      <c r="J64" s="35">
        <v>8.5</v>
      </c>
      <c r="K64" s="36">
        <v>134028</v>
      </c>
      <c r="L64" s="37">
        <v>0.03</v>
      </c>
      <c r="M64" s="36">
        <v>130007.16</v>
      </c>
      <c r="N64" s="37">
        <v>0.34416250000000004</v>
      </c>
      <c r="O64" s="36">
        <v>44743.589203500007</v>
      </c>
      <c r="P64" s="36">
        <v>85263.570796499989</v>
      </c>
      <c r="Q64" s="38">
        <v>0.09</v>
      </c>
      <c r="R64" s="36">
        <v>60.082002083333322</v>
      </c>
      <c r="S64" s="13">
        <v>37416</v>
      </c>
      <c r="T64" s="36">
        <v>130956</v>
      </c>
      <c r="U64" s="35"/>
      <c r="V64" s="36">
        <v>1078329.0088500001</v>
      </c>
    </row>
    <row r="65" spans="1:22" x14ac:dyDescent="0.25">
      <c r="A65" s="12" t="s">
        <v>730</v>
      </c>
      <c r="B65" s="17" t="s">
        <v>731</v>
      </c>
      <c r="C65" s="17" t="s">
        <v>130</v>
      </c>
      <c r="D65" s="12" t="s">
        <v>732</v>
      </c>
      <c r="E65" s="12">
        <v>36006</v>
      </c>
      <c r="F65" s="12">
        <v>1975</v>
      </c>
      <c r="G65" s="12">
        <v>580773</v>
      </c>
      <c r="H65" s="12">
        <v>308029</v>
      </c>
      <c r="I65" s="12" t="s">
        <v>43</v>
      </c>
      <c r="J65" s="35">
        <v>7</v>
      </c>
      <c r="K65" s="36">
        <v>2156203</v>
      </c>
      <c r="L65" s="37">
        <v>0.03</v>
      </c>
      <c r="M65" s="36">
        <v>2091516.91</v>
      </c>
      <c r="N65" s="37">
        <v>0.31217249999999996</v>
      </c>
      <c r="O65" s="36">
        <v>652914.06258697493</v>
      </c>
      <c r="P65" s="36">
        <v>1438602.8474130249</v>
      </c>
      <c r="Q65" s="38">
        <v>7.4999999999999997E-2</v>
      </c>
      <c r="R65" s="36">
        <v>62.271316333333331</v>
      </c>
      <c r="S65" s="13">
        <v>0</v>
      </c>
      <c r="T65" s="36">
        <v>0</v>
      </c>
      <c r="U65" s="35"/>
      <c r="V65" s="36">
        <v>19181371.298840333</v>
      </c>
    </row>
    <row r="66" spans="1:22" x14ac:dyDescent="0.25">
      <c r="A66" s="12" t="s">
        <v>733</v>
      </c>
      <c r="B66" s="17" t="s">
        <v>734</v>
      </c>
      <c r="C66" s="17" t="s">
        <v>135</v>
      </c>
      <c r="D66" s="12" t="s">
        <v>735</v>
      </c>
      <c r="E66" s="12">
        <v>36109</v>
      </c>
      <c r="F66" s="12">
        <v>1941</v>
      </c>
      <c r="G66" s="12">
        <v>73872</v>
      </c>
      <c r="H66" s="12">
        <v>41999</v>
      </c>
      <c r="I66" s="12" t="s">
        <v>29</v>
      </c>
      <c r="J66" s="35">
        <v>7.5</v>
      </c>
      <c r="K66" s="36">
        <v>314992.5</v>
      </c>
      <c r="L66" s="37">
        <v>0.03</v>
      </c>
      <c r="M66" s="36">
        <v>305542.72499999998</v>
      </c>
      <c r="N66" s="37">
        <v>0.34132750000000001</v>
      </c>
      <c r="O66" s="36">
        <v>104290.1344674375</v>
      </c>
      <c r="P66" s="36">
        <v>201252.59053256249</v>
      </c>
      <c r="Q66" s="38">
        <v>0.09</v>
      </c>
      <c r="R66" s="36">
        <v>53.242693749999987</v>
      </c>
      <c r="S66" s="13">
        <v>0</v>
      </c>
      <c r="T66" s="36">
        <v>0</v>
      </c>
      <c r="U66" s="35"/>
      <c r="V66" s="36">
        <v>2236139.8948062495</v>
      </c>
    </row>
    <row r="67" spans="1:22" ht="30" x14ac:dyDescent="0.25">
      <c r="A67" s="12" t="s">
        <v>736</v>
      </c>
      <c r="B67" s="17" t="s">
        <v>737</v>
      </c>
      <c r="C67" s="17" t="s">
        <v>738</v>
      </c>
      <c r="D67" s="12" t="s">
        <v>739</v>
      </c>
      <c r="E67" s="12">
        <v>36006</v>
      </c>
      <c r="F67" s="12">
        <v>2022</v>
      </c>
      <c r="G67" s="12">
        <v>901309</v>
      </c>
      <c r="H67" s="12">
        <v>306676</v>
      </c>
      <c r="I67" s="12" t="s">
        <v>76</v>
      </c>
      <c r="J67" s="35">
        <v>8.4</v>
      </c>
      <c r="K67" s="36">
        <v>2576078.4</v>
      </c>
      <c r="L67" s="37">
        <v>0.03</v>
      </c>
      <c r="M67" s="36">
        <v>2498796.048</v>
      </c>
      <c r="N67" s="37">
        <v>0.31217249999999996</v>
      </c>
      <c r="O67" s="36">
        <v>780055.40929427987</v>
      </c>
      <c r="P67" s="36">
        <v>1718740.6387057202</v>
      </c>
      <c r="Q67" s="38">
        <v>5.5E-2</v>
      </c>
      <c r="R67" s="36">
        <v>101.89851763636364</v>
      </c>
      <c r="S67" s="13">
        <v>0</v>
      </c>
      <c r="T67" s="36">
        <v>0</v>
      </c>
      <c r="U67" s="35"/>
      <c r="V67" s="36">
        <v>31249829.794649459</v>
      </c>
    </row>
    <row r="68" spans="1:22" x14ac:dyDescent="0.25">
      <c r="A68" s="12" t="s">
        <v>740</v>
      </c>
      <c r="B68" s="17" t="s">
        <v>740</v>
      </c>
      <c r="C68" s="17" t="s">
        <v>93</v>
      </c>
      <c r="D68" s="12" t="s">
        <v>741</v>
      </c>
      <c r="E68" s="12">
        <v>36019</v>
      </c>
      <c r="F68" s="12">
        <v>1979</v>
      </c>
      <c r="G68" s="12">
        <v>421355</v>
      </c>
      <c r="H68" s="12">
        <v>306552</v>
      </c>
      <c r="I68" s="12" t="s">
        <v>43</v>
      </c>
      <c r="J68" s="35">
        <v>7</v>
      </c>
      <c r="K68" s="36">
        <v>2145864</v>
      </c>
      <c r="L68" s="37">
        <v>0.03</v>
      </c>
      <c r="M68" s="36">
        <v>2081488.08</v>
      </c>
      <c r="N68" s="37">
        <v>0.38992500000000002</v>
      </c>
      <c r="O68" s="36">
        <v>811624.23959400004</v>
      </c>
      <c r="P68" s="36">
        <v>1269863.8404059999</v>
      </c>
      <c r="Q68" s="38">
        <v>7.4999999999999997E-2</v>
      </c>
      <c r="R68" s="36">
        <v>55.232123333333341</v>
      </c>
      <c r="S68" s="13">
        <v>0</v>
      </c>
      <c r="T68" s="36">
        <v>0</v>
      </c>
      <c r="U68" s="35"/>
      <c r="V68" s="36">
        <v>16931517.872080002</v>
      </c>
    </row>
    <row r="69" spans="1:22" x14ac:dyDescent="0.25">
      <c r="A69" s="12" t="s">
        <v>742</v>
      </c>
      <c r="B69" s="17" t="s">
        <v>743</v>
      </c>
      <c r="C69" s="17" t="s">
        <v>69</v>
      </c>
      <c r="D69" s="12" t="s">
        <v>744</v>
      </c>
      <c r="E69" s="12">
        <v>36109</v>
      </c>
      <c r="F69" s="12">
        <v>1944</v>
      </c>
      <c r="G69" s="12">
        <v>94168</v>
      </c>
      <c r="H69" s="12">
        <v>43753</v>
      </c>
      <c r="I69" s="12" t="s">
        <v>29</v>
      </c>
      <c r="J69" s="35">
        <v>7.5</v>
      </c>
      <c r="K69" s="36">
        <v>328147.5</v>
      </c>
      <c r="L69" s="37">
        <v>0.03</v>
      </c>
      <c r="M69" s="36">
        <v>318303.07500000001</v>
      </c>
      <c r="N69" s="37">
        <v>0.34132750000000001</v>
      </c>
      <c r="O69" s="36">
        <v>108645.59283206252</v>
      </c>
      <c r="P69" s="36">
        <v>209657.4821679375</v>
      </c>
      <c r="Q69" s="38">
        <v>0.09</v>
      </c>
      <c r="R69" s="36">
        <v>53.242693750000001</v>
      </c>
      <c r="S69" s="13">
        <v>0</v>
      </c>
      <c r="T69" s="36">
        <v>0</v>
      </c>
      <c r="U69" s="35"/>
      <c r="V69" s="36">
        <v>2329527.5796437501</v>
      </c>
    </row>
    <row r="70" spans="1:22" x14ac:dyDescent="0.25">
      <c r="A70" s="12" t="s">
        <v>745</v>
      </c>
      <c r="B70" s="17" t="s">
        <v>746</v>
      </c>
      <c r="C70" s="17" t="s">
        <v>117</v>
      </c>
      <c r="D70" s="12" t="s">
        <v>747</v>
      </c>
      <c r="E70" s="12">
        <v>36109</v>
      </c>
      <c r="F70" s="12">
        <v>1972</v>
      </c>
      <c r="G70" s="12">
        <v>120326</v>
      </c>
      <c r="H70" s="12">
        <v>59968</v>
      </c>
      <c r="I70" s="12" t="s">
        <v>29</v>
      </c>
      <c r="J70" s="35">
        <v>7.5</v>
      </c>
      <c r="K70" s="36">
        <v>449760</v>
      </c>
      <c r="L70" s="37">
        <v>0.03</v>
      </c>
      <c r="M70" s="36">
        <v>436267.2</v>
      </c>
      <c r="N70" s="37">
        <v>0.34132750000000001</v>
      </c>
      <c r="O70" s="36">
        <v>148909.99270800001</v>
      </c>
      <c r="P70" s="36">
        <v>287357.20729200001</v>
      </c>
      <c r="Q70" s="38">
        <v>0.09</v>
      </c>
      <c r="R70" s="36">
        <v>53.242693750000001</v>
      </c>
      <c r="S70" s="13">
        <v>0</v>
      </c>
      <c r="T70" s="36">
        <v>0</v>
      </c>
      <c r="U70" s="35"/>
      <c r="V70" s="36">
        <v>3192857.8588</v>
      </c>
    </row>
    <row r="71" spans="1:22" x14ac:dyDescent="0.25">
      <c r="A71" s="12" t="s">
        <v>748</v>
      </c>
      <c r="B71" s="17" t="s">
        <v>749</v>
      </c>
      <c r="C71" s="17" t="s">
        <v>750</v>
      </c>
      <c r="D71" s="12" t="s">
        <v>751</v>
      </c>
      <c r="E71" s="12">
        <v>36110</v>
      </c>
      <c r="F71" s="12">
        <v>1972</v>
      </c>
      <c r="G71" s="12">
        <v>209026</v>
      </c>
      <c r="H71" s="12">
        <v>90347</v>
      </c>
      <c r="I71" s="12" t="s">
        <v>29</v>
      </c>
      <c r="J71" s="35">
        <v>7.5</v>
      </c>
      <c r="K71" s="36">
        <v>677602.5</v>
      </c>
      <c r="L71" s="37">
        <v>0.03</v>
      </c>
      <c r="M71" s="36">
        <v>657274.42500000005</v>
      </c>
      <c r="N71" s="37">
        <v>0.38992500000000002</v>
      </c>
      <c r="O71" s="36">
        <v>256287.73016812501</v>
      </c>
      <c r="P71" s="36">
        <v>400986.69483187504</v>
      </c>
      <c r="Q71" s="38">
        <v>0.09</v>
      </c>
      <c r="R71" s="36">
        <v>49.314395833333336</v>
      </c>
      <c r="S71" s="13">
        <v>0</v>
      </c>
      <c r="T71" s="36">
        <v>0</v>
      </c>
      <c r="U71" s="35"/>
      <c r="V71" s="36">
        <v>4455407.7203541668</v>
      </c>
    </row>
    <row r="72" spans="1:22" x14ac:dyDescent="0.25">
      <c r="A72" s="12" t="s">
        <v>752</v>
      </c>
      <c r="B72" s="17" t="s">
        <v>753</v>
      </c>
      <c r="C72" s="17" t="s">
        <v>591</v>
      </c>
      <c r="D72" s="12" t="s">
        <v>754</v>
      </c>
      <c r="E72" s="12">
        <v>36109</v>
      </c>
      <c r="F72" s="12">
        <v>1975</v>
      </c>
      <c r="G72" s="12">
        <v>145487</v>
      </c>
      <c r="H72" s="12">
        <v>87500</v>
      </c>
      <c r="I72" s="12" t="s">
        <v>29</v>
      </c>
      <c r="J72" s="35">
        <v>7.5</v>
      </c>
      <c r="K72" s="36">
        <v>656250</v>
      </c>
      <c r="L72" s="37">
        <v>0.03</v>
      </c>
      <c r="M72" s="36">
        <v>636562.5</v>
      </c>
      <c r="N72" s="37">
        <v>0.34132750000000001</v>
      </c>
      <c r="O72" s="36">
        <v>217276.28671874999</v>
      </c>
      <c r="P72" s="36">
        <v>419286.21328124998</v>
      </c>
      <c r="Q72" s="38">
        <v>0.09</v>
      </c>
      <c r="R72" s="36">
        <v>53.242693750000001</v>
      </c>
      <c r="S72" s="13">
        <v>0</v>
      </c>
      <c r="T72" s="36">
        <v>0</v>
      </c>
      <c r="U72" s="35"/>
      <c r="V72" s="36">
        <v>4658735.703125</v>
      </c>
    </row>
    <row r="73" spans="1:22" x14ac:dyDescent="0.25">
      <c r="A73" s="12" t="s">
        <v>755</v>
      </c>
      <c r="B73" s="17" t="s">
        <v>756</v>
      </c>
      <c r="C73" s="17" t="s">
        <v>134</v>
      </c>
      <c r="D73" s="12" t="s">
        <v>757</v>
      </c>
      <c r="E73" s="12">
        <v>36006</v>
      </c>
      <c r="F73" s="12">
        <v>1982</v>
      </c>
      <c r="G73" s="12">
        <v>350740</v>
      </c>
      <c r="H73" s="12">
        <v>304920</v>
      </c>
      <c r="I73" s="12" t="s">
        <v>43</v>
      </c>
      <c r="J73" s="35">
        <v>7</v>
      </c>
      <c r="K73" s="36">
        <v>2134440</v>
      </c>
      <c r="L73" s="37">
        <v>0.03</v>
      </c>
      <c r="M73" s="36">
        <v>2070406.8</v>
      </c>
      <c r="N73" s="37">
        <v>0.31217249999999996</v>
      </c>
      <c r="O73" s="36">
        <v>646324.06677299994</v>
      </c>
      <c r="P73" s="36">
        <v>1424082.7332270001</v>
      </c>
      <c r="Q73" s="38">
        <v>7.4999999999999997E-2</v>
      </c>
      <c r="R73" s="36">
        <v>62.271316333333338</v>
      </c>
      <c r="S73" s="13">
        <v>0</v>
      </c>
      <c r="T73" s="36">
        <v>0</v>
      </c>
      <c r="U73" s="35"/>
      <c r="V73" s="36">
        <v>18987769.776360001</v>
      </c>
    </row>
    <row r="74" spans="1:22" x14ac:dyDescent="0.25">
      <c r="A74" s="12" t="s">
        <v>758</v>
      </c>
      <c r="B74" s="17" t="s">
        <v>758</v>
      </c>
      <c r="C74" s="17" t="s">
        <v>93</v>
      </c>
      <c r="D74" s="12" t="s">
        <v>759</v>
      </c>
      <c r="E74" s="12">
        <v>36019</v>
      </c>
      <c r="F74" s="12">
        <v>1979</v>
      </c>
      <c r="G74" s="12">
        <v>504860</v>
      </c>
      <c r="H74" s="12">
        <v>301546</v>
      </c>
      <c r="I74" s="12" t="s">
        <v>43</v>
      </c>
      <c r="J74" s="35">
        <v>7</v>
      </c>
      <c r="K74" s="36">
        <v>2110822</v>
      </c>
      <c r="L74" s="37">
        <v>0.03</v>
      </c>
      <c r="M74" s="36">
        <v>2047497.34</v>
      </c>
      <c r="N74" s="37">
        <v>0.38992500000000002</v>
      </c>
      <c r="O74" s="36">
        <v>798370.40029949998</v>
      </c>
      <c r="P74" s="36">
        <v>1249126.9397005001</v>
      </c>
      <c r="Q74" s="38">
        <v>7.4999999999999997E-2</v>
      </c>
      <c r="R74" s="36">
        <v>55.232123333333341</v>
      </c>
      <c r="S74" s="13">
        <v>0</v>
      </c>
      <c r="T74" s="36">
        <v>0</v>
      </c>
      <c r="U74" s="35"/>
      <c r="V74" s="36">
        <v>16655025.862673337</v>
      </c>
    </row>
    <row r="75" spans="1:22" x14ac:dyDescent="0.25">
      <c r="A75" s="12" t="s">
        <v>760</v>
      </c>
      <c r="B75" s="17" t="s">
        <v>761</v>
      </c>
      <c r="C75" s="17" t="s">
        <v>117</v>
      </c>
      <c r="D75" s="12" t="s">
        <v>762</v>
      </c>
      <c r="E75" s="12">
        <v>36109</v>
      </c>
      <c r="F75" s="12">
        <v>2013</v>
      </c>
      <c r="G75" s="12">
        <v>535016</v>
      </c>
      <c r="H75" s="12">
        <v>299381</v>
      </c>
      <c r="I75" s="12" t="s">
        <v>76</v>
      </c>
      <c r="J75" s="35">
        <v>7.700000000000002</v>
      </c>
      <c r="K75" s="36">
        <v>2305233.7000000002</v>
      </c>
      <c r="L75" s="37">
        <v>0.03</v>
      </c>
      <c r="M75" s="36">
        <v>2236076.6889999998</v>
      </c>
      <c r="N75" s="37">
        <v>0.34132750000000001</v>
      </c>
      <c r="O75" s="36">
        <v>763234.46606464766</v>
      </c>
      <c r="P75" s="36">
        <v>1472842.2229353525</v>
      </c>
      <c r="Q75" s="38">
        <v>5.5E-2</v>
      </c>
      <c r="R75" s="36">
        <v>89.447725500000004</v>
      </c>
      <c r="S75" s="13">
        <v>0</v>
      </c>
      <c r="T75" s="36">
        <v>0</v>
      </c>
      <c r="U75" s="35"/>
      <c r="V75" s="36">
        <v>26778949.507915501</v>
      </c>
    </row>
    <row r="76" spans="1:22" x14ac:dyDescent="0.25">
      <c r="A76" s="12" t="s">
        <v>763</v>
      </c>
      <c r="B76" s="17" t="s">
        <v>764</v>
      </c>
      <c r="C76" s="17" t="s">
        <v>159</v>
      </c>
      <c r="D76" s="12" t="s">
        <v>765</v>
      </c>
      <c r="E76" s="12">
        <v>36015</v>
      </c>
      <c r="F76" s="12">
        <v>2004</v>
      </c>
      <c r="G76" s="12">
        <v>519440</v>
      </c>
      <c r="H76" s="12">
        <v>297608</v>
      </c>
      <c r="I76" s="12" t="s">
        <v>76</v>
      </c>
      <c r="J76" s="35">
        <v>7.700000000000002</v>
      </c>
      <c r="K76" s="36">
        <v>2291581.6</v>
      </c>
      <c r="L76" s="37">
        <v>0.03</v>
      </c>
      <c r="M76" s="36">
        <v>2222834.1519999998</v>
      </c>
      <c r="N76" s="37">
        <v>0.34132750000000001</v>
      </c>
      <c r="O76" s="36">
        <v>758714.4240167801</v>
      </c>
      <c r="P76" s="36">
        <v>1464119.72798322</v>
      </c>
      <c r="Q76" s="38">
        <v>5.5E-2</v>
      </c>
      <c r="R76" s="36">
        <v>89.447725500000004</v>
      </c>
      <c r="S76" s="13">
        <v>0</v>
      </c>
      <c r="T76" s="36">
        <v>0</v>
      </c>
      <c r="U76" s="35"/>
      <c r="V76" s="36">
        <v>26620358.690604001</v>
      </c>
    </row>
    <row r="77" spans="1:22" ht="45" x14ac:dyDescent="0.25">
      <c r="A77" s="12" t="s">
        <v>766</v>
      </c>
      <c r="B77" s="17" t="s">
        <v>767</v>
      </c>
      <c r="C77" s="17" t="s">
        <v>768</v>
      </c>
      <c r="D77" s="12" t="s">
        <v>769</v>
      </c>
      <c r="E77" s="12">
        <v>36109</v>
      </c>
      <c r="F77" s="12">
        <v>2016</v>
      </c>
      <c r="G77" s="12">
        <v>532394</v>
      </c>
      <c r="H77" s="12">
        <v>291619</v>
      </c>
      <c r="I77" s="12" t="s">
        <v>76</v>
      </c>
      <c r="J77" s="35">
        <v>7.700000000000002</v>
      </c>
      <c r="K77" s="36">
        <v>2245466.3000000003</v>
      </c>
      <c r="L77" s="37">
        <v>0.03</v>
      </c>
      <c r="M77" s="36">
        <v>2178102.3110000002</v>
      </c>
      <c r="N77" s="37">
        <v>0.34132750000000001</v>
      </c>
      <c r="O77" s="36">
        <v>743446.21655785269</v>
      </c>
      <c r="P77" s="36">
        <v>1434656.0944421478</v>
      </c>
      <c r="Q77" s="38">
        <v>5.5E-2</v>
      </c>
      <c r="R77" s="36">
        <v>89.447725500000018</v>
      </c>
      <c r="S77" s="13">
        <v>0</v>
      </c>
      <c r="T77" s="36">
        <v>0</v>
      </c>
      <c r="U77" s="35"/>
      <c r="V77" s="36">
        <v>26084656.262584504</v>
      </c>
    </row>
    <row r="78" spans="1:22" x14ac:dyDescent="0.25">
      <c r="A78" s="12" t="s">
        <v>770</v>
      </c>
      <c r="B78" s="17" t="s">
        <v>771</v>
      </c>
      <c r="C78" s="17" t="s">
        <v>591</v>
      </c>
      <c r="D78" s="12" t="s">
        <v>772</v>
      </c>
      <c r="E78" s="12">
        <v>36109</v>
      </c>
      <c r="F78" s="12">
        <v>1954</v>
      </c>
      <c r="G78" s="12">
        <v>307105</v>
      </c>
      <c r="H78" s="12">
        <v>78387</v>
      </c>
      <c r="I78" s="12" t="s">
        <v>29</v>
      </c>
      <c r="J78" s="35">
        <v>7.5</v>
      </c>
      <c r="K78" s="36">
        <v>587902.5</v>
      </c>
      <c r="L78" s="37">
        <v>0.03</v>
      </c>
      <c r="M78" s="36">
        <v>570265.42500000005</v>
      </c>
      <c r="N78" s="37">
        <v>0.34132750000000001</v>
      </c>
      <c r="O78" s="36">
        <v>194647.27185168752</v>
      </c>
      <c r="P78" s="36">
        <v>375618.15314831259</v>
      </c>
      <c r="Q78" s="38">
        <v>0.09</v>
      </c>
      <c r="R78" s="36">
        <v>53.242693750000001</v>
      </c>
      <c r="S78" s="13">
        <v>0</v>
      </c>
      <c r="T78" s="36">
        <v>0</v>
      </c>
      <c r="U78" s="35"/>
      <c r="V78" s="36">
        <v>4173535.0349812498</v>
      </c>
    </row>
    <row r="79" spans="1:22" x14ac:dyDescent="0.25">
      <c r="A79" s="12" t="s">
        <v>773</v>
      </c>
      <c r="B79" s="17" t="s">
        <v>774</v>
      </c>
      <c r="C79" s="17" t="s">
        <v>130</v>
      </c>
      <c r="D79" s="12" t="s">
        <v>775</v>
      </c>
      <c r="E79" s="12">
        <v>36109</v>
      </c>
      <c r="F79" s="12">
        <v>1942</v>
      </c>
      <c r="G79" s="12">
        <v>177305</v>
      </c>
      <c r="H79" s="12">
        <v>93791</v>
      </c>
      <c r="I79" s="12" t="s">
        <v>29</v>
      </c>
      <c r="J79" s="35">
        <v>7.5</v>
      </c>
      <c r="K79" s="36">
        <v>703432.5</v>
      </c>
      <c r="L79" s="37">
        <v>0.03</v>
      </c>
      <c r="M79" s="36">
        <v>682329.52500000002</v>
      </c>
      <c r="N79" s="37">
        <v>0.34132750000000001</v>
      </c>
      <c r="O79" s="36">
        <v>232897.8309444375</v>
      </c>
      <c r="P79" s="36">
        <v>449431.69405556249</v>
      </c>
      <c r="Q79" s="38">
        <v>0.09</v>
      </c>
      <c r="R79" s="36">
        <v>53.242693750000001</v>
      </c>
      <c r="S79" s="13">
        <v>0</v>
      </c>
      <c r="T79" s="36">
        <v>0</v>
      </c>
      <c r="U79" s="35"/>
      <c r="V79" s="36">
        <v>4993685.4895062502</v>
      </c>
    </row>
    <row r="80" spans="1:22" x14ac:dyDescent="0.25">
      <c r="A80" s="12" t="s">
        <v>776</v>
      </c>
      <c r="B80" s="17" t="s">
        <v>777</v>
      </c>
      <c r="C80" s="17" t="s">
        <v>135</v>
      </c>
      <c r="D80" s="12" t="s">
        <v>778</v>
      </c>
      <c r="E80" s="12">
        <v>36006</v>
      </c>
      <c r="F80" s="12">
        <v>1941</v>
      </c>
      <c r="G80" s="12">
        <v>1134630</v>
      </c>
      <c r="H80" s="12">
        <v>290634</v>
      </c>
      <c r="I80" s="12" t="s">
        <v>43</v>
      </c>
      <c r="J80" s="35">
        <v>7</v>
      </c>
      <c r="K80" s="36">
        <v>2034438</v>
      </c>
      <c r="L80" s="37">
        <v>0.03</v>
      </c>
      <c r="M80" s="36">
        <v>1973404.86</v>
      </c>
      <c r="N80" s="37">
        <v>0.31217249999999996</v>
      </c>
      <c r="O80" s="36">
        <v>616042.72865834995</v>
      </c>
      <c r="P80" s="36">
        <v>1357362.1313416502</v>
      </c>
      <c r="Q80" s="38">
        <v>7.4999999999999997E-2</v>
      </c>
      <c r="R80" s="36">
        <v>62.271316333333345</v>
      </c>
      <c r="S80" s="13">
        <v>0</v>
      </c>
      <c r="T80" s="36">
        <v>0</v>
      </c>
      <c r="U80" s="35"/>
      <c r="V80" s="36">
        <v>18098161.751222003</v>
      </c>
    </row>
    <row r="81" spans="1:22" x14ac:dyDescent="0.25">
      <c r="A81" s="12" t="s">
        <v>779</v>
      </c>
      <c r="B81" s="17" t="s">
        <v>779</v>
      </c>
      <c r="C81" s="17" t="s">
        <v>93</v>
      </c>
      <c r="D81" s="12" t="s">
        <v>780</v>
      </c>
      <c r="E81" s="12">
        <v>36020</v>
      </c>
      <c r="F81" s="12">
        <v>1969</v>
      </c>
      <c r="G81" s="12">
        <v>1132557</v>
      </c>
      <c r="H81" s="12">
        <v>282010</v>
      </c>
      <c r="I81" s="12" t="s">
        <v>43</v>
      </c>
      <c r="J81" s="35">
        <v>7</v>
      </c>
      <c r="K81" s="36">
        <v>1974070</v>
      </c>
      <c r="L81" s="37">
        <v>0.03</v>
      </c>
      <c r="M81" s="36">
        <v>1914847.9</v>
      </c>
      <c r="N81" s="37">
        <v>0.38992500000000002</v>
      </c>
      <c r="O81" s="36">
        <v>746647.06740749988</v>
      </c>
      <c r="P81" s="36">
        <v>1168200.8325924999</v>
      </c>
      <c r="Q81" s="38">
        <v>7.4999999999999997E-2</v>
      </c>
      <c r="R81" s="36">
        <v>55.232123333333334</v>
      </c>
      <c r="S81" s="13">
        <v>4517</v>
      </c>
      <c r="T81" s="36">
        <v>13551</v>
      </c>
      <c r="U81" s="35"/>
      <c r="V81" s="36">
        <v>15589562.101233331</v>
      </c>
    </row>
    <row r="82" spans="1:22" x14ac:dyDescent="0.25">
      <c r="A82" s="12" t="s">
        <v>781</v>
      </c>
      <c r="B82" s="17" t="s">
        <v>782</v>
      </c>
      <c r="C82" s="17" t="s">
        <v>783</v>
      </c>
      <c r="D82" s="12" t="s">
        <v>784</v>
      </c>
      <c r="E82" s="12">
        <v>36019</v>
      </c>
      <c r="F82" s="12">
        <v>1975</v>
      </c>
      <c r="G82" s="12">
        <v>1606927</v>
      </c>
      <c r="H82" s="12">
        <v>266580</v>
      </c>
      <c r="I82" s="12" t="s">
        <v>43</v>
      </c>
      <c r="J82" s="35">
        <v>7</v>
      </c>
      <c r="K82" s="36">
        <v>1866060</v>
      </c>
      <c r="L82" s="37">
        <v>0.03</v>
      </c>
      <c r="M82" s="36">
        <v>1810078.2</v>
      </c>
      <c r="N82" s="37">
        <v>0.38992500000000002</v>
      </c>
      <c r="O82" s="36">
        <v>705794.74213499995</v>
      </c>
      <c r="P82" s="36">
        <v>1104283.457865</v>
      </c>
      <c r="Q82" s="38">
        <v>7.4999999999999997E-2</v>
      </c>
      <c r="R82" s="36">
        <v>55.232123333333334</v>
      </c>
      <c r="S82" s="13">
        <v>540607</v>
      </c>
      <c r="T82" s="36">
        <v>5946677</v>
      </c>
      <c r="U82" s="35"/>
      <c r="V82" s="36">
        <v>20670456.438200001</v>
      </c>
    </row>
    <row r="83" spans="1:22" ht="30" x14ac:dyDescent="0.25">
      <c r="A83" s="12" t="s">
        <v>785</v>
      </c>
      <c r="B83" s="17" t="s">
        <v>786</v>
      </c>
      <c r="C83" s="17" t="s">
        <v>787</v>
      </c>
      <c r="D83" s="12" t="s">
        <v>788</v>
      </c>
      <c r="E83" s="12">
        <v>36006</v>
      </c>
      <c r="F83" s="12">
        <v>2001</v>
      </c>
      <c r="G83" s="12">
        <v>424652</v>
      </c>
      <c r="H83" s="12">
        <v>262474</v>
      </c>
      <c r="I83" s="12" t="s">
        <v>76</v>
      </c>
      <c r="J83" s="35">
        <v>7.700000000000002</v>
      </c>
      <c r="K83" s="36">
        <v>2021049.8000000005</v>
      </c>
      <c r="L83" s="37">
        <v>0.03</v>
      </c>
      <c r="M83" s="36">
        <v>1960418.3060000003</v>
      </c>
      <c r="N83" s="37">
        <v>0.31217249999999996</v>
      </c>
      <c r="O83" s="36">
        <v>611988.68362978508</v>
      </c>
      <c r="P83" s="36">
        <v>1348429.6223702151</v>
      </c>
      <c r="Q83" s="38">
        <v>5.5E-2</v>
      </c>
      <c r="R83" s="36">
        <v>93.406974500000004</v>
      </c>
      <c r="S83" s="13">
        <v>0</v>
      </c>
      <c r="T83" s="36">
        <v>0</v>
      </c>
      <c r="U83" s="35">
        <v>126087</v>
      </c>
      <c r="V83" s="36">
        <v>24642989.224913001</v>
      </c>
    </row>
    <row r="84" spans="1:22" x14ac:dyDescent="0.25">
      <c r="A84" s="12" t="s">
        <v>789</v>
      </c>
      <c r="B84" s="17" t="s">
        <v>789</v>
      </c>
      <c r="C84" s="17" t="s">
        <v>68</v>
      </c>
      <c r="D84" s="12" t="s">
        <v>790</v>
      </c>
      <c r="E84" s="12">
        <v>36110</v>
      </c>
      <c r="F84" s="12">
        <v>1980</v>
      </c>
      <c r="G84" s="12">
        <v>395215</v>
      </c>
      <c r="H84" s="12">
        <v>256416</v>
      </c>
      <c r="I84" s="12" t="s">
        <v>43</v>
      </c>
      <c r="J84" s="35">
        <v>7</v>
      </c>
      <c r="K84" s="36">
        <v>1794912</v>
      </c>
      <c r="L84" s="37">
        <v>0.03</v>
      </c>
      <c r="M84" s="36">
        <v>1741064.64</v>
      </c>
      <c r="N84" s="37">
        <v>0.38992500000000002</v>
      </c>
      <c r="O84" s="36">
        <v>678884.62975199986</v>
      </c>
      <c r="P84" s="36">
        <v>1062180.010248</v>
      </c>
      <c r="Q84" s="38">
        <v>7.4999999999999997E-2</v>
      </c>
      <c r="R84" s="36">
        <v>55.232123333333341</v>
      </c>
      <c r="S84" s="13">
        <v>0</v>
      </c>
      <c r="T84" s="36">
        <v>0</v>
      </c>
      <c r="U84" s="35"/>
      <c r="V84" s="36">
        <v>14162400.136639999</v>
      </c>
    </row>
    <row r="85" spans="1:22" x14ac:dyDescent="0.25">
      <c r="A85" s="12" t="s">
        <v>791</v>
      </c>
      <c r="B85" s="17" t="s">
        <v>792</v>
      </c>
      <c r="C85" s="17" t="s">
        <v>783</v>
      </c>
      <c r="D85" s="12" t="s">
        <v>793</v>
      </c>
      <c r="E85" s="12">
        <v>36020</v>
      </c>
      <c r="F85" s="12">
        <v>1975</v>
      </c>
      <c r="G85" s="12">
        <v>617174</v>
      </c>
      <c r="H85" s="12">
        <v>72090</v>
      </c>
      <c r="I85" s="12" t="s">
        <v>29</v>
      </c>
      <c r="J85" s="35">
        <v>7.5</v>
      </c>
      <c r="K85" s="36">
        <v>540675</v>
      </c>
      <c r="L85" s="37">
        <v>0.03</v>
      </c>
      <c r="M85" s="36">
        <v>524454.75</v>
      </c>
      <c r="N85" s="37">
        <v>0.38992500000000002</v>
      </c>
      <c r="O85" s="36">
        <v>204498.01839375001</v>
      </c>
      <c r="P85" s="36">
        <v>319956.73160625005</v>
      </c>
      <c r="Q85" s="38">
        <v>0.09</v>
      </c>
      <c r="R85" s="36">
        <v>49.314395833333343</v>
      </c>
      <c r="S85" s="13">
        <v>328814</v>
      </c>
      <c r="T85" s="36">
        <v>3616954</v>
      </c>
      <c r="U85" s="35"/>
      <c r="V85" s="36">
        <v>7172028.7956250012</v>
      </c>
    </row>
    <row r="86" spans="1:22" x14ac:dyDescent="0.25">
      <c r="A86" s="12" t="s">
        <v>794</v>
      </c>
      <c r="B86" s="17" t="s">
        <v>795</v>
      </c>
      <c r="C86" s="17" t="s">
        <v>796</v>
      </c>
      <c r="D86" s="12" t="s">
        <v>797</v>
      </c>
      <c r="E86" s="12">
        <v>36110</v>
      </c>
      <c r="F86" s="12">
        <v>1976</v>
      </c>
      <c r="G86" s="12">
        <v>107398</v>
      </c>
      <c r="H86" s="12">
        <v>45472</v>
      </c>
      <c r="I86" s="12" t="s">
        <v>29</v>
      </c>
      <c r="J86" s="35">
        <v>7.5</v>
      </c>
      <c r="K86" s="36">
        <v>341040</v>
      </c>
      <c r="L86" s="37">
        <v>0.03</v>
      </c>
      <c r="M86" s="36">
        <v>330808.8</v>
      </c>
      <c r="N86" s="37">
        <v>0.38992500000000002</v>
      </c>
      <c r="O86" s="36">
        <v>128990.62133999998</v>
      </c>
      <c r="P86" s="36">
        <v>201818.17866000001</v>
      </c>
      <c r="Q86" s="38">
        <v>0.09</v>
      </c>
      <c r="R86" s="36">
        <v>49.314395833333336</v>
      </c>
      <c r="S86" s="13">
        <v>0</v>
      </c>
      <c r="T86" s="36">
        <v>0</v>
      </c>
      <c r="U86" s="35"/>
      <c r="V86" s="36">
        <v>2242424.2073333333</v>
      </c>
    </row>
    <row r="87" spans="1:22" x14ac:dyDescent="0.25">
      <c r="A87" s="12" t="s">
        <v>798</v>
      </c>
      <c r="B87" s="17" t="s">
        <v>799</v>
      </c>
      <c r="C87" s="17" t="s">
        <v>117</v>
      </c>
      <c r="D87" s="12" t="s">
        <v>751</v>
      </c>
      <c r="E87" s="12">
        <v>36110</v>
      </c>
      <c r="F87" s="12">
        <v>1991</v>
      </c>
      <c r="G87" s="12">
        <v>167545</v>
      </c>
      <c r="H87" s="12">
        <v>66150</v>
      </c>
      <c r="I87" s="12" t="s">
        <v>29</v>
      </c>
      <c r="J87" s="35">
        <v>7.5</v>
      </c>
      <c r="K87" s="36">
        <v>496125</v>
      </c>
      <c r="L87" s="37">
        <v>0.03</v>
      </c>
      <c r="M87" s="36">
        <v>481241.25</v>
      </c>
      <c r="N87" s="37">
        <v>0.38992500000000002</v>
      </c>
      <c r="O87" s="36">
        <v>187647.99440625001</v>
      </c>
      <c r="P87" s="36">
        <v>293593.25559375004</v>
      </c>
      <c r="Q87" s="38">
        <v>0.09</v>
      </c>
      <c r="R87" s="36">
        <v>49.314395833333343</v>
      </c>
      <c r="S87" s="13">
        <v>0</v>
      </c>
      <c r="T87" s="36">
        <v>0</v>
      </c>
      <c r="U87" s="35"/>
      <c r="V87" s="36">
        <v>3262147.2843750007</v>
      </c>
    </row>
    <row r="88" spans="1:22" x14ac:dyDescent="0.25">
      <c r="A88" s="12" t="s">
        <v>800</v>
      </c>
      <c r="B88" s="17" t="s">
        <v>800</v>
      </c>
      <c r="C88" s="17" t="s">
        <v>68</v>
      </c>
      <c r="D88" s="12" t="s">
        <v>801</v>
      </c>
      <c r="E88" s="12">
        <v>36110</v>
      </c>
      <c r="F88" s="12">
        <v>1978</v>
      </c>
      <c r="G88" s="12">
        <v>109330</v>
      </c>
      <c r="H88" s="12">
        <v>63252</v>
      </c>
      <c r="I88" s="12" t="s">
        <v>29</v>
      </c>
      <c r="J88" s="35">
        <v>7.5</v>
      </c>
      <c r="K88" s="36">
        <v>474390</v>
      </c>
      <c r="L88" s="37">
        <v>0.03</v>
      </c>
      <c r="M88" s="36">
        <v>460158.3</v>
      </c>
      <c r="N88" s="37">
        <v>0.38992500000000002</v>
      </c>
      <c r="O88" s="36">
        <v>179427.22512749999</v>
      </c>
      <c r="P88" s="36">
        <v>280731.07487250003</v>
      </c>
      <c r="Q88" s="38">
        <v>0.09</v>
      </c>
      <c r="R88" s="36">
        <v>49.314395833333343</v>
      </c>
      <c r="S88" s="13">
        <v>0</v>
      </c>
      <c r="T88" s="36">
        <v>0</v>
      </c>
      <c r="U88" s="35"/>
      <c r="V88" s="36">
        <v>3119234.1652500005</v>
      </c>
    </row>
    <row r="89" spans="1:22" ht="45" x14ac:dyDescent="0.25">
      <c r="A89" s="12" t="s">
        <v>802</v>
      </c>
      <c r="B89" s="17" t="s">
        <v>803</v>
      </c>
      <c r="C89" s="17" t="s">
        <v>804</v>
      </c>
      <c r="D89" s="12" t="s">
        <v>805</v>
      </c>
      <c r="E89" s="12">
        <v>36109</v>
      </c>
      <c r="F89" s="12">
        <v>1939</v>
      </c>
      <c r="G89" s="12">
        <v>317104</v>
      </c>
      <c r="H89" s="12">
        <v>249937</v>
      </c>
      <c r="I89" s="12" t="s">
        <v>43</v>
      </c>
      <c r="J89" s="35">
        <v>7</v>
      </c>
      <c r="K89" s="36">
        <v>1749559</v>
      </c>
      <c r="L89" s="37">
        <v>0.03</v>
      </c>
      <c r="M89" s="36">
        <v>1697072.23</v>
      </c>
      <c r="N89" s="37">
        <v>0.34132750000000001</v>
      </c>
      <c r="O89" s="36">
        <v>579257.42158532504</v>
      </c>
      <c r="P89" s="36">
        <v>1117814.8084146748</v>
      </c>
      <c r="Q89" s="38">
        <v>7.4999999999999997E-2</v>
      </c>
      <c r="R89" s="36">
        <v>59.631816999999998</v>
      </c>
      <c r="S89" s="13">
        <v>0</v>
      </c>
      <c r="T89" s="36">
        <v>0</v>
      </c>
      <c r="U89" s="35"/>
      <c r="V89" s="36">
        <v>14904197.445529001</v>
      </c>
    </row>
    <row r="90" spans="1:22" x14ac:dyDescent="0.25">
      <c r="A90" s="12" t="s">
        <v>806</v>
      </c>
      <c r="B90" s="17" t="s">
        <v>807</v>
      </c>
      <c r="C90" s="17" t="s">
        <v>808</v>
      </c>
      <c r="D90" s="12" t="s">
        <v>809</v>
      </c>
      <c r="E90" s="12">
        <v>36020</v>
      </c>
      <c r="F90" s="12">
        <v>1971</v>
      </c>
      <c r="G90" s="12">
        <v>620120</v>
      </c>
      <c r="H90" s="12">
        <v>249287</v>
      </c>
      <c r="I90" s="12" t="s">
        <v>43</v>
      </c>
      <c r="J90" s="35">
        <v>7</v>
      </c>
      <c r="K90" s="36">
        <v>1745009</v>
      </c>
      <c r="L90" s="37">
        <v>0.03</v>
      </c>
      <c r="M90" s="36">
        <v>1692658.73</v>
      </c>
      <c r="N90" s="37">
        <v>0.38992500000000002</v>
      </c>
      <c r="O90" s="36">
        <v>660009.95529524994</v>
      </c>
      <c r="P90" s="36">
        <v>1032648.77470475</v>
      </c>
      <c r="Q90" s="38">
        <v>7.4999999999999997E-2</v>
      </c>
      <c r="R90" s="36">
        <v>55.232123333333334</v>
      </c>
      <c r="S90" s="13">
        <v>0</v>
      </c>
      <c r="T90" s="36">
        <v>0</v>
      </c>
      <c r="U90" s="35"/>
      <c r="V90" s="36">
        <v>13768650.329396669</v>
      </c>
    </row>
    <row r="91" spans="1:22" x14ac:dyDescent="0.25">
      <c r="A91" s="12" t="s">
        <v>810</v>
      </c>
      <c r="B91" s="17" t="s">
        <v>810</v>
      </c>
      <c r="C91" s="17" t="s">
        <v>93</v>
      </c>
      <c r="D91" s="12" t="s">
        <v>811</v>
      </c>
      <c r="E91" s="12">
        <v>36020</v>
      </c>
      <c r="F91" s="12">
        <v>1969</v>
      </c>
      <c r="G91" s="12">
        <v>480423</v>
      </c>
      <c r="H91" s="12">
        <v>246060</v>
      </c>
      <c r="I91" s="12" t="s">
        <v>43</v>
      </c>
      <c r="J91" s="35">
        <v>7</v>
      </c>
      <c r="K91" s="36">
        <v>1722420</v>
      </c>
      <c r="L91" s="37">
        <v>0.03</v>
      </c>
      <c r="M91" s="36">
        <v>1670747.4</v>
      </c>
      <c r="N91" s="37">
        <v>0.38992500000000002</v>
      </c>
      <c r="O91" s="36">
        <v>651466.17994499987</v>
      </c>
      <c r="P91" s="36">
        <v>1019281.220055</v>
      </c>
      <c r="Q91" s="38">
        <v>7.4999999999999997E-2</v>
      </c>
      <c r="R91" s="36">
        <v>55.232123333333334</v>
      </c>
      <c r="S91" s="13">
        <v>0</v>
      </c>
      <c r="T91" s="36">
        <v>0</v>
      </c>
      <c r="U91" s="35"/>
      <c r="V91" s="36">
        <v>13590416.2674</v>
      </c>
    </row>
    <row r="92" spans="1:22" x14ac:dyDescent="0.25">
      <c r="A92" s="12" t="s">
        <v>812</v>
      </c>
      <c r="B92" s="17" t="s">
        <v>812</v>
      </c>
      <c r="C92" s="17" t="s">
        <v>133</v>
      </c>
      <c r="D92" s="12" t="s">
        <v>813</v>
      </c>
      <c r="E92" s="12">
        <v>36110</v>
      </c>
      <c r="F92" s="12">
        <v>1973</v>
      </c>
      <c r="G92" s="12">
        <v>111928</v>
      </c>
      <c r="H92" s="12">
        <v>76120</v>
      </c>
      <c r="I92" s="12" t="s">
        <v>29</v>
      </c>
      <c r="J92" s="35">
        <v>7.5</v>
      </c>
      <c r="K92" s="36">
        <v>570900</v>
      </c>
      <c r="L92" s="37">
        <v>0.03</v>
      </c>
      <c r="M92" s="36">
        <v>553773</v>
      </c>
      <c r="N92" s="37">
        <v>0.38992500000000002</v>
      </c>
      <c r="O92" s="36">
        <v>215929.93702499999</v>
      </c>
      <c r="P92" s="36">
        <v>337843.06297500001</v>
      </c>
      <c r="Q92" s="38">
        <v>0.09</v>
      </c>
      <c r="R92" s="36">
        <v>49.314395833333336</v>
      </c>
      <c r="S92" s="13">
        <v>0</v>
      </c>
      <c r="T92" s="36">
        <v>0</v>
      </c>
      <c r="U92" s="35"/>
      <c r="V92" s="36">
        <v>3753811.8108333335</v>
      </c>
    </row>
    <row r="93" spans="1:22" x14ac:dyDescent="0.25">
      <c r="A93" s="12" t="s">
        <v>814</v>
      </c>
      <c r="B93" s="17" t="s">
        <v>814</v>
      </c>
      <c r="C93" s="17" t="s">
        <v>93</v>
      </c>
      <c r="D93" s="12" t="s">
        <v>815</v>
      </c>
      <c r="E93" s="12">
        <v>36110</v>
      </c>
      <c r="F93" s="12">
        <v>1979</v>
      </c>
      <c r="G93" s="12">
        <v>60382</v>
      </c>
      <c r="H93" s="12">
        <v>31250</v>
      </c>
      <c r="I93" s="12" t="s">
        <v>29</v>
      </c>
      <c r="J93" s="35">
        <v>9.6</v>
      </c>
      <c r="K93" s="36">
        <v>300000</v>
      </c>
      <c r="L93" s="37">
        <v>0.03</v>
      </c>
      <c r="M93" s="36">
        <v>291000</v>
      </c>
      <c r="N93" s="37">
        <v>0.38992500000000002</v>
      </c>
      <c r="O93" s="36">
        <v>113468.175</v>
      </c>
      <c r="P93" s="36">
        <v>177531.82500000001</v>
      </c>
      <c r="Q93" s="38">
        <v>0.09</v>
      </c>
      <c r="R93" s="36">
        <v>63.122426666666669</v>
      </c>
      <c r="S93" s="13">
        <v>0</v>
      </c>
      <c r="T93" s="36">
        <v>0</v>
      </c>
      <c r="U93" s="35"/>
      <c r="V93" s="36">
        <v>1972575.8333333335</v>
      </c>
    </row>
    <row r="94" spans="1:22" x14ac:dyDescent="0.25">
      <c r="A94" s="12" t="s">
        <v>816</v>
      </c>
      <c r="B94" s="17" t="s">
        <v>817</v>
      </c>
      <c r="C94" s="17" t="s">
        <v>783</v>
      </c>
      <c r="D94" s="12" t="s">
        <v>818</v>
      </c>
      <c r="E94" s="12">
        <v>36109</v>
      </c>
      <c r="F94" s="12">
        <v>1936</v>
      </c>
      <c r="G94" s="12">
        <v>72921</v>
      </c>
      <c r="H94" s="12">
        <v>30295</v>
      </c>
      <c r="I94" s="12" t="s">
        <v>29</v>
      </c>
      <c r="J94" s="35">
        <v>8</v>
      </c>
      <c r="K94" s="36">
        <v>242360</v>
      </c>
      <c r="L94" s="37">
        <v>0.03</v>
      </c>
      <c r="M94" s="36">
        <v>235089.2</v>
      </c>
      <c r="N94" s="37">
        <v>0.34132750000000001</v>
      </c>
      <c r="O94" s="36">
        <v>80242.408913000007</v>
      </c>
      <c r="P94" s="36">
        <v>154846.79108699999</v>
      </c>
      <c r="Q94" s="38">
        <v>0.09</v>
      </c>
      <c r="R94" s="36">
        <v>56.792206666666665</v>
      </c>
      <c r="S94" s="13">
        <v>0</v>
      </c>
      <c r="T94" s="36">
        <v>0</v>
      </c>
      <c r="U94" s="35"/>
      <c r="V94" s="36">
        <v>1720519.9009666666</v>
      </c>
    </row>
    <row r="95" spans="1:22" x14ac:dyDescent="0.25">
      <c r="A95" s="12" t="s">
        <v>819</v>
      </c>
      <c r="B95" s="17" t="s">
        <v>820</v>
      </c>
      <c r="C95" s="17" t="s">
        <v>69</v>
      </c>
      <c r="D95" s="12" t="s">
        <v>821</v>
      </c>
      <c r="E95" s="12">
        <v>36113</v>
      </c>
      <c r="F95" s="12">
        <v>1948</v>
      </c>
      <c r="G95" s="12">
        <v>323737</v>
      </c>
      <c r="H95" s="12">
        <v>18720</v>
      </c>
      <c r="I95" s="12" t="s">
        <v>29</v>
      </c>
      <c r="J95" s="35">
        <v>8.5</v>
      </c>
      <c r="K95" s="36">
        <v>159120</v>
      </c>
      <c r="L95" s="37">
        <v>0.03</v>
      </c>
      <c r="M95" s="36">
        <v>154346.4</v>
      </c>
      <c r="N95" s="37">
        <v>0.34132750000000001</v>
      </c>
      <c r="O95" s="36">
        <v>52682.670846000001</v>
      </c>
      <c r="P95" s="36">
        <v>101663.729154</v>
      </c>
      <c r="Q95" s="38">
        <v>0.09</v>
      </c>
      <c r="R95" s="36">
        <v>60.341719583333344</v>
      </c>
      <c r="S95" s="13">
        <v>248857</v>
      </c>
      <c r="T95" s="36">
        <v>870999.5</v>
      </c>
      <c r="U95" s="35"/>
      <c r="V95" s="36">
        <v>2000596.4905999999</v>
      </c>
    </row>
    <row r="96" spans="1:22" x14ac:dyDescent="0.25">
      <c r="A96" s="12" t="s">
        <v>822</v>
      </c>
      <c r="B96" s="17" t="s">
        <v>822</v>
      </c>
      <c r="C96" s="17" t="s">
        <v>68</v>
      </c>
      <c r="D96" s="12" t="s">
        <v>823</v>
      </c>
      <c r="E96" s="12">
        <v>36110</v>
      </c>
      <c r="F96" s="12">
        <v>1978</v>
      </c>
      <c r="G96" s="12">
        <v>384798</v>
      </c>
      <c r="H96" s="12">
        <v>242503</v>
      </c>
      <c r="I96" s="12" t="s">
        <v>43</v>
      </c>
      <c r="J96" s="35">
        <v>7</v>
      </c>
      <c r="K96" s="36">
        <v>1697521</v>
      </c>
      <c r="L96" s="37">
        <v>0.03</v>
      </c>
      <c r="M96" s="36">
        <v>1646595.37</v>
      </c>
      <c r="N96" s="37">
        <v>0.38992500000000002</v>
      </c>
      <c r="O96" s="36">
        <v>642048.69964725</v>
      </c>
      <c r="P96" s="36">
        <v>1004546.67035275</v>
      </c>
      <c r="Q96" s="38">
        <v>7.4999999999999997E-2</v>
      </c>
      <c r="R96" s="36">
        <v>55.232123333333341</v>
      </c>
      <c r="S96" s="13">
        <v>0</v>
      </c>
      <c r="T96" s="36">
        <v>0</v>
      </c>
      <c r="U96" s="35"/>
      <c r="V96" s="36">
        <v>13393955.604703335</v>
      </c>
    </row>
    <row r="97" spans="1:22" x14ac:dyDescent="0.25">
      <c r="A97" s="12" t="s">
        <v>824</v>
      </c>
      <c r="B97" s="17" t="s">
        <v>824</v>
      </c>
      <c r="C97" s="17" t="s">
        <v>68</v>
      </c>
      <c r="D97" s="12" t="s">
        <v>825</v>
      </c>
      <c r="E97" s="12">
        <v>36109</v>
      </c>
      <c r="F97" s="12">
        <v>1931</v>
      </c>
      <c r="G97" s="12">
        <v>37205</v>
      </c>
      <c r="H97" s="12">
        <v>4571</v>
      </c>
      <c r="I97" s="12" t="s">
        <v>29</v>
      </c>
      <c r="J97" s="35">
        <v>9</v>
      </c>
      <c r="K97" s="36">
        <v>41139</v>
      </c>
      <c r="L97" s="37">
        <v>0.03</v>
      </c>
      <c r="M97" s="36">
        <v>39904.83</v>
      </c>
      <c r="N97" s="37">
        <v>0.34132750000000001</v>
      </c>
      <c r="O97" s="36">
        <v>13620.615861824999</v>
      </c>
      <c r="P97" s="36">
        <v>26284.214138175001</v>
      </c>
      <c r="Q97" s="38">
        <v>0.09</v>
      </c>
      <c r="R97" s="36">
        <v>63.891232500000008</v>
      </c>
      <c r="S97" s="13">
        <v>18921</v>
      </c>
      <c r="T97" s="36">
        <v>208131</v>
      </c>
      <c r="U97" s="35"/>
      <c r="V97" s="36">
        <v>500177.82375749998</v>
      </c>
    </row>
    <row r="98" spans="1:22" x14ac:dyDescent="0.25">
      <c r="A98" s="12" t="s">
        <v>826</v>
      </c>
      <c r="B98" s="17" t="s">
        <v>826</v>
      </c>
      <c r="C98" s="17" t="s">
        <v>93</v>
      </c>
      <c r="D98" s="12" t="s">
        <v>827</v>
      </c>
      <c r="E98" s="12">
        <v>36020</v>
      </c>
      <c r="F98" s="12">
        <v>1999</v>
      </c>
      <c r="G98" s="12">
        <v>359001</v>
      </c>
      <c r="H98" s="12">
        <v>242150</v>
      </c>
      <c r="I98" s="12" t="s">
        <v>43</v>
      </c>
      <c r="J98" s="35">
        <v>7</v>
      </c>
      <c r="K98" s="36">
        <v>1695050</v>
      </c>
      <c r="L98" s="37">
        <v>0.03</v>
      </c>
      <c r="M98" s="36">
        <v>1644198.5</v>
      </c>
      <c r="N98" s="37">
        <v>0.38992500000000002</v>
      </c>
      <c r="O98" s="36">
        <v>641114.1001124999</v>
      </c>
      <c r="P98" s="36">
        <v>1003084.3998875</v>
      </c>
      <c r="Q98" s="38">
        <v>7.4999999999999997E-2</v>
      </c>
      <c r="R98" s="36">
        <v>55.232123333333341</v>
      </c>
      <c r="S98" s="13">
        <v>0</v>
      </c>
      <c r="T98" s="36">
        <v>0</v>
      </c>
      <c r="U98" s="35"/>
      <c r="V98" s="36">
        <v>13374458.665166669</v>
      </c>
    </row>
    <row r="99" spans="1:22" x14ac:dyDescent="0.25">
      <c r="A99" s="12" t="s">
        <v>828</v>
      </c>
      <c r="B99" s="17" t="s">
        <v>829</v>
      </c>
      <c r="C99" s="17" t="s">
        <v>117</v>
      </c>
      <c r="D99" s="12" t="s">
        <v>830</v>
      </c>
      <c r="E99" s="12">
        <v>36109</v>
      </c>
      <c r="F99" s="12">
        <v>2020</v>
      </c>
      <c r="G99" s="12">
        <v>525682</v>
      </c>
      <c r="H99" s="12">
        <v>228948</v>
      </c>
      <c r="I99" s="12" t="s">
        <v>76</v>
      </c>
      <c r="J99" s="35">
        <v>8.4</v>
      </c>
      <c r="K99" s="36">
        <v>1923163.2</v>
      </c>
      <c r="L99" s="37">
        <v>0.03</v>
      </c>
      <c r="M99" s="36">
        <v>1865468.304</v>
      </c>
      <c r="N99" s="37">
        <v>0.34132750000000001</v>
      </c>
      <c r="O99" s="36">
        <v>636735.63253356004</v>
      </c>
      <c r="P99" s="36">
        <v>1228732.6714664402</v>
      </c>
      <c r="Q99" s="38">
        <v>5.5E-2</v>
      </c>
      <c r="R99" s="36">
        <v>97.579336909090912</v>
      </c>
      <c r="S99" s="13">
        <v>0</v>
      </c>
      <c r="T99" s="36">
        <v>0</v>
      </c>
      <c r="U99" s="35"/>
      <c r="V99" s="36">
        <v>22340594.026662547</v>
      </c>
    </row>
    <row r="100" spans="1:22" x14ac:dyDescent="0.25">
      <c r="A100" s="12" t="s">
        <v>831</v>
      </c>
      <c r="B100" s="17" t="s">
        <v>831</v>
      </c>
      <c r="C100" s="17" t="s">
        <v>93</v>
      </c>
      <c r="D100" s="12" t="s">
        <v>832</v>
      </c>
      <c r="E100" s="12">
        <v>36109</v>
      </c>
      <c r="F100" s="12">
        <v>1915</v>
      </c>
      <c r="G100" s="12">
        <v>76578</v>
      </c>
      <c r="H100" s="12">
        <v>40697</v>
      </c>
      <c r="I100" s="12" t="s">
        <v>29</v>
      </c>
      <c r="J100" s="35">
        <v>7.5</v>
      </c>
      <c r="K100" s="36">
        <v>305227.5</v>
      </c>
      <c r="L100" s="37">
        <v>0.03</v>
      </c>
      <c r="M100" s="36">
        <v>296070.67499999999</v>
      </c>
      <c r="N100" s="37">
        <v>0.34132750000000001</v>
      </c>
      <c r="O100" s="36">
        <v>101057.06332106248</v>
      </c>
      <c r="P100" s="36">
        <v>195013.61167893751</v>
      </c>
      <c r="Q100" s="38">
        <v>0.09</v>
      </c>
      <c r="R100" s="36">
        <v>53.242693750000001</v>
      </c>
      <c r="S100" s="13">
        <v>0</v>
      </c>
      <c r="T100" s="36">
        <v>0</v>
      </c>
      <c r="U100" s="35"/>
      <c r="V100" s="36">
        <v>2166817.90754375</v>
      </c>
    </row>
    <row r="101" spans="1:22" x14ac:dyDescent="0.25">
      <c r="A101" s="12" t="s">
        <v>833</v>
      </c>
      <c r="B101" s="17" t="s">
        <v>834</v>
      </c>
      <c r="C101" s="17" t="s">
        <v>154</v>
      </c>
      <c r="D101" s="12" t="s">
        <v>835</v>
      </c>
      <c r="E101" s="12">
        <v>36020</v>
      </c>
      <c r="F101" s="12">
        <v>1978</v>
      </c>
      <c r="G101" s="12">
        <v>321773</v>
      </c>
      <c r="H101" s="12">
        <v>221339</v>
      </c>
      <c r="I101" s="12" t="s">
        <v>43</v>
      </c>
      <c r="J101" s="35">
        <v>7</v>
      </c>
      <c r="K101" s="36">
        <v>1549373</v>
      </c>
      <c r="L101" s="37">
        <v>0.03</v>
      </c>
      <c r="M101" s="36">
        <v>1502891.81</v>
      </c>
      <c r="N101" s="37">
        <v>0.38992500000000002</v>
      </c>
      <c r="O101" s="36">
        <v>586015.08901424997</v>
      </c>
      <c r="P101" s="36">
        <v>916876.72098575009</v>
      </c>
      <c r="Q101" s="38">
        <v>7.4999999999999997E-2</v>
      </c>
      <c r="R101" s="36">
        <v>55.232123333333341</v>
      </c>
      <c r="S101" s="13">
        <v>0</v>
      </c>
      <c r="T101" s="36">
        <v>0</v>
      </c>
      <c r="U101" s="35"/>
      <c r="V101" s="36">
        <v>12225022.946476668</v>
      </c>
    </row>
    <row r="102" spans="1:22" x14ac:dyDescent="0.25">
      <c r="A102" s="12" t="s">
        <v>836</v>
      </c>
      <c r="B102" s="17" t="s">
        <v>836</v>
      </c>
      <c r="C102" s="17" t="s">
        <v>68</v>
      </c>
      <c r="D102" s="12" t="s">
        <v>837</v>
      </c>
      <c r="E102" s="12">
        <v>36109</v>
      </c>
      <c r="F102" s="12">
        <v>1958</v>
      </c>
      <c r="G102" s="12">
        <v>25594</v>
      </c>
      <c r="H102" s="12">
        <v>15546</v>
      </c>
      <c r="I102" s="12" t="s">
        <v>29</v>
      </c>
      <c r="J102" s="35">
        <v>8.5</v>
      </c>
      <c r="K102" s="36">
        <v>132141</v>
      </c>
      <c r="L102" s="37">
        <v>0.03</v>
      </c>
      <c r="M102" s="36">
        <v>128176.77</v>
      </c>
      <c r="N102" s="37">
        <v>0.34132750000000001</v>
      </c>
      <c r="O102" s="36">
        <v>43750.256462174999</v>
      </c>
      <c r="P102" s="36">
        <v>84426.513537824998</v>
      </c>
      <c r="Q102" s="38">
        <v>0.09</v>
      </c>
      <c r="R102" s="36">
        <v>60.34171958333333</v>
      </c>
      <c r="S102" s="13">
        <v>0</v>
      </c>
      <c r="T102" s="36">
        <v>0</v>
      </c>
      <c r="U102" s="35"/>
      <c r="V102" s="36">
        <v>938072.37264249998</v>
      </c>
    </row>
    <row r="103" spans="1:22" x14ac:dyDescent="0.25">
      <c r="A103" s="12" t="s">
        <v>838</v>
      </c>
      <c r="B103" s="17" t="s">
        <v>839</v>
      </c>
      <c r="C103" s="17" t="s">
        <v>840</v>
      </c>
      <c r="D103" s="12" t="s">
        <v>841</v>
      </c>
      <c r="E103" s="12">
        <v>36109</v>
      </c>
      <c r="F103" s="12">
        <v>1958</v>
      </c>
      <c r="G103" s="12">
        <v>496463</v>
      </c>
      <c r="H103" s="12">
        <v>66344</v>
      </c>
      <c r="I103" s="12" t="s">
        <v>29</v>
      </c>
      <c r="J103" s="35">
        <v>7.5</v>
      </c>
      <c r="K103" s="36">
        <v>497580</v>
      </c>
      <c r="L103" s="37">
        <v>0.03</v>
      </c>
      <c r="M103" s="36">
        <v>482652.6</v>
      </c>
      <c r="N103" s="37">
        <v>0.34132750000000001</v>
      </c>
      <c r="O103" s="36">
        <v>164742.60532649999</v>
      </c>
      <c r="P103" s="36">
        <v>317909.99467349995</v>
      </c>
      <c r="Q103" s="38">
        <v>0.09</v>
      </c>
      <c r="R103" s="36">
        <v>53.242693749999994</v>
      </c>
      <c r="S103" s="13">
        <v>231087</v>
      </c>
      <c r="T103" s="36">
        <v>2541957</v>
      </c>
      <c r="U103" s="35"/>
      <c r="V103" s="36">
        <v>6074290.274149999</v>
      </c>
    </row>
    <row r="104" spans="1:22" ht="45" x14ac:dyDescent="0.25">
      <c r="A104" s="12" t="s">
        <v>842</v>
      </c>
      <c r="B104" s="17" t="s">
        <v>843</v>
      </c>
      <c r="C104" s="17" t="s">
        <v>629</v>
      </c>
      <c r="D104" s="12" t="s">
        <v>844</v>
      </c>
      <c r="E104" s="12">
        <v>36109</v>
      </c>
      <c r="F104" s="12">
        <v>1977</v>
      </c>
      <c r="G104" s="12">
        <v>65321</v>
      </c>
      <c r="H104" s="12">
        <v>7200</v>
      </c>
      <c r="I104" s="12" t="s">
        <v>29</v>
      </c>
      <c r="J104" s="35">
        <v>9</v>
      </c>
      <c r="K104" s="36">
        <v>64800</v>
      </c>
      <c r="L104" s="37">
        <v>0.03</v>
      </c>
      <c r="M104" s="36">
        <v>62856</v>
      </c>
      <c r="N104" s="37">
        <v>0.34132750000000001</v>
      </c>
      <c r="O104" s="36">
        <v>21454.481339999998</v>
      </c>
      <c r="P104" s="36">
        <v>41401.518660000002</v>
      </c>
      <c r="Q104" s="38">
        <v>0.09</v>
      </c>
      <c r="R104" s="36">
        <v>63.891232500000001</v>
      </c>
      <c r="S104" s="13">
        <v>36521</v>
      </c>
      <c r="T104" s="36">
        <v>401731</v>
      </c>
      <c r="U104" s="35"/>
      <c r="V104" s="36">
        <v>861747.87399999995</v>
      </c>
    </row>
    <row r="105" spans="1:22" x14ac:dyDescent="0.25">
      <c r="A105" s="12" t="s">
        <v>845</v>
      </c>
      <c r="B105" s="17" t="s">
        <v>845</v>
      </c>
      <c r="C105" s="17" t="s">
        <v>93</v>
      </c>
      <c r="D105" s="12" t="s">
        <v>846</v>
      </c>
      <c r="E105" s="12">
        <v>36110</v>
      </c>
      <c r="F105" s="12">
        <v>1985</v>
      </c>
      <c r="G105" s="12">
        <v>288420</v>
      </c>
      <c r="H105" s="12">
        <v>218154</v>
      </c>
      <c r="I105" s="12" t="s">
        <v>43</v>
      </c>
      <c r="J105" s="35">
        <v>7</v>
      </c>
      <c r="K105" s="36">
        <v>1527078</v>
      </c>
      <c r="L105" s="37">
        <v>0.03</v>
      </c>
      <c r="M105" s="36">
        <v>1481265.66</v>
      </c>
      <c r="N105" s="37">
        <v>0.38992500000000002</v>
      </c>
      <c r="O105" s="36">
        <v>577582.51247549988</v>
      </c>
      <c r="P105" s="36">
        <v>903683.14752450003</v>
      </c>
      <c r="Q105" s="38">
        <v>7.4999999999999997E-2</v>
      </c>
      <c r="R105" s="36">
        <v>55.232123333333341</v>
      </c>
      <c r="S105" s="13">
        <v>0</v>
      </c>
      <c r="T105" s="36">
        <v>0</v>
      </c>
      <c r="U105" s="35"/>
      <c r="V105" s="36">
        <v>12049108.633660002</v>
      </c>
    </row>
    <row r="106" spans="1:22" ht="45" x14ac:dyDescent="0.25">
      <c r="A106" s="12" t="s">
        <v>847</v>
      </c>
      <c r="B106" s="17" t="s">
        <v>848</v>
      </c>
      <c r="C106" s="17" t="s">
        <v>849</v>
      </c>
      <c r="D106" s="12" t="s">
        <v>850</v>
      </c>
      <c r="E106" s="12">
        <v>36123</v>
      </c>
      <c r="F106" s="12">
        <v>1940</v>
      </c>
      <c r="G106" s="12">
        <v>208778</v>
      </c>
      <c r="H106" s="12">
        <v>33826</v>
      </c>
      <c r="I106" s="12" t="s">
        <v>29</v>
      </c>
      <c r="J106" s="35">
        <v>8</v>
      </c>
      <c r="K106" s="36">
        <v>270608</v>
      </c>
      <c r="L106" s="37">
        <v>0.03</v>
      </c>
      <c r="M106" s="36">
        <v>262489.76</v>
      </c>
      <c r="N106" s="37">
        <v>0.34132750000000001</v>
      </c>
      <c r="O106" s="36">
        <v>89594.9735564</v>
      </c>
      <c r="P106" s="36">
        <v>172894.78644360002</v>
      </c>
      <c r="Q106" s="38">
        <v>0.09</v>
      </c>
      <c r="R106" s="36">
        <v>56.792206666666679</v>
      </c>
      <c r="S106" s="13">
        <v>73474</v>
      </c>
      <c r="T106" s="36">
        <v>808214</v>
      </c>
      <c r="U106" s="35"/>
      <c r="V106" s="36">
        <v>2729267.1827066671</v>
      </c>
    </row>
    <row r="107" spans="1:22" x14ac:dyDescent="0.25">
      <c r="A107" s="12" t="s">
        <v>851</v>
      </c>
      <c r="B107" s="17" t="s">
        <v>851</v>
      </c>
      <c r="C107" s="17" t="s">
        <v>93</v>
      </c>
      <c r="D107" s="12" t="s">
        <v>852</v>
      </c>
      <c r="E107" s="12">
        <v>36020</v>
      </c>
      <c r="F107" s="12">
        <v>1979</v>
      </c>
      <c r="G107" s="12">
        <v>289349</v>
      </c>
      <c r="H107" s="12">
        <v>209539</v>
      </c>
      <c r="I107" s="12" t="s">
        <v>43</v>
      </c>
      <c r="J107" s="35">
        <v>7</v>
      </c>
      <c r="K107" s="36">
        <v>1466773</v>
      </c>
      <c r="L107" s="37">
        <v>0.03</v>
      </c>
      <c r="M107" s="36">
        <v>1422769.81</v>
      </c>
      <c r="N107" s="37">
        <v>0.38992500000000002</v>
      </c>
      <c r="O107" s="36">
        <v>554773.51816424995</v>
      </c>
      <c r="P107" s="36">
        <v>867996.2918357501</v>
      </c>
      <c r="Q107" s="38">
        <v>7.4999999999999997E-2</v>
      </c>
      <c r="R107" s="36">
        <v>55.232123333333341</v>
      </c>
      <c r="S107" s="13">
        <v>0</v>
      </c>
      <c r="T107" s="36">
        <v>0</v>
      </c>
      <c r="U107" s="35"/>
      <c r="V107" s="36">
        <v>11573283.891143337</v>
      </c>
    </row>
    <row r="108" spans="1:22" x14ac:dyDescent="0.25">
      <c r="A108" s="12" t="s">
        <v>853</v>
      </c>
      <c r="B108" s="17" t="s">
        <v>854</v>
      </c>
      <c r="C108" s="17" t="s">
        <v>855</v>
      </c>
      <c r="D108" s="12" t="s">
        <v>856</v>
      </c>
      <c r="E108" s="12">
        <v>36112</v>
      </c>
      <c r="F108" s="12">
        <v>2009</v>
      </c>
      <c r="G108" s="12">
        <v>134427</v>
      </c>
      <c r="H108" s="12">
        <v>3200</v>
      </c>
      <c r="I108" s="12" t="s">
        <v>29</v>
      </c>
      <c r="J108" s="35">
        <v>9.9</v>
      </c>
      <c r="K108" s="36">
        <v>31680</v>
      </c>
      <c r="L108" s="37">
        <v>0.03</v>
      </c>
      <c r="M108" s="36">
        <v>30729.599999999999</v>
      </c>
      <c r="N108" s="37">
        <v>0.34132750000000001</v>
      </c>
      <c r="O108" s="36">
        <v>10488.857544</v>
      </c>
      <c r="P108" s="36">
        <v>20240.742456</v>
      </c>
      <c r="Q108" s="38">
        <v>0.09</v>
      </c>
      <c r="R108" s="36">
        <v>70.280355749999998</v>
      </c>
      <c r="S108" s="13">
        <v>121627</v>
      </c>
      <c r="T108" s="36">
        <v>1337897</v>
      </c>
      <c r="U108" s="35"/>
      <c r="V108" s="36">
        <v>1562794.1384000001</v>
      </c>
    </row>
    <row r="109" spans="1:22" x14ac:dyDescent="0.25">
      <c r="A109" s="12" t="s">
        <v>857</v>
      </c>
      <c r="B109" s="17" t="s">
        <v>858</v>
      </c>
      <c r="C109" s="17" t="s">
        <v>130</v>
      </c>
      <c r="D109" s="12" t="s">
        <v>859</v>
      </c>
      <c r="E109" s="12">
        <v>36109</v>
      </c>
      <c r="F109" s="12">
        <v>1966</v>
      </c>
      <c r="G109" s="12">
        <v>82416</v>
      </c>
      <c r="H109" s="12">
        <v>54782</v>
      </c>
      <c r="I109" s="12" t="s">
        <v>29</v>
      </c>
      <c r="J109" s="35">
        <v>7.5</v>
      </c>
      <c r="K109" s="36">
        <v>410865</v>
      </c>
      <c r="L109" s="37">
        <v>0.03</v>
      </c>
      <c r="M109" s="36">
        <v>398539.05</v>
      </c>
      <c r="N109" s="37">
        <v>0.34132750000000001</v>
      </c>
      <c r="O109" s="36">
        <v>136032.337588875</v>
      </c>
      <c r="P109" s="36">
        <v>262506.71241112496</v>
      </c>
      <c r="Q109" s="38">
        <v>0.09</v>
      </c>
      <c r="R109" s="36">
        <v>53.242693749999994</v>
      </c>
      <c r="S109" s="13">
        <v>0</v>
      </c>
      <c r="T109" s="36">
        <v>0</v>
      </c>
      <c r="U109" s="35"/>
      <c r="V109" s="36">
        <v>2916741.2490124996</v>
      </c>
    </row>
    <row r="110" spans="1:22" x14ac:dyDescent="0.25">
      <c r="A110" s="12" t="s">
        <v>860</v>
      </c>
      <c r="B110" s="17" t="s">
        <v>861</v>
      </c>
      <c r="C110" s="17" t="s">
        <v>69</v>
      </c>
      <c r="D110" s="12" t="s">
        <v>859</v>
      </c>
      <c r="E110" s="12">
        <v>36109</v>
      </c>
      <c r="F110" s="12">
        <v>1932</v>
      </c>
      <c r="G110" s="12">
        <v>157309</v>
      </c>
      <c r="H110" s="12">
        <v>90830</v>
      </c>
      <c r="I110" s="12" t="s">
        <v>29</v>
      </c>
      <c r="J110" s="35">
        <v>7.5</v>
      </c>
      <c r="K110" s="36">
        <v>681225</v>
      </c>
      <c r="L110" s="37">
        <v>0.03</v>
      </c>
      <c r="M110" s="36">
        <v>660788.25</v>
      </c>
      <c r="N110" s="37">
        <v>0.34132750000000001</v>
      </c>
      <c r="O110" s="36">
        <v>225545.20140187501</v>
      </c>
      <c r="P110" s="36">
        <v>435243.04859812494</v>
      </c>
      <c r="Q110" s="38">
        <v>0.09</v>
      </c>
      <c r="R110" s="36">
        <v>53.242693750000001</v>
      </c>
      <c r="S110" s="13">
        <v>0</v>
      </c>
      <c r="T110" s="36">
        <v>0</v>
      </c>
      <c r="U110" s="35"/>
      <c r="V110" s="36">
        <v>4836033.8733125003</v>
      </c>
    </row>
    <row r="111" spans="1:22" x14ac:dyDescent="0.25">
      <c r="A111" s="12" t="s">
        <v>862</v>
      </c>
      <c r="B111" s="17" t="s">
        <v>862</v>
      </c>
      <c r="C111" s="17" t="s">
        <v>68</v>
      </c>
      <c r="D111" s="12" t="s">
        <v>859</v>
      </c>
      <c r="E111" s="12">
        <v>36109</v>
      </c>
      <c r="F111" s="12">
        <v>1932</v>
      </c>
      <c r="G111" s="12">
        <v>70849</v>
      </c>
      <c r="H111" s="12">
        <v>15000</v>
      </c>
      <c r="I111" s="12" t="s">
        <v>29</v>
      </c>
      <c r="J111" s="35">
        <v>8.5</v>
      </c>
      <c r="K111" s="36">
        <v>127500</v>
      </c>
      <c r="L111" s="37">
        <v>0.03</v>
      </c>
      <c r="M111" s="36">
        <v>123675</v>
      </c>
      <c r="N111" s="37">
        <v>0.34132750000000001</v>
      </c>
      <c r="O111" s="36">
        <v>42213.678562499997</v>
      </c>
      <c r="P111" s="36">
        <v>81461.32143750001</v>
      </c>
      <c r="Q111" s="38">
        <v>0.09</v>
      </c>
      <c r="R111" s="36">
        <v>60.341719583333344</v>
      </c>
      <c r="S111" s="13">
        <v>10849</v>
      </c>
      <c r="T111" s="36">
        <v>119339</v>
      </c>
      <c r="U111" s="35"/>
      <c r="V111" s="36">
        <v>1024464.7937500002</v>
      </c>
    </row>
    <row r="112" spans="1:22" x14ac:dyDescent="0.25">
      <c r="A112" s="12" t="s">
        <v>863</v>
      </c>
      <c r="B112" s="17" t="s">
        <v>863</v>
      </c>
      <c r="C112" s="17" t="s">
        <v>97</v>
      </c>
      <c r="D112" s="12" t="s">
        <v>864</v>
      </c>
      <c r="E112" s="12">
        <v>36109</v>
      </c>
      <c r="F112" s="12">
        <v>1993</v>
      </c>
      <c r="G112" s="12">
        <v>259312</v>
      </c>
      <c r="H112" s="12">
        <v>38200</v>
      </c>
      <c r="I112" s="12" t="s">
        <v>29</v>
      </c>
      <c r="J112" s="35">
        <v>8</v>
      </c>
      <c r="K112" s="36">
        <v>305600</v>
      </c>
      <c r="L112" s="37">
        <v>0.03</v>
      </c>
      <c r="M112" s="36">
        <v>296432</v>
      </c>
      <c r="N112" s="37">
        <v>0.34132750000000001</v>
      </c>
      <c r="O112" s="36">
        <v>101180.39348</v>
      </c>
      <c r="P112" s="36">
        <v>195251.60652</v>
      </c>
      <c r="Q112" s="38">
        <v>0.09</v>
      </c>
      <c r="R112" s="36">
        <v>56.792206666666665</v>
      </c>
      <c r="S112" s="13">
        <v>106512</v>
      </c>
      <c r="T112" s="36">
        <v>372792</v>
      </c>
      <c r="U112" s="35"/>
      <c r="V112" s="36">
        <v>2542254.2946666665</v>
      </c>
    </row>
    <row r="113" spans="1:22" x14ac:dyDescent="0.25">
      <c r="A113" s="12" t="s">
        <v>865</v>
      </c>
      <c r="B113" s="17" t="s">
        <v>865</v>
      </c>
      <c r="C113" s="17" t="s">
        <v>68</v>
      </c>
      <c r="D113" s="12" t="s">
        <v>866</v>
      </c>
      <c r="E113" s="12">
        <v>36015</v>
      </c>
      <c r="F113" s="12">
        <v>1985</v>
      </c>
      <c r="G113" s="12">
        <v>60000</v>
      </c>
      <c r="H113" s="12">
        <v>4500</v>
      </c>
      <c r="I113" s="12" t="s">
        <v>29</v>
      </c>
      <c r="J113" s="35">
        <v>9</v>
      </c>
      <c r="K113" s="36">
        <v>40500</v>
      </c>
      <c r="L113" s="37">
        <v>0.03</v>
      </c>
      <c r="M113" s="36">
        <v>39285</v>
      </c>
      <c r="N113" s="37">
        <v>0.34132750000000001</v>
      </c>
      <c r="O113" s="36">
        <v>13409.050837500001</v>
      </c>
      <c r="P113" s="36">
        <v>25875.949162500001</v>
      </c>
      <c r="Q113" s="38">
        <v>0.09</v>
      </c>
      <c r="R113" s="36">
        <v>63.891232500000001</v>
      </c>
      <c r="S113" s="13">
        <v>42000</v>
      </c>
      <c r="T113" s="36">
        <v>462000</v>
      </c>
      <c r="U113" s="35"/>
      <c r="V113" s="36">
        <v>749510.54625000001</v>
      </c>
    </row>
    <row r="114" spans="1:22" x14ac:dyDescent="0.25">
      <c r="A114" s="12" t="s">
        <v>867</v>
      </c>
      <c r="B114" s="17" t="s">
        <v>868</v>
      </c>
      <c r="C114" s="17" t="s">
        <v>131</v>
      </c>
      <c r="D114" s="12" t="s">
        <v>869</v>
      </c>
      <c r="E114" s="12">
        <v>36109</v>
      </c>
      <c r="F114" s="12">
        <v>1924</v>
      </c>
      <c r="G114" s="12">
        <v>140688</v>
      </c>
      <c r="H114" s="12">
        <v>53627</v>
      </c>
      <c r="I114" s="12" t="s">
        <v>29</v>
      </c>
      <c r="J114" s="35">
        <v>7.5</v>
      </c>
      <c r="K114" s="36">
        <v>402202.5</v>
      </c>
      <c r="L114" s="37">
        <v>0.03</v>
      </c>
      <c r="M114" s="36">
        <v>390136.42499999999</v>
      </c>
      <c r="N114" s="37">
        <v>0.34132750000000001</v>
      </c>
      <c r="O114" s="36">
        <v>133164.2906041875</v>
      </c>
      <c r="P114" s="36">
        <v>256972.13439581249</v>
      </c>
      <c r="Q114" s="38">
        <v>0.09</v>
      </c>
      <c r="R114" s="36">
        <v>53.242693750000001</v>
      </c>
      <c r="S114" s="13">
        <v>0</v>
      </c>
      <c r="T114" s="36">
        <v>0</v>
      </c>
      <c r="U114" s="35"/>
      <c r="V114" s="36">
        <v>2855245.9377312502</v>
      </c>
    </row>
    <row r="115" spans="1:22" x14ac:dyDescent="0.25">
      <c r="A115" s="12" t="s">
        <v>870</v>
      </c>
      <c r="B115" s="17" t="s">
        <v>870</v>
      </c>
      <c r="C115" s="17" t="s">
        <v>68</v>
      </c>
      <c r="D115" s="12" t="s">
        <v>871</v>
      </c>
      <c r="E115" s="12">
        <v>36109</v>
      </c>
      <c r="F115" s="12">
        <v>1928</v>
      </c>
      <c r="G115" s="12">
        <v>34999</v>
      </c>
      <c r="H115" s="12">
        <v>29828</v>
      </c>
      <c r="I115" s="12" t="s">
        <v>29</v>
      </c>
      <c r="J115" s="35">
        <v>8</v>
      </c>
      <c r="K115" s="36">
        <v>238624</v>
      </c>
      <c r="L115" s="37">
        <v>0.03</v>
      </c>
      <c r="M115" s="36">
        <v>231465.28</v>
      </c>
      <c r="N115" s="37">
        <v>0.34132750000000001</v>
      </c>
      <c r="O115" s="36">
        <v>79005.465359199996</v>
      </c>
      <c r="P115" s="36">
        <v>152459.8146408</v>
      </c>
      <c r="Q115" s="38">
        <v>0.09</v>
      </c>
      <c r="R115" s="36">
        <v>56.792206666666665</v>
      </c>
      <c r="S115" s="13">
        <v>0</v>
      </c>
      <c r="T115" s="36">
        <v>0</v>
      </c>
      <c r="U115" s="35"/>
      <c r="V115" s="36">
        <v>1693997.9404533333</v>
      </c>
    </row>
    <row r="116" spans="1:22" x14ac:dyDescent="0.25">
      <c r="A116" s="12" t="s">
        <v>872</v>
      </c>
      <c r="B116" s="17" t="s">
        <v>872</v>
      </c>
      <c r="C116" s="17" t="s">
        <v>68</v>
      </c>
      <c r="D116" s="12" t="s">
        <v>873</v>
      </c>
      <c r="E116" s="12">
        <v>36019</v>
      </c>
      <c r="F116" s="12">
        <v>1973</v>
      </c>
      <c r="G116" s="12">
        <v>566942</v>
      </c>
      <c r="H116" s="12">
        <v>202309</v>
      </c>
      <c r="I116" s="12" t="s">
        <v>43</v>
      </c>
      <c r="J116" s="35">
        <v>7</v>
      </c>
      <c r="K116" s="36">
        <v>1416163</v>
      </c>
      <c r="L116" s="37">
        <v>0.03</v>
      </c>
      <c r="M116" s="36">
        <v>1373678.11</v>
      </c>
      <c r="N116" s="37">
        <v>0.38992500000000002</v>
      </c>
      <c r="O116" s="36">
        <v>535631.43704174994</v>
      </c>
      <c r="P116" s="36">
        <v>838046.67295825027</v>
      </c>
      <c r="Q116" s="38">
        <v>7.4999999999999997E-2</v>
      </c>
      <c r="R116" s="36">
        <v>55.232123333333341</v>
      </c>
      <c r="S116" s="13">
        <v>0</v>
      </c>
      <c r="T116" s="36">
        <v>0</v>
      </c>
      <c r="U116" s="35"/>
      <c r="V116" s="36">
        <v>11173955.639443336</v>
      </c>
    </row>
    <row r="117" spans="1:22" x14ac:dyDescent="0.25">
      <c r="A117" s="12" t="s">
        <v>874</v>
      </c>
      <c r="B117" s="17" t="s">
        <v>875</v>
      </c>
      <c r="C117" s="17" t="s">
        <v>69</v>
      </c>
      <c r="D117" s="12" t="s">
        <v>876</v>
      </c>
      <c r="E117" s="12">
        <v>36109</v>
      </c>
      <c r="F117" s="12">
        <v>1949</v>
      </c>
      <c r="G117" s="12">
        <v>390794</v>
      </c>
      <c r="H117" s="12">
        <v>200000</v>
      </c>
      <c r="I117" s="12" t="s">
        <v>43</v>
      </c>
      <c r="J117" s="35">
        <v>7</v>
      </c>
      <c r="K117" s="36">
        <v>1400000</v>
      </c>
      <c r="L117" s="37">
        <v>0.03</v>
      </c>
      <c r="M117" s="36">
        <v>1358000</v>
      </c>
      <c r="N117" s="37">
        <v>0.34132750000000001</v>
      </c>
      <c r="O117" s="36">
        <v>463522.745</v>
      </c>
      <c r="P117" s="36">
        <v>894477.255</v>
      </c>
      <c r="Q117" s="38">
        <v>7.4999999999999997E-2</v>
      </c>
      <c r="R117" s="36">
        <v>59.631817000000005</v>
      </c>
      <c r="S117" s="13">
        <v>0</v>
      </c>
      <c r="T117" s="36">
        <v>0</v>
      </c>
      <c r="U117" s="35"/>
      <c r="V117" s="36">
        <v>11926363.4</v>
      </c>
    </row>
    <row r="118" spans="1:22" x14ac:dyDescent="0.25">
      <c r="A118" s="12" t="s">
        <v>877</v>
      </c>
      <c r="B118" s="17" t="s">
        <v>878</v>
      </c>
      <c r="C118" s="17" t="s">
        <v>160</v>
      </c>
      <c r="D118" s="12" t="s">
        <v>869</v>
      </c>
      <c r="E118" s="12">
        <v>36109</v>
      </c>
      <c r="F118" s="12">
        <v>1924</v>
      </c>
      <c r="G118" s="12">
        <v>148026</v>
      </c>
      <c r="H118" s="12">
        <v>53627</v>
      </c>
      <c r="I118" s="12" t="s">
        <v>29</v>
      </c>
      <c r="J118" s="35">
        <v>7.5</v>
      </c>
      <c r="K118" s="36">
        <v>402202.5</v>
      </c>
      <c r="L118" s="37">
        <v>0.03</v>
      </c>
      <c r="M118" s="36">
        <v>390136.42499999999</v>
      </c>
      <c r="N118" s="37">
        <v>0.34132750000000001</v>
      </c>
      <c r="O118" s="36">
        <v>133164.2906041875</v>
      </c>
      <c r="P118" s="36">
        <v>256972.13439581249</v>
      </c>
      <c r="Q118" s="38">
        <v>0.09</v>
      </c>
      <c r="R118" s="36">
        <v>53.242693750000001</v>
      </c>
      <c r="S118" s="13">
        <v>0</v>
      </c>
      <c r="T118" s="36">
        <v>0</v>
      </c>
      <c r="U118" s="35"/>
      <c r="V118" s="36">
        <v>2855245.9377312502</v>
      </c>
    </row>
    <row r="119" spans="1:22" x14ac:dyDescent="0.25">
      <c r="A119" s="12" t="s">
        <v>879</v>
      </c>
      <c r="B119" s="17" t="s">
        <v>879</v>
      </c>
      <c r="C119" s="17" t="s">
        <v>68</v>
      </c>
      <c r="D119" s="12" t="s">
        <v>880</v>
      </c>
      <c r="E119" s="12">
        <v>36109</v>
      </c>
      <c r="F119" s="12">
        <v>1950</v>
      </c>
      <c r="G119" s="12">
        <v>22500</v>
      </c>
      <c r="H119" s="12">
        <v>6100</v>
      </c>
      <c r="I119" s="12" t="s">
        <v>29</v>
      </c>
      <c r="J119" s="35">
        <v>9</v>
      </c>
      <c r="K119" s="36">
        <v>54900</v>
      </c>
      <c r="L119" s="37">
        <v>0.03</v>
      </c>
      <c r="M119" s="36">
        <v>53253</v>
      </c>
      <c r="N119" s="37">
        <v>0.34132750000000001</v>
      </c>
      <c r="O119" s="36">
        <v>18176.713357500001</v>
      </c>
      <c r="P119" s="36">
        <v>35076.286642499996</v>
      </c>
      <c r="Q119" s="38">
        <v>0.09</v>
      </c>
      <c r="R119" s="36">
        <v>63.891232499999994</v>
      </c>
      <c r="S119" s="13">
        <v>0</v>
      </c>
      <c r="T119" s="36">
        <v>0</v>
      </c>
      <c r="U119" s="35"/>
      <c r="V119" s="36">
        <v>389736.51825000002</v>
      </c>
    </row>
    <row r="120" spans="1:22" x14ac:dyDescent="0.25">
      <c r="A120" s="12" t="s">
        <v>881</v>
      </c>
      <c r="B120" s="17" t="s">
        <v>882</v>
      </c>
      <c r="C120" s="17" t="s">
        <v>69</v>
      </c>
      <c r="D120" s="12" t="s">
        <v>883</v>
      </c>
      <c r="E120" s="12">
        <v>36109</v>
      </c>
      <c r="F120" s="12">
        <v>1973</v>
      </c>
      <c r="G120" s="12">
        <v>37592</v>
      </c>
      <c r="H120" s="12">
        <v>24527</v>
      </c>
      <c r="I120" s="12" t="s">
        <v>29</v>
      </c>
      <c r="J120" s="35">
        <v>8</v>
      </c>
      <c r="K120" s="36">
        <v>196216</v>
      </c>
      <c r="L120" s="37">
        <v>0.03</v>
      </c>
      <c r="M120" s="36">
        <v>190329.52</v>
      </c>
      <c r="N120" s="37">
        <v>0.34132750000000001</v>
      </c>
      <c r="O120" s="36">
        <v>64964.6992378</v>
      </c>
      <c r="P120" s="36">
        <v>125364.8207622</v>
      </c>
      <c r="Q120" s="38">
        <v>0.09</v>
      </c>
      <c r="R120" s="36">
        <v>56.792206666666658</v>
      </c>
      <c r="S120" s="13">
        <v>0</v>
      </c>
      <c r="T120" s="36">
        <v>0</v>
      </c>
      <c r="U120" s="35"/>
      <c r="V120" s="36">
        <v>1392942.4529133332</v>
      </c>
    </row>
    <row r="121" spans="1:22" x14ac:dyDescent="0.25">
      <c r="A121" s="12" t="s">
        <v>884</v>
      </c>
      <c r="B121" s="17" t="s">
        <v>885</v>
      </c>
      <c r="C121" s="17" t="s">
        <v>157</v>
      </c>
      <c r="D121" s="12" t="s">
        <v>886</v>
      </c>
      <c r="E121" s="12">
        <v>36109</v>
      </c>
      <c r="F121" s="12">
        <v>1937</v>
      </c>
      <c r="G121" s="12">
        <v>135271</v>
      </c>
      <c r="H121" s="12">
        <v>84500</v>
      </c>
      <c r="I121" s="12" t="s">
        <v>29</v>
      </c>
      <c r="J121" s="35">
        <v>7.5</v>
      </c>
      <c r="K121" s="36">
        <v>633750</v>
      </c>
      <c r="L121" s="37">
        <v>0.03</v>
      </c>
      <c r="M121" s="36">
        <v>614737.5</v>
      </c>
      <c r="N121" s="37">
        <v>0.34132750000000001</v>
      </c>
      <c r="O121" s="36">
        <v>209826.81403124999</v>
      </c>
      <c r="P121" s="36">
        <v>404910.68596874998</v>
      </c>
      <c r="Q121" s="38">
        <v>0.09</v>
      </c>
      <c r="R121" s="36">
        <v>53.242693750000001</v>
      </c>
      <c r="S121" s="13">
        <v>0</v>
      </c>
      <c r="T121" s="36">
        <v>0</v>
      </c>
      <c r="U121" s="35"/>
      <c r="V121" s="36">
        <v>4499007.6218750002</v>
      </c>
    </row>
    <row r="122" spans="1:22" x14ac:dyDescent="0.25">
      <c r="A122" s="12" t="s">
        <v>887</v>
      </c>
      <c r="B122" s="17" t="s">
        <v>888</v>
      </c>
      <c r="C122" s="17" t="s">
        <v>157</v>
      </c>
      <c r="D122" s="12" t="s">
        <v>889</v>
      </c>
      <c r="E122" s="12">
        <v>36080</v>
      </c>
      <c r="F122" s="12">
        <v>1940</v>
      </c>
      <c r="G122" s="12">
        <v>475927</v>
      </c>
      <c r="H122" s="12">
        <v>198155</v>
      </c>
      <c r="I122" s="12" t="s">
        <v>43</v>
      </c>
      <c r="J122" s="35">
        <v>7</v>
      </c>
      <c r="K122" s="36">
        <v>1387085</v>
      </c>
      <c r="L122" s="37">
        <v>0.03</v>
      </c>
      <c r="M122" s="36">
        <v>1345472.45</v>
      </c>
      <c r="N122" s="37">
        <v>0.2949175</v>
      </c>
      <c r="O122" s="36">
        <v>396803.371272875</v>
      </c>
      <c r="P122" s="36">
        <v>948669.07872712496</v>
      </c>
      <c r="Q122" s="38">
        <v>7.4999999999999997E-2</v>
      </c>
      <c r="R122" s="36">
        <v>63.833469000000001</v>
      </c>
      <c r="S122" s="13">
        <v>0</v>
      </c>
      <c r="T122" s="36">
        <v>0</v>
      </c>
      <c r="U122" s="35"/>
      <c r="V122" s="36">
        <v>12648921.049695</v>
      </c>
    </row>
    <row r="123" spans="1:22" ht="30" x14ac:dyDescent="0.25">
      <c r="A123" s="12" t="s">
        <v>890</v>
      </c>
      <c r="B123" s="17" t="s">
        <v>891</v>
      </c>
      <c r="C123" s="17" t="s">
        <v>892</v>
      </c>
      <c r="D123" s="12" t="s">
        <v>893</v>
      </c>
      <c r="E123" s="12">
        <v>36109</v>
      </c>
      <c r="F123" s="12">
        <v>1950</v>
      </c>
      <c r="G123" s="12">
        <v>306936</v>
      </c>
      <c r="H123" s="12">
        <v>197118</v>
      </c>
      <c r="I123" s="12" t="s">
        <v>43</v>
      </c>
      <c r="J123" s="35">
        <v>7</v>
      </c>
      <c r="K123" s="36">
        <v>1379826</v>
      </c>
      <c r="L123" s="37">
        <v>0.03</v>
      </c>
      <c r="M123" s="36">
        <v>1338431.22</v>
      </c>
      <c r="N123" s="37">
        <v>0.34132750000000001</v>
      </c>
      <c r="O123" s="36">
        <v>456843.38224454998</v>
      </c>
      <c r="P123" s="36">
        <v>881587.83775545005</v>
      </c>
      <c r="Q123" s="38">
        <v>7.4999999999999997E-2</v>
      </c>
      <c r="R123" s="36">
        <v>59.631817000000005</v>
      </c>
      <c r="S123" s="13">
        <v>0</v>
      </c>
      <c r="T123" s="36">
        <v>0</v>
      </c>
      <c r="U123" s="35"/>
      <c r="V123" s="36">
        <v>11754504.503405999</v>
      </c>
    </row>
    <row r="124" spans="1:22" ht="45" x14ac:dyDescent="0.25">
      <c r="A124" s="12" t="s">
        <v>894</v>
      </c>
      <c r="B124" s="17" t="s">
        <v>895</v>
      </c>
      <c r="C124" s="17" t="s">
        <v>896</v>
      </c>
      <c r="D124" s="12" t="s">
        <v>897</v>
      </c>
      <c r="E124" s="12">
        <v>36116</v>
      </c>
      <c r="F124" s="12">
        <v>2017</v>
      </c>
      <c r="G124" s="12">
        <v>2331370</v>
      </c>
      <c r="H124" s="12">
        <v>184325</v>
      </c>
      <c r="I124" s="12" t="s">
        <v>76</v>
      </c>
      <c r="J124" s="35">
        <v>7.700000000000002</v>
      </c>
      <c r="K124" s="36">
        <v>1419302.5000000002</v>
      </c>
      <c r="L124" s="37">
        <v>0.03</v>
      </c>
      <c r="M124" s="36">
        <v>1376723.4250000005</v>
      </c>
      <c r="N124" s="37">
        <v>0.36689500000000003</v>
      </c>
      <c r="O124" s="36">
        <v>505112.94101537502</v>
      </c>
      <c r="P124" s="36">
        <v>871610.4839846252</v>
      </c>
      <c r="Q124" s="38">
        <v>5.5E-2</v>
      </c>
      <c r="R124" s="36">
        <v>85.975659000000022</v>
      </c>
      <c r="S124" s="13">
        <v>1594070</v>
      </c>
      <c r="T124" s="36">
        <v>17534770</v>
      </c>
      <c r="U124" s="35"/>
      <c r="V124" s="36">
        <v>33382233.345175005</v>
      </c>
    </row>
    <row r="125" spans="1:22" x14ac:dyDescent="0.25">
      <c r="A125" s="12" t="s">
        <v>898</v>
      </c>
      <c r="B125" s="17" t="s">
        <v>898</v>
      </c>
      <c r="C125" s="17" t="s">
        <v>93</v>
      </c>
      <c r="D125" s="12" t="s">
        <v>899</v>
      </c>
      <c r="E125" s="12">
        <v>36020</v>
      </c>
      <c r="F125" s="12">
        <v>1977</v>
      </c>
      <c r="G125" s="12">
        <v>157239</v>
      </c>
      <c r="H125" s="12">
        <v>85513</v>
      </c>
      <c r="I125" s="12" t="s">
        <v>29</v>
      </c>
      <c r="J125" s="35">
        <v>7.5</v>
      </c>
      <c r="K125" s="36">
        <v>641347.5</v>
      </c>
      <c r="L125" s="37">
        <v>0.03</v>
      </c>
      <c r="M125" s="36">
        <v>622107.07499999995</v>
      </c>
      <c r="N125" s="37">
        <v>0.38992500000000002</v>
      </c>
      <c r="O125" s="36">
        <v>242575.10121937495</v>
      </c>
      <c r="P125" s="36">
        <v>379531.97378062503</v>
      </c>
      <c r="Q125" s="38">
        <v>0.09</v>
      </c>
      <c r="R125" s="36">
        <v>49.314395833333343</v>
      </c>
      <c r="S125" s="13">
        <v>0</v>
      </c>
      <c r="T125" s="36">
        <v>0</v>
      </c>
      <c r="U125" s="35"/>
      <c r="V125" s="36">
        <v>4217021.9308958342</v>
      </c>
    </row>
    <row r="126" spans="1:22" x14ac:dyDescent="0.25">
      <c r="A126" s="12" t="s">
        <v>900</v>
      </c>
      <c r="B126" s="17" t="s">
        <v>901</v>
      </c>
      <c r="C126" s="17" t="s">
        <v>808</v>
      </c>
      <c r="D126" s="12" t="s">
        <v>902</v>
      </c>
      <c r="E126" s="12">
        <v>36020</v>
      </c>
      <c r="F126" s="12">
        <v>1989</v>
      </c>
      <c r="G126" s="12">
        <v>366161</v>
      </c>
      <c r="H126" s="12">
        <v>62500</v>
      </c>
      <c r="I126" s="12" t="s">
        <v>29</v>
      </c>
      <c r="J126" s="35">
        <v>7.5</v>
      </c>
      <c r="K126" s="36">
        <v>468750</v>
      </c>
      <c r="L126" s="37">
        <v>0.03</v>
      </c>
      <c r="M126" s="36">
        <v>454687.5</v>
      </c>
      <c r="N126" s="37">
        <v>0.38992500000000002</v>
      </c>
      <c r="O126" s="36">
        <v>177294.02343749997</v>
      </c>
      <c r="P126" s="36">
        <v>277393.4765625</v>
      </c>
      <c r="Q126" s="38">
        <v>0.09</v>
      </c>
      <c r="R126" s="36">
        <v>49.314395833333336</v>
      </c>
      <c r="S126" s="13">
        <v>116161</v>
      </c>
      <c r="T126" s="36">
        <v>406563.5</v>
      </c>
      <c r="U126" s="35"/>
      <c r="V126" s="36">
        <v>3488713.2395833335</v>
      </c>
    </row>
    <row r="127" spans="1:22" x14ac:dyDescent="0.25">
      <c r="A127" s="12" t="s">
        <v>903</v>
      </c>
      <c r="B127" s="17" t="s">
        <v>903</v>
      </c>
      <c r="C127" s="17" t="s">
        <v>68</v>
      </c>
      <c r="D127" s="12" t="s">
        <v>904</v>
      </c>
      <c r="E127" s="12">
        <v>36020</v>
      </c>
      <c r="F127" s="12">
        <v>1968</v>
      </c>
      <c r="G127" s="12">
        <v>598427</v>
      </c>
      <c r="H127" s="12">
        <v>182860</v>
      </c>
      <c r="I127" s="12" t="s">
        <v>43</v>
      </c>
      <c r="J127" s="35">
        <v>7</v>
      </c>
      <c r="K127" s="36">
        <v>1280020</v>
      </c>
      <c r="L127" s="37">
        <v>0.03</v>
      </c>
      <c r="M127" s="36">
        <v>1241619.3999999999</v>
      </c>
      <c r="N127" s="37">
        <v>0.38992500000000002</v>
      </c>
      <c r="O127" s="36">
        <v>484138.44454499992</v>
      </c>
      <c r="P127" s="36">
        <v>757480.95545500005</v>
      </c>
      <c r="Q127" s="38">
        <v>7.4999999999999997E-2</v>
      </c>
      <c r="R127" s="36">
        <v>55.232123333333341</v>
      </c>
      <c r="S127" s="13">
        <v>0</v>
      </c>
      <c r="T127" s="36">
        <v>0</v>
      </c>
      <c r="U127" s="35"/>
      <c r="V127" s="36">
        <v>10099746.072733335</v>
      </c>
    </row>
    <row r="128" spans="1:22" x14ac:dyDescent="0.25">
      <c r="A128" s="12" t="s">
        <v>905</v>
      </c>
      <c r="B128" s="17" t="s">
        <v>905</v>
      </c>
      <c r="C128" s="17" t="s">
        <v>68</v>
      </c>
      <c r="D128" s="12" t="s">
        <v>906</v>
      </c>
      <c r="E128" s="12">
        <v>36020</v>
      </c>
      <c r="F128" s="12">
        <v>1978</v>
      </c>
      <c r="G128" s="12">
        <v>136544</v>
      </c>
      <c r="H128" s="12">
        <v>81164</v>
      </c>
      <c r="I128" s="12" t="s">
        <v>29</v>
      </c>
      <c r="J128" s="35">
        <v>7.5</v>
      </c>
      <c r="K128" s="36">
        <v>608730</v>
      </c>
      <c r="L128" s="37">
        <v>0.03</v>
      </c>
      <c r="M128" s="36">
        <v>590468.1</v>
      </c>
      <c r="N128" s="37">
        <v>0.38992500000000002</v>
      </c>
      <c r="O128" s="36">
        <v>230238.27389249997</v>
      </c>
      <c r="P128" s="36">
        <v>360229.8261075</v>
      </c>
      <c r="Q128" s="38">
        <v>0.09</v>
      </c>
      <c r="R128" s="36">
        <v>49.314395833333336</v>
      </c>
      <c r="S128" s="13">
        <v>0</v>
      </c>
      <c r="T128" s="36">
        <v>0</v>
      </c>
      <c r="U128" s="35"/>
      <c r="V128" s="36">
        <v>4002553.6234166673</v>
      </c>
    </row>
    <row r="129" spans="1:22" x14ac:dyDescent="0.25">
      <c r="A129" s="12" t="s">
        <v>907</v>
      </c>
      <c r="B129" s="17" t="s">
        <v>907</v>
      </c>
      <c r="C129" s="17" t="s">
        <v>93</v>
      </c>
      <c r="D129" s="12" t="s">
        <v>908</v>
      </c>
      <c r="E129" s="12">
        <v>36019</v>
      </c>
      <c r="F129" s="12">
        <v>1975</v>
      </c>
      <c r="G129" s="12">
        <v>415213</v>
      </c>
      <c r="H129" s="12">
        <v>179990</v>
      </c>
      <c r="I129" s="12" t="s">
        <v>43</v>
      </c>
      <c r="J129" s="35">
        <v>7</v>
      </c>
      <c r="K129" s="36">
        <v>1259930</v>
      </c>
      <c r="L129" s="37">
        <v>0.03</v>
      </c>
      <c r="M129" s="36">
        <v>1222132.1000000001</v>
      </c>
      <c r="N129" s="37">
        <v>0.38992500000000002</v>
      </c>
      <c r="O129" s="36">
        <v>476539.8590925</v>
      </c>
      <c r="P129" s="36">
        <v>745592.24090750003</v>
      </c>
      <c r="Q129" s="38">
        <v>7.4999999999999997E-2</v>
      </c>
      <c r="R129" s="36">
        <v>55.232123333333334</v>
      </c>
      <c r="S129" s="13">
        <v>0</v>
      </c>
      <c r="T129" s="36">
        <v>0</v>
      </c>
      <c r="U129" s="35"/>
      <c r="V129" s="36">
        <v>9941229.8787666671</v>
      </c>
    </row>
    <row r="130" spans="1:22" x14ac:dyDescent="0.25">
      <c r="A130" s="12" t="s">
        <v>909</v>
      </c>
      <c r="B130" s="17" t="s">
        <v>909</v>
      </c>
      <c r="C130" s="17" t="s">
        <v>68</v>
      </c>
      <c r="D130" s="12" t="s">
        <v>910</v>
      </c>
      <c r="E130" s="12">
        <v>36019</v>
      </c>
      <c r="F130" s="12">
        <v>1976</v>
      </c>
      <c r="G130" s="12">
        <v>262710</v>
      </c>
      <c r="H130" s="12">
        <v>174224</v>
      </c>
      <c r="I130" s="12" t="s">
        <v>43</v>
      </c>
      <c r="J130" s="35">
        <v>7</v>
      </c>
      <c r="K130" s="36">
        <v>1219568</v>
      </c>
      <c r="L130" s="37">
        <v>0.03</v>
      </c>
      <c r="M130" s="36">
        <v>1182980.96</v>
      </c>
      <c r="N130" s="37">
        <v>0.38992500000000002</v>
      </c>
      <c r="O130" s="36">
        <v>461273.85082799994</v>
      </c>
      <c r="P130" s="36">
        <v>721707.10917199997</v>
      </c>
      <c r="Q130" s="38">
        <v>7.4999999999999997E-2</v>
      </c>
      <c r="R130" s="36">
        <v>55.232123333333341</v>
      </c>
      <c r="S130" s="13">
        <v>0</v>
      </c>
      <c r="T130" s="36">
        <v>0</v>
      </c>
      <c r="U130" s="35"/>
      <c r="V130" s="36">
        <v>9622761.4556266684</v>
      </c>
    </row>
    <row r="131" spans="1:22" x14ac:dyDescent="0.25">
      <c r="A131" s="12" t="s">
        <v>911</v>
      </c>
      <c r="B131" s="17" t="s">
        <v>911</v>
      </c>
      <c r="C131" s="17" t="s">
        <v>93</v>
      </c>
      <c r="D131" s="12" t="s">
        <v>912</v>
      </c>
      <c r="E131" s="12">
        <v>36020</v>
      </c>
      <c r="F131" s="12">
        <v>1977</v>
      </c>
      <c r="G131" s="12">
        <v>68000</v>
      </c>
      <c r="H131" s="12">
        <v>36373</v>
      </c>
      <c r="I131" s="12" t="s">
        <v>29</v>
      </c>
      <c r="J131" s="35">
        <v>8</v>
      </c>
      <c r="K131" s="36">
        <v>290984</v>
      </c>
      <c r="L131" s="37">
        <v>0.03</v>
      </c>
      <c r="M131" s="36">
        <v>282254.48</v>
      </c>
      <c r="N131" s="37">
        <v>0.38992500000000002</v>
      </c>
      <c r="O131" s="36">
        <v>110058.078114</v>
      </c>
      <c r="P131" s="36">
        <v>172196.40188600001</v>
      </c>
      <c r="Q131" s="38">
        <v>0.09</v>
      </c>
      <c r="R131" s="36">
        <v>52.602022222222224</v>
      </c>
      <c r="S131" s="13">
        <v>0</v>
      </c>
      <c r="T131" s="36">
        <v>0</v>
      </c>
      <c r="U131" s="35"/>
      <c r="V131" s="36">
        <v>1913293.3542888889</v>
      </c>
    </row>
    <row r="132" spans="1:22" x14ac:dyDescent="0.25">
      <c r="A132" s="12" t="s">
        <v>913</v>
      </c>
      <c r="B132" s="17" t="s">
        <v>913</v>
      </c>
      <c r="C132" s="17" t="s">
        <v>68</v>
      </c>
      <c r="D132" s="12" t="s">
        <v>914</v>
      </c>
      <c r="E132" s="12">
        <v>36020</v>
      </c>
      <c r="F132" s="12">
        <v>1982</v>
      </c>
      <c r="G132" s="12">
        <v>109805</v>
      </c>
      <c r="H132" s="12">
        <v>20000</v>
      </c>
      <c r="I132" s="12" t="s">
        <v>29</v>
      </c>
      <c r="J132" s="35">
        <v>8.5</v>
      </c>
      <c r="K132" s="36">
        <v>170000</v>
      </c>
      <c r="L132" s="37">
        <v>0.03</v>
      </c>
      <c r="M132" s="36">
        <v>164900</v>
      </c>
      <c r="N132" s="37">
        <v>0.38992500000000002</v>
      </c>
      <c r="O132" s="36">
        <v>64298.632499999992</v>
      </c>
      <c r="P132" s="36">
        <v>100601.36749999999</v>
      </c>
      <c r="Q132" s="38">
        <v>0.09</v>
      </c>
      <c r="R132" s="36">
        <v>55.889648611111113</v>
      </c>
      <c r="S132" s="13">
        <v>29805</v>
      </c>
      <c r="T132" s="36">
        <v>104317.5</v>
      </c>
      <c r="U132" s="35"/>
      <c r="V132" s="36">
        <v>1222110.4722222222</v>
      </c>
    </row>
    <row r="133" spans="1:22" x14ac:dyDescent="0.25">
      <c r="A133" s="12" t="s">
        <v>915</v>
      </c>
      <c r="B133" s="17" t="s">
        <v>916</v>
      </c>
      <c r="C133" s="17" t="s">
        <v>158</v>
      </c>
      <c r="D133" s="12" t="s">
        <v>917</v>
      </c>
      <c r="E133" s="12">
        <v>36006</v>
      </c>
      <c r="F133" s="12">
        <v>1968</v>
      </c>
      <c r="G133" s="12">
        <v>368793</v>
      </c>
      <c r="H133" s="12">
        <v>168770</v>
      </c>
      <c r="I133" s="12" t="s">
        <v>43</v>
      </c>
      <c r="J133" s="35">
        <v>7</v>
      </c>
      <c r="K133" s="36">
        <v>1181390</v>
      </c>
      <c r="L133" s="37">
        <v>0.03</v>
      </c>
      <c r="M133" s="36">
        <v>1145948.3</v>
      </c>
      <c r="N133" s="37">
        <v>0.31217249999999996</v>
      </c>
      <c r="O133" s="36">
        <v>357733.54568174999</v>
      </c>
      <c r="P133" s="36">
        <v>788214.75431825011</v>
      </c>
      <c r="Q133" s="38">
        <v>7.4999999999999997E-2</v>
      </c>
      <c r="R133" s="36">
        <v>62.271316333333353</v>
      </c>
      <c r="S133" s="13">
        <v>0</v>
      </c>
      <c r="T133" s="36">
        <v>0</v>
      </c>
      <c r="U133" s="35"/>
      <c r="V133" s="36">
        <v>10509530.057576668</v>
      </c>
    </row>
    <row r="134" spans="1:22" x14ac:dyDescent="0.25">
      <c r="A134" s="12" t="s">
        <v>918</v>
      </c>
      <c r="B134" s="17" t="s">
        <v>918</v>
      </c>
      <c r="C134" s="17" t="s">
        <v>68</v>
      </c>
      <c r="D134" s="12" t="s">
        <v>919</v>
      </c>
      <c r="E134" s="12">
        <v>36020</v>
      </c>
      <c r="F134" s="12">
        <v>1953</v>
      </c>
      <c r="G134" s="12">
        <v>108205</v>
      </c>
      <c r="H134" s="12">
        <v>58601</v>
      </c>
      <c r="I134" s="12" t="s">
        <v>29</v>
      </c>
      <c r="J134" s="35">
        <v>7.5</v>
      </c>
      <c r="K134" s="36">
        <v>439507.5</v>
      </c>
      <c r="L134" s="37">
        <v>0.03</v>
      </c>
      <c r="M134" s="36">
        <v>426322.27500000002</v>
      </c>
      <c r="N134" s="37">
        <v>0.38992500000000002</v>
      </c>
      <c r="O134" s="36">
        <v>166233.71307937498</v>
      </c>
      <c r="P134" s="36">
        <v>260088.56192062504</v>
      </c>
      <c r="Q134" s="38">
        <v>0.09</v>
      </c>
      <c r="R134" s="36">
        <v>49.314395833333343</v>
      </c>
      <c r="S134" s="13">
        <v>0</v>
      </c>
      <c r="T134" s="36">
        <v>0</v>
      </c>
      <c r="U134" s="35"/>
      <c r="V134" s="36">
        <v>2889872.910229167</v>
      </c>
    </row>
    <row r="135" spans="1:22" ht="45" x14ac:dyDescent="0.25">
      <c r="A135" s="12" t="s">
        <v>920</v>
      </c>
      <c r="B135" s="17" t="s">
        <v>921</v>
      </c>
      <c r="C135" s="17" t="s">
        <v>922</v>
      </c>
      <c r="D135" s="12" t="s">
        <v>923</v>
      </c>
      <c r="E135" s="12">
        <v>36109</v>
      </c>
      <c r="F135" s="12">
        <v>1942</v>
      </c>
      <c r="G135" s="12">
        <v>410897</v>
      </c>
      <c r="H135" s="12">
        <v>162563</v>
      </c>
      <c r="I135" s="12" t="s">
        <v>43</v>
      </c>
      <c r="J135" s="35">
        <v>7</v>
      </c>
      <c r="K135" s="36">
        <v>1137941</v>
      </c>
      <c r="L135" s="37">
        <v>0.03</v>
      </c>
      <c r="M135" s="36">
        <v>1103802.77</v>
      </c>
      <c r="N135" s="37">
        <v>0.34132750000000001</v>
      </c>
      <c r="O135" s="36">
        <v>376758.23997717502</v>
      </c>
      <c r="P135" s="36">
        <v>727044.530022825</v>
      </c>
      <c r="Q135" s="38">
        <v>7.4999999999999997E-2</v>
      </c>
      <c r="R135" s="36">
        <v>59.631817000000005</v>
      </c>
      <c r="S135" s="13">
        <v>0</v>
      </c>
      <c r="T135" s="36">
        <v>0</v>
      </c>
      <c r="U135" s="35"/>
      <c r="V135" s="36">
        <v>9693927.0669710003</v>
      </c>
    </row>
    <row r="136" spans="1:22" x14ac:dyDescent="0.25">
      <c r="A136" s="12" t="s">
        <v>924</v>
      </c>
      <c r="B136" s="17" t="s">
        <v>925</v>
      </c>
      <c r="C136" s="17" t="s">
        <v>137</v>
      </c>
      <c r="D136" s="12" t="s">
        <v>856</v>
      </c>
      <c r="E136" s="12">
        <v>36109</v>
      </c>
      <c r="F136" s="12">
        <v>1917</v>
      </c>
      <c r="G136" s="12">
        <v>152721</v>
      </c>
      <c r="H136" s="12">
        <v>162007</v>
      </c>
      <c r="I136" s="12" t="s">
        <v>43</v>
      </c>
      <c r="J136" s="35">
        <v>7</v>
      </c>
      <c r="K136" s="36">
        <v>1134049</v>
      </c>
      <c r="L136" s="37">
        <v>0.03</v>
      </c>
      <c r="M136" s="36">
        <v>1100027.53</v>
      </c>
      <c r="N136" s="37">
        <v>0.34132750000000001</v>
      </c>
      <c r="O136" s="36">
        <v>375469.64674607501</v>
      </c>
      <c r="P136" s="36">
        <v>724557.88325392501</v>
      </c>
      <c r="Q136" s="38">
        <v>7.4999999999999997E-2</v>
      </c>
      <c r="R136" s="36">
        <v>59.631816999999998</v>
      </c>
      <c r="S136" s="13">
        <v>0</v>
      </c>
      <c r="T136" s="36">
        <v>0</v>
      </c>
      <c r="U136" s="35"/>
      <c r="V136" s="36">
        <v>9660771.7767190002</v>
      </c>
    </row>
    <row r="137" spans="1:22" x14ac:dyDescent="0.25">
      <c r="A137" s="12" t="s">
        <v>926</v>
      </c>
      <c r="B137" s="17" t="s">
        <v>926</v>
      </c>
      <c r="C137" s="17" t="s">
        <v>68</v>
      </c>
      <c r="D137" s="12" t="s">
        <v>927</v>
      </c>
      <c r="E137" s="12">
        <v>36020</v>
      </c>
      <c r="F137" s="12">
        <v>1978</v>
      </c>
      <c r="G137" s="12">
        <v>91607</v>
      </c>
      <c r="H137" s="12">
        <v>32654</v>
      </c>
      <c r="I137" s="12" t="s">
        <v>29</v>
      </c>
      <c r="J137" s="35">
        <v>8</v>
      </c>
      <c r="K137" s="36">
        <v>261232</v>
      </c>
      <c r="L137" s="37">
        <v>0.03</v>
      </c>
      <c r="M137" s="36">
        <v>253395.04</v>
      </c>
      <c r="N137" s="37">
        <v>0.38992500000000002</v>
      </c>
      <c r="O137" s="36">
        <v>98805.060972000007</v>
      </c>
      <c r="P137" s="36">
        <v>154589.97902800003</v>
      </c>
      <c r="Q137" s="38">
        <v>0.09</v>
      </c>
      <c r="R137" s="36">
        <v>52.602022222222239</v>
      </c>
      <c r="S137" s="13">
        <v>0</v>
      </c>
      <c r="T137" s="36">
        <v>0</v>
      </c>
      <c r="U137" s="35"/>
      <c r="V137" s="36">
        <v>1717666.4336444449</v>
      </c>
    </row>
    <row r="138" spans="1:22" x14ac:dyDescent="0.25">
      <c r="A138" s="12" t="s">
        <v>928</v>
      </c>
      <c r="B138" s="17" t="s">
        <v>928</v>
      </c>
      <c r="C138" s="17" t="s">
        <v>93</v>
      </c>
      <c r="D138" s="12" t="s">
        <v>929</v>
      </c>
      <c r="E138" s="12">
        <v>36020</v>
      </c>
      <c r="F138" s="12">
        <v>1966</v>
      </c>
      <c r="G138" s="12">
        <v>357633</v>
      </c>
      <c r="H138" s="12">
        <v>159857</v>
      </c>
      <c r="I138" s="12" t="s">
        <v>43</v>
      </c>
      <c r="J138" s="35">
        <v>7</v>
      </c>
      <c r="K138" s="36">
        <v>1118999</v>
      </c>
      <c r="L138" s="37">
        <v>0.03</v>
      </c>
      <c r="M138" s="36">
        <v>1085429.03</v>
      </c>
      <c r="N138" s="37">
        <v>0.38992500000000002</v>
      </c>
      <c r="O138" s="36">
        <v>423235.9145227499</v>
      </c>
      <c r="P138" s="36">
        <v>662193.11547725007</v>
      </c>
      <c r="Q138" s="38">
        <v>7.4999999999999997E-2</v>
      </c>
      <c r="R138" s="36">
        <v>55.232123333333341</v>
      </c>
      <c r="S138" s="13">
        <v>0</v>
      </c>
      <c r="T138" s="36">
        <v>0</v>
      </c>
      <c r="U138" s="35"/>
      <c r="V138" s="36">
        <v>8829241.5396966673</v>
      </c>
    </row>
    <row r="139" spans="1:22" x14ac:dyDescent="0.25">
      <c r="A139" s="12" t="s">
        <v>930</v>
      </c>
      <c r="B139" s="17" t="s">
        <v>930</v>
      </c>
      <c r="C139" s="17" t="s">
        <v>93</v>
      </c>
      <c r="D139" s="12" t="s">
        <v>931</v>
      </c>
      <c r="E139" s="12">
        <v>36020</v>
      </c>
      <c r="F139" s="12">
        <v>1971</v>
      </c>
      <c r="G139" s="12">
        <v>254956</v>
      </c>
      <c r="H139" s="12">
        <v>158000</v>
      </c>
      <c r="I139" s="12" t="s">
        <v>43</v>
      </c>
      <c r="J139" s="35">
        <v>7</v>
      </c>
      <c r="K139" s="36">
        <v>1106000</v>
      </c>
      <c r="L139" s="37">
        <v>0.03</v>
      </c>
      <c r="M139" s="36">
        <v>1072820</v>
      </c>
      <c r="N139" s="37">
        <v>0.38992500000000002</v>
      </c>
      <c r="O139" s="36">
        <v>418319.3384999999</v>
      </c>
      <c r="P139" s="36">
        <v>654500.66150000005</v>
      </c>
      <c r="Q139" s="38">
        <v>7.4999999999999997E-2</v>
      </c>
      <c r="R139" s="36">
        <v>55.232123333333341</v>
      </c>
      <c r="S139" s="13">
        <v>0</v>
      </c>
      <c r="T139" s="36">
        <v>0</v>
      </c>
      <c r="U139" s="35"/>
      <c r="V139" s="36">
        <v>8726675.4866666682</v>
      </c>
    </row>
    <row r="140" spans="1:22" x14ac:dyDescent="0.25">
      <c r="A140" s="12" t="s">
        <v>932</v>
      </c>
      <c r="B140" s="17" t="s">
        <v>933</v>
      </c>
      <c r="C140" s="17" t="s">
        <v>934</v>
      </c>
      <c r="D140" s="12" t="s">
        <v>780</v>
      </c>
      <c r="E140" s="12">
        <v>36020</v>
      </c>
      <c r="F140" s="12">
        <v>2014</v>
      </c>
      <c r="G140" s="12">
        <v>464906</v>
      </c>
      <c r="H140" s="12">
        <v>33600</v>
      </c>
      <c r="I140" s="12" t="s">
        <v>29</v>
      </c>
      <c r="J140" s="35">
        <v>8.8000000000000007</v>
      </c>
      <c r="K140" s="36">
        <v>295680</v>
      </c>
      <c r="L140" s="37">
        <v>0.03</v>
      </c>
      <c r="M140" s="36">
        <v>286809.59999999998</v>
      </c>
      <c r="N140" s="37">
        <v>0.38992500000000002</v>
      </c>
      <c r="O140" s="36">
        <v>111834.23328</v>
      </c>
      <c r="P140" s="36">
        <v>174975.36671999999</v>
      </c>
      <c r="Q140" s="38">
        <v>0.09</v>
      </c>
      <c r="R140" s="36">
        <v>57.862224444444443</v>
      </c>
      <c r="S140" s="13">
        <v>330506</v>
      </c>
      <c r="T140" s="36">
        <v>1156771</v>
      </c>
      <c r="U140" s="35"/>
      <c r="V140" s="36">
        <v>3100941.7413333333</v>
      </c>
    </row>
    <row r="141" spans="1:22" x14ac:dyDescent="0.25">
      <c r="A141" s="12" t="s">
        <v>935</v>
      </c>
      <c r="B141" s="17" t="s">
        <v>936</v>
      </c>
      <c r="C141" s="17" t="s">
        <v>137</v>
      </c>
      <c r="D141" s="12" t="s">
        <v>937</v>
      </c>
      <c r="E141" s="12">
        <v>36019</v>
      </c>
      <c r="F141" s="12">
        <v>1973</v>
      </c>
      <c r="G141" s="12">
        <v>287987</v>
      </c>
      <c r="H141" s="12">
        <v>156588</v>
      </c>
      <c r="I141" s="12" t="s">
        <v>43</v>
      </c>
      <c r="J141" s="35">
        <v>7</v>
      </c>
      <c r="K141" s="36">
        <v>1096116</v>
      </c>
      <c r="L141" s="37">
        <v>0.03</v>
      </c>
      <c r="M141" s="36">
        <v>1063232.52</v>
      </c>
      <c r="N141" s="37">
        <v>0.38992500000000002</v>
      </c>
      <c r="O141" s="36">
        <v>414580.94036100002</v>
      </c>
      <c r="P141" s="36">
        <v>648651.57963900012</v>
      </c>
      <c r="Q141" s="38">
        <v>7.4999999999999997E-2</v>
      </c>
      <c r="R141" s="36">
        <v>55.232123333333341</v>
      </c>
      <c r="S141" s="13">
        <v>0</v>
      </c>
      <c r="T141" s="36">
        <v>0</v>
      </c>
      <c r="U141" s="35"/>
      <c r="V141" s="36">
        <v>8648687.7285200022</v>
      </c>
    </row>
    <row r="142" spans="1:22" x14ac:dyDescent="0.25">
      <c r="A142" s="12" t="s">
        <v>938</v>
      </c>
      <c r="B142" s="17" t="s">
        <v>938</v>
      </c>
      <c r="C142" s="17" t="s">
        <v>68</v>
      </c>
      <c r="D142" s="12" t="s">
        <v>939</v>
      </c>
      <c r="E142" s="12">
        <v>36012</v>
      </c>
      <c r="F142" s="12">
        <v>1960</v>
      </c>
      <c r="G142" s="12">
        <v>169840</v>
      </c>
      <c r="H142" s="12">
        <v>152992</v>
      </c>
      <c r="I142" s="12" t="s">
        <v>43</v>
      </c>
      <c r="J142" s="35">
        <v>7</v>
      </c>
      <c r="K142" s="36">
        <v>1070944</v>
      </c>
      <c r="L142" s="37">
        <v>0.03</v>
      </c>
      <c r="M142" s="36">
        <v>1038815.68</v>
      </c>
      <c r="N142" s="37">
        <v>0.32890249999999999</v>
      </c>
      <c r="O142" s="36">
        <v>341669.07419120002</v>
      </c>
      <c r="P142" s="36">
        <v>697146.60580880009</v>
      </c>
      <c r="Q142" s="38">
        <v>7.4999999999999997E-2</v>
      </c>
      <c r="R142" s="36">
        <v>60.756693666666678</v>
      </c>
      <c r="S142" s="13">
        <v>0</v>
      </c>
      <c r="T142" s="36">
        <v>0</v>
      </c>
      <c r="U142" s="35"/>
      <c r="V142" s="36">
        <v>9295288.0774506684</v>
      </c>
    </row>
    <row r="143" spans="1:22" x14ac:dyDescent="0.25">
      <c r="A143" s="12" t="s">
        <v>940</v>
      </c>
      <c r="B143" s="17" t="s">
        <v>940</v>
      </c>
      <c r="C143" s="17" t="s">
        <v>68</v>
      </c>
      <c r="D143" s="12" t="s">
        <v>941</v>
      </c>
      <c r="E143" s="12">
        <v>36098</v>
      </c>
      <c r="F143" s="12">
        <v>1962</v>
      </c>
      <c r="G143" s="12">
        <v>175967</v>
      </c>
      <c r="H143" s="12">
        <v>97796</v>
      </c>
      <c r="I143" s="12" t="s">
        <v>29</v>
      </c>
      <c r="J143" s="35">
        <v>7.5</v>
      </c>
      <c r="K143" s="36">
        <v>733470</v>
      </c>
      <c r="L143" s="37">
        <v>0.03</v>
      </c>
      <c r="M143" s="36">
        <v>711465.9</v>
      </c>
      <c r="N143" s="37">
        <v>0.38992500000000002</v>
      </c>
      <c r="O143" s="36">
        <v>277418.34105749999</v>
      </c>
      <c r="P143" s="36">
        <v>434047.55894249998</v>
      </c>
      <c r="Q143" s="38">
        <v>0.09</v>
      </c>
      <c r="R143" s="36">
        <v>49.314395833333343</v>
      </c>
      <c r="S143" s="13">
        <v>0</v>
      </c>
      <c r="T143" s="36">
        <v>0</v>
      </c>
      <c r="U143" s="35"/>
      <c r="V143" s="36">
        <v>4822750.6549166674</v>
      </c>
    </row>
    <row r="144" spans="1:22" ht="30" x14ac:dyDescent="0.25">
      <c r="A144" s="12" t="s">
        <v>942</v>
      </c>
      <c r="B144" s="17" t="s">
        <v>943</v>
      </c>
      <c r="C144" s="17" t="s">
        <v>944</v>
      </c>
      <c r="D144" s="12" t="s">
        <v>945</v>
      </c>
      <c r="E144" s="12">
        <v>36023</v>
      </c>
      <c r="F144" s="12">
        <v>1955</v>
      </c>
      <c r="G144" s="12">
        <v>1289736</v>
      </c>
      <c r="H144" s="12">
        <v>149220</v>
      </c>
      <c r="I144" s="12" t="s">
        <v>43</v>
      </c>
      <c r="J144" s="35">
        <v>8.4</v>
      </c>
      <c r="K144" s="36">
        <v>1253448</v>
      </c>
      <c r="L144" s="37">
        <v>0.03</v>
      </c>
      <c r="M144" s="36">
        <v>1215844.56</v>
      </c>
      <c r="N144" s="37">
        <v>0.34199249999999998</v>
      </c>
      <c r="O144" s="36">
        <v>415809.72068580001</v>
      </c>
      <c r="P144" s="36">
        <v>800034.83931419998</v>
      </c>
      <c r="Q144" s="38">
        <v>7.4999999999999997E-2</v>
      </c>
      <c r="R144" s="36">
        <v>71.48593480000001</v>
      </c>
      <c r="S144" s="13">
        <v>692856</v>
      </c>
      <c r="T144" s="36">
        <v>1039284</v>
      </c>
      <c r="U144" s="35"/>
      <c r="V144" s="36">
        <v>11706415.190856002</v>
      </c>
    </row>
    <row r="145" spans="1:22" x14ac:dyDescent="0.25">
      <c r="A145" s="12" t="s">
        <v>946</v>
      </c>
      <c r="B145" s="17" t="s">
        <v>946</v>
      </c>
      <c r="C145" s="17" t="s">
        <v>68</v>
      </c>
      <c r="D145" s="12" t="s">
        <v>947</v>
      </c>
      <c r="E145" s="12">
        <v>36019</v>
      </c>
      <c r="F145" s="12">
        <v>1975</v>
      </c>
      <c r="G145" s="12">
        <v>346354</v>
      </c>
      <c r="H145" s="12">
        <v>145018</v>
      </c>
      <c r="I145" s="12" t="s">
        <v>43</v>
      </c>
      <c r="J145" s="35">
        <v>7</v>
      </c>
      <c r="K145" s="36">
        <v>1015126</v>
      </c>
      <c r="L145" s="37">
        <v>0.03</v>
      </c>
      <c r="M145" s="36">
        <v>984672.22</v>
      </c>
      <c r="N145" s="37">
        <v>0.38992500000000002</v>
      </c>
      <c r="O145" s="36">
        <v>383948.3153834999</v>
      </c>
      <c r="P145" s="36">
        <v>600723.90461650002</v>
      </c>
      <c r="Q145" s="38">
        <v>7.4999999999999997E-2</v>
      </c>
      <c r="R145" s="36">
        <v>55.232123333333334</v>
      </c>
      <c r="S145" s="13">
        <v>0</v>
      </c>
      <c r="T145" s="36">
        <v>0</v>
      </c>
      <c r="U145" s="35"/>
      <c r="V145" s="36">
        <v>8009652.061553333</v>
      </c>
    </row>
    <row r="146" spans="1:22" x14ac:dyDescent="0.25">
      <c r="A146" s="12" t="s">
        <v>948</v>
      </c>
      <c r="B146" s="17" t="s">
        <v>948</v>
      </c>
      <c r="C146" s="17" t="s">
        <v>93</v>
      </c>
      <c r="D146" s="12" t="s">
        <v>949</v>
      </c>
      <c r="E146" s="12">
        <v>36098</v>
      </c>
      <c r="F146" s="12">
        <v>1966</v>
      </c>
      <c r="G146" s="12">
        <v>58520</v>
      </c>
      <c r="H146" s="12">
        <v>35958</v>
      </c>
      <c r="I146" s="12" t="s">
        <v>29</v>
      </c>
      <c r="J146" s="35">
        <v>8</v>
      </c>
      <c r="K146" s="36">
        <v>287664</v>
      </c>
      <c r="L146" s="37">
        <v>0.03</v>
      </c>
      <c r="M146" s="36">
        <v>279034.08</v>
      </c>
      <c r="N146" s="37">
        <v>0.38992500000000002</v>
      </c>
      <c r="O146" s="36">
        <v>108802.363644</v>
      </c>
      <c r="P146" s="36">
        <v>170231.71635600002</v>
      </c>
      <c r="Q146" s="38">
        <v>0.09</v>
      </c>
      <c r="R146" s="36">
        <v>52.602022222222232</v>
      </c>
      <c r="S146" s="13">
        <v>0</v>
      </c>
      <c r="T146" s="36">
        <v>0</v>
      </c>
      <c r="U146" s="35"/>
      <c r="V146" s="36">
        <v>1891463.515066667</v>
      </c>
    </row>
    <row r="147" spans="1:22" x14ac:dyDescent="0.25">
      <c r="A147" s="12" t="s">
        <v>950</v>
      </c>
      <c r="B147" s="17" t="s">
        <v>951</v>
      </c>
      <c r="C147" s="17" t="s">
        <v>952</v>
      </c>
      <c r="D147" s="12" t="s">
        <v>953</v>
      </c>
      <c r="E147" s="12">
        <v>36020</v>
      </c>
      <c r="F147" s="12">
        <v>1969</v>
      </c>
      <c r="G147" s="12">
        <v>147123</v>
      </c>
      <c r="H147" s="12">
        <v>49500</v>
      </c>
      <c r="I147" s="12" t="s">
        <v>29</v>
      </c>
      <c r="J147" s="35">
        <v>7.5</v>
      </c>
      <c r="K147" s="36">
        <v>371250</v>
      </c>
      <c r="L147" s="37">
        <v>0.03</v>
      </c>
      <c r="M147" s="36">
        <v>360112.5</v>
      </c>
      <c r="N147" s="37">
        <v>0.38992500000000002</v>
      </c>
      <c r="O147" s="36">
        <v>140416.86656249998</v>
      </c>
      <c r="P147" s="36">
        <v>219695.63343749999</v>
      </c>
      <c r="Q147" s="38">
        <v>0.09</v>
      </c>
      <c r="R147" s="36">
        <v>49.314395833333343</v>
      </c>
      <c r="S147" s="13">
        <v>0</v>
      </c>
      <c r="T147" s="36">
        <v>0</v>
      </c>
      <c r="U147" s="35"/>
      <c r="V147" s="36">
        <v>2441062.5937500005</v>
      </c>
    </row>
    <row r="148" spans="1:22" x14ac:dyDescent="0.25">
      <c r="A148" s="12" t="s">
        <v>954</v>
      </c>
      <c r="B148" s="17" t="s">
        <v>954</v>
      </c>
      <c r="C148" s="17" t="s">
        <v>68</v>
      </c>
      <c r="D148" s="12" t="s">
        <v>955</v>
      </c>
      <c r="E148" s="12">
        <v>36098</v>
      </c>
      <c r="F148" s="12">
        <v>1975</v>
      </c>
      <c r="G148" s="12">
        <v>105104</v>
      </c>
      <c r="H148" s="12">
        <v>53711</v>
      </c>
      <c r="I148" s="12" t="s">
        <v>29</v>
      </c>
      <c r="J148" s="35">
        <v>7.5</v>
      </c>
      <c r="K148" s="36">
        <v>402832.5</v>
      </c>
      <c r="L148" s="37">
        <v>0.03</v>
      </c>
      <c r="M148" s="36">
        <v>390747.52500000002</v>
      </c>
      <c r="N148" s="37">
        <v>0.38992500000000002</v>
      </c>
      <c r="O148" s="36">
        <v>152362.22868562498</v>
      </c>
      <c r="P148" s="36">
        <v>238385.29631437504</v>
      </c>
      <c r="Q148" s="38">
        <v>0.09</v>
      </c>
      <c r="R148" s="36">
        <v>49.314395833333343</v>
      </c>
      <c r="S148" s="13">
        <v>0</v>
      </c>
      <c r="T148" s="36">
        <v>0</v>
      </c>
      <c r="U148" s="35"/>
      <c r="V148" s="36">
        <v>2648725.5146041671</v>
      </c>
    </row>
    <row r="149" spans="1:22" x14ac:dyDescent="0.25">
      <c r="A149" s="12" t="s">
        <v>956</v>
      </c>
      <c r="B149" s="17" t="s">
        <v>957</v>
      </c>
      <c r="C149" s="17" t="s">
        <v>160</v>
      </c>
      <c r="D149" s="12" t="s">
        <v>958</v>
      </c>
      <c r="E149" s="12">
        <v>36020</v>
      </c>
      <c r="F149" s="12">
        <v>1946</v>
      </c>
      <c r="G149" s="12">
        <v>308827</v>
      </c>
      <c r="H149" s="12">
        <v>143769</v>
      </c>
      <c r="I149" s="12" t="s">
        <v>43</v>
      </c>
      <c r="J149" s="35">
        <v>7</v>
      </c>
      <c r="K149" s="36">
        <v>1006383</v>
      </c>
      <c r="L149" s="37">
        <v>0.03</v>
      </c>
      <c r="M149" s="36">
        <v>976191.51</v>
      </c>
      <c r="N149" s="37">
        <v>0.38992500000000002</v>
      </c>
      <c r="O149" s="36">
        <v>380641.47453674994</v>
      </c>
      <c r="P149" s="36">
        <v>595550.03546325001</v>
      </c>
      <c r="Q149" s="38">
        <v>7.4999999999999997E-2</v>
      </c>
      <c r="R149" s="36">
        <v>55.232123333333334</v>
      </c>
      <c r="S149" s="13">
        <v>0</v>
      </c>
      <c r="T149" s="36">
        <v>0</v>
      </c>
      <c r="U149" s="35"/>
      <c r="V149" s="36">
        <v>7940667.1395100001</v>
      </c>
    </row>
    <row r="150" spans="1:22" x14ac:dyDescent="0.25">
      <c r="A150" s="12" t="s">
        <v>959</v>
      </c>
      <c r="B150" s="17" t="s">
        <v>959</v>
      </c>
      <c r="C150" s="17" t="s">
        <v>68</v>
      </c>
      <c r="D150" s="12" t="s">
        <v>960</v>
      </c>
      <c r="E150" s="12">
        <v>36020</v>
      </c>
      <c r="F150" s="12">
        <v>1959</v>
      </c>
      <c r="G150" s="12">
        <v>126000</v>
      </c>
      <c r="H150" s="12">
        <v>84250</v>
      </c>
      <c r="I150" s="12" t="s">
        <v>29</v>
      </c>
      <c r="J150" s="35">
        <v>7.5</v>
      </c>
      <c r="K150" s="36">
        <v>631875</v>
      </c>
      <c r="L150" s="37">
        <v>0.03</v>
      </c>
      <c r="M150" s="36">
        <v>612918.75</v>
      </c>
      <c r="N150" s="37">
        <v>0.38992500000000002</v>
      </c>
      <c r="O150" s="36">
        <v>238992.34359374997</v>
      </c>
      <c r="P150" s="36">
        <v>373926.40640625003</v>
      </c>
      <c r="Q150" s="38">
        <v>0.09</v>
      </c>
      <c r="R150" s="36">
        <v>49.314395833333343</v>
      </c>
      <c r="S150" s="13">
        <v>0</v>
      </c>
      <c r="T150" s="36">
        <v>0</v>
      </c>
      <c r="U150" s="35"/>
      <c r="V150" s="36">
        <v>4154737.848958334</v>
      </c>
    </row>
    <row r="151" spans="1:22" x14ac:dyDescent="0.25">
      <c r="A151" s="12" t="s">
        <v>961</v>
      </c>
      <c r="B151" s="17" t="s">
        <v>961</v>
      </c>
      <c r="C151" s="17" t="s">
        <v>68</v>
      </c>
      <c r="D151" s="12" t="s">
        <v>962</v>
      </c>
      <c r="E151" s="12">
        <v>36098</v>
      </c>
      <c r="F151" s="12">
        <v>1959</v>
      </c>
      <c r="G151" s="12">
        <v>92870</v>
      </c>
      <c r="H151" s="12">
        <v>20564</v>
      </c>
      <c r="I151" s="12" t="s">
        <v>29</v>
      </c>
      <c r="J151" s="35">
        <v>8</v>
      </c>
      <c r="K151" s="36">
        <v>164512</v>
      </c>
      <c r="L151" s="37">
        <v>0.03</v>
      </c>
      <c r="M151" s="36">
        <v>159576.64000000001</v>
      </c>
      <c r="N151" s="37">
        <v>0.38992500000000002</v>
      </c>
      <c r="O151" s="36">
        <v>62222.921351999998</v>
      </c>
      <c r="P151" s="36">
        <v>97353.718648000009</v>
      </c>
      <c r="Q151" s="38">
        <v>0.09</v>
      </c>
      <c r="R151" s="36">
        <v>52.602022222222224</v>
      </c>
      <c r="S151" s="13">
        <v>10614</v>
      </c>
      <c r="T151" s="36">
        <v>37149</v>
      </c>
      <c r="U151" s="35"/>
      <c r="V151" s="36">
        <v>1118856.9849777778</v>
      </c>
    </row>
    <row r="152" spans="1:22" x14ac:dyDescent="0.25">
      <c r="A152" s="12" t="s">
        <v>963</v>
      </c>
      <c r="B152" s="17" t="s">
        <v>963</v>
      </c>
      <c r="C152" s="17" t="s">
        <v>68</v>
      </c>
      <c r="D152" s="12" t="s">
        <v>964</v>
      </c>
      <c r="E152" s="12">
        <v>36020</v>
      </c>
      <c r="F152" s="12">
        <v>1970</v>
      </c>
      <c r="G152" s="12">
        <v>100689</v>
      </c>
      <c r="H152" s="12">
        <v>64983</v>
      </c>
      <c r="I152" s="12" t="s">
        <v>29</v>
      </c>
      <c r="J152" s="35">
        <v>7.5</v>
      </c>
      <c r="K152" s="36">
        <v>487372.5</v>
      </c>
      <c r="L152" s="37">
        <v>0.03</v>
      </c>
      <c r="M152" s="36">
        <v>472751.32500000001</v>
      </c>
      <c r="N152" s="37">
        <v>0.38992500000000002</v>
      </c>
      <c r="O152" s="36">
        <v>184337.56040062499</v>
      </c>
      <c r="P152" s="36">
        <v>288413.76459937502</v>
      </c>
      <c r="Q152" s="38">
        <v>0.09</v>
      </c>
      <c r="R152" s="36">
        <v>49.314395833333343</v>
      </c>
      <c r="S152" s="13">
        <v>0</v>
      </c>
      <c r="T152" s="36">
        <v>0</v>
      </c>
      <c r="U152" s="35"/>
      <c r="V152" s="36">
        <v>3204597.3844375005</v>
      </c>
    </row>
    <row r="153" spans="1:22" x14ac:dyDescent="0.25">
      <c r="A153" s="12" t="s">
        <v>965</v>
      </c>
      <c r="B153" s="17" t="s">
        <v>965</v>
      </c>
      <c r="C153" s="17" t="s">
        <v>93</v>
      </c>
      <c r="D153" s="12" t="s">
        <v>966</v>
      </c>
      <c r="E153" s="12">
        <v>36020</v>
      </c>
      <c r="F153" s="12">
        <v>1973</v>
      </c>
      <c r="G153" s="12">
        <v>130044</v>
      </c>
      <c r="H153" s="12">
        <v>74592</v>
      </c>
      <c r="I153" s="12" t="s">
        <v>29</v>
      </c>
      <c r="J153" s="35">
        <v>7.5</v>
      </c>
      <c r="K153" s="36">
        <v>559440</v>
      </c>
      <c r="L153" s="37">
        <v>0.03</v>
      </c>
      <c r="M153" s="36">
        <v>542656.80000000005</v>
      </c>
      <c r="N153" s="37">
        <v>0.38992500000000002</v>
      </c>
      <c r="O153" s="36">
        <v>211595.45274000001</v>
      </c>
      <c r="P153" s="36">
        <v>331061.34726000007</v>
      </c>
      <c r="Q153" s="38">
        <v>0.09</v>
      </c>
      <c r="R153" s="36">
        <v>49.314395833333343</v>
      </c>
      <c r="S153" s="13">
        <v>0</v>
      </c>
      <c r="T153" s="36">
        <v>0</v>
      </c>
      <c r="U153" s="35"/>
      <c r="V153" s="36">
        <v>3678459.4140000008</v>
      </c>
    </row>
    <row r="154" spans="1:22" x14ac:dyDescent="0.25">
      <c r="A154" s="12" t="s">
        <v>967</v>
      </c>
      <c r="B154" s="17" t="s">
        <v>967</v>
      </c>
      <c r="C154" s="17" t="s">
        <v>68</v>
      </c>
      <c r="D154" s="12" t="s">
        <v>968</v>
      </c>
      <c r="E154" s="12">
        <v>36019</v>
      </c>
      <c r="F154" s="12">
        <v>1974</v>
      </c>
      <c r="G154" s="12">
        <v>362044</v>
      </c>
      <c r="H154" s="12">
        <v>142433</v>
      </c>
      <c r="I154" s="12" t="s">
        <v>43</v>
      </c>
      <c r="J154" s="35">
        <v>7</v>
      </c>
      <c r="K154" s="36">
        <v>997031</v>
      </c>
      <c r="L154" s="37">
        <v>0.03</v>
      </c>
      <c r="M154" s="36">
        <v>967120.07</v>
      </c>
      <c r="N154" s="37">
        <v>0.38992500000000002</v>
      </c>
      <c r="O154" s="36">
        <v>377104.29329474992</v>
      </c>
      <c r="P154" s="36">
        <v>590015.77670525003</v>
      </c>
      <c r="Q154" s="38">
        <v>7.4999999999999997E-2</v>
      </c>
      <c r="R154" s="36">
        <v>55.232123333333341</v>
      </c>
      <c r="S154" s="13">
        <v>0</v>
      </c>
      <c r="T154" s="36">
        <v>0</v>
      </c>
      <c r="U154" s="35"/>
      <c r="V154" s="36">
        <v>7866877.0227366677</v>
      </c>
    </row>
    <row r="155" spans="1:22" x14ac:dyDescent="0.25">
      <c r="A155" s="12" t="s">
        <v>969</v>
      </c>
      <c r="B155" s="17" t="s">
        <v>969</v>
      </c>
      <c r="C155" s="17" t="s">
        <v>93</v>
      </c>
      <c r="D155" s="12" t="s">
        <v>970</v>
      </c>
      <c r="E155" s="12">
        <v>36020</v>
      </c>
      <c r="F155" s="12">
        <v>1984</v>
      </c>
      <c r="G155" s="12">
        <v>266527</v>
      </c>
      <c r="H155" s="12">
        <v>142049</v>
      </c>
      <c r="I155" s="12" t="s">
        <v>43</v>
      </c>
      <c r="J155" s="35">
        <v>7</v>
      </c>
      <c r="K155" s="36">
        <v>994343</v>
      </c>
      <c r="L155" s="37">
        <v>0.03</v>
      </c>
      <c r="M155" s="36">
        <v>964512.71</v>
      </c>
      <c r="N155" s="37">
        <v>0.38992500000000002</v>
      </c>
      <c r="O155" s="36">
        <v>376087.61844674993</v>
      </c>
      <c r="P155" s="36">
        <v>588425.09155325009</v>
      </c>
      <c r="Q155" s="38">
        <v>7.4999999999999997E-2</v>
      </c>
      <c r="R155" s="36">
        <v>55.232123333333341</v>
      </c>
      <c r="S155" s="13">
        <v>0</v>
      </c>
      <c r="T155" s="36">
        <v>0</v>
      </c>
      <c r="U155" s="35"/>
      <c r="V155" s="36">
        <v>7845667.887376667</v>
      </c>
    </row>
    <row r="156" spans="1:22" x14ac:dyDescent="0.25">
      <c r="A156" s="12" t="s">
        <v>971</v>
      </c>
      <c r="B156" s="17" t="s">
        <v>971</v>
      </c>
      <c r="C156" s="17" t="s">
        <v>68</v>
      </c>
      <c r="D156" s="12" t="s">
        <v>972</v>
      </c>
      <c r="E156" s="12">
        <v>36098</v>
      </c>
      <c r="F156" s="12">
        <v>1962</v>
      </c>
      <c r="G156" s="12">
        <v>99443</v>
      </c>
      <c r="H156" s="12">
        <v>43684</v>
      </c>
      <c r="I156" s="12" t="s">
        <v>29</v>
      </c>
      <c r="J156" s="35">
        <v>7.5</v>
      </c>
      <c r="K156" s="36">
        <v>327630</v>
      </c>
      <c r="L156" s="37">
        <v>0.03</v>
      </c>
      <c r="M156" s="36">
        <v>317801.09999999998</v>
      </c>
      <c r="N156" s="37">
        <v>0.38992500000000002</v>
      </c>
      <c r="O156" s="36">
        <v>123918.59391749998</v>
      </c>
      <c r="P156" s="36">
        <v>193882.50608250001</v>
      </c>
      <c r="Q156" s="38">
        <v>0.09</v>
      </c>
      <c r="R156" s="36">
        <v>49.314395833333329</v>
      </c>
      <c r="S156" s="13">
        <v>0</v>
      </c>
      <c r="T156" s="36">
        <v>0</v>
      </c>
      <c r="U156" s="35"/>
      <c r="V156" s="36">
        <v>2154250.0675833332</v>
      </c>
    </row>
    <row r="157" spans="1:22" x14ac:dyDescent="0.25">
      <c r="A157" s="12" t="s">
        <v>973</v>
      </c>
      <c r="B157" s="17" t="s">
        <v>974</v>
      </c>
      <c r="C157" s="17" t="s">
        <v>69</v>
      </c>
      <c r="D157" s="12" t="s">
        <v>975</v>
      </c>
      <c r="E157" s="12">
        <v>36006</v>
      </c>
      <c r="F157" s="12">
        <v>1955</v>
      </c>
      <c r="G157" s="12">
        <v>191013</v>
      </c>
      <c r="H157" s="12">
        <v>138143</v>
      </c>
      <c r="I157" s="12" t="s">
        <v>43</v>
      </c>
      <c r="J157" s="35">
        <v>7</v>
      </c>
      <c r="K157" s="36">
        <v>967001</v>
      </c>
      <c r="L157" s="37">
        <v>0.03</v>
      </c>
      <c r="M157" s="36">
        <v>937990.97</v>
      </c>
      <c r="N157" s="37">
        <v>0.31217249999999996</v>
      </c>
      <c r="O157" s="36">
        <v>292814.98608232493</v>
      </c>
      <c r="P157" s="36">
        <v>645175.98391767498</v>
      </c>
      <c r="Q157" s="38">
        <v>7.4999999999999997E-2</v>
      </c>
      <c r="R157" s="36">
        <v>62.271316333333338</v>
      </c>
      <c r="S157" s="13">
        <v>0</v>
      </c>
      <c r="T157" s="36">
        <v>0</v>
      </c>
      <c r="U157" s="35"/>
      <c r="V157" s="36">
        <v>8602346.452235667</v>
      </c>
    </row>
    <row r="158" spans="1:22" x14ac:dyDescent="0.25">
      <c r="A158" s="12" t="s">
        <v>976</v>
      </c>
      <c r="B158" s="17" t="s">
        <v>977</v>
      </c>
      <c r="C158" s="17" t="s">
        <v>978</v>
      </c>
      <c r="D158" s="12" t="s">
        <v>979</v>
      </c>
      <c r="E158" s="12">
        <v>36006</v>
      </c>
      <c r="F158" s="12">
        <v>1959</v>
      </c>
      <c r="G158" s="12">
        <v>346931</v>
      </c>
      <c r="H158" s="12">
        <v>137471</v>
      </c>
      <c r="I158" s="12" t="s">
        <v>43</v>
      </c>
      <c r="J158" s="35">
        <v>7</v>
      </c>
      <c r="K158" s="36">
        <v>962297</v>
      </c>
      <c r="L158" s="37">
        <v>0.03</v>
      </c>
      <c r="M158" s="36">
        <v>933428.09</v>
      </c>
      <c r="N158" s="37">
        <v>0.31217249999999996</v>
      </c>
      <c r="O158" s="36">
        <v>291390.58042552497</v>
      </c>
      <c r="P158" s="36">
        <v>642037.509574475</v>
      </c>
      <c r="Q158" s="38">
        <v>7.4999999999999997E-2</v>
      </c>
      <c r="R158" s="36">
        <v>62.271316333333338</v>
      </c>
      <c r="S158" s="13">
        <v>0</v>
      </c>
      <c r="T158" s="36">
        <v>0</v>
      </c>
      <c r="U158" s="35"/>
      <c r="V158" s="36">
        <v>8560500.1276596673</v>
      </c>
    </row>
    <row r="159" spans="1:22" x14ac:dyDescent="0.25">
      <c r="A159" s="12" t="s">
        <v>980</v>
      </c>
      <c r="B159" s="17" t="s">
        <v>980</v>
      </c>
      <c r="C159" s="17" t="s">
        <v>68</v>
      </c>
      <c r="D159" s="12" t="s">
        <v>981</v>
      </c>
      <c r="E159" s="12">
        <v>36019</v>
      </c>
      <c r="F159" s="12">
        <v>1954</v>
      </c>
      <c r="G159" s="12">
        <v>67186</v>
      </c>
      <c r="H159" s="12">
        <v>45727</v>
      </c>
      <c r="I159" s="12" t="s">
        <v>29</v>
      </c>
      <c r="J159" s="35">
        <v>7.5</v>
      </c>
      <c r="K159" s="36">
        <v>342952.5</v>
      </c>
      <c r="L159" s="37">
        <v>0.03</v>
      </c>
      <c r="M159" s="36">
        <v>332663.92499999999</v>
      </c>
      <c r="N159" s="37">
        <v>0.38992500000000002</v>
      </c>
      <c r="O159" s="36">
        <v>129713.98095562498</v>
      </c>
      <c r="P159" s="36">
        <v>202949.94404437501</v>
      </c>
      <c r="Q159" s="38">
        <v>0.09</v>
      </c>
      <c r="R159" s="36">
        <v>49.314395833333336</v>
      </c>
      <c r="S159" s="13">
        <v>0</v>
      </c>
      <c r="T159" s="36">
        <v>0</v>
      </c>
      <c r="U159" s="35"/>
      <c r="V159" s="36">
        <v>2254999.3782708333</v>
      </c>
    </row>
    <row r="160" spans="1:22" x14ac:dyDescent="0.25">
      <c r="A160" s="12" t="s">
        <v>982</v>
      </c>
      <c r="B160" s="17" t="s">
        <v>982</v>
      </c>
      <c r="C160" s="17" t="s">
        <v>68</v>
      </c>
      <c r="D160" s="12" t="s">
        <v>983</v>
      </c>
      <c r="E160" s="12">
        <v>36019</v>
      </c>
      <c r="F160" s="12">
        <v>1966</v>
      </c>
      <c r="G160" s="12">
        <v>72000</v>
      </c>
      <c r="H160" s="12">
        <v>33806</v>
      </c>
      <c r="I160" s="12" t="s">
        <v>29</v>
      </c>
      <c r="J160" s="35">
        <v>8</v>
      </c>
      <c r="K160" s="36">
        <v>270448</v>
      </c>
      <c r="L160" s="37">
        <v>0.03</v>
      </c>
      <c r="M160" s="36">
        <v>262334.56</v>
      </c>
      <c r="N160" s="37">
        <v>0.38992500000000002</v>
      </c>
      <c r="O160" s="36">
        <v>102290.803308</v>
      </c>
      <c r="P160" s="36">
        <v>160043.75669200002</v>
      </c>
      <c r="Q160" s="38">
        <v>0.09</v>
      </c>
      <c r="R160" s="36">
        <v>52.602022222222232</v>
      </c>
      <c r="S160" s="13">
        <v>0</v>
      </c>
      <c r="T160" s="36">
        <v>0</v>
      </c>
      <c r="U160" s="35"/>
      <c r="V160" s="36">
        <v>1778263.9632444447</v>
      </c>
    </row>
    <row r="161" spans="1:22" x14ac:dyDescent="0.25">
      <c r="A161" s="12" t="s">
        <v>984</v>
      </c>
      <c r="B161" s="17" t="s">
        <v>984</v>
      </c>
      <c r="C161" s="17" t="s">
        <v>93</v>
      </c>
      <c r="D161" s="12" t="s">
        <v>985</v>
      </c>
      <c r="E161" s="12">
        <v>36019</v>
      </c>
      <c r="F161" s="12">
        <v>1975</v>
      </c>
      <c r="G161" s="12">
        <v>123982</v>
      </c>
      <c r="H161" s="12">
        <v>55646</v>
      </c>
      <c r="I161" s="12" t="s">
        <v>29</v>
      </c>
      <c r="J161" s="35">
        <v>7.5</v>
      </c>
      <c r="K161" s="36">
        <v>417345</v>
      </c>
      <c r="L161" s="37">
        <v>0.03</v>
      </c>
      <c r="M161" s="36">
        <v>404824.65</v>
      </c>
      <c r="N161" s="37">
        <v>0.38992500000000002</v>
      </c>
      <c r="O161" s="36">
        <v>157851.25165125</v>
      </c>
      <c r="P161" s="36">
        <v>246973.39834874999</v>
      </c>
      <c r="Q161" s="38">
        <v>0.09</v>
      </c>
      <c r="R161" s="36">
        <v>49.314395833333343</v>
      </c>
      <c r="S161" s="13">
        <v>0</v>
      </c>
      <c r="T161" s="36">
        <v>0</v>
      </c>
      <c r="U161" s="35"/>
      <c r="V161" s="36">
        <v>2744148.8705416671</v>
      </c>
    </row>
    <row r="162" spans="1:22" x14ac:dyDescent="0.25">
      <c r="A162" s="12" t="s">
        <v>986</v>
      </c>
      <c r="B162" s="17" t="s">
        <v>987</v>
      </c>
      <c r="C162" s="17" t="s">
        <v>808</v>
      </c>
      <c r="D162" s="12" t="s">
        <v>988</v>
      </c>
      <c r="E162" s="12">
        <v>36109</v>
      </c>
      <c r="F162" s="12">
        <v>1938</v>
      </c>
      <c r="G162" s="12">
        <v>170519</v>
      </c>
      <c r="H162" s="12">
        <v>133525</v>
      </c>
      <c r="I162" s="12" t="s">
        <v>43</v>
      </c>
      <c r="J162" s="35">
        <v>7</v>
      </c>
      <c r="K162" s="36">
        <v>934675</v>
      </c>
      <c r="L162" s="37">
        <v>0.03</v>
      </c>
      <c r="M162" s="36">
        <v>906634.75</v>
      </c>
      <c r="N162" s="37">
        <v>0.34132750000000001</v>
      </c>
      <c r="O162" s="36">
        <v>309459.37263062503</v>
      </c>
      <c r="P162" s="36">
        <v>597175.37736937497</v>
      </c>
      <c r="Q162" s="38">
        <v>7.4999999999999997E-2</v>
      </c>
      <c r="R162" s="36">
        <v>59.631816999999998</v>
      </c>
      <c r="S162" s="13">
        <v>0</v>
      </c>
      <c r="T162" s="36">
        <v>0</v>
      </c>
      <c r="U162" s="35"/>
      <c r="V162" s="36">
        <v>7962338.3649249999</v>
      </c>
    </row>
    <row r="163" spans="1:22" x14ac:dyDescent="0.25">
      <c r="A163" s="12" t="s">
        <v>989</v>
      </c>
      <c r="B163" s="17" t="s">
        <v>990</v>
      </c>
      <c r="C163" s="17" t="s">
        <v>69</v>
      </c>
      <c r="D163" s="12" t="s">
        <v>991</v>
      </c>
      <c r="E163" s="12">
        <v>36027</v>
      </c>
      <c r="F163" s="12">
        <v>1954</v>
      </c>
      <c r="G163" s="12">
        <v>558132</v>
      </c>
      <c r="H163" s="12">
        <v>50621</v>
      </c>
      <c r="I163" s="12" t="s">
        <v>29</v>
      </c>
      <c r="J163" s="35">
        <v>9</v>
      </c>
      <c r="K163" s="36">
        <v>455589</v>
      </c>
      <c r="L163" s="37">
        <v>0.03</v>
      </c>
      <c r="M163" s="36">
        <v>441921.33</v>
      </c>
      <c r="N163" s="37">
        <v>0.39041500000000001</v>
      </c>
      <c r="O163" s="36">
        <v>172532.71605195</v>
      </c>
      <c r="P163" s="36">
        <v>269388.61394805001</v>
      </c>
      <c r="Q163" s="38">
        <v>0.09</v>
      </c>
      <c r="R163" s="36">
        <v>59.129745000000007</v>
      </c>
      <c r="S163" s="13">
        <v>355648</v>
      </c>
      <c r="T163" s="36">
        <v>1244768</v>
      </c>
      <c r="U163" s="35"/>
      <c r="V163" s="36">
        <v>4237974.8216450009</v>
      </c>
    </row>
    <row r="164" spans="1:22" x14ac:dyDescent="0.25">
      <c r="A164" s="12" t="s">
        <v>992</v>
      </c>
      <c r="B164" s="17" t="s">
        <v>992</v>
      </c>
      <c r="C164" s="17" t="s">
        <v>93</v>
      </c>
      <c r="D164" s="12" t="s">
        <v>993</v>
      </c>
      <c r="E164" s="12">
        <v>36019</v>
      </c>
      <c r="F164" s="12">
        <v>1974</v>
      </c>
      <c r="G164" s="12">
        <v>327492</v>
      </c>
      <c r="H164" s="12">
        <v>131314</v>
      </c>
      <c r="I164" s="12" t="s">
        <v>43</v>
      </c>
      <c r="J164" s="35">
        <v>7</v>
      </c>
      <c r="K164" s="36">
        <v>919198</v>
      </c>
      <c r="L164" s="37">
        <v>0.03</v>
      </c>
      <c r="M164" s="36">
        <v>891622.06</v>
      </c>
      <c r="N164" s="37">
        <v>0.38992500000000002</v>
      </c>
      <c r="O164" s="36">
        <v>347665.7317455</v>
      </c>
      <c r="P164" s="36">
        <v>543956.32825450005</v>
      </c>
      <c r="Q164" s="38">
        <v>7.4999999999999997E-2</v>
      </c>
      <c r="R164" s="36">
        <v>55.232123333333341</v>
      </c>
      <c r="S164" s="13">
        <v>0</v>
      </c>
      <c r="T164" s="36">
        <v>0</v>
      </c>
      <c r="U164" s="35"/>
      <c r="V164" s="36">
        <v>7252751.0433933344</v>
      </c>
    </row>
    <row r="165" spans="1:22" ht="30" x14ac:dyDescent="0.25">
      <c r="A165" s="12" t="s">
        <v>994</v>
      </c>
      <c r="B165" s="17" t="s">
        <v>995</v>
      </c>
      <c r="C165" s="17" t="s">
        <v>996</v>
      </c>
      <c r="D165" s="12" t="s">
        <v>997</v>
      </c>
      <c r="E165" s="12">
        <v>36109</v>
      </c>
      <c r="F165" s="12">
        <v>1926</v>
      </c>
      <c r="G165" s="12">
        <v>315737</v>
      </c>
      <c r="H165" s="12">
        <v>127660</v>
      </c>
      <c r="I165" s="12" t="s">
        <v>43</v>
      </c>
      <c r="J165" s="35">
        <v>7</v>
      </c>
      <c r="K165" s="36">
        <v>893620</v>
      </c>
      <c r="L165" s="37">
        <v>0.03</v>
      </c>
      <c r="M165" s="36">
        <v>866811.4</v>
      </c>
      <c r="N165" s="37">
        <v>0.34132750000000001</v>
      </c>
      <c r="O165" s="36">
        <v>295866.5681335</v>
      </c>
      <c r="P165" s="36">
        <v>570944.83186649997</v>
      </c>
      <c r="Q165" s="38">
        <v>7.4999999999999997E-2</v>
      </c>
      <c r="R165" s="36">
        <v>59.631816999999998</v>
      </c>
      <c r="S165" s="13">
        <v>0</v>
      </c>
      <c r="T165" s="36">
        <v>0</v>
      </c>
      <c r="U165" s="35"/>
      <c r="V165" s="36">
        <v>7612597.7582200002</v>
      </c>
    </row>
    <row r="166" spans="1:22" x14ac:dyDescent="0.25">
      <c r="A166" s="12" t="s">
        <v>998</v>
      </c>
      <c r="B166" s="17" t="s">
        <v>998</v>
      </c>
      <c r="C166" s="17" t="s">
        <v>93</v>
      </c>
      <c r="D166" s="12" t="s">
        <v>999</v>
      </c>
      <c r="E166" s="12">
        <v>36019</v>
      </c>
      <c r="F166" s="12">
        <v>1972</v>
      </c>
      <c r="G166" s="12">
        <v>207310</v>
      </c>
      <c r="H166" s="12">
        <v>70143</v>
      </c>
      <c r="I166" s="12" t="s">
        <v>29</v>
      </c>
      <c r="J166" s="35">
        <v>7.5</v>
      </c>
      <c r="K166" s="36">
        <v>526072.5</v>
      </c>
      <c r="L166" s="37">
        <v>0.03</v>
      </c>
      <c r="M166" s="36">
        <v>510290.32500000001</v>
      </c>
      <c r="N166" s="37">
        <v>0.38992500000000002</v>
      </c>
      <c r="O166" s="36">
        <v>198974.95497562495</v>
      </c>
      <c r="P166" s="36">
        <v>311315.37002437504</v>
      </c>
      <c r="Q166" s="38">
        <v>0.09</v>
      </c>
      <c r="R166" s="36">
        <v>49.314395833333343</v>
      </c>
      <c r="S166" s="13">
        <v>0</v>
      </c>
      <c r="T166" s="36">
        <v>0</v>
      </c>
      <c r="U166" s="35"/>
      <c r="V166" s="36">
        <v>3459059.6669375007</v>
      </c>
    </row>
    <row r="167" spans="1:22" ht="45" x14ac:dyDescent="0.25">
      <c r="A167" s="12" t="s">
        <v>1000</v>
      </c>
      <c r="B167" s="17" t="s">
        <v>1001</v>
      </c>
      <c r="C167" s="17" t="s">
        <v>1002</v>
      </c>
      <c r="D167" s="12" t="s">
        <v>1003</v>
      </c>
      <c r="E167" s="12">
        <v>36109</v>
      </c>
      <c r="F167" s="12">
        <v>1942</v>
      </c>
      <c r="G167" s="12">
        <v>586789</v>
      </c>
      <c r="H167" s="12">
        <v>127325</v>
      </c>
      <c r="I167" s="12" t="s">
        <v>43</v>
      </c>
      <c r="J167" s="35">
        <v>7</v>
      </c>
      <c r="K167" s="36">
        <v>891275</v>
      </c>
      <c r="L167" s="37">
        <v>0.03</v>
      </c>
      <c r="M167" s="36">
        <v>864536.75</v>
      </c>
      <c r="N167" s="37">
        <v>0.34132750000000001</v>
      </c>
      <c r="O167" s="36">
        <v>295090.16753562499</v>
      </c>
      <c r="P167" s="36">
        <v>569446.58246437507</v>
      </c>
      <c r="Q167" s="38">
        <v>7.4999999999999997E-2</v>
      </c>
      <c r="R167" s="36">
        <v>59.631817000000005</v>
      </c>
      <c r="S167" s="13">
        <v>77489</v>
      </c>
      <c r="T167" s="36">
        <v>852379</v>
      </c>
      <c r="U167" s="35"/>
      <c r="V167" s="36">
        <v>8445000.0995250009</v>
      </c>
    </row>
    <row r="168" spans="1:22" x14ac:dyDescent="0.25">
      <c r="A168" s="12" t="s">
        <v>1004</v>
      </c>
      <c r="B168" s="17" t="s">
        <v>1004</v>
      </c>
      <c r="C168" s="17" t="s">
        <v>93</v>
      </c>
      <c r="D168" s="12" t="s">
        <v>1005</v>
      </c>
      <c r="E168" s="12">
        <v>36019</v>
      </c>
      <c r="F168" s="12">
        <v>1998</v>
      </c>
      <c r="G168" s="12">
        <v>226686</v>
      </c>
      <c r="H168" s="12">
        <v>125417</v>
      </c>
      <c r="I168" s="12" t="s">
        <v>43</v>
      </c>
      <c r="J168" s="35">
        <v>7</v>
      </c>
      <c r="K168" s="36">
        <v>877919</v>
      </c>
      <c r="L168" s="37">
        <v>0.03</v>
      </c>
      <c r="M168" s="36">
        <v>851581.43</v>
      </c>
      <c r="N168" s="37">
        <v>0.38992500000000002</v>
      </c>
      <c r="O168" s="36">
        <v>332052.88909274997</v>
      </c>
      <c r="P168" s="36">
        <v>519528.54090725008</v>
      </c>
      <c r="Q168" s="38">
        <v>7.4999999999999997E-2</v>
      </c>
      <c r="R168" s="36">
        <v>55.232123333333341</v>
      </c>
      <c r="S168" s="13">
        <v>0</v>
      </c>
      <c r="T168" s="36">
        <v>0</v>
      </c>
      <c r="U168" s="35"/>
      <c r="V168" s="36">
        <v>6927047.2120966678</v>
      </c>
    </row>
    <row r="169" spans="1:22" x14ac:dyDescent="0.25">
      <c r="A169" s="12" t="s">
        <v>1006</v>
      </c>
      <c r="B169" s="17" t="s">
        <v>1007</v>
      </c>
      <c r="C169" s="17" t="s">
        <v>136</v>
      </c>
      <c r="D169" s="12" t="s">
        <v>1008</v>
      </c>
      <c r="E169" s="12">
        <v>36019</v>
      </c>
      <c r="F169" s="12">
        <v>1986</v>
      </c>
      <c r="G169" s="12">
        <v>140339</v>
      </c>
      <c r="H169" s="12">
        <v>92200</v>
      </c>
      <c r="I169" s="12" t="s">
        <v>29</v>
      </c>
      <c r="J169" s="35">
        <v>7.5</v>
      </c>
      <c r="K169" s="36">
        <v>691500</v>
      </c>
      <c r="L169" s="37">
        <v>0.03</v>
      </c>
      <c r="M169" s="36">
        <v>670755</v>
      </c>
      <c r="N169" s="37">
        <v>0.38992500000000002</v>
      </c>
      <c r="O169" s="36">
        <v>261544.14337500001</v>
      </c>
      <c r="P169" s="36">
        <v>409210.85662500001</v>
      </c>
      <c r="Q169" s="38">
        <v>0.09</v>
      </c>
      <c r="R169" s="36">
        <v>49.314395833333336</v>
      </c>
      <c r="S169" s="13">
        <v>0</v>
      </c>
      <c r="T169" s="36">
        <v>0</v>
      </c>
      <c r="U169" s="35"/>
      <c r="V169" s="36">
        <v>4546787.2958333334</v>
      </c>
    </row>
    <row r="170" spans="1:22" x14ac:dyDescent="0.25">
      <c r="A170" s="12" t="s">
        <v>1009</v>
      </c>
      <c r="B170" s="17" t="s">
        <v>1010</v>
      </c>
      <c r="C170" s="17" t="s">
        <v>117</v>
      </c>
      <c r="D170" s="12" t="s">
        <v>1011</v>
      </c>
      <c r="E170" s="12">
        <v>36019</v>
      </c>
      <c r="F170" s="12">
        <v>1972</v>
      </c>
      <c r="G170" s="12">
        <v>150238</v>
      </c>
      <c r="H170" s="12">
        <v>86523</v>
      </c>
      <c r="I170" s="12" t="s">
        <v>29</v>
      </c>
      <c r="J170" s="35">
        <v>7.5</v>
      </c>
      <c r="K170" s="36">
        <v>648922.5</v>
      </c>
      <c r="L170" s="37">
        <v>0.03</v>
      </c>
      <c r="M170" s="36">
        <v>629454.82499999995</v>
      </c>
      <c r="N170" s="37">
        <v>0.38992500000000002</v>
      </c>
      <c r="O170" s="36">
        <v>245440.17263812496</v>
      </c>
      <c r="P170" s="36">
        <v>384014.65236187493</v>
      </c>
      <c r="Q170" s="38">
        <v>0.09</v>
      </c>
      <c r="R170" s="36">
        <v>49.314395833333336</v>
      </c>
      <c r="S170" s="13">
        <v>0</v>
      </c>
      <c r="T170" s="36">
        <v>0</v>
      </c>
      <c r="U170" s="35"/>
      <c r="V170" s="36">
        <v>4266829.4706875002</v>
      </c>
    </row>
    <row r="171" spans="1:22" x14ac:dyDescent="0.25">
      <c r="A171" s="12" t="s">
        <v>1012</v>
      </c>
      <c r="B171" s="17" t="s">
        <v>1013</v>
      </c>
      <c r="C171" s="17" t="s">
        <v>157</v>
      </c>
      <c r="D171" s="12" t="s">
        <v>1014</v>
      </c>
      <c r="E171" s="12">
        <v>36012</v>
      </c>
      <c r="F171" s="12">
        <v>1920</v>
      </c>
      <c r="G171" s="12">
        <v>1830070</v>
      </c>
      <c r="H171" s="12">
        <v>122732</v>
      </c>
      <c r="I171" s="12" t="s">
        <v>43</v>
      </c>
      <c r="J171" s="35">
        <v>5.6000000000000005</v>
      </c>
      <c r="K171" s="36">
        <v>687299.20000000007</v>
      </c>
      <c r="L171" s="37">
        <v>0.03</v>
      </c>
      <c r="M171" s="36">
        <v>666680.22400000005</v>
      </c>
      <c r="N171" s="37">
        <v>0.32890249999999999</v>
      </c>
      <c r="O171" s="36">
        <v>219272.79237416</v>
      </c>
      <c r="P171" s="36">
        <v>447407.43162584002</v>
      </c>
      <c r="Q171" s="38">
        <v>7.4999999999999997E-2</v>
      </c>
      <c r="R171" s="36">
        <v>48.605354933333338</v>
      </c>
      <c r="S171" s="13">
        <v>1339142</v>
      </c>
      <c r="T171" s="36">
        <v>4017426</v>
      </c>
      <c r="U171" s="35">
        <v>14094910</v>
      </c>
      <c r="V171" s="36">
        <v>24077768.421677865</v>
      </c>
    </row>
    <row r="172" spans="1:22" ht="30" x14ac:dyDescent="0.25">
      <c r="A172" s="12" t="s">
        <v>1015</v>
      </c>
      <c r="B172" s="17" t="s">
        <v>1016</v>
      </c>
      <c r="C172" s="17" t="s">
        <v>1017</v>
      </c>
      <c r="D172" s="12" t="s">
        <v>1018</v>
      </c>
      <c r="E172" s="12">
        <v>36109</v>
      </c>
      <c r="F172" s="12">
        <v>1958</v>
      </c>
      <c r="G172" s="12">
        <v>244746</v>
      </c>
      <c r="H172" s="12">
        <v>122175</v>
      </c>
      <c r="I172" s="12" t="s">
        <v>43</v>
      </c>
      <c r="J172" s="35">
        <v>7</v>
      </c>
      <c r="K172" s="36">
        <v>855225</v>
      </c>
      <c r="L172" s="37">
        <v>0.03</v>
      </c>
      <c r="M172" s="36">
        <v>829568.25</v>
      </c>
      <c r="N172" s="37">
        <v>0.34132750000000001</v>
      </c>
      <c r="O172" s="36">
        <v>283154.456851875</v>
      </c>
      <c r="P172" s="36">
        <v>546413.79314812506</v>
      </c>
      <c r="Q172" s="38">
        <v>7.4999999999999997E-2</v>
      </c>
      <c r="R172" s="36">
        <v>59.631817000000005</v>
      </c>
      <c r="S172" s="13">
        <v>0</v>
      </c>
      <c r="T172" s="36">
        <v>0</v>
      </c>
      <c r="U172" s="35"/>
      <c r="V172" s="36">
        <v>7285517.241975002</v>
      </c>
    </row>
    <row r="173" spans="1:22" x14ac:dyDescent="0.25">
      <c r="A173" s="12" t="s">
        <v>1019</v>
      </c>
      <c r="B173" s="17" t="s">
        <v>1019</v>
      </c>
      <c r="C173" s="17" t="s">
        <v>68</v>
      </c>
      <c r="D173" s="12" t="s">
        <v>1020</v>
      </c>
      <c r="E173" s="12">
        <v>36019</v>
      </c>
      <c r="F173" s="12">
        <v>1973</v>
      </c>
      <c r="G173" s="12">
        <v>92216</v>
      </c>
      <c r="H173" s="12">
        <v>53284</v>
      </c>
      <c r="I173" s="12" t="s">
        <v>29</v>
      </c>
      <c r="J173" s="35">
        <v>7.5</v>
      </c>
      <c r="K173" s="36">
        <v>399630</v>
      </c>
      <c r="L173" s="37">
        <v>0.03</v>
      </c>
      <c r="M173" s="36">
        <v>387641.1</v>
      </c>
      <c r="N173" s="37">
        <v>0.38992500000000002</v>
      </c>
      <c r="O173" s="36">
        <v>151150.95591749999</v>
      </c>
      <c r="P173" s="36">
        <v>236490.14408249999</v>
      </c>
      <c r="Q173" s="38">
        <v>0.09</v>
      </c>
      <c r="R173" s="36">
        <v>49.314395833333336</v>
      </c>
      <c r="S173" s="13">
        <v>0</v>
      </c>
      <c r="T173" s="36">
        <v>0</v>
      </c>
      <c r="U173" s="35"/>
      <c r="V173" s="36">
        <v>2627668.2675833334</v>
      </c>
    </row>
    <row r="174" spans="1:22" x14ac:dyDescent="0.25">
      <c r="A174" s="12" t="s">
        <v>1021</v>
      </c>
      <c r="B174" s="17" t="s">
        <v>1022</v>
      </c>
      <c r="C174" s="17" t="s">
        <v>117</v>
      </c>
      <c r="D174" s="12" t="s">
        <v>1023</v>
      </c>
      <c r="E174" s="12">
        <v>36006</v>
      </c>
      <c r="F174" s="12">
        <v>2007</v>
      </c>
      <c r="G174" s="12">
        <v>215358</v>
      </c>
      <c r="H174" s="12">
        <v>121516</v>
      </c>
      <c r="I174" s="12" t="s">
        <v>76</v>
      </c>
      <c r="J174" s="35">
        <v>7.700000000000002</v>
      </c>
      <c r="K174" s="36">
        <v>935673.20000000019</v>
      </c>
      <c r="L174" s="37">
        <v>0.03</v>
      </c>
      <c r="M174" s="36">
        <v>907603.00400000019</v>
      </c>
      <c r="N174" s="37">
        <v>0.31217249999999996</v>
      </c>
      <c r="O174" s="36">
        <v>283328.69876619003</v>
      </c>
      <c r="P174" s="36">
        <v>624274.3052338101</v>
      </c>
      <c r="Q174" s="38">
        <v>5.5E-2</v>
      </c>
      <c r="R174" s="36">
        <v>93.406974500000004</v>
      </c>
      <c r="S174" s="13">
        <v>0</v>
      </c>
      <c r="T174" s="36">
        <v>0</v>
      </c>
      <c r="U174" s="35"/>
      <c r="V174" s="36">
        <v>11350441.913342001</v>
      </c>
    </row>
    <row r="175" spans="1:22" x14ac:dyDescent="0.25">
      <c r="A175" s="12" t="s">
        <v>1024</v>
      </c>
      <c r="B175" s="17" t="s">
        <v>1024</v>
      </c>
      <c r="C175" s="17" t="s">
        <v>68</v>
      </c>
      <c r="D175" s="12" t="s">
        <v>1025</v>
      </c>
      <c r="E175" s="12">
        <v>36019</v>
      </c>
      <c r="F175" s="12">
        <v>1975</v>
      </c>
      <c r="G175" s="12">
        <v>149585</v>
      </c>
      <c r="H175" s="12">
        <v>51120</v>
      </c>
      <c r="I175" s="12" t="s">
        <v>29</v>
      </c>
      <c r="J175" s="35">
        <v>7.5</v>
      </c>
      <c r="K175" s="36">
        <v>383400</v>
      </c>
      <c r="L175" s="37">
        <v>0.03</v>
      </c>
      <c r="M175" s="36">
        <v>371898</v>
      </c>
      <c r="N175" s="37">
        <v>0.38992500000000002</v>
      </c>
      <c r="O175" s="36">
        <v>145012.32764999999</v>
      </c>
      <c r="P175" s="36">
        <v>226885.67235000001</v>
      </c>
      <c r="Q175" s="38">
        <v>0.09</v>
      </c>
      <c r="R175" s="36">
        <v>49.314395833333336</v>
      </c>
      <c r="S175" s="13">
        <v>0</v>
      </c>
      <c r="T175" s="36">
        <v>0</v>
      </c>
      <c r="U175" s="35"/>
      <c r="V175" s="36">
        <v>2520951.915</v>
      </c>
    </row>
    <row r="176" spans="1:22" x14ac:dyDescent="0.25">
      <c r="A176" s="12" t="s">
        <v>1026</v>
      </c>
      <c r="B176" s="17" t="s">
        <v>1027</v>
      </c>
      <c r="C176" s="17" t="s">
        <v>117</v>
      </c>
      <c r="D176" s="12" t="s">
        <v>1028</v>
      </c>
      <c r="E176" s="12">
        <v>36019</v>
      </c>
      <c r="F176" s="12">
        <v>2016</v>
      </c>
      <c r="G176" s="12">
        <v>129155</v>
      </c>
      <c r="H176" s="12">
        <v>67220</v>
      </c>
      <c r="I176" s="12" t="s">
        <v>29</v>
      </c>
      <c r="J176" s="35">
        <v>8.25</v>
      </c>
      <c r="K176" s="36">
        <v>554565</v>
      </c>
      <c r="L176" s="37">
        <v>0.03</v>
      </c>
      <c r="M176" s="36">
        <v>537928.05000000005</v>
      </c>
      <c r="N176" s="37">
        <v>0.38992500000000002</v>
      </c>
      <c r="O176" s="36">
        <v>209751.59489625</v>
      </c>
      <c r="P176" s="36">
        <v>328176.45510375005</v>
      </c>
      <c r="Q176" s="38">
        <v>0.09</v>
      </c>
      <c r="R176" s="36">
        <v>54.245835416666679</v>
      </c>
      <c r="S176" s="13">
        <v>0</v>
      </c>
      <c r="T176" s="36">
        <v>0</v>
      </c>
      <c r="U176" s="35"/>
      <c r="V176" s="36">
        <v>3646405.056708334</v>
      </c>
    </row>
    <row r="177" spans="1:22" x14ac:dyDescent="0.25">
      <c r="A177" s="12" t="s">
        <v>1029</v>
      </c>
      <c r="B177" s="17" t="s">
        <v>1029</v>
      </c>
      <c r="C177" s="17" t="s">
        <v>68</v>
      </c>
      <c r="D177" s="12" t="s">
        <v>1030</v>
      </c>
      <c r="E177" s="12">
        <v>36019</v>
      </c>
      <c r="F177" s="12">
        <v>1975</v>
      </c>
      <c r="G177" s="12">
        <v>128179</v>
      </c>
      <c r="H177" s="12">
        <v>50324</v>
      </c>
      <c r="I177" s="12" t="s">
        <v>29</v>
      </c>
      <c r="J177" s="35">
        <v>7.5</v>
      </c>
      <c r="K177" s="36">
        <v>377430</v>
      </c>
      <c r="L177" s="37">
        <v>0.03</v>
      </c>
      <c r="M177" s="36">
        <v>366107.1</v>
      </c>
      <c r="N177" s="37">
        <v>0.38992500000000002</v>
      </c>
      <c r="O177" s="36">
        <v>142754.31096749997</v>
      </c>
      <c r="P177" s="36">
        <v>223352.7890325</v>
      </c>
      <c r="Q177" s="38">
        <v>0.09</v>
      </c>
      <c r="R177" s="36">
        <v>49.314395833333329</v>
      </c>
      <c r="S177" s="13">
        <v>0</v>
      </c>
      <c r="T177" s="36">
        <v>0</v>
      </c>
      <c r="U177" s="35"/>
      <c r="V177" s="36">
        <v>2481697.6559166666</v>
      </c>
    </row>
    <row r="178" spans="1:22" x14ac:dyDescent="0.25">
      <c r="A178" s="12" t="s">
        <v>1031</v>
      </c>
      <c r="B178" s="17" t="s">
        <v>1031</v>
      </c>
      <c r="C178" s="17" t="s">
        <v>93</v>
      </c>
      <c r="D178" s="12" t="s">
        <v>1032</v>
      </c>
      <c r="E178" s="12">
        <v>36020</v>
      </c>
      <c r="F178" s="12">
        <v>1984</v>
      </c>
      <c r="G178" s="12">
        <v>193120</v>
      </c>
      <c r="H178" s="12">
        <v>118842</v>
      </c>
      <c r="I178" s="12" t="s">
        <v>43</v>
      </c>
      <c r="J178" s="35">
        <v>7</v>
      </c>
      <c r="K178" s="36">
        <v>831894</v>
      </c>
      <c r="L178" s="37">
        <v>0.03</v>
      </c>
      <c r="M178" s="36">
        <v>806937.18</v>
      </c>
      <c r="N178" s="37">
        <v>0.38992500000000002</v>
      </c>
      <c r="O178" s="36">
        <v>314644.97991150001</v>
      </c>
      <c r="P178" s="36">
        <v>492292.2000885001</v>
      </c>
      <c r="Q178" s="38">
        <v>7.4999999999999997E-2</v>
      </c>
      <c r="R178" s="36">
        <v>55.232123333333341</v>
      </c>
      <c r="S178" s="13">
        <v>0</v>
      </c>
      <c r="T178" s="36">
        <v>0</v>
      </c>
      <c r="U178" s="35"/>
      <c r="V178" s="36">
        <v>6563896.0011800006</v>
      </c>
    </row>
    <row r="179" spans="1:22" x14ac:dyDescent="0.25">
      <c r="A179" s="12" t="s">
        <v>1033</v>
      </c>
      <c r="B179" s="17" t="s">
        <v>1033</v>
      </c>
      <c r="C179" s="17" t="s">
        <v>93</v>
      </c>
      <c r="D179" s="12" t="s">
        <v>1034</v>
      </c>
      <c r="E179" s="12">
        <v>36019</v>
      </c>
      <c r="F179" s="12">
        <v>1978</v>
      </c>
      <c r="G179" s="12">
        <v>214837</v>
      </c>
      <c r="H179" s="12">
        <v>60598</v>
      </c>
      <c r="I179" s="12" t="s">
        <v>29</v>
      </c>
      <c r="J179" s="35">
        <v>7.5</v>
      </c>
      <c r="K179" s="36">
        <v>454485</v>
      </c>
      <c r="L179" s="37">
        <v>0.03</v>
      </c>
      <c r="M179" s="36">
        <v>440850.45</v>
      </c>
      <c r="N179" s="37">
        <v>0.38992500000000002</v>
      </c>
      <c r="O179" s="36">
        <v>171898.61171624999</v>
      </c>
      <c r="P179" s="36">
        <v>268951.83828375</v>
      </c>
      <c r="Q179" s="38">
        <v>0.09</v>
      </c>
      <c r="R179" s="36">
        <v>49.314395833333336</v>
      </c>
      <c r="S179" s="13">
        <v>0</v>
      </c>
      <c r="T179" s="36">
        <v>0</v>
      </c>
      <c r="U179" s="35"/>
      <c r="V179" s="36">
        <v>2988353.7587083336</v>
      </c>
    </row>
    <row r="180" spans="1:22" x14ac:dyDescent="0.25">
      <c r="A180" s="12" t="s">
        <v>1035</v>
      </c>
      <c r="B180" s="17" t="s">
        <v>1036</v>
      </c>
      <c r="C180" s="17" t="s">
        <v>69</v>
      </c>
      <c r="D180" s="12" t="s">
        <v>1037</v>
      </c>
      <c r="E180" s="12">
        <v>36019</v>
      </c>
      <c r="F180" s="12">
        <v>1987</v>
      </c>
      <c r="G180" s="12">
        <v>152729</v>
      </c>
      <c r="H180" s="12">
        <v>57672</v>
      </c>
      <c r="I180" s="12" t="s">
        <v>29</v>
      </c>
      <c r="J180" s="35">
        <v>7.5</v>
      </c>
      <c r="K180" s="36">
        <v>432540</v>
      </c>
      <c r="L180" s="37">
        <v>0.03</v>
      </c>
      <c r="M180" s="36">
        <v>419563.8</v>
      </c>
      <c r="N180" s="37">
        <v>0.38992500000000002</v>
      </c>
      <c r="O180" s="36">
        <v>163598.41471499999</v>
      </c>
      <c r="P180" s="36">
        <v>255965.385285</v>
      </c>
      <c r="Q180" s="38">
        <v>0.09</v>
      </c>
      <c r="R180" s="36">
        <v>49.314395833333336</v>
      </c>
      <c r="S180" s="13">
        <v>0</v>
      </c>
      <c r="T180" s="36">
        <v>0</v>
      </c>
      <c r="U180" s="35"/>
      <c r="V180" s="36">
        <v>2844059.8365000002</v>
      </c>
    </row>
    <row r="181" spans="1:22" x14ac:dyDescent="0.25">
      <c r="A181" s="12" t="s">
        <v>1038</v>
      </c>
      <c r="B181" s="17" t="s">
        <v>1038</v>
      </c>
      <c r="C181" s="17" t="s">
        <v>93</v>
      </c>
      <c r="D181" s="12" t="s">
        <v>1039</v>
      </c>
      <c r="E181" s="12">
        <v>36020</v>
      </c>
      <c r="F181" s="12">
        <v>1966</v>
      </c>
      <c r="G181" s="12">
        <v>130723</v>
      </c>
      <c r="H181" s="12">
        <v>48184</v>
      </c>
      <c r="I181" s="12" t="s">
        <v>29</v>
      </c>
      <c r="J181" s="35">
        <v>7.5</v>
      </c>
      <c r="K181" s="36">
        <v>361380</v>
      </c>
      <c r="L181" s="37">
        <v>0.03</v>
      </c>
      <c r="M181" s="36">
        <v>350538.6</v>
      </c>
      <c r="N181" s="37">
        <v>0.38992500000000002</v>
      </c>
      <c r="O181" s="36">
        <v>136683.76360499999</v>
      </c>
      <c r="P181" s="36">
        <v>213854.83639499999</v>
      </c>
      <c r="Q181" s="38">
        <v>0.09</v>
      </c>
      <c r="R181" s="36">
        <v>49.314395833333329</v>
      </c>
      <c r="S181" s="13">
        <v>0</v>
      </c>
      <c r="T181" s="36">
        <v>0</v>
      </c>
      <c r="U181" s="35"/>
      <c r="V181" s="36">
        <v>2376164.8488333332</v>
      </c>
    </row>
    <row r="182" spans="1:22" x14ac:dyDescent="0.25">
      <c r="A182" s="12" t="s">
        <v>1040</v>
      </c>
      <c r="B182" s="17" t="s">
        <v>1041</v>
      </c>
      <c r="C182" s="17" t="s">
        <v>118</v>
      </c>
      <c r="D182" s="12" t="s">
        <v>1042</v>
      </c>
      <c r="E182" s="12">
        <v>36109</v>
      </c>
      <c r="F182" s="12">
        <v>1948</v>
      </c>
      <c r="G182" s="12">
        <v>177868</v>
      </c>
      <c r="H182" s="12">
        <v>116278</v>
      </c>
      <c r="I182" s="12" t="s">
        <v>43</v>
      </c>
      <c r="J182" s="35">
        <v>7</v>
      </c>
      <c r="K182" s="36">
        <v>813946</v>
      </c>
      <c r="L182" s="37">
        <v>0.03</v>
      </c>
      <c r="M182" s="36">
        <v>789527.62</v>
      </c>
      <c r="N182" s="37">
        <v>0.34132750000000001</v>
      </c>
      <c r="O182" s="36">
        <v>269487.48871554999</v>
      </c>
      <c r="P182" s="36">
        <v>520040.13128445001</v>
      </c>
      <c r="Q182" s="38">
        <v>7.4999999999999997E-2</v>
      </c>
      <c r="R182" s="36">
        <v>59.631816999999998</v>
      </c>
      <c r="S182" s="13">
        <v>0</v>
      </c>
      <c r="T182" s="36">
        <v>0</v>
      </c>
      <c r="U182" s="35"/>
      <c r="V182" s="36">
        <v>6933868.4171259999</v>
      </c>
    </row>
    <row r="183" spans="1:22" ht="45" x14ac:dyDescent="0.25">
      <c r="A183" s="12" t="s">
        <v>1043</v>
      </c>
      <c r="B183" s="17" t="s">
        <v>1044</v>
      </c>
      <c r="C183" s="17" t="s">
        <v>1045</v>
      </c>
      <c r="D183" s="12" t="s">
        <v>1046</v>
      </c>
      <c r="E183" s="12">
        <v>36095</v>
      </c>
      <c r="F183" s="12">
        <v>1970</v>
      </c>
      <c r="G183" s="12">
        <v>360487</v>
      </c>
      <c r="H183" s="12">
        <v>114043</v>
      </c>
      <c r="I183" s="12" t="s">
        <v>43</v>
      </c>
      <c r="J183" s="35">
        <v>7</v>
      </c>
      <c r="K183" s="36">
        <v>798301</v>
      </c>
      <c r="L183" s="37">
        <v>0.03</v>
      </c>
      <c r="M183" s="36">
        <v>774351.97</v>
      </c>
      <c r="N183" s="37">
        <v>0.4115375</v>
      </c>
      <c r="O183" s="36">
        <v>318674.87385387497</v>
      </c>
      <c r="P183" s="36">
        <v>455677.096146125</v>
      </c>
      <c r="Q183" s="38">
        <v>7.4999999999999997E-2</v>
      </c>
      <c r="R183" s="36">
        <v>53.275471666666675</v>
      </c>
      <c r="S183" s="13">
        <v>0</v>
      </c>
      <c r="T183" s="36">
        <v>0</v>
      </c>
      <c r="U183" s="35"/>
      <c r="V183" s="36">
        <v>6075694.6152816666</v>
      </c>
    </row>
    <row r="184" spans="1:22" x14ac:dyDescent="0.25">
      <c r="A184" s="12" t="s">
        <v>1047</v>
      </c>
      <c r="B184" s="17" t="s">
        <v>1048</v>
      </c>
      <c r="C184" s="17" t="s">
        <v>808</v>
      </c>
      <c r="D184" s="12" t="s">
        <v>1049</v>
      </c>
      <c r="E184" s="12">
        <v>36015</v>
      </c>
      <c r="F184" s="12">
        <v>1937</v>
      </c>
      <c r="G184" s="12">
        <v>152111</v>
      </c>
      <c r="H184" s="12">
        <v>113634</v>
      </c>
      <c r="I184" s="12" t="s">
        <v>43</v>
      </c>
      <c r="J184" s="35">
        <v>7</v>
      </c>
      <c r="K184" s="36">
        <v>795438</v>
      </c>
      <c r="L184" s="37">
        <v>0.03</v>
      </c>
      <c r="M184" s="36">
        <v>771574.86</v>
      </c>
      <c r="N184" s="37">
        <v>0.34132750000000001</v>
      </c>
      <c r="O184" s="36">
        <v>263359.71802665002</v>
      </c>
      <c r="P184" s="36">
        <v>508215.14197334991</v>
      </c>
      <c r="Q184" s="38">
        <v>7.4999999999999997E-2</v>
      </c>
      <c r="R184" s="36">
        <v>59.631816999999998</v>
      </c>
      <c r="S184" s="13">
        <v>0</v>
      </c>
      <c r="T184" s="36">
        <v>0</v>
      </c>
      <c r="U184" s="35"/>
      <c r="V184" s="36">
        <v>6776201.8929779995</v>
      </c>
    </row>
    <row r="185" spans="1:22" ht="30" x14ac:dyDescent="0.25">
      <c r="A185" s="12" t="s">
        <v>1050</v>
      </c>
      <c r="B185" s="17" t="s">
        <v>1051</v>
      </c>
      <c r="C185" s="17" t="s">
        <v>1052</v>
      </c>
      <c r="D185" s="12" t="s">
        <v>1053</v>
      </c>
      <c r="E185" s="12">
        <v>36020</v>
      </c>
      <c r="F185" s="12">
        <v>1964</v>
      </c>
      <c r="G185" s="12">
        <v>260302</v>
      </c>
      <c r="H185" s="12">
        <v>112744</v>
      </c>
      <c r="I185" s="12" t="s">
        <v>43</v>
      </c>
      <c r="J185" s="35">
        <v>7</v>
      </c>
      <c r="K185" s="36">
        <v>789208</v>
      </c>
      <c r="L185" s="37">
        <v>0.03</v>
      </c>
      <c r="M185" s="36">
        <v>765531.76</v>
      </c>
      <c r="N185" s="37">
        <v>0.38992500000000002</v>
      </c>
      <c r="O185" s="36">
        <v>298499.97151800001</v>
      </c>
      <c r="P185" s="36">
        <v>467031.788482</v>
      </c>
      <c r="Q185" s="38">
        <v>7.4999999999999997E-2</v>
      </c>
      <c r="R185" s="36">
        <v>55.232123333333334</v>
      </c>
      <c r="S185" s="13">
        <v>0</v>
      </c>
      <c r="T185" s="36">
        <v>0</v>
      </c>
      <c r="U185" s="35"/>
      <c r="V185" s="36">
        <v>6227090.5130933337</v>
      </c>
    </row>
    <row r="186" spans="1:22" x14ac:dyDescent="0.25">
      <c r="A186" s="12" t="s">
        <v>1054</v>
      </c>
      <c r="B186" s="17" t="s">
        <v>1054</v>
      </c>
      <c r="C186" s="17" t="s">
        <v>93</v>
      </c>
      <c r="D186" s="12" t="s">
        <v>1055</v>
      </c>
      <c r="E186" s="12">
        <v>36020</v>
      </c>
      <c r="F186" s="12">
        <v>1919</v>
      </c>
      <c r="G186" s="12">
        <v>89345</v>
      </c>
      <c r="H186" s="12">
        <v>16380</v>
      </c>
      <c r="I186" s="12" t="s">
        <v>29</v>
      </c>
      <c r="J186" s="35">
        <v>10.199999999999999</v>
      </c>
      <c r="K186" s="36">
        <v>167076</v>
      </c>
      <c r="L186" s="37">
        <v>0.03</v>
      </c>
      <c r="M186" s="36">
        <v>162063.72</v>
      </c>
      <c r="N186" s="37">
        <v>0.38992500000000002</v>
      </c>
      <c r="O186" s="36">
        <v>63192.696021000003</v>
      </c>
      <c r="P186" s="36">
        <v>98871.023979000005</v>
      </c>
      <c r="Q186" s="38">
        <v>0.09</v>
      </c>
      <c r="R186" s="36">
        <v>67.06757833333333</v>
      </c>
      <c r="S186" s="13">
        <v>23825</v>
      </c>
      <c r="T186" s="36">
        <v>83387.5</v>
      </c>
      <c r="U186" s="35"/>
      <c r="V186" s="36">
        <v>1181954.4331</v>
      </c>
    </row>
    <row r="187" spans="1:22" x14ac:dyDescent="0.25">
      <c r="A187" s="12" t="s">
        <v>1056</v>
      </c>
      <c r="B187" s="17" t="s">
        <v>1056</v>
      </c>
      <c r="C187" s="17" t="s">
        <v>68</v>
      </c>
      <c r="D187" s="12" t="s">
        <v>1057</v>
      </c>
      <c r="E187" s="12">
        <v>36020</v>
      </c>
      <c r="F187" s="12">
        <v>1976</v>
      </c>
      <c r="G187" s="12">
        <v>197718</v>
      </c>
      <c r="H187" s="12">
        <v>84195</v>
      </c>
      <c r="I187" s="12" t="s">
        <v>29</v>
      </c>
      <c r="J187" s="35">
        <v>7.5</v>
      </c>
      <c r="K187" s="36">
        <v>631462.5</v>
      </c>
      <c r="L187" s="37">
        <v>0.03</v>
      </c>
      <c r="M187" s="36">
        <v>612518.625</v>
      </c>
      <c r="N187" s="37">
        <v>0.38992500000000002</v>
      </c>
      <c r="O187" s="36">
        <v>238836.32485312497</v>
      </c>
      <c r="P187" s="36">
        <v>373682.30014687503</v>
      </c>
      <c r="Q187" s="38">
        <v>0.09</v>
      </c>
      <c r="R187" s="36">
        <v>49.314395833333336</v>
      </c>
      <c r="S187" s="13">
        <v>0</v>
      </c>
      <c r="T187" s="36">
        <v>0</v>
      </c>
      <c r="U187" s="35"/>
      <c r="V187" s="36">
        <v>4152025.5571875009</v>
      </c>
    </row>
    <row r="188" spans="1:22" ht="30" x14ac:dyDescent="0.25">
      <c r="A188" s="12" t="s">
        <v>1058</v>
      </c>
      <c r="B188" s="17" t="s">
        <v>1059</v>
      </c>
      <c r="C188" s="17" t="s">
        <v>1060</v>
      </c>
      <c r="D188" s="12" t="s">
        <v>1061</v>
      </c>
      <c r="E188" s="12">
        <v>36109</v>
      </c>
      <c r="F188" s="12">
        <v>1912</v>
      </c>
      <c r="G188" s="12">
        <v>268058</v>
      </c>
      <c r="H188" s="12">
        <v>109997</v>
      </c>
      <c r="I188" s="12" t="s">
        <v>43</v>
      </c>
      <c r="J188" s="35">
        <v>7</v>
      </c>
      <c r="K188" s="36">
        <v>769979</v>
      </c>
      <c r="L188" s="37">
        <v>0.03</v>
      </c>
      <c r="M188" s="36">
        <v>746879.63</v>
      </c>
      <c r="N188" s="37">
        <v>0.34132750000000001</v>
      </c>
      <c r="O188" s="36">
        <v>254930.556908825</v>
      </c>
      <c r="P188" s="36">
        <v>491949.073091175</v>
      </c>
      <c r="Q188" s="38">
        <v>7.4999999999999997E-2</v>
      </c>
      <c r="R188" s="36">
        <v>59.631816999999998</v>
      </c>
      <c r="S188" s="13">
        <v>0</v>
      </c>
      <c r="T188" s="36">
        <v>0</v>
      </c>
      <c r="U188" s="35"/>
      <c r="V188" s="36">
        <v>6559320.9745490002</v>
      </c>
    </row>
    <row r="189" spans="1:22" x14ac:dyDescent="0.25">
      <c r="A189" s="12" t="s">
        <v>1062</v>
      </c>
      <c r="B189" s="17" t="s">
        <v>1062</v>
      </c>
      <c r="C189" s="17" t="s">
        <v>68</v>
      </c>
      <c r="D189" s="12" t="s">
        <v>1063</v>
      </c>
      <c r="E189" s="12">
        <v>36020</v>
      </c>
      <c r="F189" s="12">
        <v>1953</v>
      </c>
      <c r="G189" s="12">
        <v>1886670</v>
      </c>
      <c r="H189" s="12">
        <v>29334</v>
      </c>
      <c r="I189" s="12" t="s">
        <v>29</v>
      </c>
      <c r="J189" s="35">
        <v>8</v>
      </c>
      <c r="K189" s="36">
        <v>234672</v>
      </c>
      <c r="L189" s="37">
        <v>0.03</v>
      </c>
      <c r="M189" s="36">
        <v>227631.84</v>
      </c>
      <c r="N189" s="37">
        <v>0.38992500000000002</v>
      </c>
      <c r="O189" s="36">
        <v>88759.345211999986</v>
      </c>
      <c r="P189" s="36">
        <v>138872.49478800001</v>
      </c>
      <c r="Q189" s="38">
        <v>0.09</v>
      </c>
      <c r="R189" s="36">
        <v>52.602022222222232</v>
      </c>
      <c r="S189" s="13">
        <v>1769334</v>
      </c>
      <c r="T189" s="36">
        <v>3981001.5</v>
      </c>
      <c r="U189" s="35"/>
      <c r="V189" s="36">
        <v>5524029.2198666669</v>
      </c>
    </row>
    <row r="190" spans="1:22" x14ac:dyDescent="0.25">
      <c r="A190" s="12" t="s">
        <v>1064</v>
      </c>
      <c r="B190" s="17" t="s">
        <v>1065</v>
      </c>
      <c r="C190" s="17" t="s">
        <v>69</v>
      </c>
      <c r="D190" s="12" t="s">
        <v>1066</v>
      </c>
      <c r="E190" s="12">
        <v>36020</v>
      </c>
      <c r="F190" s="12">
        <v>1979</v>
      </c>
      <c r="G190" s="12">
        <v>463652</v>
      </c>
      <c r="H190" s="12">
        <v>71271</v>
      </c>
      <c r="I190" s="12" t="s">
        <v>29</v>
      </c>
      <c r="J190" s="35">
        <v>7.5</v>
      </c>
      <c r="K190" s="36">
        <v>534532.5</v>
      </c>
      <c r="L190" s="37">
        <v>0.03</v>
      </c>
      <c r="M190" s="36">
        <v>518496.52500000002</v>
      </c>
      <c r="N190" s="37">
        <v>0.38992500000000002</v>
      </c>
      <c r="O190" s="36">
        <v>202174.757510625</v>
      </c>
      <c r="P190" s="36">
        <v>316321.76748937502</v>
      </c>
      <c r="Q190" s="38">
        <v>0.09</v>
      </c>
      <c r="R190" s="36">
        <v>49.314395833333343</v>
      </c>
      <c r="S190" s="13">
        <v>178568</v>
      </c>
      <c r="T190" s="36">
        <v>624988</v>
      </c>
      <c r="U190" s="35"/>
      <c r="V190" s="36">
        <v>4139674.3054375006</v>
      </c>
    </row>
    <row r="191" spans="1:22" x14ac:dyDescent="0.25">
      <c r="A191" s="12" t="s">
        <v>1067</v>
      </c>
      <c r="B191" s="17" t="s">
        <v>1067</v>
      </c>
      <c r="C191" s="17" t="s">
        <v>68</v>
      </c>
      <c r="D191" s="12" t="s">
        <v>1068</v>
      </c>
      <c r="E191" s="12">
        <v>36020</v>
      </c>
      <c r="F191" s="12">
        <v>1983</v>
      </c>
      <c r="G191" s="12">
        <v>56323</v>
      </c>
      <c r="H191" s="12">
        <v>15090</v>
      </c>
      <c r="I191" s="12" t="s">
        <v>29</v>
      </c>
      <c r="J191" s="35">
        <v>8.5</v>
      </c>
      <c r="K191" s="36">
        <v>128265</v>
      </c>
      <c r="L191" s="37">
        <v>0.03</v>
      </c>
      <c r="M191" s="36">
        <v>124417.05</v>
      </c>
      <c r="N191" s="37">
        <v>0.38992500000000002</v>
      </c>
      <c r="O191" s="36">
        <v>48513.318221250003</v>
      </c>
      <c r="P191" s="36">
        <v>75903.731778750007</v>
      </c>
      <c r="Q191" s="38">
        <v>0.09</v>
      </c>
      <c r="R191" s="36">
        <v>55.88964861111112</v>
      </c>
      <c r="S191" s="13">
        <v>0</v>
      </c>
      <c r="T191" s="36">
        <v>0</v>
      </c>
      <c r="U191" s="35"/>
      <c r="V191" s="36">
        <v>843374.79754166678</v>
      </c>
    </row>
    <row r="192" spans="1:22" x14ac:dyDescent="0.25">
      <c r="A192" s="12" t="s">
        <v>1069</v>
      </c>
      <c r="B192" s="17" t="s">
        <v>1069</v>
      </c>
      <c r="C192" s="17" t="s">
        <v>68</v>
      </c>
      <c r="D192" s="12" t="s">
        <v>1070</v>
      </c>
      <c r="E192" s="12">
        <v>36020</v>
      </c>
      <c r="F192" s="12">
        <v>1986</v>
      </c>
      <c r="G192" s="12">
        <v>137649</v>
      </c>
      <c r="H192" s="12">
        <v>38340</v>
      </c>
      <c r="I192" s="12" t="s">
        <v>29</v>
      </c>
      <c r="J192" s="35">
        <v>8</v>
      </c>
      <c r="K192" s="36">
        <v>306720</v>
      </c>
      <c r="L192" s="37">
        <v>0.03</v>
      </c>
      <c r="M192" s="36">
        <v>297518.40000000002</v>
      </c>
      <c r="N192" s="37">
        <v>0.38992500000000002</v>
      </c>
      <c r="O192" s="36">
        <v>116009.86212000001</v>
      </c>
      <c r="P192" s="36">
        <v>181508.53787999999</v>
      </c>
      <c r="Q192" s="38">
        <v>0.09</v>
      </c>
      <c r="R192" s="36">
        <v>52.602022222222232</v>
      </c>
      <c r="S192" s="13">
        <v>0</v>
      </c>
      <c r="T192" s="36">
        <v>0</v>
      </c>
      <c r="U192" s="35"/>
      <c r="V192" s="36">
        <v>2016761.5320000004</v>
      </c>
    </row>
    <row r="193" spans="1:22" x14ac:dyDescent="0.25">
      <c r="A193" s="12" t="s">
        <v>1071</v>
      </c>
      <c r="B193" s="17" t="s">
        <v>1071</v>
      </c>
      <c r="C193" s="17" t="s">
        <v>93</v>
      </c>
      <c r="D193" s="12" t="s">
        <v>1072</v>
      </c>
      <c r="E193" s="12">
        <v>36020</v>
      </c>
      <c r="F193" s="12">
        <v>1989</v>
      </c>
      <c r="G193" s="12">
        <v>76317</v>
      </c>
      <c r="H193" s="12">
        <v>40000</v>
      </c>
      <c r="I193" s="12" t="s">
        <v>29</v>
      </c>
      <c r="J193" s="35">
        <v>8</v>
      </c>
      <c r="K193" s="36">
        <v>320000</v>
      </c>
      <c r="L193" s="37">
        <v>0.03</v>
      </c>
      <c r="M193" s="36">
        <v>310400</v>
      </c>
      <c r="N193" s="37">
        <v>0.38992500000000002</v>
      </c>
      <c r="O193" s="36">
        <v>121032.72</v>
      </c>
      <c r="P193" s="36">
        <v>189367.28000000003</v>
      </c>
      <c r="Q193" s="38">
        <v>0.09</v>
      </c>
      <c r="R193" s="36">
        <v>52.602022222222239</v>
      </c>
      <c r="S193" s="13">
        <v>0</v>
      </c>
      <c r="T193" s="36">
        <v>0</v>
      </c>
      <c r="U193" s="35"/>
      <c r="V193" s="36">
        <v>2104080.8888888895</v>
      </c>
    </row>
    <row r="194" spans="1:22" x14ac:dyDescent="0.25">
      <c r="A194" s="12" t="s">
        <v>1073</v>
      </c>
      <c r="B194" s="17" t="s">
        <v>1074</v>
      </c>
      <c r="C194" s="17" t="s">
        <v>1075</v>
      </c>
      <c r="D194" s="12" t="s">
        <v>1076</v>
      </c>
      <c r="E194" s="12">
        <v>36020</v>
      </c>
      <c r="F194" s="12">
        <v>1993</v>
      </c>
      <c r="G194" s="12">
        <v>109988</v>
      </c>
      <c r="H194" s="12">
        <v>72252</v>
      </c>
      <c r="I194" s="12" t="s">
        <v>29</v>
      </c>
      <c r="J194" s="35">
        <v>7.5</v>
      </c>
      <c r="K194" s="36">
        <v>541890</v>
      </c>
      <c r="L194" s="37">
        <v>0.03</v>
      </c>
      <c r="M194" s="36">
        <v>525633.30000000005</v>
      </c>
      <c r="N194" s="37">
        <v>0.38992500000000002</v>
      </c>
      <c r="O194" s="36">
        <v>204957.5645025</v>
      </c>
      <c r="P194" s="36">
        <v>320675.73549750005</v>
      </c>
      <c r="Q194" s="38">
        <v>0.09</v>
      </c>
      <c r="R194" s="36">
        <v>49.314395833333343</v>
      </c>
      <c r="S194" s="13">
        <v>0</v>
      </c>
      <c r="T194" s="36">
        <v>0</v>
      </c>
      <c r="U194" s="35"/>
      <c r="V194" s="36">
        <v>3563063.7277500005</v>
      </c>
    </row>
    <row r="195" spans="1:22" x14ac:dyDescent="0.25">
      <c r="A195" s="12" t="s">
        <v>1077</v>
      </c>
      <c r="B195" s="17" t="s">
        <v>1077</v>
      </c>
      <c r="C195" s="17" t="s">
        <v>68</v>
      </c>
      <c r="D195" s="12" t="s">
        <v>1078</v>
      </c>
      <c r="E195" s="12">
        <v>36004</v>
      </c>
      <c r="F195" s="12">
        <v>1956</v>
      </c>
      <c r="G195" s="12">
        <v>47797</v>
      </c>
      <c r="H195" s="12">
        <v>7500</v>
      </c>
      <c r="I195" s="12" t="s">
        <v>29</v>
      </c>
      <c r="J195" s="35">
        <v>9</v>
      </c>
      <c r="K195" s="36">
        <v>67500</v>
      </c>
      <c r="L195" s="37">
        <v>0.03</v>
      </c>
      <c r="M195" s="36">
        <v>65475</v>
      </c>
      <c r="N195" s="37">
        <v>0.36505749999999992</v>
      </c>
      <c r="O195" s="36">
        <v>23902.139812499991</v>
      </c>
      <c r="P195" s="36">
        <v>41572.860187500002</v>
      </c>
      <c r="Q195" s="38">
        <v>0.09</v>
      </c>
      <c r="R195" s="36">
        <v>61.589422500000019</v>
      </c>
      <c r="S195" s="13">
        <v>17797</v>
      </c>
      <c r="T195" s="36">
        <v>195767</v>
      </c>
      <c r="U195" s="35"/>
      <c r="V195" s="36">
        <v>657687.66875000007</v>
      </c>
    </row>
    <row r="196" spans="1:22" x14ac:dyDescent="0.25">
      <c r="A196" s="12" t="s">
        <v>1079</v>
      </c>
      <c r="B196" s="17" t="s">
        <v>1079</v>
      </c>
      <c r="C196" s="17" t="s">
        <v>68</v>
      </c>
      <c r="D196" s="12" t="s">
        <v>1080</v>
      </c>
      <c r="E196" s="12">
        <v>36004</v>
      </c>
      <c r="F196" s="12">
        <v>1975</v>
      </c>
      <c r="G196" s="12">
        <v>47815</v>
      </c>
      <c r="H196" s="12">
        <v>19600</v>
      </c>
      <c r="I196" s="12" t="s">
        <v>29</v>
      </c>
      <c r="J196" s="35">
        <v>8.5</v>
      </c>
      <c r="K196" s="36">
        <v>166600</v>
      </c>
      <c r="L196" s="37">
        <v>0.03</v>
      </c>
      <c r="M196" s="36">
        <v>161602</v>
      </c>
      <c r="N196" s="37">
        <v>0.36505749999999992</v>
      </c>
      <c r="O196" s="36">
        <v>58994.022114999985</v>
      </c>
      <c r="P196" s="36">
        <v>102607.977885</v>
      </c>
      <c r="Q196" s="38">
        <v>0.09</v>
      </c>
      <c r="R196" s="36">
        <v>58.167787916666668</v>
      </c>
      <c r="S196" s="13">
        <v>0</v>
      </c>
      <c r="T196" s="36">
        <v>0</v>
      </c>
      <c r="U196" s="35"/>
      <c r="V196" s="36">
        <v>1140088.6431666669</v>
      </c>
    </row>
    <row r="197" spans="1:22" x14ac:dyDescent="0.25">
      <c r="A197" s="12" t="s">
        <v>1081</v>
      </c>
      <c r="B197" s="17" t="s">
        <v>1081</v>
      </c>
      <c r="C197" s="17" t="s">
        <v>93</v>
      </c>
      <c r="D197" s="12" t="s">
        <v>1082</v>
      </c>
      <c r="E197" s="12">
        <v>36019</v>
      </c>
      <c r="F197" s="12">
        <v>1980</v>
      </c>
      <c r="G197" s="12">
        <v>203956</v>
      </c>
      <c r="H197" s="12">
        <v>99542</v>
      </c>
      <c r="I197" s="12" t="s">
        <v>29</v>
      </c>
      <c r="J197" s="35">
        <v>7.5</v>
      </c>
      <c r="K197" s="36">
        <v>746565</v>
      </c>
      <c r="L197" s="37">
        <v>0.03</v>
      </c>
      <c r="M197" s="36">
        <v>724168.05</v>
      </c>
      <c r="N197" s="37">
        <v>0.38992500000000002</v>
      </c>
      <c r="O197" s="36">
        <v>282371.22689624998</v>
      </c>
      <c r="P197" s="36">
        <v>441796.82310375007</v>
      </c>
      <c r="Q197" s="38">
        <v>0.09</v>
      </c>
      <c r="R197" s="36">
        <v>49.314395833333336</v>
      </c>
      <c r="S197" s="13">
        <v>0</v>
      </c>
      <c r="T197" s="36">
        <v>0</v>
      </c>
      <c r="U197" s="35"/>
      <c r="V197" s="36">
        <v>4908853.5900416672</v>
      </c>
    </row>
    <row r="198" spans="1:22" x14ac:dyDescent="0.25">
      <c r="A198" s="12" t="s">
        <v>1083</v>
      </c>
      <c r="B198" s="17" t="s">
        <v>1084</v>
      </c>
      <c r="C198" s="17" t="s">
        <v>69</v>
      </c>
      <c r="D198" s="12" t="s">
        <v>1085</v>
      </c>
      <c r="E198" s="12">
        <v>36019</v>
      </c>
      <c r="F198" s="12">
        <v>1986</v>
      </c>
      <c r="G198" s="12">
        <v>66428</v>
      </c>
      <c r="H198" s="12">
        <v>22394</v>
      </c>
      <c r="I198" s="12" t="s">
        <v>29</v>
      </c>
      <c r="J198" s="35">
        <v>8</v>
      </c>
      <c r="K198" s="36">
        <v>179152</v>
      </c>
      <c r="L198" s="37">
        <v>0.03</v>
      </c>
      <c r="M198" s="36">
        <v>173777.44</v>
      </c>
      <c r="N198" s="37">
        <v>0.38992500000000002</v>
      </c>
      <c r="O198" s="36">
        <v>67760.168292000002</v>
      </c>
      <c r="P198" s="36">
        <v>106017.271708</v>
      </c>
      <c r="Q198" s="38">
        <v>0.09</v>
      </c>
      <c r="R198" s="36">
        <v>52.602022222222224</v>
      </c>
      <c r="S198" s="13">
        <v>0</v>
      </c>
      <c r="T198" s="36">
        <v>0</v>
      </c>
      <c r="U198" s="35"/>
      <c r="V198" s="36">
        <v>1177969.6856444443</v>
      </c>
    </row>
    <row r="199" spans="1:22" x14ac:dyDescent="0.25">
      <c r="A199" s="12" t="s">
        <v>1086</v>
      </c>
      <c r="B199" s="17" t="s">
        <v>1086</v>
      </c>
      <c r="C199" s="17" t="s">
        <v>68</v>
      </c>
      <c r="D199" s="12" t="s">
        <v>1087</v>
      </c>
      <c r="E199" s="12">
        <v>36019</v>
      </c>
      <c r="F199" s="12">
        <v>1974</v>
      </c>
      <c r="G199" s="12">
        <v>41730</v>
      </c>
      <c r="H199" s="12">
        <v>14292</v>
      </c>
      <c r="I199" s="12" t="s">
        <v>29</v>
      </c>
      <c r="J199" s="35">
        <v>8.5</v>
      </c>
      <c r="K199" s="36">
        <v>121482</v>
      </c>
      <c r="L199" s="37">
        <v>0.03</v>
      </c>
      <c r="M199" s="36">
        <v>117837.54</v>
      </c>
      <c r="N199" s="37">
        <v>0.38992500000000002</v>
      </c>
      <c r="O199" s="36">
        <v>45947.802784500003</v>
      </c>
      <c r="P199" s="36">
        <v>71889.737215500005</v>
      </c>
      <c r="Q199" s="38">
        <v>0.09</v>
      </c>
      <c r="R199" s="36">
        <v>55.88964861111112</v>
      </c>
      <c r="S199" s="13">
        <v>0</v>
      </c>
      <c r="T199" s="36">
        <v>0</v>
      </c>
      <c r="U199" s="35"/>
      <c r="V199" s="36">
        <v>798774.85795000021</v>
      </c>
    </row>
    <row r="200" spans="1:22" x14ac:dyDescent="0.25">
      <c r="A200" s="12" t="s">
        <v>1088</v>
      </c>
      <c r="B200" s="17" t="s">
        <v>1089</v>
      </c>
      <c r="C200" s="17" t="s">
        <v>137</v>
      </c>
      <c r="D200" s="12" t="s">
        <v>1090</v>
      </c>
      <c r="E200" s="12">
        <v>36019</v>
      </c>
      <c r="F200" s="12">
        <v>1975</v>
      </c>
      <c r="G200" s="12">
        <v>110166</v>
      </c>
      <c r="H200" s="12">
        <v>24186</v>
      </c>
      <c r="I200" s="12" t="s">
        <v>29</v>
      </c>
      <c r="J200" s="35">
        <v>8</v>
      </c>
      <c r="K200" s="36">
        <v>193488</v>
      </c>
      <c r="L200" s="37">
        <v>0.03</v>
      </c>
      <c r="M200" s="36">
        <v>187683.36</v>
      </c>
      <c r="N200" s="37">
        <v>0.38992500000000002</v>
      </c>
      <c r="O200" s="36">
        <v>73182.434147999986</v>
      </c>
      <c r="P200" s="36">
        <v>114500.925852</v>
      </c>
      <c r="Q200" s="38">
        <v>0.09</v>
      </c>
      <c r="R200" s="36">
        <v>52.602022222222224</v>
      </c>
      <c r="S200" s="13">
        <v>13422</v>
      </c>
      <c r="T200" s="36">
        <v>147642</v>
      </c>
      <c r="U200" s="35"/>
      <c r="V200" s="36">
        <v>1419874.5094666667</v>
      </c>
    </row>
    <row r="201" spans="1:22" x14ac:dyDescent="0.25">
      <c r="A201" s="12" t="s">
        <v>1091</v>
      </c>
      <c r="B201" s="17" t="s">
        <v>1091</v>
      </c>
      <c r="C201" s="17" t="s">
        <v>68</v>
      </c>
      <c r="D201" s="12" t="s">
        <v>1092</v>
      </c>
      <c r="E201" s="12">
        <v>36109</v>
      </c>
      <c r="F201" s="12">
        <v>1938</v>
      </c>
      <c r="G201" s="12">
        <v>153041</v>
      </c>
      <c r="H201" s="12">
        <v>109090</v>
      </c>
      <c r="I201" s="12" t="s">
        <v>43</v>
      </c>
      <c r="J201" s="35">
        <v>7</v>
      </c>
      <c r="K201" s="36">
        <v>763630</v>
      </c>
      <c r="L201" s="37">
        <v>0.03</v>
      </c>
      <c r="M201" s="36">
        <v>740721.1</v>
      </c>
      <c r="N201" s="37">
        <v>0.34132750000000001</v>
      </c>
      <c r="O201" s="36">
        <v>252828.48126025</v>
      </c>
      <c r="P201" s="36">
        <v>487892.61873975</v>
      </c>
      <c r="Q201" s="38">
        <v>7.4999999999999997E-2</v>
      </c>
      <c r="R201" s="36">
        <v>59.631816999999998</v>
      </c>
      <c r="S201" s="13">
        <v>0</v>
      </c>
      <c r="T201" s="36">
        <v>0</v>
      </c>
      <c r="U201" s="35"/>
      <c r="V201" s="36">
        <v>6505234.91653</v>
      </c>
    </row>
    <row r="202" spans="1:22" x14ac:dyDescent="0.25">
      <c r="A202" s="12" t="s">
        <v>1093</v>
      </c>
      <c r="B202" s="17" t="s">
        <v>1093</v>
      </c>
      <c r="C202" s="17" t="s">
        <v>68</v>
      </c>
      <c r="D202" s="12" t="s">
        <v>1094</v>
      </c>
      <c r="E202" s="12">
        <v>36019</v>
      </c>
      <c r="F202" s="12">
        <v>1975</v>
      </c>
      <c r="G202" s="12">
        <v>112877</v>
      </c>
      <c r="H202" s="12">
        <v>66300</v>
      </c>
      <c r="I202" s="12" t="s">
        <v>29</v>
      </c>
      <c r="J202" s="35">
        <v>7.5</v>
      </c>
      <c r="K202" s="36">
        <v>497250</v>
      </c>
      <c r="L202" s="37">
        <v>0.03</v>
      </c>
      <c r="M202" s="36">
        <v>482332.5</v>
      </c>
      <c r="N202" s="37">
        <v>0.38992500000000002</v>
      </c>
      <c r="O202" s="36">
        <v>188073.50006250001</v>
      </c>
      <c r="P202" s="36">
        <v>294258.99993749999</v>
      </c>
      <c r="Q202" s="38">
        <v>0.09</v>
      </c>
      <c r="R202" s="36">
        <v>49.314395833333336</v>
      </c>
      <c r="S202" s="13">
        <v>0</v>
      </c>
      <c r="T202" s="36">
        <v>0</v>
      </c>
      <c r="U202" s="35"/>
      <c r="V202" s="36">
        <v>3269544.4437500001</v>
      </c>
    </row>
    <row r="203" spans="1:22" ht="30" x14ac:dyDescent="0.25">
      <c r="A203" s="12" t="s">
        <v>1095</v>
      </c>
      <c r="B203" s="17" t="s">
        <v>1096</v>
      </c>
      <c r="C203" s="17" t="s">
        <v>1097</v>
      </c>
      <c r="D203" s="12" t="s">
        <v>1098</v>
      </c>
      <c r="E203" s="12">
        <v>36109</v>
      </c>
      <c r="F203" s="12">
        <v>1939</v>
      </c>
      <c r="G203" s="12">
        <v>157023</v>
      </c>
      <c r="H203" s="12">
        <v>109000</v>
      </c>
      <c r="I203" s="12" t="s">
        <v>43</v>
      </c>
      <c r="J203" s="35">
        <v>7</v>
      </c>
      <c r="K203" s="36">
        <v>763000</v>
      </c>
      <c r="L203" s="37">
        <v>0.03</v>
      </c>
      <c r="M203" s="36">
        <v>740110</v>
      </c>
      <c r="N203" s="37">
        <v>0.34132750000000001</v>
      </c>
      <c r="O203" s="36">
        <v>252619.89602499999</v>
      </c>
      <c r="P203" s="36">
        <v>487490.10397499998</v>
      </c>
      <c r="Q203" s="38">
        <v>7.4999999999999997E-2</v>
      </c>
      <c r="R203" s="36">
        <v>59.631817000000005</v>
      </c>
      <c r="S203" s="13">
        <v>0</v>
      </c>
      <c r="T203" s="36">
        <v>0</v>
      </c>
      <c r="U203" s="35"/>
      <c r="V203" s="36">
        <v>6499868.0530000003</v>
      </c>
    </row>
    <row r="204" spans="1:22" x14ac:dyDescent="0.25">
      <c r="A204" s="12" t="s">
        <v>1099</v>
      </c>
      <c r="B204" s="17" t="s">
        <v>1099</v>
      </c>
      <c r="C204" s="17" t="s">
        <v>93</v>
      </c>
      <c r="D204" s="12" t="s">
        <v>1100</v>
      </c>
      <c r="E204" s="12">
        <v>36019</v>
      </c>
      <c r="F204" s="12">
        <v>1981</v>
      </c>
      <c r="G204" s="12">
        <v>119093</v>
      </c>
      <c r="H204" s="12">
        <v>18000</v>
      </c>
      <c r="I204" s="12" t="s">
        <v>29</v>
      </c>
      <c r="J204" s="35">
        <v>8.5</v>
      </c>
      <c r="K204" s="36">
        <v>153000</v>
      </c>
      <c r="L204" s="37">
        <v>0.03</v>
      </c>
      <c r="M204" s="36">
        <v>148410</v>
      </c>
      <c r="N204" s="37">
        <v>0.38992500000000002</v>
      </c>
      <c r="O204" s="36">
        <v>57868.769249999998</v>
      </c>
      <c r="P204" s="36">
        <v>90541.230750000002</v>
      </c>
      <c r="Q204" s="38">
        <v>0.09</v>
      </c>
      <c r="R204" s="36">
        <v>55.889648611111113</v>
      </c>
      <c r="S204" s="13">
        <v>47093</v>
      </c>
      <c r="T204" s="36">
        <v>164825.5</v>
      </c>
      <c r="U204" s="35"/>
      <c r="V204" s="36">
        <v>1170839.175</v>
      </c>
    </row>
    <row r="205" spans="1:22" x14ac:dyDescent="0.25">
      <c r="A205" s="12" t="s">
        <v>1101</v>
      </c>
      <c r="B205" s="17" t="s">
        <v>1102</v>
      </c>
      <c r="C205" s="17" t="s">
        <v>118</v>
      </c>
      <c r="D205" s="12" t="s">
        <v>1103</v>
      </c>
      <c r="E205" s="12">
        <v>36006</v>
      </c>
      <c r="F205" s="12">
        <v>1950</v>
      </c>
      <c r="G205" s="12">
        <v>149768</v>
      </c>
      <c r="H205" s="12">
        <v>107756</v>
      </c>
      <c r="I205" s="12" t="s">
        <v>43</v>
      </c>
      <c r="J205" s="35">
        <v>7</v>
      </c>
      <c r="K205" s="36">
        <v>754292</v>
      </c>
      <c r="L205" s="37">
        <v>0.03</v>
      </c>
      <c r="M205" s="36">
        <v>731663.24</v>
      </c>
      <c r="N205" s="37">
        <v>0.31217249999999996</v>
      </c>
      <c r="O205" s="36">
        <v>228405.1427889</v>
      </c>
      <c r="P205" s="36">
        <v>503258.09721109999</v>
      </c>
      <c r="Q205" s="38">
        <v>7.4999999999999997E-2</v>
      </c>
      <c r="R205" s="36">
        <v>62.271316333333338</v>
      </c>
      <c r="S205" s="13">
        <v>0</v>
      </c>
      <c r="T205" s="36">
        <v>0</v>
      </c>
      <c r="U205" s="35"/>
      <c r="V205" s="36">
        <v>6710107.9628146673</v>
      </c>
    </row>
    <row r="206" spans="1:22" x14ac:dyDescent="0.25">
      <c r="A206" s="12" t="s">
        <v>1104</v>
      </c>
      <c r="B206" s="17" t="s">
        <v>1104</v>
      </c>
      <c r="C206" s="17" t="s">
        <v>93</v>
      </c>
      <c r="D206" s="12" t="s">
        <v>1105</v>
      </c>
      <c r="E206" s="12">
        <v>36019</v>
      </c>
      <c r="F206" s="12">
        <v>1974</v>
      </c>
      <c r="G206" s="12">
        <v>146971</v>
      </c>
      <c r="H206" s="12">
        <v>75435</v>
      </c>
      <c r="I206" s="12" t="s">
        <v>29</v>
      </c>
      <c r="J206" s="35">
        <v>7.5</v>
      </c>
      <c r="K206" s="36">
        <v>565762.5</v>
      </c>
      <c r="L206" s="37">
        <v>0.03</v>
      </c>
      <c r="M206" s="36">
        <v>548789.625</v>
      </c>
      <c r="N206" s="37">
        <v>0.38992500000000002</v>
      </c>
      <c r="O206" s="36">
        <v>213986.79452812497</v>
      </c>
      <c r="P206" s="36">
        <v>334802.83047187503</v>
      </c>
      <c r="Q206" s="38">
        <v>0.09</v>
      </c>
      <c r="R206" s="36">
        <v>49.314395833333343</v>
      </c>
      <c r="S206" s="13">
        <v>0</v>
      </c>
      <c r="T206" s="36">
        <v>0</v>
      </c>
      <c r="U206" s="35"/>
      <c r="V206" s="36">
        <v>3720031.4496875009</v>
      </c>
    </row>
    <row r="207" spans="1:22" x14ac:dyDescent="0.25">
      <c r="A207" s="12" t="s">
        <v>1106</v>
      </c>
      <c r="B207" s="17" t="s">
        <v>1107</v>
      </c>
      <c r="C207" s="17" t="s">
        <v>69</v>
      </c>
      <c r="D207" s="12" t="s">
        <v>1108</v>
      </c>
      <c r="E207" s="12">
        <v>36098</v>
      </c>
      <c r="F207" s="12">
        <v>1960</v>
      </c>
      <c r="G207" s="12">
        <v>216390</v>
      </c>
      <c r="H207" s="12">
        <v>106905</v>
      </c>
      <c r="I207" s="12" t="s">
        <v>43</v>
      </c>
      <c r="J207" s="35">
        <v>7</v>
      </c>
      <c r="K207" s="36">
        <v>748335</v>
      </c>
      <c r="L207" s="37">
        <v>0.03</v>
      </c>
      <c r="M207" s="36">
        <v>725884.95</v>
      </c>
      <c r="N207" s="37">
        <v>0.38992500000000002</v>
      </c>
      <c r="O207" s="36">
        <v>283040.68912874995</v>
      </c>
      <c r="P207" s="36">
        <v>442844.26087125001</v>
      </c>
      <c r="Q207" s="38">
        <v>7.4999999999999997E-2</v>
      </c>
      <c r="R207" s="36">
        <v>55.232123333333341</v>
      </c>
      <c r="S207" s="13">
        <v>0</v>
      </c>
      <c r="T207" s="36">
        <v>0</v>
      </c>
      <c r="U207" s="35"/>
      <c r="V207" s="36">
        <v>5904590.1449500006</v>
      </c>
    </row>
    <row r="208" spans="1:22" x14ac:dyDescent="0.25">
      <c r="A208" s="12" t="s">
        <v>1109</v>
      </c>
      <c r="B208" s="17" t="s">
        <v>1109</v>
      </c>
      <c r="C208" s="17" t="s">
        <v>93</v>
      </c>
      <c r="D208" s="12" t="s">
        <v>1110</v>
      </c>
      <c r="E208" s="12">
        <v>36019</v>
      </c>
      <c r="F208" s="12">
        <v>1975</v>
      </c>
      <c r="G208" s="12">
        <v>131508</v>
      </c>
      <c r="H208" s="12">
        <v>52060</v>
      </c>
      <c r="I208" s="12" t="s">
        <v>29</v>
      </c>
      <c r="J208" s="35">
        <v>7.5</v>
      </c>
      <c r="K208" s="36">
        <v>390450</v>
      </c>
      <c r="L208" s="37">
        <v>0.03</v>
      </c>
      <c r="M208" s="36">
        <v>378736.5</v>
      </c>
      <c r="N208" s="37">
        <v>0.38992500000000002</v>
      </c>
      <c r="O208" s="36">
        <v>147678.82976249998</v>
      </c>
      <c r="P208" s="36">
        <v>231057.67023749999</v>
      </c>
      <c r="Q208" s="38">
        <v>0.09</v>
      </c>
      <c r="R208" s="36">
        <v>49.314395833333336</v>
      </c>
      <c r="S208" s="13">
        <v>0</v>
      </c>
      <c r="T208" s="36">
        <v>0</v>
      </c>
      <c r="U208" s="35"/>
      <c r="V208" s="36">
        <v>2567307.4470833335</v>
      </c>
    </row>
    <row r="209" spans="1:23" x14ac:dyDescent="0.25">
      <c r="A209" s="12" t="s">
        <v>1111</v>
      </c>
      <c r="B209" s="17" t="s">
        <v>1111</v>
      </c>
      <c r="C209" s="17" t="s">
        <v>68</v>
      </c>
      <c r="D209" s="12" t="s">
        <v>1112</v>
      </c>
      <c r="E209" s="12">
        <v>36019</v>
      </c>
      <c r="F209" s="12">
        <v>1981</v>
      </c>
      <c r="G209" s="12">
        <v>194277</v>
      </c>
      <c r="H209" s="12">
        <v>64323</v>
      </c>
      <c r="I209" s="12" t="s">
        <v>29</v>
      </c>
      <c r="J209" s="35">
        <v>7.5</v>
      </c>
      <c r="K209" s="36">
        <v>482422.5</v>
      </c>
      <c r="L209" s="37">
        <v>0.03</v>
      </c>
      <c r="M209" s="36">
        <v>467949.82500000001</v>
      </c>
      <c r="N209" s="37">
        <v>0.38992500000000002</v>
      </c>
      <c r="O209" s="36">
        <v>182465.335513125</v>
      </c>
      <c r="P209" s="36">
        <v>285484.48948687501</v>
      </c>
      <c r="Q209" s="38">
        <v>0.09</v>
      </c>
      <c r="R209" s="36">
        <v>49.314395833333336</v>
      </c>
      <c r="S209" s="13">
        <v>0</v>
      </c>
      <c r="T209" s="36">
        <v>0</v>
      </c>
      <c r="U209" s="35"/>
      <c r="V209" s="36">
        <v>3172049.8831875003</v>
      </c>
    </row>
    <row r="210" spans="1:23" x14ac:dyDescent="0.25">
      <c r="A210" s="12" t="s">
        <v>1113</v>
      </c>
      <c r="B210" s="17" t="s">
        <v>1113</v>
      </c>
      <c r="C210" s="17" t="s">
        <v>93</v>
      </c>
      <c r="D210" s="12" t="s">
        <v>1114</v>
      </c>
      <c r="E210" s="12">
        <v>36019</v>
      </c>
      <c r="F210" s="12">
        <v>1989</v>
      </c>
      <c r="G210" s="12">
        <v>48482</v>
      </c>
      <c r="H210" s="12">
        <v>12000</v>
      </c>
      <c r="I210" s="12" t="s">
        <v>29</v>
      </c>
      <c r="J210" s="35">
        <v>8.5</v>
      </c>
      <c r="K210" s="36">
        <v>102000</v>
      </c>
      <c r="L210" s="37">
        <v>0.03</v>
      </c>
      <c r="M210" s="36">
        <v>98940</v>
      </c>
      <c r="N210" s="37">
        <v>0.38992500000000002</v>
      </c>
      <c r="O210" s="36">
        <v>38579.179499999998</v>
      </c>
      <c r="P210" s="36">
        <v>60360.820500000002</v>
      </c>
      <c r="Q210" s="38">
        <v>0.09</v>
      </c>
      <c r="R210" s="36">
        <v>55.889648611111113</v>
      </c>
      <c r="S210" s="13">
        <v>482</v>
      </c>
      <c r="T210" s="36">
        <v>5302</v>
      </c>
      <c r="U210" s="35"/>
      <c r="V210" s="36">
        <v>675977.78333333333</v>
      </c>
    </row>
    <row r="211" spans="1:23" x14ac:dyDescent="0.25">
      <c r="A211" s="12" t="s">
        <v>1115</v>
      </c>
      <c r="B211" s="17" t="s">
        <v>1115</v>
      </c>
      <c r="C211" s="17" t="s">
        <v>68</v>
      </c>
      <c r="D211" s="12" t="s">
        <v>1116</v>
      </c>
      <c r="E211" s="12">
        <v>36019</v>
      </c>
      <c r="F211" s="12">
        <v>1981</v>
      </c>
      <c r="G211" s="12">
        <v>86466</v>
      </c>
      <c r="H211" s="12">
        <v>26200</v>
      </c>
      <c r="I211" s="12" t="s">
        <v>29</v>
      </c>
      <c r="J211" s="35">
        <v>8</v>
      </c>
      <c r="K211" s="36">
        <v>209600</v>
      </c>
      <c r="L211" s="37">
        <v>0.03</v>
      </c>
      <c r="M211" s="36">
        <v>203312</v>
      </c>
      <c r="N211" s="37">
        <v>0.38992500000000002</v>
      </c>
      <c r="O211" s="36">
        <v>79276.431599999996</v>
      </c>
      <c r="P211" s="36">
        <v>124035.5684</v>
      </c>
      <c r="Q211" s="38">
        <v>0.09</v>
      </c>
      <c r="R211" s="36">
        <v>52.602022222222224</v>
      </c>
      <c r="S211" s="13">
        <v>0</v>
      </c>
      <c r="T211" s="36">
        <v>0</v>
      </c>
      <c r="U211" s="35"/>
      <c r="V211" s="36">
        <v>1378172.9822222225</v>
      </c>
    </row>
    <row r="212" spans="1:23" x14ac:dyDescent="0.25">
      <c r="A212" s="12" t="s">
        <v>1117</v>
      </c>
      <c r="B212" s="17" t="s">
        <v>1117</v>
      </c>
      <c r="C212" s="17" t="s">
        <v>68</v>
      </c>
      <c r="D212" s="12" t="s">
        <v>1118</v>
      </c>
      <c r="E212" s="12">
        <v>36019</v>
      </c>
      <c r="F212" s="12">
        <v>1996</v>
      </c>
      <c r="G212" s="12">
        <v>49351</v>
      </c>
      <c r="H212" s="12">
        <v>21490</v>
      </c>
      <c r="I212" s="12" t="s">
        <v>29</v>
      </c>
      <c r="J212" s="35">
        <v>8</v>
      </c>
      <c r="K212" s="36">
        <v>171920</v>
      </c>
      <c r="L212" s="37">
        <v>0.03</v>
      </c>
      <c r="M212" s="36">
        <v>166762.4</v>
      </c>
      <c r="N212" s="37">
        <v>0.38992500000000002</v>
      </c>
      <c r="O212" s="36">
        <v>65024.828819999995</v>
      </c>
      <c r="P212" s="36">
        <v>101737.57118</v>
      </c>
      <c r="Q212" s="38">
        <v>0.09</v>
      </c>
      <c r="R212" s="36">
        <v>52.602022222222217</v>
      </c>
      <c r="S212" s="13">
        <v>0</v>
      </c>
      <c r="T212" s="36">
        <v>0</v>
      </c>
      <c r="U212" s="35"/>
      <c r="V212" s="36">
        <v>1130417.4575555555</v>
      </c>
    </row>
    <row r="213" spans="1:23" x14ac:dyDescent="0.25">
      <c r="A213" s="12" t="s">
        <v>1119</v>
      </c>
      <c r="B213" s="17" t="s">
        <v>1120</v>
      </c>
      <c r="C213" s="17" t="s">
        <v>118</v>
      </c>
      <c r="D213" s="12" t="s">
        <v>1121</v>
      </c>
      <c r="E213" s="12">
        <v>36098</v>
      </c>
      <c r="F213" s="12">
        <v>1950</v>
      </c>
      <c r="G213" s="12">
        <v>188247</v>
      </c>
      <c r="H213" s="12">
        <v>106627</v>
      </c>
      <c r="I213" s="12" t="s">
        <v>43</v>
      </c>
      <c r="J213" s="35">
        <v>7</v>
      </c>
      <c r="K213" s="36">
        <v>746389</v>
      </c>
      <c r="L213" s="37">
        <v>0.03</v>
      </c>
      <c r="M213" s="36">
        <v>723997.33</v>
      </c>
      <c r="N213" s="37">
        <v>0.38992500000000002</v>
      </c>
      <c r="O213" s="36">
        <v>282304.65890024998</v>
      </c>
      <c r="P213" s="36">
        <v>441692.67109974998</v>
      </c>
      <c r="Q213" s="38">
        <v>7.4999999999999997E-2</v>
      </c>
      <c r="R213" s="36">
        <v>55.232123333333334</v>
      </c>
      <c r="S213" s="13">
        <v>0</v>
      </c>
      <c r="T213" s="36">
        <v>0</v>
      </c>
      <c r="U213" s="35"/>
      <c r="V213" s="36">
        <v>5889235.6146633336</v>
      </c>
    </row>
    <row r="214" spans="1:23" x14ac:dyDescent="0.25">
      <c r="A214" s="12" t="s">
        <v>1122</v>
      </c>
      <c r="B214" s="17" t="s">
        <v>1122</v>
      </c>
      <c r="C214" s="17" t="s">
        <v>93</v>
      </c>
      <c r="D214" s="12" t="s">
        <v>1123</v>
      </c>
      <c r="E214" s="12">
        <v>36019</v>
      </c>
      <c r="F214" s="12">
        <v>1997</v>
      </c>
      <c r="G214" s="12">
        <v>144545</v>
      </c>
      <c r="H214" s="12">
        <v>60000</v>
      </c>
      <c r="I214" s="12" t="s">
        <v>29</v>
      </c>
      <c r="J214" s="35">
        <v>7.5</v>
      </c>
      <c r="K214" s="36">
        <v>450000</v>
      </c>
      <c r="L214" s="37">
        <v>0.03</v>
      </c>
      <c r="M214" s="36">
        <v>436500</v>
      </c>
      <c r="N214" s="37">
        <v>0.38992500000000002</v>
      </c>
      <c r="O214" s="36">
        <v>170202.26249999998</v>
      </c>
      <c r="P214" s="36">
        <v>266297.73750000005</v>
      </c>
      <c r="Q214" s="38">
        <v>0.09</v>
      </c>
      <c r="R214" s="36">
        <v>49.314395833333343</v>
      </c>
      <c r="S214" s="13">
        <v>0</v>
      </c>
      <c r="T214" s="36">
        <v>0</v>
      </c>
      <c r="U214" s="35"/>
      <c r="V214" s="36">
        <v>2958863.7500000005</v>
      </c>
    </row>
    <row r="215" spans="1:23" x14ac:dyDescent="0.25">
      <c r="A215" s="12" t="s">
        <v>1124</v>
      </c>
      <c r="B215" s="17" t="s">
        <v>1124</v>
      </c>
      <c r="C215" s="17" t="s">
        <v>93</v>
      </c>
      <c r="D215" s="12" t="s">
        <v>1123</v>
      </c>
      <c r="E215" s="12">
        <v>36019</v>
      </c>
      <c r="F215" s="12">
        <v>1995</v>
      </c>
      <c r="G215" s="12">
        <v>106221</v>
      </c>
      <c r="H215" s="12">
        <v>29577</v>
      </c>
      <c r="I215" s="12" t="s">
        <v>29</v>
      </c>
      <c r="J215" s="35">
        <v>8</v>
      </c>
      <c r="K215" s="36">
        <v>236616</v>
      </c>
      <c r="L215" s="37">
        <v>0.03</v>
      </c>
      <c r="M215" s="36">
        <v>229517.52</v>
      </c>
      <c r="N215" s="37">
        <v>0.38992500000000002</v>
      </c>
      <c r="O215" s="36">
        <v>89494.618985999987</v>
      </c>
      <c r="P215" s="36">
        <v>140022.901014</v>
      </c>
      <c r="Q215" s="38">
        <v>0.09</v>
      </c>
      <c r="R215" s="36">
        <v>52.602022222222224</v>
      </c>
      <c r="S215" s="13">
        <v>0</v>
      </c>
      <c r="T215" s="36">
        <v>0</v>
      </c>
      <c r="U215" s="35"/>
      <c r="V215" s="36">
        <v>1555810.0112666667</v>
      </c>
    </row>
    <row r="216" spans="1:23" ht="30" x14ac:dyDescent="0.25">
      <c r="A216" s="12" t="s">
        <v>1125</v>
      </c>
      <c r="B216" s="17" t="s">
        <v>1126</v>
      </c>
      <c r="C216" s="17" t="s">
        <v>1127</v>
      </c>
      <c r="D216" s="12" t="s">
        <v>1128</v>
      </c>
      <c r="E216" s="12">
        <v>36109</v>
      </c>
      <c r="F216" s="12">
        <v>1945</v>
      </c>
      <c r="G216" s="12">
        <v>272015</v>
      </c>
      <c r="H216" s="12">
        <v>103004</v>
      </c>
      <c r="I216" s="12" t="s">
        <v>43</v>
      </c>
      <c r="J216" s="35">
        <v>7</v>
      </c>
      <c r="K216" s="36">
        <v>721028</v>
      </c>
      <c r="L216" s="37">
        <v>0.03</v>
      </c>
      <c r="M216" s="36">
        <v>699397.16</v>
      </c>
      <c r="N216" s="37">
        <v>0.34132750000000001</v>
      </c>
      <c r="O216" s="36">
        <v>238723.48412990005</v>
      </c>
      <c r="P216" s="36">
        <v>460673.67587009998</v>
      </c>
      <c r="Q216" s="38">
        <v>7.4999999999999997E-2</v>
      </c>
      <c r="R216" s="36">
        <v>59.631817000000005</v>
      </c>
      <c r="S216" s="13">
        <v>0</v>
      </c>
      <c r="T216" s="36">
        <v>0</v>
      </c>
      <c r="U216" s="35"/>
      <c r="V216" s="36">
        <v>6142315.6782680005</v>
      </c>
    </row>
    <row r="217" spans="1:23" x14ac:dyDescent="0.25">
      <c r="A217" s="12" t="s">
        <v>1129</v>
      </c>
      <c r="B217" s="17" t="s">
        <v>1129</v>
      </c>
      <c r="C217" s="17" t="s">
        <v>1130</v>
      </c>
      <c r="D217" s="12" t="s">
        <v>1131</v>
      </c>
      <c r="E217" s="12">
        <v>36027</v>
      </c>
      <c r="F217" s="12">
        <v>1993</v>
      </c>
      <c r="G217" s="12">
        <v>131986</v>
      </c>
      <c r="H217" s="12">
        <v>3817</v>
      </c>
      <c r="I217" s="12" t="s">
        <v>29</v>
      </c>
      <c r="J217" s="35">
        <v>9</v>
      </c>
      <c r="K217" s="36">
        <v>34353</v>
      </c>
      <c r="L217" s="37">
        <v>0.03</v>
      </c>
      <c r="M217" s="36">
        <v>33322.410000000003</v>
      </c>
      <c r="N217" s="37">
        <v>0.39041500000000001</v>
      </c>
      <c r="O217" s="36">
        <v>13009.568700149999</v>
      </c>
      <c r="P217" s="36">
        <v>20312.841299850003</v>
      </c>
      <c r="Q217" s="38">
        <v>0.09</v>
      </c>
      <c r="R217" s="36">
        <v>59.129745000000007</v>
      </c>
      <c r="S217" s="13">
        <v>116718</v>
      </c>
      <c r="T217" s="36">
        <v>408513</v>
      </c>
      <c r="U217" s="35"/>
      <c r="V217" s="36">
        <v>634211.23666499997</v>
      </c>
    </row>
    <row r="218" spans="1:23" x14ac:dyDescent="0.25">
      <c r="A218" s="12" t="s">
        <v>1132</v>
      </c>
      <c r="B218" s="17" t="s">
        <v>1132</v>
      </c>
      <c r="C218" s="17" t="s">
        <v>93</v>
      </c>
      <c r="D218" s="12" t="s">
        <v>811</v>
      </c>
      <c r="E218" s="12">
        <v>36020</v>
      </c>
      <c r="F218" s="12">
        <v>1969</v>
      </c>
      <c r="G218" s="12">
        <v>199287</v>
      </c>
      <c r="H218" s="12">
        <v>101000</v>
      </c>
      <c r="I218" s="12" t="s">
        <v>43</v>
      </c>
      <c r="J218" s="35">
        <v>7</v>
      </c>
      <c r="K218" s="36">
        <v>707000</v>
      </c>
      <c r="L218" s="37">
        <v>0.03</v>
      </c>
      <c r="M218" s="36">
        <v>685790</v>
      </c>
      <c r="N218" s="37">
        <v>0.38992500000000002</v>
      </c>
      <c r="O218" s="36">
        <v>267406.66574999999</v>
      </c>
      <c r="P218" s="36">
        <v>418383.33425000001</v>
      </c>
      <c r="Q218" s="38">
        <v>7.4999999999999997E-2</v>
      </c>
      <c r="R218" s="36">
        <v>55.232123333333334</v>
      </c>
      <c r="S218" s="13">
        <v>0</v>
      </c>
      <c r="T218" s="36">
        <v>0</v>
      </c>
      <c r="U218" s="35"/>
      <c r="V218" s="36">
        <v>5578444.456666667</v>
      </c>
    </row>
    <row r="219" spans="1:23" x14ac:dyDescent="0.25">
      <c r="A219" s="12" t="s">
        <v>1133</v>
      </c>
      <c r="B219" s="17" t="s">
        <v>1133</v>
      </c>
      <c r="C219" s="17" t="s">
        <v>68</v>
      </c>
      <c r="D219" s="12" t="s">
        <v>1134</v>
      </c>
      <c r="E219" s="12">
        <v>36027</v>
      </c>
      <c r="F219" s="12">
        <v>1967</v>
      </c>
      <c r="G219" s="12">
        <v>773843</v>
      </c>
      <c r="H219" s="12">
        <v>87635</v>
      </c>
      <c r="I219" s="12" t="s">
        <v>29</v>
      </c>
      <c r="J219" s="35">
        <v>9</v>
      </c>
      <c r="K219" s="36">
        <v>788715</v>
      </c>
      <c r="L219" s="37">
        <v>0.03</v>
      </c>
      <c r="M219" s="36">
        <v>765053.55</v>
      </c>
      <c r="N219" s="37">
        <v>0.39041500000000001</v>
      </c>
      <c r="O219" s="36">
        <v>298688.38172325003</v>
      </c>
      <c r="P219" s="36">
        <v>466365.16827675002</v>
      </c>
      <c r="Q219" s="38">
        <v>0.09</v>
      </c>
      <c r="R219" s="36">
        <v>59.129745</v>
      </c>
      <c r="S219" s="13">
        <v>423303</v>
      </c>
      <c r="T219" s="36">
        <v>1481560.5</v>
      </c>
      <c r="U219" s="35"/>
      <c r="V219" s="36">
        <v>6663395.7030750001</v>
      </c>
    </row>
    <row r="220" spans="1:23" x14ac:dyDescent="0.25">
      <c r="A220" s="12" t="s">
        <v>1135</v>
      </c>
      <c r="B220" s="17" t="s">
        <v>1135</v>
      </c>
      <c r="C220" s="17" t="s">
        <v>68</v>
      </c>
      <c r="D220" s="12" t="s">
        <v>1136</v>
      </c>
      <c r="E220" s="12">
        <v>36004</v>
      </c>
      <c r="F220" s="12">
        <v>1964</v>
      </c>
      <c r="G220" s="12">
        <v>29632</v>
      </c>
      <c r="H220" s="12">
        <v>11350</v>
      </c>
      <c r="I220" s="12" t="s">
        <v>29</v>
      </c>
      <c r="J220" s="35">
        <v>8.5</v>
      </c>
      <c r="K220" s="36">
        <v>96475</v>
      </c>
      <c r="L220" s="37">
        <v>0.03</v>
      </c>
      <c r="M220" s="36">
        <v>93580.75</v>
      </c>
      <c r="N220" s="37">
        <v>0.36505749999999992</v>
      </c>
      <c r="O220" s="36">
        <v>34162.354643124992</v>
      </c>
      <c r="P220" s="36">
        <v>59418.395356875008</v>
      </c>
      <c r="Q220" s="38">
        <v>0.09</v>
      </c>
      <c r="R220" s="36">
        <v>58.167787916666668</v>
      </c>
      <c r="S220" s="13">
        <v>0</v>
      </c>
      <c r="T220" s="36">
        <v>0</v>
      </c>
      <c r="U220" s="35"/>
      <c r="V220" s="36">
        <v>660204.3928541668</v>
      </c>
    </row>
    <row r="221" spans="1:23" x14ac:dyDescent="0.25">
      <c r="A221" s="12" t="s">
        <v>1137</v>
      </c>
      <c r="B221" s="17" t="s">
        <v>1137</v>
      </c>
      <c r="C221" s="17" t="s">
        <v>68</v>
      </c>
      <c r="D221" s="12" t="s">
        <v>1138</v>
      </c>
      <c r="E221" s="12">
        <v>36008</v>
      </c>
      <c r="F221" s="12">
        <v>1977</v>
      </c>
      <c r="G221" s="12">
        <v>9975</v>
      </c>
      <c r="H221" s="12">
        <v>1500</v>
      </c>
      <c r="I221" s="12" t="s">
        <v>29</v>
      </c>
      <c r="J221" s="35">
        <v>9</v>
      </c>
      <c r="K221" s="36">
        <v>13500</v>
      </c>
      <c r="L221" s="37">
        <v>0.03</v>
      </c>
      <c r="M221" s="36">
        <v>13095</v>
      </c>
      <c r="N221" s="37">
        <v>0.39111499999999999</v>
      </c>
      <c r="O221" s="36">
        <v>5121.6509249999999</v>
      </c>
      <c r="P221" s="36">
        <v>7973.3490750000001</v>
      </c>
      <c r="Q221" s="38">
        <v>0.09</v>
      </c>
      <c r="R221" s="36">
        <v>59.061844999999998</v>
      </c>
      <c r="S221" s="13">
        <v>3975</v>
      </c>
      <c r="T221" s="36">
        <v>43725</v>
      </c>
      <c r="U221" s="35"/>
      <c r="V221" s="36">
        <v>132317.76750000002</v>
      </c>
    </row>
    <row r="222" spans="1:23" x14ac:dyDescent="0.25">
      <c r="A222" s="12" t="s">
        <v>1139</v>
      </c>
      <c r="B222" s="17" t="s">
        <v>1140</v>
      </c>
      <c r="C222" s="17" t="s">
        <v>135</v>
      </c>
      <c r="D222" s="12" t="s">
        <v>1141</v>
      </c>
      <c r="E222" s="12">
        <v>36020</v>
      </c>
      <c r="F222" s="12">
        <v>1977</v>
      </c>
      <c r="G222" s="12">
        <v>199995</v>
      </c>
      <c r="H222" s="12">
        <v>100753</v>
      </c>
      <c r="I222" s="12" t="s">
        <v>43</v>
      </c>
      <c r="J222" s="35">
        <v>7</v>
      </c>
      <c r="K222" s="36">
        <v>705271</v>
      </c>
      <c r="L222" s="37">
        <v>0.03</v>
      </c>
      <c r="M222" s="36">
        <v>684112.87</v>
      </c>
      <c r="N222" s="37">
        <v>0.38992500000000002</v>
      </c>
      <c r="O222" s="36">
        <v>266752.71083474997</v>
      </c>
      <c r="P222" s="36">
        <v>417360.15916525002</v>
      </c>
      <c r="Q222" s="38">
        <v>7.4999999999999997E-2</v>
      </c>
      <c r="R222" s="36">
        <v>55.232123333333341</v>
      </c>
      <c r="S222" s="13">
        <v>0</v>
      </c>
      <c r="T222" s="36">
        <v>0</v>
      </c>
      <c r="U222" s="35"/>
      <c r="V222" s="36">
        <v>5564802.1222033342</v>
      </c>
    </row>
    <row r="223" spans="1:23" x14ac:dyDescent="0.25">
      <c r="A223" s="12" t="s">
        <v>1142</v>
      </c>
      <c r="B223" s="17" t="s">
        <v>1142</v>
      </c>
      <c r="C223" s="17" t="s">
        <v>68</v>
      </c>
      <c r="D223" s="12" t="s">
        <v>1143</v>
      </c>
      <c r="E223" s="12">
        <v>36109</v>
      </c>
      <c r="F223" s="12">
        <v>1950</v>
      </c>
      <c r="G223" s="12">
        <v>96873</v>
      </c>
      <c r="H223" s="12">
        <v>36007</v>
      </c>
      <c r="I223" s="12" t="s">
        <v>29</v>
      </c>
      <c r="J223" s="35">
        <v>8</v>
      </c>
      <c r="K223" s="36">
        <v>288056</v>
      </c>
      <c r="L223" s="37">
        <v>0.03</v>
      </c>
      <c r="M223" s="36">
        <v>279414.32</v>
      </c>
      <c r="N223" s="37">
        <v>0.34132750000000001</v>
      </c>
      <c r="O223" s="36">
        <v>95371.791309799999</v>
      </c>
      <c r="P223" s="36">
        <v>184042.52869020001</v>
      </c>
      <c r="Q223" s="38">
        <v>0.09</v>
      </c>
      <c r="R223" s="36">
        <v>56.792206666666672</v>
      </c>
      <c r="S223" s="13">
        <v>0</v>
      </c>
      <c r="T223" s="36">
        <v>0</v>
      </c>
      <c r="U223" s="35"/>
      <c r="V223" s="36">
        <v>2044916.9854466668</v>
      </c>
      <c r="W223" s="12" t="s">
        <v>253</v>
      </c>
    </row>
    <row r="224" spans="1:23" x14ac:dyDescent="0.25">
      <c r="A224" s="12" t="s">
        <v>1144</v>
      </c>
      <c r="B224" s="17" t="s">
        <v>1144</v>
      </c>
      <c r="C224" s="17" t="s">
        <v>68</v>
      </c>
      <c r="D224" s="12" t="s">
        <v>1145</v>
      </c>
      <c r="E224" s="12">
        <v>36010</v>
      </c>
      <c r="F224" s="12">
        <v>2000</v>
      </c>
      <c r="G224" s="12">
        <v>925032</v>
      </c>
      <c r="H224" s="12">
        <v>18600</v>
      </c>
      <c r="I224" s="12" t="s">
        <v>29</v>
      </c>
      <c r="J224" s="35">
        <v>8.5</v>
      </c>
      <c r="K224" s="36">
        <v>158100</v>
      </c>
      <c r="L224" s="37">
        <v>0.03</v>
      </c>
      <c r="M224" s="36">
        <v>153357</v>
      </c>
      <c r="N224" s="37">
        <v>0.3821199999999999</v>
      </c>
      <c r="O224" s="36">
        <v>58600.776839999984</v>
      </c>
      <c r="P224" s="36">
        <v>94756.223160000023</v>
      </c>
      <c r="Q224" s="38">
        <v>0.09</v>
      </c>
      <c r="R224" s="36">
        <v>56.604673333333352</v>
      </c>
      <c r="S224" s="13">
        <v>850632</v>
      </c>
      <c r="T224" s="36">
        <v>2101061.04</v>
      </c>
      <c r="U224" s="35"/>
      <c r="V224" s="36">
        <v>3153907.9640000006</v>
      </c>
    </row>
    <row r="225" spans="1:22" x14ac:dyDescent="0.25">
      <c r="A225" s="12" t="s">
        <v>1146</v>
      </c>
      <c r="B225" s="17" t="s">
        <v>1146</v>
      </c>
      <c r="C225" s="17" t="s">
        <v>68</v>
      </c>
      <c r="D225" s="12" t="s">
        <v>1147</v>
      </c>
      <c r="E225" s="12">
        <v>36109</v>
      </c>
      <c r="F225" s="12">
        <v>1928</v>
      </c>
      <c r="G225" s="12">
        <v>35371</v>
      </c>
      <c r="H225" s="12">
        <v>33267</v>
      </c>
      <c r="I225" s="12" t="s">
        <v>29</v>
      </c>
      <c r="J225" s="35">
        <v>8</v>
      </c>
      <c r="K225" s="36">
        <v>266136</v>
      </c>
      <c r="L225" s="37">
        <v>0.03</v>
      </c>
      <c r="M225" s="36">
        <v>258151.92</v>
      </c>
      <c r="N225" s="37">
        <v>0.34132750000000001</v>
      </c>
      <c r="O225" s="36">
        <v>88114.349473800001</v>
      </c>
      <c r="P225" s="36">
        <v>170037.5705262</v>
      </c>
      <c r="Q225" s="38">
        <v>0.09</v>
      </c>
      <c r="R225" s="36">
        <v>56.792206666666672</v>
      </c>
      <c r="S225" s="13">
        <v>0</v>
      </c>
      <c r="T225" s="36">
        <v>0</v>
      </c>
      <c r="U225" s="35"/>
      <c r="V225" s="36">
        <v>1889306.3391799999</v>
      </c>
    </row>
    <row r="226" spans="1:22" x14ac:dyDescent="0.25">
      <c r="A226" s="12" t="s">
        <v>1148</v>
      </c>
      <c r="B226" s="17" t="s">
        <v>1148</v>
      </c>
      <c r="C226" s="17" t="s">
        <v>68</v>
      </c>
      <c r="D226" s="12" t="s">
        <v>1149</v>
      </c>
      <c r="E226" s="12">
        <v>36109</v>
      </c>
      <c r="F226" s="12">
        <v>1955</v>
      </c>
      <c r="G226" s="12">
        <v>5845</v>
      </c>
      <c r="H226" s="12">
        <v>2048</v>
      </c>
      <c r="I226" s="12" t="s">
        <v>33</v>
      </c>
      <c r="J226" s="35">
        <v>6.48</v>
      </c>
      <c r="K226" s="36">
        <v>13271.04</v>
      </c>
      <c r="L226" s="37">
        <v>0.03</v>
      </c>
      <c r="M226" s="36">
        <v>12872.908799999999</v>
      </c>
      <c r="N226" s="37">
        <v>0.34132750000000001</v>
      </c>
      <c r="O226" s="36">
        <v>4393.877778432</v>
      </c>
      <c r="P226" s="36">
        <v>8479.0310215680001</v>
      </c>
      <c r="Q226" s="38">
        <v>0.1</v>
      </c>
      <c r="R226" s="36">
        <v>41.401518660000001</v>
      </c>
      <c r="S226" s="13">
        <v>0</v>
      </c>
      <c r="T226" s="36">
        <v>0</v>
      </c>
      <c r="U226" s="35"/>
      <c r="V226" s="36">
        <v>84790.310215680001</v>
      </c>
    </row>
    <row r="227" spans="1:22" x14ac:dyDescent="0.25">
      <c r="A227" s="12" t="s">
        <v>1150</v>
      </c>
      <c r="B227" s="17" t="s">
        <v>1150</v>
      </c>
      <c r="C227" s="17" t="s">
        <v>68</v>
      </c>
      <c r="D227" s="12" t="s">
        <v>1151</v>
      </c>
      <c r="E227" s="12">
        <v>36019</v>
      </c>
      <c r="F227" s="12">
        <v>1974</v>
      </c>
      <c r="G227" s="12">
        <v>393695</v>
      </c>
      <c r="H227" s="12">
        <v>100409</v>
      </c>
      <c r="I227" s="12" t="s">
        <v>43</v>
      </c>
      <c r="J227" s="35">
        <v>7</v>
      </c>
      <c r="K227" s="36">
        <v>702863</v>
      </c>
      <c r="L227" s="37">
        <v>0.03</v>
      </c>
      <c r="M227" s="36">
        <v>681777.11</v>
      </c>
      <c r="N227" s="37">
        <v>0.38992500000000002</v>
      </c>
      <c r="O227" s="36">
        <v>265841.93961674999</v>
      </c>
      <c r="P227" s="36">
        <v>415935.17038324999</v>
      </c>
      <c r="Q227" s="38">
        <v>7.4999999999999997E-2</v>
      </c>
      <c r="R227" s="36">
        <v>55.232123333333334</v>
      </c>
      <c r="S227" s="13">
        <v>0</v>
      </c>
      <c r="T227" s="36">
        <v>0</v>
      </c>
      <c r="U227" s="35"/>
      <c r="V227" s="36">
        <v>5545802.2717766669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45D6-A294-4E27-BC9E-D764330EFD40}">
  <dimension ref="A1:U2"/>
  <sheetViews>
    <sheetView workbookViewId="0"/>
  </sheetViews>
  <sheetFormatPr defaultRowHeight="15" x14ac:dyDescent="0.25"/>
  <cols>
    <col min="1" max="2" width="18.140625" bestFit="1" customWidth="1"/>
    <col min="3" max="3" width="12" bestFit="1" customWidth="1"/>
    <col min="4" max="4" width="29.140625" bestFit="1" customWidth="1"/>
    <col min="5" max="5" width="13.7109375" bestFit="1" customWidth="1"/>
    <col min="6" max="6" width="22.42578125" style="19" bestFit="1" customWidth="1"/>
    <col min="7" max="7" width="13" bestFit="1" customWidth="1"/>
    <col min="8" max="8" width="22" bestFit="1" customWidth="1"/>
    <col min="9" max="9" width="17.42578125" bestFit="1" customWidth="1"/>
    <col min="10" max="10" width="9" bestFit="1" customWidth="1"/>
    <col min="11" max="11" width="8.85546875" bestFit="1" customWidth="1"/>
    <col min="12" max="12" width="9" bestFit="1" customWidth="1"/>
    <col min="13" max="13" width="11.28515625" bestFit="1" customWidth="1"/>
    <col min="14" max="14" width="13.5703125" bestFit="1" customWidth="1"/>
    <col min="15" max="15" width="9" bestFit="1" customWidth="1"/>
    <col min="16" max="16" width="13.28515625" bestFit="1" customWidth="1"/>
    <col min="17" max="17" width="17.140625" bestFit="1" customWidth="1"/>
    <col min="18" max="18" width="20.5703125" bestFit="1" customWidth="1"/>
    <col min="19" max="19" width="21.5703125" bestFit="1" customWidth="1"/>
    <col min="20" max="20" width="17.7109375" bestFit="1" customWidth="1"/>
    <col min="21" max="21" width="36.7109375" bestFit="1" customWidth="1"/>
    <col min="22" max="22" width="18.28515625" bestFit="1" customWidth="1"/>
    <col min="23" max="23" width="14.42578125" bestFit="1" customWidth="1"/>
    <col min="24" max="24" width="32.7109375" bestFit="1" customWidth="1"/>
  </cols>
  <sheetData>
    <row r="1" spans="1:21" x14ac:dyDescent="0.25">
      <c r="A1" s="6" t="s">
        <v>0</v>
      </c>
      <c r="B1" s="6" t="s">
        <v>1</v>
      </c>
      <c r="C1" s="6" t="s">
        <v>2</v>
      </c>
      <c r="D1" s="6" t="s">
        <v>12</v>
      </c>
      <c r="E1" s="6" t="s">
        <v>14</v>
      </c>
      <c r="F1" s="18" t="s">
        <v>64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35</v>
      </c>
      <c r="O1" s="6" t="s">
        <v>24</v>
      </c>
      <c r="P1" s="6" t="s">
        <v>25</v>
      </c>
      <c r="Q1" s="6" t="s">
        <v>146</v>
      </c>
      <c r="R1" s="6" t="s">
        <v>26</v>
      </c>
      <c r="S1" s="6" t="s">
        <v>27</v>
      </c>
      <c r="T1" s="6" t="s">
        <v>147</v>
      </c>
      <c r="U1" s="6" t="s">
        <v>3</v>
      </c>
    </row>
    <row r="2" spans="1:21" x14ac:dyDescent="0.25">
      <c r="G2" s="3"/>
      <c r="H2" s="7"/>
      <c r="I2" s="1"/>
      <c r="J2" s="2"/>
      <c r="K2" s="4"/>
      <c r="L2" s="2"/>
      <c r="M2" s="4"/>
      <c r="N2" s="2"/>
      <c r="O2" s="2"/>
      <c r="P2" s="5"/>
      <c r="Q2" s="2"/>
      <c r="R2" s="2"/>
      <c r="S2" s="2"/>
      <c r="T2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065A3-91C0-497E-BF0A-5F725D1F9414}">
  <dimension ref="A1:V160"/>
  <sheetViews>
    <sheetView workbookViewId="0"/>
  </sheetViews>
  <sheetFormatPr defaultColWidth="9.28515625" defaultRowHeight="15" x14ac:dyDescent="0.25"/>
  <cols>
    <col min="1" max="1" width="17.85546875" style="12" bestFit="1" customWidth="1"/>
    <col min="2" max="2" width="80.85546875" style="17" bestFit="1" customWidth="1"/>
    <col min="3" max="3" width="34.140625" style="17" bestFit="1" customWidth="1"/>
    <col min="4" max="4" width="28.28515625" style="12" bestFit="1" customWidth="1"/>
    <col min="5" max="5" width="11.85546875" style="11" bestFit="1" customWidth="1"/>
    <col min="6" max="6" width="12.85546875" style="11" bestFit="1" customWidth="1"/>
    <col min="7" max="7" width="16.7109375" style="12" bestFit="1" customWidth="1"/>
    <col min="8" max="8" width="17" style="13" bestFit="1" customWidth="1"/>
    <col min="9" max="9" width="13" style="13" bestFit="1" customWidth="1"/>
    <col min="10" max="10" width="20.85546875" style="11" bestFit="1" customWidth="1"/>
    <col min="11" max="11" width="16.85546875" style="11" bestFit="1" customWidth="1"/>
    <col min="12" max="12" width="11" style="11" bestFit="1" customWidth="1"/>
    <col min="13" max="13" width="8.7109375" style="24" bestFit="1" customWidth="1"/>
    <col min="14" max="14" width="11" style="11" bestFit="1" customWidth="1"/>
    <col min="15" max="15" width="10.85546875" style="24" bestFit="1" customWidth="1"/>
    <col min="16" max="16" width="11" style="11" bestFit="1" customWidth="1"/>
    <col min="17" max="17" width="12.85546875" style="11" bestFit="1" customWidth="1"/>
    <col min="18" max="18" width="16.42578125" style="11" bestFit="1" customWidth="1"/>
    <col min="19" max="19" width="19.7109375" style="11" bestFit="1" customWidth="1"/>
    <col min="20" max="20" width="21.140625" style="11" bestFit="1" customWidth="1"/>
    <col min="21" max="21" width="17.28515625" style="11" bestFit="1" customWidth="1"/>
    <col min="22" max="22" width="35.140625" style="11" bestFit="1" customWidth="1"/>
    <col min="23" max="16384" width="9.28515625" style="12"/>
  </cols>
  <sheetData>
    <row r="1" spans="1:22" s="17" customFormat="1" x14ac:dyDescent="0.25">
      <c r="A1" s="10" t="s">
        <v>0</v>
      </c>
      <c r="B1" s="10" t="s">
        <v>1</v>
      </c>
      <c r="C1" s="10" t="s">
        <v>2</v>
      </c>
      <c r="D1" s="10" t="s">
        <v>12</v>
      </c>
      <c r="E1" s="10" t="s">
        <v>13</v>
      </c>
      <c r="F1" s="10" t="s">
        <v>14</v>
      </c>
      <c r="G1" s="10" t="s">
        <v>15</v>
      </c>
      <c r="H1" s="21" t="s">
        <v>16</v>
      </c>
      <c r="I1" s="21" t="s">
        <v>17</v>
      </c>
      <c r="J1" s="10" t="s">
        <v>18</v>
      </c>
      <c r="K1" s="10" t="s">
        <v>19</v>
      </c>
      <c r="L1" s="10" t="s">
        <v>20</v>
      </c>
      <c r="M1" s="23" t="s">
        <v>21</v>
      </c>
      <c r="N1" s="10" t="s">
        <v>22</v>
      </c>
      <c r="O1" s="23" t="s">
        <v>23</v>
      </c>
      <c r="P1" s="10" t="s">
        <v>24</v>
      </c>
      <c r="Q1" s="10" t="s">
        <v>25</v>
      </c>
      <c r="R1" s="10" t="s">
        <v>146</v>
      </c>
      <c r="S1" s="10" t="s">
        <v>26</v>
      </c>
      <c r="T1" s="20" t="s">
        <v>27</v>
      </c>
      <c r="U1" s="20" t="s">
        <v>147</v>
      </c>
      <c r="V1" s="10" t="s">
        <v>3</v>
      </c>
    </row>
    <row r="2" spans="1:22" x14ac:dyDescent="0.25">
      <c r="A2" s="12" t="s">
        <v>189</v>
      </c>
      <c r="B2" s="17" t="s">
        <v>189</v>
      </c>
      <c r="C2" s="17" t="s">
        <v>4</v>
      </c>
      <c r="D2" s="12" t="s">
        <v>190</v>
      </c>
      <c r="E2" s="11">
        <v>36022</v>
      </c>
      <c r="F2" s="11">
        <v>1974</v>
      </c>
      <c r="G2" s="12" t="s">
        <v>191</v>
      </c>
      <c r="H2" s="13">
        <v>0</v>
      </c>
      <c r="I2" s="13">
        <v>58624</v>
      </c>
      <c r="J2" s="11" t="s">
        <v>29</v>
      </c>
      <c r="K2" s="22">
        <v>7.7760000000000034</v>
      </c>
      <c r="L2" s="15">
        <v>455860.22400000016</v>
      </c>
      <c r="M2" s="16">
        <v>0.1</v>
      </c>
      <c r="N2" s="15">
        <v>410274.20160000015</v>
      </c>
      <c r="O2" s="16">
        <v>0.387075</v>
      </c>
      <c r="P2" s="15">
        <v>251467.3150156801</v>
      </c>
      <c r="Q2" s="16">
        <v>8.2500000000000004E-2</v>
      </c>
      <c r="R2" s="22">
        <v>51.99387054545457</v>
      </c>
      <c r="S2" s="14">
        <v>0</v>
      </c>
      <c r="T2" s="15">
        <v>0</v>
      </c>
      <c r="U2" s="15">
        <v>3048088.6668567285</v>
      </c>
    </row>
    <row r="3" spans="1:22" ht="30" x14ac:dyDescent="0.25">
      <c r="A3" s="12" t="s">
        <v>192</v>
      </c>
      <c r="B3" s="17" t="s">
        <v>193</v>
      </c>
      <c r="C3" s="17" t="s">
        <v>127</v>
      </c>
      <c r="D3" s="12" t="s">
        <v>194</v>
      </c>
      <c r="E3" s="11">
        <v>36126</v>
      </c>
      <c r="F3" s="11">
        <v>1992</v>
      </c>
      <c r="G3" s="12" t="s">
        <v>28</v>
      </c>
      <c r="H3" s="13">
        <v>1022417</v>
      </c>
      <c r="I3" s="13">
        <v>297930</v>
      </c>
      <c r="J3" s="11" t="s">
        <v>29</v>
      </c>
      <c r="K3" s="22">
        <v>17.424000000000003</v>
      </c>
      <c r="L3" s="15">
        <v>5191132.3200000012</v>
      </c>
      <c r="M3" s="16">
        <v>0.1</v>
      </c>
      <c r="N3" s="15">
        <v>4672019.0880000014</v>
      </c>
      <c r="O3" s="16">
        <v>0.41505750000000002</v>
      </c>
      <c r="P3" s="15">
        <v>2732862.525382441</v>
      </c>
      <c r="Q3" s="16">
        <v>8.2500000000000004E-2</v>
      </c>
      <c r="R3" s="22">
        <v>111.18587040000004</v>
      </c>
      <c r="S3" s="14">
        <v>0</v>
      </c>
      <c r="T3" s="15">
        <v>0</v>
      </c>
      <c r="U3" s="15">
        <v>33125606.368272007</v>
      </c>
    </row>
    <row r="4" spans="1:22" x14ac:dyDescent="0.25">
      <c r="A4" s="12" t="s">
        <v>195</v>
      </c>
      <c r="B4" s="17" t="s">
        <v>195</v>
      </c>
      <c r="C4" s="17" t="s">
        <v>4</v>
      </c>
      <c r="D4" s="12" t="s">
        <v>196</v>
      </c>
      <c r="E4" s="11">
        <v>36020</v>
      </c>
      <c r="F4" s="11">
        <v>1999</v>
      </c>
      <c r="G4" s="12" t="s">
        <v>92</v>
      </c>
      <c r="H4" s="13">
        <v>770072</v>
      </c>
      <c r="I4" s="13">
        <v>148474</v>
      </c>
      <c r="J4" s="11" t="s">
        <v>29</v>
      </c>
      <c r="K4" s="22">
        <v>17.424000000000003</v>
      </c>
      <c r="L4" s="15">
        <v>2587010.9760000003</v>
      </c>
      <c r="M4" s="16">
        <v>0.1</v>
      </c>
      <c r="N4" s="15">
        <v>2328309.8784000003</v>
      </c>
      <c r="O4" s="16">
        <v>0.43992500000000001</v>
      </c>
      <c r="P4" s="15">
        <v>1304028.1551448801</v>
      </c>
      <c r="Q4" s="16">
        <v>8.2500000000000004E-2</v>
      </c>
      <c r="R4" s="22">
        <v>106.459056</v>
      </c>
      <c r="S4" s="14">
        <v>176176</v>
      </c>
      <c r="T4" s="15">
        <v>704704</v>
      </c>
      <c r="U4" s="15">
        <v>16511105.880543999</v>
      </c>
    </row>
    <row r="5" spans="1:22" x14ac:dyDescent="0.25">
      <c r="A5" s="12" t="s">
        <v>197</v>
      </c>
      <c r="B5" s="17" t="s">
        <v>197</v>
      </c>
      <c r="C5" s="17" t="s">
        <v>4</v>
      </c>
      <c r="D5" s="12" t="s">
        <v>198</v>
      </c>
      <c r="E5" s="11">
        <v>36019</v>
      </c>
      <c r="F5" s="11">
        <v>1993</v>
      </c>
      <c r="G5" s="12" t="s">
        <v>92</v>
      </c>
      <c r="H5" s="13">
        <v>754240</v>
      </c>
      <c r="I5" s="13">
        <v>134078</v>
      </c>
      <c r="J5" s="11" t="s">
        <v>29</v>
      </c>
      <c r="K5" s="22">
        <v>15.840000000000002</v>
      </c>
      <c r="L5" s="15">
        <v>2123795.52</v>
      </c>
      <c r="M5" s="16">
        <v>0.1</v>
      </c>
      <c r="N5" s="15">
        <v>1911415.9680000001</v>
      </c>
      <c r="O5" s="16">
        <v>0.43992500000000001</v>
      </c>
      <c r="P5" s="15">
        <v>1070536.2982775995</v>
      </c>
      <c r="Q5" s="16">
        <v>8.2500000000000004E-2</v>
      </c>
      <c r="R5" s="22">
        <v>96.780959999999979</v>
      </c>
      <c r="S5" s="14">
        <v>217928</v>
      </c>
      <c r="T5" s="15">
        <v>1743424</v>
      </c>
      <c r="U5" s="15">
        <v>14719621.554879997</v>
      </c>
    </row>
    <row r="6" spans="1:22" x14ac:dyDescent="0.25">
      <c r="A6" s="12" t="s">
        <v>199</v>
      </c>
      <c r="B6" s="17" t="s">
        <v>199</v>
      </c>
      <c r="C6" s="17" t="s">
        <v>4</v>
      </c>
      <c r="D6" s="12" t="s">
        <v>200</v>
      </c>
      <c r="E6" s="11">
        <v>36003</v>
      </c>
      <c r="F6" s="11">
        <v>1992</v>
      </c>
      <c r="G6" s="12" t="s">
        <v>92</v>
      </c>
      <c r="H6" s="13">
        <v>454141</v>
      </c>
      <c r="I6" s="13">
        <v>127197</v>
      </c>
      <c r="J6" s="11" t="s">
        <v>29</v>
      </c>
      <c r="K6" s="22">
        <v>17.424000000000003</v>
      </c>
      <c r="L6" s="15">
        <v>2216280.5280000004</v>
      </c>
      <c r="M6" s="16">
        <v>0.1</v>
      </c>
      <c r="N6" s="15">
        <v>1994652.4752</v>
      </c>
      <c r="O6" s="16">
        <v>0.43992500000000001</v>
      </c>
      <c r="P6" s="15">
        <v>1117154.98504764</v>
      </c>
      <c r="Q6" s="16">
        <v>8.2500000000000004E-2</v>
      </c>
      <c r="R6" s="22">
        <v>106.459056</v>
      </c>
      <c r="S6" s="14">
        <v>0</v>
      </c>
      <c r="T6" s="15">
        <v>0</v>
      </c>
      <c r="U6" s="15">
        <v>13541272.546032</v>
      </c>
    </row>
    <row r="7" spans="1:22" x14ac:dyDescent="0.25">
      <c r="A7" s="12" t="s">
        <v>201</v>
      </c>
      <c r="B7" s="17" t="s">
        <v>202</v>
      </c>
      <c r="C7" s="17" t="s">
        <v>5</v>
      </c>
      <c r="D7" s="12" t="s">
        <v>203</v>
      </c>
      <c r="E7" s="11">
        <v>36004</v>
      </c>
      <c r="F7" s="11">
        <v>1974</v>
      </c>
      <c r="G7" s="12" t="s">
        <v>126</v>
      </c>
      <c r="H7" s="13">
        <v>300377</v>
      </c>
      <c r="I7" s="13">
        <v>124430</v>
      </c>
      <c r="J7" s="11" t="s">
        <v>29</v>
      </c>
      <c r="K7" s="22">
        <v>15.840000000000002</v>
      </c>
      <c r="L7" s="15">
        <v>1970971.2</v>
      </c>
      <c r="M7" s="16">
        <v>0.1</v>
      </c>
      <c r="N7" s="15">
        <v>1773874.08</v>
      </c>
      <c r="O7" s="16">
        <v>0.41505750000000002</v>
      </c>
      <c r="P7" s="15">
        <v>1037614.3390404</v>
      </c>
      <c r="Q7" s="16">
        <v>8.2500000000000004E-2</v>
      </c>
      <c r="R7" s="22">
        <v>101.078064</v>
      </c>
      <c r="S7" s="14">
        <v>0</v>
      </c>
      <c r="T7" s="15">
        <v>0</v>
      </c>
      <c r="U7" s="15">
        <v>12577143.503520001</v>
      </c>
    </row>
    <row r="8" spans="1:22" x14ac:dyDescent="0.25">
      <c r="A8" s="12" t="s">
        <v>204</v>
      </c>
      <c r="B8" s="17" t="s">
        <v>205</v>
      </c>
      <c r="C8" s="17" t="s">
        <v>111</v>
      </c>
      <c r="D8" s="12" t="s">
        <v>206</v>
      </c>
      <c r="E8" s="11">
        <v>36004</v>
      </c>
      <c r="F8" s="11">
        <v>1984</v>
      </c>
      <c r="G8" s="12" t="s">
        <v>28</v>
      </c>
      <c r="H8" s="13">
        <v>597116</v>
      </c>
      <c r="I8" s="13">
        <v>64686</v>
      </c>
      <c r="J8" s="11" t="s">
        <v>29</v>
      </c>
      <c r="K8" s="22">
        <v>14.4</v>
      </c>
      <c r="L8" s="15">
        <v>931478.4</v>
      </c>
      <c r="M8" s="16">
        <v>0.1</v>
      </c>
      <c r="N8" s="15">
        <v>838330.56</v>
      </c>
      <c r="O8" s="16">
        <v>0.41505750000000002</v>
      </c>
      <c r="P8" s="15">
        <v>490375.17359279998</v>
      </c>
      <c r="Q8" s="16">
        <v>8.2500000000000004E-2</v>
      </c>
      <c r="R8" s="22">
        <v>91.8891490909091</v>
      </c>
      <c r="S8" s="14">
        <v>338372</v>
      </c>
      <c r="T8" s="15">
        <v>5413952</v>
      </c>
      <c r="U8" s="15">
        <v>11357893.498094546</v>
      </c>
    </row>
    <row r="9" spans="1:22" x14ac:dyDescent="0.25">
      <c r="A9" s="12" t="s">
        <v>207</v>
      </c>
      <c r="B9" s="17" t="s">
        <v>207</v>
      </c>
      <c r="C9" s="17" t="s">
        <v>4</v>
      </c>
      <c r="D9" s="12" t="s">
        <v>208</v>
      </c>
      <c r="E9" s="11">
        <v>36003</v>
      </c>
      <c r="F9" s="11">
        <v>1992</v>
      </c>
      <c r="G9" s="12" t="s">
        <v>92</v>
      </c>
      <c r="H9" s="13">
        <v>385532</v>
      </c>
      <c r="I9" s="13">
        <v>109643</v>
      </c>
      <c r="J9" s="11" t="s">
        <v>29</v>
      </c>
      <c r="K9" s="22">
        <v>14.4</v>
      </c>
      <c r="L9" s="15">
        <v>1578859.2</v>
      </c>
      <c r="M9" s="16">
        <v>0.1</v>
      </c>
      <c r="N9" s="15">
        <v>1420973.28</v>
      </c>
      <c r="O9" s="16">
        <v>0.43992500000000001</v>
      </c>
      <c r="P9" s="15">
        <v>795851.60979599995</v>
      </c>
      <c r="Q9" s="16">
        <v>8.2500000000000004E-2</v>
      </c>
      <c r="R9" s="22">
        <v>87.982690909090891</v>
      </c>
      <c r="S9" s="14">
        <v>0</v>
      </c>
      <c r="T9" s="15">
        <v>0</v>
      </c>
      <c r="U9" s="15">
        <v>9646686.1793454532</v>
      </c>
    </row>
    <row r="10" spans="1:22" x14ac:dyDescent="0.25">
      <c r="A10" s="12" t="s">
        <v>209</v>
      </c>
      <c r="B10" s="17" t="s">
        <v>209</v>
      </c>
      <c r="C10" s="17" t="s">
        <v>4</v>
      </c>
      <c r="D10" s="12" t="s">
        <v>210</v>
      </c>
      <c r="E10" s="11">
        <v>36003</v>
      </c>
      <c r="F10" s="11">
        <v>1992</v>
      </c>
      <c r="G10" s="12" t="s">
        <v>92</v>
      </c>
      <c r="H10" s="13">
        <v>300983</v>
      </c>
      <c r="I10" s="13">
        <v>109228</v>
      </c>
      <c r="J10" s="11" t="s">
        <v>29</v>
      </c>
      <c r="K10" s="22">
        <v>14.4</v>
      </c>
      <c r="L10" s="15">
        <v>1572883.2</v>
      </c>
      <c r="M10" s="16">
        <v>0.1</v>
      </c>
      <c r="N10" s="15">
        <v>1415594.88</v>
      </c>
      <c r="O10" s="16">
        <v>0.43992500000000001</v>
      </c>
      <c r="P10" s="15">
        <v>792839.30241600005</v>
      </c>
      <c r="Q10" s="16">
        <v>8.2500000000000004E-2</v>
      </c>
      <c r="R10" s="22">
        <v>87.982690909090891</v>
      </c>
      <c r="S10" s="14">
        <v>0</v>
      </c>
      <c r="T10" s="15">
        <v>0</v>
      </c>
      <c r="U10" s="15">
        <v>9610173.36261818</v>
      </c>
    </row>
    <row r="11" spans="1:22" x14ac:dyDescent="0.25">
      <c r="A11" s="12" t="s">
        <v>211</v>
      </c>
      <c r="B11" s="17" t="s">
        <v>211</v>
      </c>
      <c r="C11" s="17" t="s">
        <v>4</v>
      </c>
      <c r="D11" s="12" t="s">
        <v>212</v>
      </c>
      <c r="E11" s="11">
        <v>36004</v>
      </c>
      <c r="F11" s="11">
        <v>1985</v>
      </c>
      <c r="G11" s="12" t="s">
        <v>92</v>
      </c>
      <c r="H11" s="13">
        <v>70212</v>
      </c>
      <c r="I11" s="13">
        <v>91903</v>
      </c>
      <c r="J11" s="11" t="s">
        <v>29</v>
      </c>
      <c r="K11" s="22">
        <v>14.4</v>
      </c>
      <c r="L11" s="15">
        <v>1323403.2</v>
      </c>
      <c r="M11" s="16">
        <v>0.1</v>
      </c>
      <c r="N11" s="15">
        <v>1191062.8799999999</v>
      </c>
      <c r="O11" s="16">
        <v>0.41505750000000002</v>
      </c>
      <c r="P11" s="15">
        <v>696703.29868440004</v>
      </c>
      <c r="Q11" s="16">
        <v>8.2500000000000004E-2</v>
      </c>
      <c r="R11" s="22">
        <v>91.8891490909091</v>
      </c>
      <c r="S11" s="14">
        <v>0</v>
      </c>
      <c r="T11" s="15">
        <v>0</v>
      </c>
      <c r="U11" s="15">
        <v>8444888.4689018186</v>
      </c>
    </row>
    <row r="12" spans="1:22" x14ac:dyDescent="0.25">
      <c r="A12" s="12" t="s">
        <v>213</v>
      </c>
      <c r="B12" s="17" t="s">
        <v>214</v>
      </c>
      <c r="C12" s="17" t="s">
        <v>149</v>
      </c>
      <c r="D12" s="12" t="s">
        <v>215</v>
      </c>
      <c r="E12" s="11">
        <v>36004</v>
      </c>
      <c r="F12" s="11">
        <v>1984</v>
      </c>
      <c r="G12" s="12" t="s">
        <v>92</v>
      </c>
      <c r="H12" s="13">
        <v>402126</v>
      </c>
      <c r="I12" s="13">
        <v>71550</v>
      </c>
      <c r="J12" s="11" t="s">
        <v>29</v>
      </c>
      <c r="K12" s="22">
        <v>14.4</v>
      </c>
      <c r="L12" s="15">
        <v>1030320</v>
      </c>
      <c r="M12" s="16">
        <v>0.1</v>
      </c>
      <c r="N12" s="15">
        <v>927288</v>
      </c>
      <c r="O12" s="16">
        <v>0.41505750000000002</v>
      </c>
      <c r="P12" s="15">
        <v>542410.16094000009</v>
      </c>
      <c r="Q12" s="16">
        <v>8.2500000000000004E-2</v>
      </c>
      <c r="R12" s="22">
        <v>91.8891490909091</v>
      </c>
      <c r="S12" s="14">
        <v>115926</v>
      </c>
      <c r="T12" s="15">
        <v>1854816</v>
      </c>
      <c r="U12" s="15">
        <v>8429484.6174545474</v>
      </c>
    </row>
    <row r="13" spans="1:22" x14ac:dyDescent="0.25">
      <c r="A13" s="12" t="s">
        <v>216</v>
      </c>
      <c r="B13" s="17" t="s">
        <v>217</v>
      </c>
      <c r="C13" s="17" t="s">
        <v>5</v>
      </c>
      <c r="D13" s="12" t="s">
        <v>218</v>
      </c>
      <c r="E13" s="11">
        <v>36115</v>
      </c>
      <c r="F13" s="11">
        <v>1986</v>
      </c>
      <c r="G13" s="12" t="s">
        <v>34</v>
      </c>
      <c r="H13" s="13">
        <v>295998</v>
      </c>
      <c r="I13" s="13">
        <v>89570</v>
      </c>
      <c r="J13" s="11" t="s">
        <v>29</v>
      </c>
      <c r="K13" s="22">
        <v>15.2</v>
      </c>
      <c r="L13" s="15">
        <v>1361464</v>
      </c>
      <c r="M13" s="16">
        <v>0.15</v>
      </c>
      <c r="N13" s="15">
        <v>1157244.3999999999</v>
      </c>
      <c r="O13" s="16">
        <v>0.44111499999999998</v>
      </c>
      <c r="P13" s="15">
        <v>646766.53649399988</v>
      </c>
      <c r="Q13" s="16">
        <v>0.08</v>
      </c>
      <c r="R13" s="22">
        <v>90.259927499999989</v>
      </c>
      <c r="S13" s="14">
        <v>0</v>
      </c>
      <c r="T13" s="15">
        <v>0</v>
      </c>
      <c r="U13" s="15">
        <v>8084581.7061750004</v>
      </c>
    </row>
    <row r="14" spans="1:22" x14ac:dyDescent="0.25">
      <c r="A14" s="12" t="s">
        <v>219</v>
      </c>
      <c r="B14" s="17" t="s">
        <v>219</v>
      </c>
      <c r="C14" s="17" t="s">
        <v>4</v>
      </c>
      <c r="D14" s="12" t="s">
        <v>220</v>
      </c>
      <c r="E14" s="11">
        <v>36004</v>
      </c>
      <c r="F14" s="11">
        <v>1986</v>
      </c>
      <c r="G14" s="12" t="s">
        <v>92</v>
      </c>
      <c r="H14" s="13">
        <v>84161</v>
      </c>
      <c r="I14" s="13">
        <v>70200</v>
      </c>
      <c r="J14" s="11" t="s">
        <v>29</v>
      </c>
      <c r="K14" s="22">
        <v>14.4</v>
      </c>
      <c r="L14" s="15">
        <v>1010880</v>
      </c>
      <c r="M14" s="16">
        <v>0.1</v>
      </c>
      <c r="N14" s="15">
        <v>909792</v>
      </c>
      <c r="O14" s="16">
        <v>0.41505750000000002</v>
      </c>
      <c r="P14" s="15">
        <v>532176.00696000003</v>
      </c>
      <c r="Q14" s="16">
        <v>8.2500000000000004E-2</v>
      </c>
      <c r="R14" s="22">
        <v>91.889149090909086</v>
      </c>
      <c r="S14" s="14">
        <v>0</v>
      </c>
      <c r="T14" s="15">
        <v>0</v>
      </c>
      <c r="U14" s="15">
        <v>6450618.2661818182</v>
      </c>
    </row>
    <row r="15" spans="1:22" x14ac:dyDescent="0.25">
      <c r="A15" s="12" t="s">
        <v>221</v>
      </c>
      <c r="B15" s="17" t="s">
        <v>221</v>
      </c>
      <c r="C15" s="17" t="s">
        <v>4</v>
      </c>
      <c r="D15" s="12" t="s">
        <v>222</v>
      </c>
      <c r="E15" s="11">
        <v>36122</v>
      </c>
      <c r="F15" s="11">
        <v>1986</v>
      </c>
      <c r="G15" s="12" t="s">
        <v>92</v>
      </c>
      <c r="H15" s="13">
        <v>143601</v>
      </c>
      <c r="I15" s="13">
        <v>53470</v>
      </c>
      <c r="J15" s="11" t="s">
        <v>29</v>
      </c>
      <c r="K15" s="22">
        <v>15.840000000000002</v>
      </c>
      <c r="L15" s="15">
        <v>846964.8</v>
      </c>
      <c r="M15" s="16">
        <v>0.1</v>
      </c>
      <c r="N15" s="15">
        <v>762268.32</v>
      </c>
      <c r="O15" s="16">
        <v>0.44085249999999998</v>
      </c>
      <c r="P15" s="15">
        <v>426220.42545719998</v>
      </c>
      <c r="Q15" s="16">
        <v>8.2500000000000004E-2</v>
      </c>
      <c r="R15" s="22">
        <v>96.620688000000001</v>
      </c>
      <c r="S15" s="14">
        <v>0</v>
      </c>
      <c r="T15" s="15">
        <v>0</v>
      </c>
      <c r="U15" s="15">
        <v>5166308.1873599999</v>
      </c>
    </row>
    <row r="16" spans="1:22" x14ac:dyDescent="0.25">
      <c r="A16" s="12" t="s">
        <v>223</v>
      </c>
      <c r="B16" s="17" t="s">
        <v>223</v>
      </c>
      <c r="C16" s="17" t="s">
        <v>4</v>
      </c>
      <c r="D16" s="12" t="s">
        <v>224</v>
      </c>
      <c r="E16" s="11">
        <v>36122</v>
      </c>
      <c r="F16" s="11">
        <v>1994</v>
      </c>
      <c r="G16" s="12" t="s">
        <v>92</v>
      </c>
      <c r="H16" s="13">
        <v>246413</v>
      </c>
      <c r="I16" s="13">
        <v>53609</v>
      </c>
      <c r="J16" s="11" t="s">
        <v>29</v>
      </c>
      <c r="K16" s="22">
        <v>14.4</v>
      </c>
      <c r="L16" s="15">
        <v>771969.6</v>
      </c>
      <c r="M16" s="16">
        <v>0.1</v>
      </c>
      <c r="N16" s="15">
        <v>694772.64</v>
      </c>
      <c r="O16" s="16">
        <v>0.44085249999999998</v>
      </c>
      <c r="P16" s="15">
        <v>388480.38472440001</v>
      </c>
      <c r="Q16" s="16">
        <v>8.2500000000000004E-2</v>
      </c>
      <c r="R16" s="22">
        <v>87.8369890909091</v>
      </c>
      <c r="S16" s="14">
        <v>31977</v>
      </c>
      <c r="T16" s="15">
        <v>351747</v>
      </c>
      <c r="U16" s="15">
        <v>5060600.1481745457</v>
      </c>
    </row>
    <row r="17" spans="1:22" x14ac:dyDescent="0.25">
      <c r="A17" s="12" t="s">
        <v>225</v>
      </c>
      <c r="B17" s="17" t="s">
        <v>225</v>
      </c>
      <c r="C17" s="17" t="s">
        <v>4</v>
      </c>
      <c r="D17" s="12" t="s">
        <v>226</v>
      </c>
      <c r="E17" s="11">
        <v>36020</v>
      </c>
      <c r="F17" s="11">
        <v>1977</v>
      </c>
      <c r="G17" s="12" t="s">
        <v>92</v>
      </c>
      <c r="H17" s="13">
        <v>143704</v>
      </c>
      <c r="I17" s="13">
        <v>42300</v>
      </c>
      <c r="J17" s="11" t="s">
        <v>29</v>
      </c>
      <c r="K17" s="22">
        <v>17.28</v>
      </c>
      <c r="L17" s="15">
        <v>730944</v>
      </c>
      <c r="M17" s="16">
        <v>0.1</v>
      </c>
      <c r="N17" s="15">
        <v>657849.59999999998</v>
      </c>
      <c r="O17" s="16">
        <v>0.43992500000000001</v>
      </c>
      <c r="P17" s="15">
        <v>368445.1147199999</v>
      </c>
      <c r="Q17" s="16">
        <v>8.2500000000000004E-2</v>
      </c>
      <c r="R17" s="22">
        <v>105.57922909090908</v>
      </c>
      <c r="S17" s="14">
        <v>0</v>
      </c>
      <c r="T17" s="15">
        <v>0</v>
      </c>
      <c r="U17" s="15">
        <v>4466001.3905454539</v>
      </c>
    </row>
    <row r="18" spans="1:22" x14ac:dyDescent="0.25">
      <c r="A18" s="12" t="s">
        <v>227</v>
      </c>
      <c r="B18" s="17" t="s">
        <v>227</v>
      </c>
      <c r="C18" s="17" t="s">
        <v>4</v>
      </c>
      <c r="D18" s="12" t="s">
        <v>228</v>
      </c>
      <c r="E18" s="11">
        <v>36020</v>
      </c>
      <c r="F18" s="11">
        <v>2007</v>
      </c>
      <c r="G18" s="12" t="s">
        <v>28</v>
      </c>
      <c r="H18" s="13">
        <v>147733</v>
      </c>
      <c r="I18" s="13">
        <v>34114</v>
      </c>
      <c r="J18" s="11" t="s">
        <v>29</v>
      </c>
      <c r="K18" s="22">
        <v>19.008000000000003</v>
      </c>
      <c r="L18" s="15">
        <v>648438.91200000013</v>
      </c>
      <c r="M18" s="16">
        <v>0.1</v>
      </c>
      <c r="N18" s="15">
        <v>583595.02080000006</v>
      </c>
      <c r="O18" s="16">
        <v>0.43992500000000001</v>
      </c>
      <c r="P18" s="15">
        <v>326856.98127456004</v>
      </c>
      <c r="Q18" s="16">
        <v>8.2500000000000004E-2</v>
      </c>
      <c r="R18" s="22">
        <v>116.137152</v>
      </c>
      <c r="S18" s="14">
        <v>11277</v>
      </c>
      <c r="T18" s="15">
        <v>90216</v>
      </c>
      <c r="U18" s="15">
        <v>4052118.8033280009</v>
      </c>
    </row>
    <row r="19" spans="1:22" x14ac:dyDescent="0.25">
      <c r="A19" s="12" t="s">
        <v>229</v>
      </c>
      <c r="B19" s="17" t="s">
        <v>229</v>
      </c>
      <c r="C19" s="17" t="s">
        <v>4</v>
      </c>
      <c r="D19" s="12" t="s">
        <v>230</v>
      </c>
      <c r="E19" s="11">
        <v>36118</v>
      </c>
      <c r="F19" s="11">
        <v>1992</v>
      </c>
      <c r="G19" s="12" t="s">
        <v>28</v>
      </c>
      <c r="H19" s="13">
        <v>65309</v>
      </c>
      <c r="I19" s="13">
        <v>23528</v>
      </c>
      <c r="J19" s="11" t="s">
        <v>29</v>
      </c>
      <c r="K19" s="22">
        <v>15.840000000000002</v>
      </c>
      <c r="L19" s="15">
        <v>372683.52000000002</v>
      </c>
      <c r="M19" s="16">
        <v>0.1</v>
      </c>
      <c r="N19" s="15">
        <v>335415.16800000001</v>
      </c>
      <c r="O19" s="16">
        <v>0.41505750000000002</v>
      </c>
      <c r="P19" s="15">
        <v>196198.58690784001</v>
      </c>
      <c r="Q19" s="16">
        <v>8.2500000000000004E-2</v>
      </c>
      <c r="R19" s="22">
        <v>101.078064</v>
      </c>
      <c r="S19" s="14">
        <v>0</v>
      </c>
      <c r="T19" s="15">
        <v>0</v>
      </c>
      <c r="U19" s="15">
        <v>2378164.6897920002</v>
      </c>
    </row>
    <row r="20" spans="1:22" x14ac:dyDescent="0.25">
      <c r="A20" s="12" t="s">
        <v>231</v>
      </c>
      <c r="B20" s="17" t="s">
        <v>231</v>
      </c>
      <c r="C20" s="17" t="s">
        <v>4</v>
      </c>
      <c r="D20" s="12" t="s">
        <v>232</v>
      </c>
      <c r="E20" s="11">
        <v>36008</v>
      </c>
      <c r="F20" s="11">
        <v>2001</v>
      </c>
      <c r="G20" s="12" t="s">
        <v>32</v>
      </c>
      <c r="H20" s="13">
        <v>63789</v>
      </c>
      <c r="I20" s="13">
        <v>6141</v>
      </c>
      <c r="J20" s="11" t="s">
        <v>29</v>
      </c>
      <c r="K20" s="22">
        <v>27.324000000000002</v>
      </c>
      <c r="L20" s="15">
        <v>167796.68399999998</v>
      </c>
      <c r="M20" s="16">
        <v>0.05</v>
      </c>
      <c r="N20" s="15">
        <v>159406.84979999997</v>
      </c>
      <c r="O20" s="16">
        <v>0.39111499999999999</v>
      </c>
      <c r="P20" s="15">
        <v>97060.439740472983</v>
      </c>
      <c r="Q20" s="16">
        <v>6.25E-2</v>
      </c>
      <c r="R20" s="22">
        <v>252.88504084799996</v>
      </c>
      <c r="S20" s="14">
        <v>39225</v>
      </c>
      <c r="T20" s="15">
        <v>627600</v>
      </c>
      <c r="U20" s="15">
        <v>2180567.035847568</v>
      </c>
    </row>
    <row r="21" spans="1:22" x14ac:dyDescent="0.25">
      <c r="A21" s="12" t="s">
        <v>233</v>
      </c>
      <c r="B21" s="17" t="s">
        <v>233</v>
      </c>
      <c r="C21" s="17" t="s">
        <v>4</v>
      </c>
      <c r="D21" s="12" t="s">
        <v>234</v>
      </c>
      <c r="E21" s="11">
        <v>36004</v>
      </c>
      <c r="F21" s="11">
        <v>2005</v>
      </c>
      <c r="G21" s="12" t="s">
        <v>28</v>
      </c>
      <c r="H21" s="13">
        <v>56078</v>
      </c>
      <c r="I21" s="13">
        <v>18400</v>
      </c>
      <c r="J21" s="11" t="s">
        <v>29</v>
      </c>
      <c r="K21" s="22">
        <v>17.28</v>
      </c>
      <c r="L21" s="15">
        <v>317952</v>
      </c>
      <c r="M21" s="16">
        <v>0.1</v>
      </c>
      <c r="N21" s="15">
        <v>286156.79999999999</v>
      </c>
      <c r="O21" s="16">
        <v>0.41505750000000002</v>
      </c>
      <c r="P21" s="15">
        <v>167385.273984</v>
      </c>
      <c r="Q21" s="16">
        <v>8.2500000000000004E-2</v>
      </c>
      <c r="R21" s="22">
        <v>110.26697890909088</v>
      </c>
      <c r="S21" s="14">
        <v>0</v>
      </c>
      <c r="T21" s="15">
        <v>0</v>
      </c>
      <c r="U21" s="15">
        <v>2028912.4119272728</v>
      </c>
    </row>
    <row r="22" spans="1:22" x14ac:dyDescent="0.25">
      <c r="A22" s="12" t="s">
        <v>235</v>
      </c>
      <c r="B22" s="17" t="s">
        <v>235</v>
      </c>
      <c r="C22" s="17" t="s">
        <v>4</v>
      </c>
      <c r="D22" s="12" t="s">
        <v>236</v>
      </c>
      <c r="E22" s="11">
        <v>36016</v>
      </c>
      <c r="F22" s="11">
        <v>1996</v>
      </c>
      <c r="G22" s="12" t="s">
        <v>31</v>
      </c>
      <c r="H22" s="13">
        <v>99363</v>
      </c>
      <c r="I22" s="13">
        <v>9434</v>
      </c>
      <c r="J22" s="11" t="s">
        <v>29</v>
      </c>
      <c r="K22" s="22">
        <v>21.384</v>
      </c>
      <c r="L22" s="15">
        <v>201736.65599999999</v>
      </c>
      <c r="M22" s="16">
        <v>0.1</v>
      </c>
      <c r="N22" s="15">
        <v>181562.99040000001</v>
      </c>
      <c r="O22" s="16">
        <v>0.39132749999999999</v>
      </c>
      <c r="P22" s="15">
        <v>110512.399274244</v>
      </c>
      <c r="Q22" s="16">
        <v>0.08</v>
      </c>
      <c r="R22" s="22">
        <v>146.42834332499999</v>
      </c>
      <c r="S22" s="14">
        <v>61627</v>
      </c>
      <c r="T22" s="15">
        <v>677897</v>
      </c>
      <c r="U22" s="15">
        <v>2059301.9909280499</v>
      </c>
    </row>
    <row r="23" spans="1:22" x14ac:dyDescent="0.25">
      <c r="A23" s="12" t="s">
        <v>237</v>
      </c>
      <c r="B23" s="17" t="s">
        <v>238</v>
      </c>
      <c r="C23" s="17" t="s">
        <v>112</v>
      </c>
      <c r="D23" s="12" t="s">
        <v>239</v>
      </c>
      <c r="E23" s="11">
        <v>36008</v>
      </c>
      <c r="F23" s="11">
        <v>2008</v>
      </c>
      <c r="G23" s="12" t="s">
        <v>32</v>
      </c>
      <c r="H23" s="13">
        <v>74157</v>
      </c>
      <c r="I23" s="13">
        <v>4993</v>
      </c>
      <c r="J23" s="11" t="s">
        <v>29</v>
      </c>
      <c r="K23" s="22">
        <v>22.77</v>
      </c>
      <c r="L23" s="15">
        <v>113690.61</v>
      </c>
      <c r="M23" s="16">
        <v>0.05</v>
      </c>
      <c r="N23" s="15">
        <v>108006.07950000001</v>
      </c>
      <c r="O23" s="16">
        <v>0.39111499999999999</v>
      </c>
      <c r="P23" s="15">
        <v>65763.281716357495</v>
      </c>
      <c r="Q23" s="16">
        <v>6.25E-2</v>
      </c>
      <c r="R23" s="22">
        <v>210.73753404000001</v>
      </c>
      <c r="S23" s="14">
        <v>54185</v>
      </c>
      <c r="T23" s="15">
        <v>866960</v>
      </c>
      <c r="U23" s="15">
        <v>1919172.5074617199</v>
      </c>
    </row>
    <row r="24" spans="1:22" x14ac:dyDescent="0.25">
      <c r="A24" s="12" t="s">
        <v>240</v>
      </c>
      <c r="B24" s="17" t="s">
        <v>240</v>
      </c>
      <c r="C24" s="17" t="s">
        <v>4</v>
      </c>
      <c r="D24" s="12" t="s">
        <v>241</v>
      </c>
      <c r="E24" s="11">
        <v>36004</v>
      </c>
      <c r="F24" s="11">
        <v>1968</v>
      </c>
      <c r="G24" s="12" t="s">
        <v>31</v>
      </c>
      <c r="H24" s="13">
        <v>37576</v>
      </c>
      <c r="I24" s="13">
        <v>16346</v>
      </c>
      <c r="J24" s="11" t="s">
        <v>29</v>
      </c>
      <c r="K24" s="22">
        <v>15.840000000000002</v>
      </c>
      <c r="L24" s="15">
        <v>258920.64</v>
      </c>
      <c r="M24" s="16">
        <v>0.1</v>
      </c>
      <c r="N24" s="15">
        <v>233028.576</v>
      </c>
      <c r="O24" s="16">
        <v>0.41505750000000002</v>
      </c>
      <c r="P24" s="15">
        <v>136308.31781688001</v>
      </c>
      <c r="Q24" s="16">
        <v>0.08</v>
      </c>
      <c r="R24" s="22">
        <v>104.23675350000001</v>
      </c>
      <c r="S24" s="14">
        <v>0</v>
      </c>
      <c r="T24" s="15">
        <v>0</v>
      </c>
      <c r="U24" s="15">
        <v>1703853.9727109999</v>
      </c>
    </row>
    <row r="25" spans="1:22" x14ac:dyDescent="0.25">
      <c r="A25" s="12" t="s">
        <v>242</v>
      </c>
      <c r="B25" s="17" t="s">
        <v>242</v>
      </c>
      <c r="C25" s="17" t="s">
        <v>4</v>
      </c>
      <c r="D25" s="12" t="s">
        <v>243</v>
      </c>
      <c r="E25" s="11">
        <v>36118</v>
      </c>
      <c r="F25" s="11">
        <v>2013</v>
      </c>
      <c r="G25" s="12" t="s">
        <v>126</v>
      </c>
      <c r="H25" s="13">
        <v>54350</v>
      </c>
      <c r="I25" s="13">
        <v>14938</v>
      </c>
      <c r="J25" s="11" t="s">
        <v>29</v>
      </c>
      <c r="K25" s="22">
        <v>17.28</v>
      </c>
      <c r="L25" s="15">
        <v>258128.64000000001</v>
      </c>
      <c r="M25" s="16">
        <v>0.1</v>
      </c>
      <c r="N25" s="15">
        <v>232315.77600000001</v>
      </c>
      <c r="O25" s="16">
        <v>0.41505750000000002</v>
      </c>
      <c r="P25" s="15">
        <v>135891.37080288003</v>
      </c>
      <c r="Q25" s="16">
        <v>8.2500000000000004E-2</v>
      </c>
      <c r="R25" s="22">
        <v>110.26697890909094</v>
      </c>
      <c r="S25" s="14">
        <v>0</v>
      </c>
      <c r="T25" s="15">
        <v>0</v>
      </c>
      <c r="U25" s="15">
        <v>1647168.1309440003</v>
      </c>
    </row>
    <row r="26" spans="1:22" x14ac:dyDescent="0.25">
      <c r="A26" s="12" t="s">
        <v>244</v>
      </c>
      <c r="B26" s="17" t="s">
        <v>244</v>
      </c>
      <c r="C26" s="17" t="s">
        <v>4</v>
      </c>
      <c r="D26" s="12" t="s">
        <v>245</v>
      </c>
      <c r="E26" s="11">
        <v>36008</v>
      </c>
      <c r="F26" s="11">
        <v>2001</v>
      </c>
      <c r="G26" s="12" t="s">
        <v>126</v>
      </c>
      <c r="H26" s="13">
        <v>58939</v>
      </c>
      <c r="I26" s="13">
        <v>9551</v>
      </c>
      <c r="J26" s="11" t="s">
        <v>29</v>
      </c>
      <c r="K26" s="22">
        <v>21.384</v>
      </c>
      <c r="L26" s="15">
        <v>204238.584</v>
      </c>
      <c r="M26" s="16">
        <v>0.1</v>
      </c>
      <c r="N26" s="15">
        <v>183814.72560000001</v>
      </c>
      <c r="O26" s="16">
        <v>0.44111499999999998</v>
      </c>
      <c r="P26" s="15">
        <v>102731.29291695599</v>
      </c>
      <c r="Q26" s="16">
        <v>8.2500000000000004E-2</v>
      </c>
      <c r="R26" s="22">
        <v>130.37669279999997</v>
      </c>
      <c r="S26" s="14">
        <v>20735</v>
      </c>
      <c r="T26" s="15">
        <v>331760</v>
      </c>
      <c r="U26" s="15">
        <v>1576987.7929327998</v>
      </c>
    </row>
    <row r="27" spans="1:22" x14ac:dyDescent="0.25">
      <c r="A27" s="12" t="s">
        <v>246</v>
      </c>
      <c r="B27" s="17" t="s">
        <v>246</v>
      </c>
      <c r="C27" s="17" t="s">
        <v>4</v>
      </c>
      <c r="D27" s="12" t="s">
        <v>247</v>
      </c>
      <c r="E27" s="11">
        <v>36115</v>
      </c>
      <c r="F27" s="11">
        <v>1988</v>
      </c>
      <c r="G27" s="12" t="s">
        <v>92</v>
      </c>
      <c r="H27" s="13">
        <v>81300</v>
      </c>
      <c r="I27" s="13">
        <v>8242</v>
      </c>
      <c r="J27" s="11" t="s">
        <v>29</v>
      </c>
      <c r="K27" s="22">
        <v>16.2</v>
      </c>
      <c r="L27" s="15">
        <v>133520.4</v>
      </c>
      <c r="M27" s="16">
        <v>0.1</v>
      </c>
      <c r="N27" s="15">
        <v>120168.36</v>
      </c>
      <c r="O27" s="16">
        <v>0.44111499999999998</v>
      </c>
      <c r="P27" s="15">
        <v>67160.293878599987</v>
      </c>
      <c r="Q27" s="16">
        <v>8.2500000000000004E-2</v>
      </c>
      <c r="R27" s="22">
        <v>98.770221818181795</v>
      </c>
      <c r="S27" s="14">
        <v>48332</v>
      </c>
      <c r="T27" s="15">
        <v>773312</v>
      </c>
      <c r="U27" s="15">
        <v>1587376.1682254544</v>
      </c>
    </row>
    <row r="28" spans="1:22" x14ac:dyDescent="0.25">
      <c r="A28" s="12" t="s">
        <v>248</v>
      </c>
      <c r="B28" s="17" t="s">
        <v>248</v>
      </c>
      <c r="C28" s="17" t="s">
        <v>4</v>
      </c>
      <c r="D28" s="12" t="s">
        <v>249</v>
      </c>
      <c r="E28" s="11">
        <v>36100</v>
      </c>
      <c r="F28" s="11">
        <v>2007</v>
      </c>
      <c r="G28" s="12" t="s">
        <v>34</v>
      </c>
      <c r="H28" s="13">
        <v>127561</v>
      </c>
      <c r="I28" s="13">
        <v>7500</v>
      </c>
      <c r="J28" s="11" t="s">
        <v>29</v>
      </c>
      <c r="K28" s="22">
        <v>17.100000000000001</v>
      </c>
      <c r="L28" s="15">
        <v>128250</v>
      </c>
      <c r="M28" s="16">
        <v>0.15</v>
      </c>
      <c r="N28" s="15">
        <v>109012.5</v>
      </c>
      <c r="O28" s="16">
        <v>0.39416250000000003</v>
      </c>
      <c r="P28" s="15">
        <v>66043.860468750005</v>
      </c>
      <c r="Q28" s="16">
        <v>0.08</v>
      </c>
      <c r="R28" s="22">
        <v>110.07310078125001</v>
      </c>
      <c r="S28" s="14">
        <v>97561</v>
      </c>
      <c r="T28" s="15">
        <v>780488</v>
      </c>
      <c r="U28" s="15">
        <v>1606036.255859375</v>
      </c>
    </row>
    <row r="29" spans="1:22" x14ac:dyDescent="0.25">
      <c r="A29" s="12" t="s">
        <v>250</v>
      </c>
      <c r="B29" s="17" t="s">
        <v>250</v>
      </c>
      <c r="C29" s="17" t="s">
        <v>4</v>
      </c>
      <c r="D29" s="12" t="s">
        <v>251</v>
      </c>
      <c r="E29" s="11">
        <v>36008</v>
      </c>
      <c r="F29" s="11">
        <v>2001</v>
      </c>
      <c r="G29" s="12" t="s">
        <v>92</v>
      </c>
      <c r="H29" s="13">
        <v>54152</v>
      </c>
      <c r="I29" s="13">
        <v>13036</v>
      </c>
      <c r="J29" s="11" t="s">
        <v>29</v>
      </c>
      <c r="K29" s="22">
        <v>19.008000000000003</v>
      </c>
      <c r="L29" s="15">
        <v>247788.28800000003</v>
      </c>
      <c r="M29" s="16">
        <v>0.1</v>
      </c>
      <c r="N29" s="15">
        <v>223009.45920000004</v>
      </c>
      <c r="O29" s="16">
        <v>0.44111499999999998</v>
      </c>
      <c r="P29" s="15">
        <v>124636.64160499199</v>
      </c>
      <c r="Q29" s="16">
        <v>8.2500000000000004E-2</v>
      </c>
      <c r="R29" s="22">
        <v>115.8903936</v>
      </c>
      <c r="S29" s="14">
        <v>2008</v>
      </c>
      <c r="T29" s="15">
        <v>32128</v>
      </c>
      <c r="U29" s="15">
        <v>1542875.1709696001</v>
      </c>
    </row>
    <row r="30" spans="1:22" x14ac:dyDescent="0.25">
      <c r="A30" s="12" t="s">
        <v>252</v>
      </c>
      <c r="B30" s="17" t="s">
        <v>252</v>
      </c>
      <c r="C30" s="17" t="s">
        <v>4</v>
      </c>
      <c r="E30" s="11">
        <v>36109</v>
      </c>
      <c r="F30" s="11">
        <v>2023</v>
      </c>
      <c r="G30" s="12" t="s">
        <v>31</v>
      </c>
      <c r="H30" s="13">
        <v>73208</v>
      </c>
      <c r="I30" s="13">
        <v>9931</v>
      </c>
      <c r="J30" s="11" t="s">
        <v>29</v>
      </c>
      <c r="K30" s="22">
        <v>21.384</v>
      </c>
      <c r="L30" s="15">
        <v>212364.50399999999</v>
      </c>
      <c r="M30" s="16">
        <v>0.1</v>
      </c>
      <c r="N30" s="15">
        <v>191128.05360000001</v>
      </c>
      <c r="O30" s="16">
        <v>0.39132749999999999</v>
      </c>
      <c r="P30" s="15">
        <v>116334.390204846</v>
      </c>
      <c r="Q30" s="16">
        <v>0.08</v>
      </c>
      <c r="R30" s="22">
        <v>146.42834332499999</v>
      </c>
      <c r="S30" s="14">
        <v>33484</v>
      </c>
      <c r="T30" s="15">
        <v>117194</v>
      </c>
      <c r="U30" s="15">
        <v>1571373.877560575</v>
      </c>
      <c r="V30" s="11" t="s">
        <v>253</v>
      </c>
    </row>
    <row r="31" spans="1:22" x14ac:dyDescent="0.25">
      <c r="A31" s="12" t="s">
        <v>254</v>
      </c>
      <c r="B31" s="17" t="s">
        <v>255</v>
      </c>
      <c r="C31" s="17" t="s">
        <v>5</v>
      </c>
      <c r="D31" s="12" t="s">
        <v>256</v>
      </c>
      <c r="E31" s="11">
        <v>36008</v>
      </c>
      <c r="F31" s="11">
        <v>2020</v>
      </c>
      <c r="G31" s="12" t="s">
        <v>32</v>
      </c>
      <c r="H31" s="13">
        <v>42021</v>
      </c>
      <c r="I31" s="13">
        <v>4470</v>
      </c>
      <c r="J31" s="11" t="s">
        <v>29</v>
      </c>
      <c r="K31" s="22">
        <v>27.324000000000002</v>
      </c>
      <c r="L31" s="15">
        <v>122138.27999999998</v>
      </c>
      <c r="M31" s="16">
        <v>0.05</v>
      </c>
      <c r="N31" s="15">
        <v>116031.36599999998</v>
      </c>
      <c r="O31" s="16">
        <v>0.39111499999999999</v>
      </c>
      <c r="P31" s="15">
        <v>70649.758286909986</v>
      </c>
      <c r="Q31" s="16">
        <v>6.25E-2</v>
      </c>
      <c r="R31" s="22">
        <v>252.88504084799996</v>
      </c>
      <c r="S31" s="14">
        <v>24141</v>
      </c>
      <c r="T31" s="15">
        <v>386256</v>
      </c>
      <c r="U31" s="15">
        <v>1516652.1325905598</v>
      </c>
    </row>
    <row r="32" spans="1:22" x14ac:dyDescent="0.25">
      <c r="A32" s="12" t="s">
        <v>257</v>
      </c>
      <c r="B32" s="17" t="s">
        <v>258</v>
      </c>
      <c r="C32" s="17" t="s">
        <v>113</v>
      </c>
      <c r="D32" s="12" t="s">
        <v>259</v>
      </c>
      <c r="E32" s="11">
        <v>36118</v>
      </c>
      <c r="F32" s="11">
        <v>1978</v>
      </c>
      <c r="G32" s="12" t="s">
        <v>32</v>
      </c>
      <c r="H32" s="13">
        <v>41474</v>
      </c>
      <c r="I32" s="13">
        <v>5410</v>
      </c>
      <c r="J32" s="11" t="s">
        <v>29</v>
      </c>
      <c r="K32" s="22">
        <v>22.77</v>
      </c>
      <c r="L32" s="15">
        <v>123185.7</v>
      </c>
      <c r="M32" s="16">
        <v>0.05</v>
      </c>
      <c r="N32" s="15">
        <v>117026.41499999999</v>
      </c>
      <c r="O32" s="16">
        <v>0.36505749999999992</v>
      </c>
      <c r="P32" s="15">
        <v>74305.044506137507</v>
      </c>
      <c r="Q32" s="16">
        <v>6.25E-2</v>
      </c>
      <c r="R32" s="22">
        <v>219.75613902000001</v>
      </c>
      <c r="S32" s="14">
        <v>19834</v>
      </c>
      <c r="T32" s="15">
        <v>317344</v>
      </c>
      <c r="U32" s="15">
        <v>1506224.7120982001</v>
      </c>
    </row>
    <row r="33" spans="1:21" x14ac:dyDescent="0.25">
      <c r="A33" s="12" t="s">
        <v>260</v>
      </c>
      <c r="B33" s="17" t="s">
        <v>261</v>
      </c>
      <c r="C33" s="17" t="s">
        <v>111</v>
      </c>
      <c r="D33" s="12" t="s">
        <v>262</v>
      </c>
      <c r="E33" s="11">
        <v>36008</v>
      </c>
      <c r="F33" s="11">
        <v>1990</v>
      </c>
      <c r="G33" s="12" t="s">
        <v>30</v>
      </c>
      <c r="H33" s="13">
        <v>62416</v>
      </c>
      <c r="I33" s="13">
        <v>11696</v>
      </c>
      <c r="J33" s="11" t="s">
        <v>29</v>
      </c>
      <c r="K33" s="22">
        <v>20.064000000000004</v>
      </c>
      <c r="L33" s="15">
        <v>234668.54400000005</v>
      </c>
      <c r="M33" s="16">
        <v>0.15</v>
      </c>
      <c r="N33" s="15">
        <v>199468.26240000004</v>
      </c>
      <c r="O33" s="16">
        <v>0.44111499999999998</v>
      </c>
      <c r="P33" s="15">
        <v>111479.819831424</v>
      </c>
      <c r="Q33" s="16">
        <v>0.08</v>
      </c>
      <c r="R33" s="22">
        <v>119.14310430000002</v>
      </c>
      <c r="S33" s="14">
        <v>15632</v>
      </c>
      <c r="T33" s="15">
        <v>250112</v>
      </c>
      <c r="U33" s="15">
        <v>1643609.7478928005</v>
      </c>
    </row>
    <row r="34" spans="1:21" x14ac:dyDescent="0.25">
      <c r="A34" s="12" t="s">
        <v>263</v>
      </c>
      <c r="B34" s="17" t="s">
        <v>263</v>
      </c>
      <c r="C34" s="17" t="s">
        <v>4</v>
      </c>
      <c r="D34" s="12" t="s">
        <v>264</v>
      </c>
      <c r="E34" s="11">
        <v>36004</v>
      </c>
      <c r="F34" s="11">
        <v>1980</v>
      </c>
      <c r="G34" s="12" t="s">
        <v>126</v>
      </c>
      <c r="H34" s="13">
        <v>32782</v>
      </c>
      <c r="I34" s="13">
        <v>14231</v>
      </c>
      <c r="J34" s="11" t="s">
        <v>29</v>
      </c>
      <c r="K34" s="22">
        <v>14.4</v>
      </c>
      <c r="L34" s="15">
        <v>204926.4</v>
      </c>
      <c r="M34" s="16">
        <v>0.1</v>
      </c>
      <c r="N34" s="15">
        <v>184433.76</v>
      </c>
      <c r="O34" s="16">
        <v>0.41505750000000002</v>
      </c>
      <c r="P34" s="15">
        <v>107883.1446588</v>
      </c>
      <c r="Q34" s="16">
        <v>8.2500000000000004E-2</v>
      </c>
      <c r="R34" s="22">
        <v>91.8891490909091</v>
      </c>
      <c r="S34" s="14">
        <v>0</v>
      </c>
      <c r="T34" s="15">
        <v>0</v>
      </c>
      <c r="U34" s="15">
        <v>1307674.4807127274</v>
      </c>
    </row>
    <row r="35" spans="1:21" x14ac:dyDescent="0.25">
      <c r="A35" s="12" t="s">
        <v>265</v>
      </c>
      <c r="B35" s="17" t="s">
        <v>265</v>
      </c>
      <c r="C35" s="17" t="s">
        <v>4</v>
      </c>
      <c r="D35" s="12" t="s">
        <v>266</v>
      </c>
      <c r="E35" s="11">
        <v>36004</v>
      </c>
      <c r="F35" s="11">
        <v>1954</v>
      </c>
      <c r="G35" s="12" t="s">
        <v>28</v>
      </c>
      <c r="H35" s="13">
        <v>37735</v>
      </c>
      <c r="I35" s="13">
        <v>15770</v>
      </c>
      <c r="J35" s="11" t="s">
        <v>29</v>
      </c>
      <c r="K35" s="22">
        <v>12.96</v>
      </c>
      <c r="L35" s="15">
        <v>204379.2</v>
      </c>
      <c r="M35" s="16">
        <v>0.1</v>
      </c>
      <c r="N35" s="15">
        <v>183941.28</v>
      </c>
      <c r="O35" s="16">
        <v>0.41505750000000002</v>
      </c>
      <c r="P35" s="15">
        <v>107595.0721764</v>
      </c>
      <c r="Q35" s="16">
        <v>8.2500000000000004E-2</v>
      </c>
      <c r="R35" s="22">
        <v>82.700234181818189</v>
      </c>
      <c r="S35" s="14">
        <v>0</v>
      </c>
      <c r="T35" s="15">
        <v>0</v>
      </c>
      <c r="U35" s="15">
        <v>1304182.6930472727</v>
      </c>
    </row>
    <row r="36" spans="1:21" x14ac:dyDescent="0.25">
      <c r="A36" s="12" t="s">
        <v>267</v>
      </c>
      <c r="B36" s="17" t="s">
        <v>268</v>
      </c>
      <c r="C36" s="17" t="s">
        <v>129</v>
      </c>
      <c r="D36" s="12" t="s">
        <v>269</v>
      </c>
      <c r="E36" s="11">
        <v>36010</v>
      </c>
      <c r="F36" s="11">
        <v>1981</v>
      </c>
      <c r="G36" s="12" t="s">
        <v>28</v>
      </c>
      <c r="H36" s="13">
        <v>38719</v>
      </c>
      <c r="I36" s="13">
        <v>13000</v>
      </c>
      <c r="J36" s="11" t="s">
        <v>29</v>
      </c>
      <c r="K36" s="22">
        <v>15.840000000000002</v>
      </c>
      <c r="L36" s="15">
        <v>205920.00000000003</v>
      </c>
      <c r="M36" s="16">
        <v>0.1</v>
      </c>
      <c r="N36" s="15">
        <v>185328.00000000003</v>
      </c>
      <c r="O36" s="16">
        <v>0.43212</v>
      </c>
      <c r="P36" s="15">
        <v>105244.06464</v>
      </c>
      <c r="Q36" s="16">
        <v>8.2500000000000004E-2</v>
      </c>
      <c r="R36" s="22">
        <v>98.129664000000005</v>
      </c>
      <c r="S36" s="14">
        <v>0</v>
      </c>
      <c r="T36" s="15">
        <v>0</v>
      </c>
      <c r="U36" s="15">
        <v>1275685.632</v>
      </c>
    </row>
    <row r="37" spans="1:21" x14ac:dyDescent="0.25">
      <c r="A37" s="12" t="s">
        <v>270</v>
      </c>
      <c r="B37" s="17" t="s">
        <v>271</v>
      </c>
      <c r="C37" s="17" t="s">
        <v>5</v>
      </c>
      <c r="D37" s="12" t="s">
        <v>272</v>
      </c>
      <c r="E37" s="11">
        <v>36004</v>
      </c>
      <c r="F37" s="11">
        <v>1985</v>
      </c>
      <c r="G37" s="12" t="s">
        <v>92</v>
      </c>
      <c r="H37" s="13">
        <v>26014</v>
      </c>
      <c r="I37" s="13">
        <v>11136</v>
      </c>
      <c r="J37" s="11" t="s">
        <v>29</v>
      </c>
      <c r="K37" s="22">
        <v>17.424000000000003</v>
      </c>
      <c r="L37" s="15">
        <v>194033.66400000005</v>
      </c>
      <c r="M37" s="16">
        <v>0.1</v>
      </c>
      <c r="N37" s="15">
        <v>174630.29760000005</v>
      </c>
      <c r="O37" s="16">
        <v>0.41505750000000002</v>
      </c>
      <c r="P37" s="15">
        <v>102148.68285388804</v>
      </c>
      <c r="Q37" s="16">
        <v>8.2500000000000004E-2</v>
      </c>
      <c r="R37" s="22">
        <v>111.18587040000004</v>
      </c>
      <c r="S37" s="14">
        <v>0</v>
      </c>
      <c r="T37" s="15">
        <v>0</v>
      </c>
      <c r="U37" s="15">
        <v>1238165.8527744005</v>
      </c>
    </row>
    <row r="38" spans="1:21" x14ac:dyDescent="0.25">
      <c r="A38" s="12" t="s">
        <v>273</v>
      </c>
      <c r="B38" s="17" t="s">
        <v>273</v>
      </c>
      <c r="C38" s="17" t="s">
        <v>4</v>
      </c>
      <c r="D38" s="12" t="s">
        <v>274</v>
      </c>
      <c r="E38" s="11">
        <v>36004</v>
      </c>
      <c r="F38" s="11">
        <v>1964</v>
      </c>
      <c r="G38" s="12" t="s">
        <v>30</v>
      </c>
      <c r="H38" s="13">
        <v>33463</v>
      </c>
      <c r="I38" s="13">
        <v>12600</v>
      </c>
      <c r="J38" s="11" t="s">
        <v>29</v>
      </c>
      <c r="K38" s="22">
        <v>15.2</v>
      </c>
      <c r="L38" s="15">
        <v>191520</v>
      </c>
      <c r="M38" s="16">
        <v>0.15</v>
      </c>
      <c r="N38" s="15">
        <v>162792</v>
      </c>
      <c r="O38" s="16">
        <v>0.41505750000000002</v>
      </c>
      <c r="P38" s="15">
        <v>95223.959459999998</v>
      </c>
      <c r="Q38" s="16">
        <v>0.08</v>
      </c>
      <c r="R38" s="22">
        <v>94.468213750000004</v>
      </c>
      <c r="S38" s="14">
        <v>0</v>
      </c>
      <c r="T38" s="15">
        <v>0</v>
      </c>
      <c r="U38" s="15">
        <v>1190299.4932500001</v>
      </c>
    </row>
    <row r="39" spans="1:21" x14ac:dyDescent="0.25">
      <c r="A39" s="12" t="s">
        <v>275</v>
      </c>
      <c r="B39" s="17" t="s">
        <v>276</v>
      </c>
      <c r="C39" s="17" t="s">
        <v>128</v>
      </c>
      <c r="D39" s="12" t="s">
        <v>277</v>
      </c>
      <c r="E39" s="11">
        <v>36013</v>
      </c>
      <c r="F39" s="11">
        <v>1959</v>
      </c>
      <c r="G39" s="12" t="s">
        <v>30</v>
      </c>
      <c r="H39" s="13">
        <v>31276</v>
      </c>
      <c r="I39" s="13">
        <v>10340</v>
      </c>
      <c r="J39" s="11" t="s">
        <v>29</v>
      </c>
      <c r="K39" s="22">
        <v>18.239999999999998</v>
      </c>
      <c r="L39" s="15">
        <v>188601.60000000003</v>
      </c>
      <c r="M39" s="16">
        <v>0.15</v>
      </c>
      <c r="N39" s="15">
        <v>160311.36000000004</v>
      </c>
      <c r="O39" s="16">
        <v>0.42394749999999998</v>
      </c>
      <c r="P39" s="15">
        <v>92347.759706400015</v>
      </c>
      <c r="Q39" s="16">
        <v>0.08</v>
      </c>
      <c r="R39" s="22">
        <v>111.63897450000002</v>
      </c>
      <c r="S39" s="14">
        <v>0</v>
      </c>
      <c r="T39" s="15">
        <v>0</v>
      </c>
      <c r="U39" s="15">
        <v>1154346.9963300002</v>
      </c>
    </row>
    <row r="40" spans="1:21" x14ac:dyDescent="0.25">
      <c r="A40" s="12" t="s">
        <v>278</v>
      </c>
      <c r="B40" s="17" t="s">
        <v>278</v>
      </c>
      <c r="C40" s="17" t="s">
        <v>4</v>
      </c>
      <c r="D40" s="12" t="s">
        <v>279</v>
      </c>
      <c r="E40" s="11">
        <v>36004</v>
      </c>
      <c r="F40" s="11">
        <v>2001</v>
      </c>
      <c r="G40" s="12" t="s">
        <v>32</v>
      </c>
      <c r="H40" s="13">
        <v>22212</v>
      </c>
      <c r="I40" s="13">
        <v>3874</v>
      </c>
      <c r="J40" s="11" t="s">
        <v>29</v>
      </c>
      <c r="K40" s="22">
        <v>27.83</v>
      </c>
      <c r="L40" s="15">
        <v>107813.42</v>
      </c>
      <c r="M40" s="16">
        <v>0.05</v>
      </c>
      <c r="N40" s="15">
        <v>102422.749</v>
      </c>
      <c r="O40" s="16">
        <v>0.36505749999999992</v>
      </c>
      <c r="P40" s="15">
        <v>65032.556306932514</v>
      </c>
      <c r="Q40" s="16">
        <v>6.25E-2</v>
      </c>
      <c r="R40" s="22">
        <v>268.59083658000009</v>
      </c>
      <c r="S40" s="14">
        <v>6716</v>
      </c>
      <c r="T40" s="15">
        <v>107456</v>
      </c>
      <c r="U40" s="15">
        <v>1147976.9009109205</v>
      </c>
    </row>
    <row r="41" spans="1:21" x14ac:dyDescent="0.25">
      <c r="A41" s="12" t="s">
        <v>280</v>
      </c>
      <c r="B41" s="17" t="s">
        <v>280</v>
      </c>
      <c r="C41" s="17" t="s">
        <v>4</v>
      </c>
      <c r="D41" s="12" t="s">
        <v>215</v>
      </c>
      <c r="E41" s="11">
        <v>36004</v>
      </c>
      <c r="F41" s="11">
        <v>1984</v>
      </c>
      <c r="G41" s="12" t="s">
        <v>92</v>
      </c>
      <c r="H41" s="13">
        <v>22802</v>
      </c>
      <c r="I41" s="13">
        <v>10946</v>
      </c>
      <c r="J41" s="11" t="s">
        <v>29</v>
      </c>
      <c r="K41" s="22">
        <v>15.840000000000002</v>
      </c>
      <c r="L41" s="15">
        <v>173384.64</v>
      </c>
      <c r="M41" s="16">
        <v>0.1</v>
      </c>
      <c r="N41" s="15">
        <v>156046.17600000001</v>
      </c>
      <c r="O41" s="16">
        <v>0.41505750000000002</v>
      </c>
      <c r="P41" s="15">
        <v>91278.040304880007</v>
      </c>
      <c r="Q41" s="16">
        <v>8.2500000000000004E-2</v>
      </c>
      <c r="R41" s="22">
        <v>101.078064</v>
      </c>
      <c r="S41" s="14">
        <v>0</v>
      </c>
      <c r="T41" s="15">
        <v>0</v>
      </c>
      <c r="U41" s="15">
        <v>1106400.4885440001</v>
      </c>
    </row>
    <row r="42" spans="1:21" x14ac:dyDescent="0.25">
      <c r="A42" s="12" t="s">
        <v>281</v>
      </c>
      <c r="B42" s="17" t="s">
        <v>282</v>
      </c>
      <c r="C42" s="17" t="s">
        <v>115</v>
      </c>
      <c r="D42" s="12" t="s">
        <v>283</v>
      </c>
      <c r="E42" s="11">
        <v>36010</v>
      </c>
      <c r="F42" s="11">
        <v>1986</v>
      </c>
      <c r="G42" s="12" t="s">
        <v>32</v>
      </c>
      <c r="H42" s="13">
        <v>20761</v>
      </c>
      <c r="I42" s="13">
        <v>3796</v>
      </c>
      <c r="J42" s="11" t="s">
        <v>29</v>
      </c>
      <c r="K42" s="22">
        <v>27.83</v>
      </c>
      <c r="L42" s="15">
        <v>105642.68</v>
      </c>
      <c r="M42" s="16">
        <v>0.05</v>
      </c>
      <c r="N42" s="15">
        <v>100360.546</v>
      </c>
      <c r="O42" s="16">
        <v>0.38212000000000002</v>
      </c>
      <c r="P42" s="15">
        <v>62010.774162479996</v>
      </c>
      <c r="Q42" s="16">
        <v>6.25E-2</v>
      </c>
      <c r="R42" s="22">
        <v>261.37312607999996</v>
      </c>
      <c r="S42" s="14">
        <v>5577</v>
      </c>
      <c r="T42" s="15">
        <v>89232</v>
      </c>
      <c r="U42" s="15">
        <v>1081404.3865996799</v>
      </c>
    </row>
    <row r="43" spans="1:21" x14ac:dyDescent="0.25">
      <c r="A43" s="12" t="s">
        <v>284</v>
      </c>
      <c r="B43" s="17" t="s">
        <v>284</v>
      </c>
      <c r="C43" s="17" t="s">
        <v>4</v>
      </c>
      <c r="D43" s="12" t="s">
        <v>285</v>
      </c>
      <c r="E43" s="11">
        <v>36004</v>
      </c>
      <c r="F43" s="11">
        <v>1974</v>
      </c>
      <c r="G43" s="12" t="s">
        <v>46</v>
      </c>
      <c r="H43" s="13">
        <v>37566</v>
      </c>
      <c r="I43" s="13">
        <v>11914</v>
      </c>
      <c r="J43" s="11" t="s">
        <v>29</v>
      </c>
      <c r="K43" s="22">
        <v>14.4</v>
      </c>
      <c r="L43" s="15">
        <v>171561.60000000001</v>
      </c>
      <c r="M43" s="16">
        <v>0.15</v>
      </c>
      <c r="N43" s="15">
        <v>145827.36000000002</v>
      </c>
      <c r="O43" s="16">
        <v>0.41505750000000002</v>
      </c>
      <c r="P43" s="15">
        <v>85300.620526800019</v>
      </c>
      <c r="Q43" s="16">
        <v>8.2500000000000004E-2</v>
      </c>
      <c r="R43" s="22">
        <v>86.784196363636383</v>
      </c>
      <c r="S43" s="14">
        <v>0</v>
      </c>
      <c r="T43" s="15">
        <v>0</v>
      </c>
      <c r="U43" s="15">
        <v>1033946.915476364</v>
      </c>
    </row>
    <row r="44" spans="1:21" x14ac:dyDescent="0.25">
      <c r="A44" s="12" t="s">
        <v>286</v>
      </c>
      <c r="B44" s="17" t="s">
        <v>287</v>
      </c>
      <c r="C44" s="17" t="s">
        <v>6</v>
      </c>
      <c r="D44" s="12" t="s">
        <v>288</v>
      </c>
      <c r="E44" s="11">
        <v>36004</v>
      </c>
      <c r="F44" s="11">
        <v>1987</v>
      </c>
      <c r="G44" s="12" t="s">
        <v>28</v>
      </c>
      <c r="H44" s="13">
        <v>30975</v>
      </c>
      <c r="I44" s="13">
        <v>9541</v>
      </c>
      <c r="J44" s="11" t="s">
        <v>29</v>
      </c>
      <c r="K44" s="22">
        <v>16.2</v>
      </c>
      <c r="L44" s="15">
        <v>154564.19999999998</v>
      </c>
      <c r="M44" s="16">
        <v>0.1</v>
      </c>
      <c r="N44" s="15">
        <v>139107.77999999997</v>
      </c>
      <c r="O44" s="16">
        <v>0.41505750000000002</v>
      </c>
      <c r="P44" s="15">
        <v>81370.052602649987</v>
      </c>
      <c r="Q44" s="16">
        <v>8.2500000000000004E-2</v>
      </c>
      <c r="R44" s="22">
        <v>103.37529272727272</v>
      </c>
      <c r="S44" s="14">
        <v>0</v>
      </c>
      <c r="T44" s="15">
        <v>0</v>
      </c>
      <c r="U44" s="15">
        <v>986303.66791090893</v>
      </c>
    </row>
    <row r="45" spans="1:21" x14ac:dyDescent="0.25">
      <c r="A45" s="12" t="s">
        <v>289</v>
      </c>
      <c r="B45" s="17" t="s">
        <v>289</v>
      </c>
      <c r="C45" s="17" t="s">
        <v>4</v>
      </c>
      <c r="D45" s="12" t="s">
        <v>290</v>
      </c>
      <c r="E45" s="11">
        <v>36035</v>
      </c>
      <c r="F45" s="11">
        <v>1987</v>
      </c>
      <c r="G45" s="12" t="s">
        <v>34</v>
      </c>
      <c r="H45" s="13">
        <v>40162</v>
      </c>
      <c r="I45" s="13">
        <v>10595</v>
      </c>
      <c r="J45" s="11" t="s">
        <v>29</v>
      </c>
      <c r="K45" s="22">
        <v>15.2</v>
      </c>
      <c r="L45" s="15">
        <v>161044</v>
      </c>
      <c r="M45" s="16">
        <v>0.15</v>
      </c>
      <c r="N45" s="15">
        <v>136887.4</v>
      </c>
      <c r="O45" s="16">
        <v>0.41376249999999998</v>
      </c>
      <c r="P45" s="15">
        <v>80248.527157499993</v>
      </c>
      <c r="Q45" s="16">
        <v>0.08</v>
      </c>
      <c r="R45" s="22">
        <v>94.677356249999988</v>
      </c>
      <c r="S45" s="14">
        <v>0</v>
      </c>
      <c r="T45" s="15">
        <v>0</v>
      </c>
      <c r="U45" s="15">
        <v>1003106.5894687498</v>
      </c>
    </row>
    <row r="46" spans="1:21" ht="30" x14ac:dyDescent="0.25">
      <c r="A46" s="12" t="s">
        <v>291</v>
      </c>
      <c r="B46" s="17" t="s">
        <v>292</v>
      </c>
      <c r="C46" s="17" t="s">
        <v>293</v>
      </c>
      <c r="D46" s="12" t="s">
        <v>294</v>
      </c>
      <c r="E46" s="11">
        <v>36004</v>
      </c>
      <c r="F46" s="11">
        <v>1979</v>
      </c>
      <c r="G46" s="12" t="s">
        <v>28</v>
      </c>
      <c r="H46" s="13">
        <v>32214</v>
      </c>
      <c r="I46" s="13">
        <v>10109</v>
      </c>
      <c r="J46" s="11" t="s">
        <v>29</v>
      </c>
      <c r="K46" s="22">
        <v>14.4</v>
      </c>
      <c r="L46" s="15">
        <v>145569.60000000001</v>
      </c>
      <c r="M46" s="16">
        <v>0.1</v>
      </c>
      <c r="N46" s="15">
        <v>131012.64</v>
      </c>
      <c r="O46" s="16">
        <v>0.41505750000000002</v>
      </c>
      <c r="P46" s="15">
        <v>76634.861173200014</v>
      </c>
      <c r="Q46" s="16">
        <v>8.2500000000000004E-2</v>
      </c>
      <c r="R46" s="22">
        <v>91.8891490909091</v>
      </c>
      <c r="S46" s="14">
        <v>0</v>
      </c>
      <c r="T46" s="15">
        <v>0</v>
      </c>
      <c r="U46" s="15">
        <v>928907.40816000011</v>
      </c>
    </row>
    <row r="47" spans="1:21" x14ac:dyDescent="0.25">
      <c r="A47" s="12" t="s">
        <v>295</v>
      </c>
      <c r="B47" s="17" t="s">
        <v>295</v>
      </c>
      <c r="C47" s="17" t="s">
        <v>4</v>
      </c>
      <c r="D47" s="12" t="s">
        <v>296</v>
      </c>
      <c r="E47" s="11">
        <v>36004</v>
      </c>
      <c r="F47" s="11">
        <v>1975</v>
      </c>
      <c r="G47" s="12" t="s">
        <v>31</v>
      </c>
      <c r="H47" s="13">
        <v>18886</v>
      </c>
      <c r="I47" s="13">
        <v>10032</v>
      </c>
      <c r="J47" s="11" t="s">
        <v>29</v>
      </c>
      <c r="K47" s="22">
        <v>14.4</v>
      </c>
      <c r="L47" s="15">
        <v>144460.80000000002</v>
      </c>
      <c r="M47" s="16">
        <v>0.1</v>
      </c>
      <c r="N47" s="15">
        <v>130014.72000000002</v>
      </c>
      <c r="O47" s="16">
        <v>0.41505750000000002</v>
      </c>
      <c r="P47" s="15">
        <v>76051.135353600039</v>
      </c>
      <c r="Q47" s="16">
        <v>0.08</v>
      </c>
      <c r="R47" s="22">
        <v>94.760685000000038</v>
      </c>
      <c r="S47" s="14">
        <v>0</v>
      </c>
      <c r="T47" s="15">
        <v>0</v>
      </c>
      <c r="U47" s="15">
        <v>950639.19192000036</v>
      </c>
    </row>
    <row r="48" spans="1:21" x14ac:dyDescent="0.25">
      <c r="A48" s="12" t="s">
        <v>297</v>
      </c>
      <c r="B48" s="17" t="s">
        <v>297</v>
      </c>
      <c r="C48" s="17" t="s">
        <v>4</v>
      </c>
      <c r="D48" s="12" t="s">
        <v>298</v>
      </c>
      <c r="E48" s="11">
        <v>36004</v>
      </c>
      <c r="F48" s="11">
        <v>1962</v>
      </c>
      <c r="G48" s="12" t="s">
        <v>92</v>
      </c>
      <c r="H48" s="13">
        <v>36475</v>
      </c>
      <c r="I48" s="13">
        <v>8400</v>
      </c>
      <c r="J48" s="11" t="s">
        <v>29</v>
      </c>
      <c r="K48" s="22">
        <v>16.2</v>
      </c>
      <c r="L48" s="15">
        <v>136080</v>
      </c>
      <c r="M48" s="16">
        <v>0.1</v>
      </c>
      <c r="N48" s="15">
        <v>122472</v>
      </c>
      <c r="O48" s="16">
        <v>0.41505750000000002</v>
      </c>
      <c r="P48" s="15">
        <v>71639.077860000005</v>
      </c>
      <c r="Q48" s="16">
        <v>8.2500000000000004E-2</v>
      </c>
      <c r="R48" s="22">
        <v>103.37529272727274</v>
      </c>
      <c r="S48" s="14">
        <v>2875</v>
      </c>
      <c r="T48" s="15">
        <v>46000</v>
      </c>
      <c r="U48" s="15">
        <v>914352.45890909084</v>
      </c>
    </row>
    <row r="49" spans="1:21" x14ac:dyDescent="0.25">
      <c r="A49" s="12" t="s">
        <v>299</v>
      </c>
      <c r="B49" s="17" t="s">
        <v>299</v>
      </c>
      <c r="C49" s="17" t="s">
        <v>4</v>
      </c>
      <c r="D49" s="12" t="s">
        <v>300</v>
      </c>
      <c r="E49" s="11">
        <v>36004</v>
      </c>
      <c r="F49" s="11">
        <v>1974</v>
      </c>
      <c r="G49" s="12" t="s">
        <v>31</v>
      </c>
      <c r="H49" s="13">
        <v>23000</v>
      </c>
      <c r="I49" s="13">
        <v>7872</v>
      </c>
      <c r="J49" s="11" t="s">
        <v>29</v>
      </c>
      <c r="K49" s="22">
        <v>17.82</v>
      </c>
      <c r="L49" s="15">
        <v>140279.04000000001</v>
      </c>
      <c r="M49" s="16">
        <v>0.1</v>
      </c>
      <c r="N49" s="15">
        <v>126251.136</v>
      </c>
      <c r="O49" s="16">
        <v>0.41505750000000002</v>
      </c>
      <c r="P49" s="15">
        <v>73849.655119680014</v>
      </c>
      <c r="Q49" s="16">
        <v>0.08</v>
      </c>
      <c r="R49" s="22">
        <v>117.26634768750002</v>
      </c>
      <c r="S49" s="14">
        <v>0</v>
      </c>
      <c r="T49" s="15">
        <v>0</v>
      </c>
      <c r="U49" s="15">
        <v>923120.68899599998</v>
      </c>
    </row>
    <row r="50" spans="1:21" x14ac:dyDescent="0.25">
      <c r="A50" s="12" t="s">
        <v>301</v>
      </c>
      <c r="B50" s="17" t="s">
        <v>302</v>
      </c>
      <c r="C50" s="17" t="s">
        <v>5</v>
      </c>
      <c r="D50" s="12" t="s">
        <v>303</v>
      </c>
      <c r="E50" s="11">
        <v>36004</v>
      </c>
      <c r="F50" s="11">
        <v>1995</v>
      </c>
      <c r="G50" s="12" t="s">
        <v>32</v>
      </c>
      <c r="H50" s="13">
        <v>22975</v>
      </c>
      <c r="I50" s="13">
        <v>2793</v>
      </c>
      <c r="J50" s="11" t="s">
        <v>29</v>
      </c>
      <c r="K50" s="22">
        <v>25.3</v>
      </c>
      <c r="L50" s="15">
        <v>70662.900000000009</v>
      </c>
      <c r="M50" s="16">
        <v>0.05</v>
      </c>
      <c r="N50" s="15">
        <v>67129.755000000005</v>
      </c>
      <c r="O50" s="16">
        <v>0.36505749999999992</v>
      </c>
      <c r="P50" s="15">
        <v>42623.534464087512</v>
      </c>
      <c r="Q50" s="16">
        <v>6.25E-2</v>
      </c>
      <c r="R50" s="22">
        <v>244.17348780000009</v>
      </c>
      <c r="S50" s="14">
        <v>11803</v>
      </c>
      <c r="T50" s="15">
        <v>188848</v>
      </c>
      <c r="U50" s="15">
        <v>870824.55142540019</v>
      </c>
    </row>
    <row r="51" spans="1:21" ht="30" x14ac:dyDescent="0.25">
      <c r="A51" s="12" t="s">
        <v>304</v>
      </c>
      <c r="B51" s="17" t="s">
        <v>305</v>
      </c>
      <c r="C51" s="17" t="s">
        <v>151</v>
      </c>
      <c r="D51" s="12" t="s">
        <v>306</v>
      </c>
      <c r="E51" s="11">
        <v>36013</v>
      </c>
      <c r="F51" s="11">
        <v>1974</v>
      </c>
      <c r="G51" s="12" t="s">
        <v>31</v>
      </c>
      <c r="H51" s="13">
        <v>28164</v>
      </c>
      <c r="I51" s="13">
        <v>7536</v>
      </c>
      <c r="J51" s="11" t="s">
        <v>29</v>
      </c>
      <c r="K51" s="22">
        <v>17.82</v>
      </c>
      <c r="L51" s="15">
        <v>134291.51999999999</v>
      </c>
      <c r="M51" s="16">
        <v>0.1</v>
      </c>
      <c r="N51" s="15">
        <v>120862.368</v>
      </c>
      <c r="O51" s="16">
        <v>0.42394749999999998</v>
      </c>
      <c r="P51" s="15">
        <v>69623.069242319994</v>
      </c>
      <c r="Q51" s="16">
        <v>0.08</v>
      </c>
      <c r="R51" s="22">
        <v>115.4841249375</v>
      </c>
      <c r="S51" s="14">
        <v>0</v>
      </c>
      <c r="T51" s="15">
        <v>0</v>
      </c>
      <c r="U51" s="15">
        <v>870288.36552899994</v>
      </c>
    </row>
    <row r="52" spans="1:21" x14ac:dyDescent="0.25">
      <c r="A52" s="12" t="s">
        <v>307</v>
      </c>
      <c r="B52" s="17" t="s">
        <v>307</v>
      </c>
      <c r="C52" s="17" t="s">
        <v>4</v>
      </c>
      <c r="D52" s="12" t="s">
        <v>308</v>
      </c>
      <c r="E52" s="11">
        <v>36019</v>
      </c>
      <c r="F52" s="11">
        <v>1986</v>
      </c>
      <c r="G52" s="12" t="s">
        <v>30</v>
      </c>
      <c r="H52" s="13">
        <v>97138</v>
      </c>
      <c r="I52" s="13">
        <v>6070</v>
      </c>
      <c r="J52" s="11" t="s">
        <v>29</v>
      </c>
      <c r="K52" s="22">
        <v>17.100000000000001</v>
      </c>
      <c r="L52" s="15">
        <v>103797</v>
      </c>
      <c r="M52" s="16">
        <v>0.15</v>
      </c>
      <c r="N52" s="15">
        <v>88227.450000000012</v>
      </c>
      <c r="O52" s="16">
        <v>0.43992500000000001</v>
      </c>
      <c r="P52" s="15">
        <v>49413.989058750005</v>
      </c>
      <c r="Q52" s="16">
        <v>0.08</v>
      </c>
      <c r="R52" s="22">
        <v>101.7586265625</v>
      </c>
      <c r="S52" s="14">
        <v>72858</v>
      </c>
      <c r="T52" s="15">
        <v>218574</v>
      </c>
      <c r="U52" s="15">
        <v>836248.86323437502</v>
      </c>
    </row>
    <row r="53" spans="1:21" x14ac:dyDescent="0.25">
      <c r="A53" s="12" t="s">
        <v>309</v>
      </c>
      <c r="B53" s="17" t="s">
        <v>310</v>
      </c>
      <c r="C53" s="17" t="s">
        <v>5</v>
      </c>
      <c r="D53" s="12" t="s">
        <v>311</v>
      </c>
      <c r="E53" s="11">
        <v>36004</v>
      </c>
      <c r="F53" s="11">
        <v>1959</v>
      </c>
      <c r="G53" s="12" t="s">
        <v>126</v>
      </c>
      <c r="H53" s="13">
        <v>24000</v>
      </c>
      <c r="I53" s="13">
        <v>8446</v>
      </c>
      <c r="J53" s="11" t="s">
        <v>29</v>
      </c>
      <c r="K53" s="22">
        <v>14.58</v>
      </c>
      <c r="L53" s="15">
        <v>123142.68</v>
      </c>
      <c r="M53" s="16">
        <v>0.1</v>
      </c>
      <c r="N53" s="15">
        <v>110828.412</v>
      </c>
      <c r="O53" s="16">
        <v>0.41505750000000002</v>
      </c>
      <c r="P53" s="15">
        <v>64828.248386310013</v>
      </c>
      <c r="Q53" s="16">
        <v>8.2500000000000004E-2</v>
      </c>
      <c r="R53" s="22">
        <v>93.037763454545484</v>
      </c>
      <c r="S53" s="14">
        <v>0</v>
      </c>
      <c r="T53" s="15">
        <v>0</v>
      </c>
      <c r="U53" s="15">
        <v>785796.95013709099</v>
      </c>
    </row>
    <row r="54" spans="1:21" ht="30" x14ac:dyDescent="0.25">
      <c r="A54" s="12" t="s">
        <v>312</v>
      </c>
      <c r="B54" s="17" t="s">
        <v>313</v>
      </c>
      <c r="C54" s="17" t="s">
        <v>127</v>
      </c>
      <c r="D54" s="12" t="s">
        <v>314</v>
      </c>
      <c r="E54" s="11">
        <v>36013</v>
      </c>
      <c r="F54" s="11">
        <v>1961</v>
      </c>
      <c r="G54" s="12" t="s">
        <v>126</v>
      </c>
      <c r="H54" s="13">
        <v>13123</v>
      </c>
      <c r="I54" s="13">
        <v>7314</v>
      </c>
      <c r="J54" s="11" t="s">
        <v>29</v>
      </c>
      <c r="K54" s="22">
        <v>16.2</v>
      </c>
      <c r="L54" s="15">
        <v>118486.8</v>
      </c>
      <c r="M54" s="16">
        <v>0.1</v>
      </c>
      <c r="N54" s="15">
        <v>106638.12</v>
      </c>
      <c r="O54" s="16">
        <v>0.42394749999999998</v>
      </c>
      <c r="P54" s="15">
        <v>61429.155621299993</v>
      </c>
      <c r="Q54" s="16">
        <v>8.2500000000000004E-2</v>
      </c>
      <c r="R54" s="22">
        <v>101.80418727272726</v>
      </c>
      <c r="S54" s="14">
        <v>0</v>
      </c>
      <c r="T54" s="15">
        <v>0</v>
      </c>
      <c r="U54" s="15">
        <v>744595.82571272715</v>
      </c>
    </row>
    <row r="55" spans="1:21" x14ac:dyDescent="0.25">
      <c r="A55" s="12" t="s">
        <v>315</v>
      </c>
      <c r="B55" s="17" t="s">
        <v>315</v>
      </c>
      <c r="C55" s="17" t="s">
        <v>4</v>
      </c>
      <c r="D55" s="12" t="s">
        <v>316</v>
      </c>
      <c r="E55" s="11">
        <v>36008</v>
      </c>
      <c r="F55" s="11">
        <v>2022</v>
      </c>
      <c r="G55" s="12" t="s">
        <v>28</v>
      </c>
      <c r="H55" s="13">
        <v>17897</v>
      </c>
      <c r="I55" s="13">
        <v>6156</v>
      </c>
      <c r="J55" s="11" t="s">
        <v>29</v>
      </c>
      <c r="K55" s="22">
        <v>19.602</v>
      </c>
      <c r="L55" s="15">
        <v>120669.912</v>
      </c>
      <c r="M55" s="16">
        <v>0.1</v>
      </c>
      <c r="N55" s="15">
        <v>108602.92080000001</v>
      </c>
      <c r="O55" s="16">
        <v>0.44111499999999998</v>
      </c>
      <c r="P55" s="15">
        <v>60696.543391307991</v>
      </c>
      <c r="Q55" s="16">
        <v>8.2500000000000004E-2</v>
      </c>
      <c r="R55" s="22">
        <v>119.5119684</v>
      </c>
      <c r="S55" s="14">
        <v>0</v>
      </c>
      <c r="T55" s="15">
        <v>0</v>
      </c>
      <c r="U55" s="15">
        <v>735715.67747039988</v>
      </c>
    </row>
    <row r="56" spans="1:21" x14ac:dyDescent="0.25">
      <c r="A56" s="12" t="s">
        <v>317</v>
      </c>
      <c r="B56" s="17" t="s">
        <v>317</v>
      </c>
      <c r="C56" s="17" t="s">
        <v>4</v>
      </c>
      <c r="D56" s="12" t="s">
        <v>318</v>
      </c>
      <c r="E56" s="11">
        <v>36004</v>
      </c>
      <c r="F56" s="11">
        <v>1984</v>
      </c>
      <c r="G56" s="12" t="s">
        <v>30</v>
      </c>
      <c r="H56" s="13">
        <v>10099</v>
      </c>
      <c r="I56" s="13">
        <v>6479</v>
      </c>
      <c r="J56" s="11" t="s">
        <v>29</v>
      </c>
      <c r="K56" s="22">
        <v>18.809999999999999</v>
      </c>
      <c r="L56" s="15">
        <v>121869.99000000002</v>
      </c>
      <c r="M56" s="16">
        <v>0.15</v>
      </c>
      <c r="N56" s="15">
        <v>103589.49150000002</v>
      </c>
      <c r="O56" s="16">
        <v>0.41505750000000002</v>
      </c>
      <c r="P56" s="15">
        <v>60593.896131738766</v>
      </c>
      <c r="Q56" s="16">
        <v>0.08</v>
      </c>
      <c r="R56" s="22">
        <v>116.90441451562504</v>
      </c>
      <c r="S56" s="14">
        <v>0</v>
      </c>
      <c r="T56" s="15">
        <v>0</v>
      </c>
      <c r="U56" s="15">
        <v>757423.70164673461</v>
      </c>
    </row>
    <row r="57" spans="1:21" x14ac:dyDescent="0.25">
      <c r="A57" s="12" t="s">
        <v>319</v>
      </c>
      <c r="B57" s="17" t="s">
        <v>319</v>
      </c>
      <c r="C57" s="17" t="s">
        <v>4</v>
      </c>
      <c r="D57" s="12" t="s">
        <v>320</v>
      </c>
      <c r="E57" s="11">
        <v>36004</v>
      </c>
      <c r="F57" s="11">
        <v>1971</v>
      </c>
      <c r="G57" s="12" t="s">
        <v>126</v>
      </c>
      <c r="H57" s="13">
        <v>13200</v>
      </c>
      <c r="I57" s="13">
        <v>7826</v>
      </c>
      <c r="J57" s="11" t="s">
        <v>29</v>
      </c>
      <c r="K57" s="22">
        <v>14.58</v>
      </c>
      <c r="L57" s="15">
        <v>114103.08</v>
      </c>
      <c r="M57" s="16">
        <v>0.1</v>
      </c>
      <c r="N57" s="15">
        <v>102692.772</v>
      </c>
      <c r="O57" s="16">
        <v>0.41505750000000002</v>
      </c>
      <c r="P57" s="15">
        <v>60069.36678561</v>
      </c>
      <c r="Q57" s="16">
        <v>8.2500000000000004E-2</v>
      </c>
      <c r="R57" s="22">
        <v>93.037763454545455</v>
      </c>
      <c r="S57" s="14">
        <v>0</v>
      </c>
      <c r="T57" s="15">
        <v>0</v>
      </c>
      <c r="U57" s="15">
        <v>728113.53679527261</v>
      </c>
    </row>
    <row r="58" spans="1:21" x14ac:dyDescent="0.25">
      <c r="A58" s="12" t="s">
        <v>321</v>
      </c>
      <c r="B58" s="17" t="s">
        <v>321</v>
      </c>
      <c r="C58" s="17" t="s">
        <v>4</v>
      </c>
      <c r="D58" s="12" t="s">
        <v>322</v>
      </c>
      <c r="E58" s="11">
        <v>36004</v>
      </c>
      <c r="F58" s="11">
        <v>1984</v>
      </c>
      <c r="G58" s="12" t="s">
        <v>32</v>
      </c>
      <c r="H58" s="13">
        <v>4998</v>
      </c>
      <c r="I58" s="13">
        <v>3324</v>
      </c>
      <c r="J58" s="11" t="s">
        <v>29</v>
      </c>
      <c r="K58" s="22">
        <v>23</v>
      </c>
      <c r="L58" s="15">
        <v>76452</v>
      </c>
      <c r="M58" s="16">
        <v>0.05</v>
      </c>
      <c r="N58" s="15">
        <v>72629.399999999994</v>
      </c>
      <c r="O58" s="16">
        <v>0.36505749999999992</v>
      </c>
      <c r="P58" s="15">
        <v>46115.492809500007</v>
      </c>
      <c r="Q58" s="16">
        <v>6.25E-2</v>
      </c>
      <c r="R58" s="22">
        <v>221.97589800000003</v>
      </c>
      <c r="S58" s="14">
        <v>0</v>
      </c>
      <c r="T58" s="15">
        <v>0</v>
      </c>
      <c r="U58" s="15">
        <v>737847.88495200011</v>
      </c>
    </row>
    <row r="59" spans="1:21" x14ac:dyDescent="0.25">
      <c r="A59" s="12" t="s">
        <v>323</v>
      </c>
      <c r="B59" s="17" t="s">
        <v>323</v>
      </c>
      <c r="C59" s="17" t="s">
        <v>4</v>
      </c>
      <c r="D59" s="12" t="s">
        <v>324</v>
      </c>
      <c r="E59" s="11">
        <v>36101</v>
      </c>
      <c r="F59" s="11">
        <v>1981</v>
      </c>
      <c r="G59" s="12" t="s">
        <v>32</v>
      </c>
      <c r="H59" s="13">
        <v>21672</v>
      </c>
      <c r="I59" s="13">
        <v>2160</v>
      </c>
      <c r="J59" s="11" t="s">
        <v>29</v>
      </c>
      <c r="K59" s="22">
        <v>23</v>
      </c>
      <c r="L59" s="15">
        <v>49680</v>
      </c>
      <c r="M59" s="16">
        <v>0.05</v>
      </c>
      <c r="N59" s="15">
        <v>47196</v>
      </c>
      <c r="O59" s="16">
        <v>0.31434249999999997</v>
      </c>
      <c r="P59" s="15">
        <v>32360.291369999999</v>
      </c>
      <c r="Q59" s="16">
        <v>6.25E-2</v>
      </c>
      <c r="R59" s="22">
        <v>239.705862</v>
      </c>
      <c r="S59" s="14">
        <v>13032</v>
      </c>
      <c r="T59" s="15">
        <v>208512</v>
      </c>
      <c r="U59" s="15">
        <v>726276.66191999998</v>
      </c>
    </row>
    <row r="60" spans="1:21" x14ac:dyDescent="0.25">
      <c r="A60" s="12" t="s">
        <v>325</v>
      </c>
      <c r="B60" s="17" t="s">
        <v>325</v>
      </c>
      <c r="C60" s="17" t="s">
        <v>4</v>
      </c>
      <c r="D60" s="12" t="s">
        <v>326</v>
      </c>
      <c r="E60" s="11">
        <v>36004</v>
      </c>
      <c r="F60" s="11">
        <v>1985</v>
      </c>
      <c r="G60" s="12" t="s">
        <v>92</v>
      </c>
      <c r="H60" s="13">
        <v>29270</v>
      </c>
      <c r="I60" s="13">
        <v>4688</v>
      </c>
      <c r="J60" s="11" t="s">
        <v>29</v>
      </c>
      <c r="K60" s="22">
        <v>17.82</v>
      </c>
      <c r="L60" s="15">
        <v>83540.160000000003</v>
      </c>
      <c r="M60" s="16">
        <v>0.1</v>
      </c>
      <c r="N60" s="15">
        <v>75186.144</v>
      </c>
      <c r="O60" s="16">
        <v>0.41505750000000002</v>
      </c>
      <c r="P60" s="15">
        <v>43979.571036720001</v>
      </c>
      <c r="Q60" s="16">
        <v>8.2500000000000004E-2</v>
      </c>
      <c r="R60" s="22">
        <v>113.712822</v>
      </c>
      <c r="S60" s="14">
        <v>10518</v>
      </c>
      <c r="T60" s="15">
        <v>168288</v>
      </c>
      <c r="U60" s="15">
        <v>701373.70953600004</v>
      </c>
    </row>
    <row r="61" spans="1:21" x14ac:dyDescent="0.25">
      <c r="A61" s="12" t="s">
        <v>327</v>
      </c>
      <c r="B61" s="17" t="s">
        <v>328</v>
      </c>
      <c r="C61" s="17" t="s">
        <v>129</v>
      </c>
      <c r="D61" s="12" t="s">
        <v>329</v>
      </c>
      <c r="E61" s="11">
        <v>36118</v>
      </c>
      <c r="F61" s="11">
        <v>1962</v>
      </c>
      <c r="G61" s="12" t="s">
        <v>31</v>
      </c>
      <c r="H61" s="13">
        <v>12500</v>
      </c>
      <c r="I61" s="13">
        <v>6642</v>
      </c>
      <c r="J61" s="11" t="s">
        <v>29</v>
      </c>
      <c r="K61" s="22">
        <v>16.2</v>
      </c>
      <c r="L61" s="15">
        <v>107600.4</v>
      </c>
      <c r="M61" s="16">
        <v>0.1</v>
      </c>
      <c r="N61" s="15">
        <v>96840.359999999986</v>
      </c>
      <c r="O61" s="16">
        <v>0.41505750000000002</v>
      </c>
      <c r="P61" s="15">
        <v>56646.042279300003</v>
      </c>
      <c r="Q61" s="16">
        <v>0.08</v>
      </c>
      <c r="R61" s="22">
        <v>106.60577062499998</v>
      </c>
      <c r="S61" s="14">
        <v>0</v>
      </c>
      <c r="T61" s="15">
        <v>0</v>
      </c>
      <c r="U61" s="15">
        <v>708075.52849124989</v>
      </c>
    </row>
    <row r="62" spans="1:21" x14ac:dyDescent="0.25">
      <c r="A62" s="12" t="s">
        <v>330</v>
      </c>
      <c r="B62" s="17" t="s">
        <v>331</v>
      </c>
      <c r="C62" s="17" t="s">
        <v>62</v>
      </c>
      <c r="D62" s="12" t="s">
        <v>332</v>
      </c>
      <c r="E62" s="11">
        <v>36004</v>
      </c>
      <c r="F62" s="11">
        <v>2009</v>
      </c>
      <c r="G62" s="12" t="s">
        <v>34</v>
      </c>
      <c r="H62" s="13">
        <v>35100</v>
      </c>
      <c r="I62" s="13">
        <v>2500</v>
      </c>
      <c r="J62" s="11" t="s">
        <v>29</v>
      </c>
      <c r="K62" s="22">
        <v>19</v>
      </c>
      <c r="L62" s="15">
        <v>47500</v>
      </c>
      <c r="M62" s="16">
        <v>0.15</v>
      </c>
      <c r="N62" s="15">
        <v>40375</v>
      </c>
      <c r="O62" s="16">
        <v>0.41505750000000002</v>
      </c>
      <c r="P62" s="15">
        <v>23617.053437499999</v>
      </c>
      <c r="Q62" s="16">
        <v>0.08</v>
      </c>
      <c r="R62" s="22">
        <v>118.08526718749999</v>
      </c>
      <c r="S62" s="14">
        <v>25100</v>
      </c>
      <c r="T62" s="15">
        <v>401600</v>
      </c>
      <c r="U62" s="15">
        <v>696813.16796875</v>
      </c>
    </row>
    <row r="63" spans="1:21" x14ac:dyDescent="0.25">
      <c r="A63" s="12" t="s">
        <v>333</v>
      </c>
      <c r="B63" s="17" t="s">
        <v>333</v>
      </c>
      <c r="C63" s="17" t="s">
        <v>4</v>
      </c>
      <c r="D63" s="12" t="s">
        <v>334</v>
      </c>
      <c r="E63" s="11">
        <v>36004</v>
      </c>
      <c r="F63" s="11">
        <v>1971</v>
      </c>
      <c r="G63" s="12" t="s">
        <v>92</v>
      </c>
      <c r="H63" s="13">
        <v>20921</v>
      </c>
      <c r="I63" s="13">
        <v>5400</v>
      </c>
      <c r="J63" s="11" t="s">
        <v>29</v>
      </c>
      <c r="K63" s="22">
        <v>19.440000000000001</v>
      </c>
      <c r="L63" s="15">
        <v>104976</v>
      </c>
      <c r="M63" s="16">
        <v>0.1</v>
      </c>
      <c r="N63" s="15">
        <v>94478.399999999994</v>
      </c>
      <c r="O63" s="16">
        <v>0.41505750000000002</v>
      </c>
      <c r="P63" s="15">
        <v>55264.431492000003</v>
      </c>
      <c r="Q63" s="16">
        <v>8.2500000000000004E-2</v>
      </c>
      <c r="R63" s="22">
        <v>124.05035127272726</v>
      </c>
      <c r="S63" s="14">
        <v>0</v>
      </c>
      <c r="T63" s="15">
        <v>0</v>
      </c>
      <c r="U63" s="15">
        <v>669871.8968727272</v>
      </c>
    </row>
    <row r="64" spans="1:21" x14ac:dyDescent="0.25">
      <c r="A64" s="12" t="s">
        <v>335</v>
      </c>
      <c r="B64" s="17" t="s">
        <v>335</v>
      </c>
      <c r="C64" s="17" t="s">
        <v>4</v>
      </c>
      <c r="D64" s="12" t="s">
        <v>336</v>
      </c>
      <c r="E64" s="11">
        <v>36013</v>
      </c>
      <c r="F64" s="11">
        <v>1989</v>
      </c>
      <c r="G64" s="12" t="s">
        <v>126</v>
      </c>
      <c r="H64" s="13">
        <v>12707</v>
      </c>
      <c r="I64" s="13">
        <v>5400</v>
      </c>
      <c r="J64" s="11" t="s">
        <v>29</v>
      </c>
      <c r="K64" s="22">
        <v>19.602</v>
      </c>
      <c r="L64" s="15">
        <v>105850.8</v>
      </c>
      <c r="M64" s="16">
        <v>0.1</v>
      </c>
      <c r="N64" s="15">
        <v>95265.72</v>
      </c>
      <c r="O64" s="16">
        <v>0.42394749999999998</v>
      </c>
      <c r="P64" s="15">
        <v>54878.056170299998</v>
      </c>
      <c r="Q64" s="16">
        <v>8.2500000000000004E-2</v>
      </c>
      <c r="R64" s="22">
        <v>123.1830666</v>
      </c>
      <c r="S64" s="14">
        <v>0</v>
      </c>
      <c r="T64" s="15">
        <v>0</v>
      </c>
      <c r="U64" s="15">
        <v>665188.55963999999</v>
      </c>
    </row>
    <row r="65" spans="1:21" x14ac:dyDescent="0.25">
      <c r="A65" s="12" t="s">
        <v>337</v>
      </c>
      <c r="B65" s="17" t="s">
        <v>338</v>
      </c>
      <c r="C65" s="17" t="s">
        <v>5</v>
      </c>
      <c r="D65" s="12" t="s">
        <v>339</v>
      </c>
      <c r="E65" s="11">
        <v>36004</v>
      </c>
      <c r="F65" s="11">
        <v>1980</v>
      </c>
      <c r="G65" s="12" t="s">
        <v>31</v>
      </c>
      <c r="H65" s="13">
        <v>20456</v>
      </c>
      <c r="I65" s="13">
        <v>6377</v>
      </c>
      <c r="J65" s="11" t="s">
        <v>29</v>
      </c>
      <c r="K65" s="22">
        <v>16.2</v>
      </c>
      <c r="L65" s="15">
        <v>103307.4</v>
      </c>
      <c r="M65" s="16">
        <v>0.1</v>
      </c>
      <c r="N65" s="15">
        <v>92976.659999999989</v>
      </c>
      <c r="O65" s="16">
        <v>0.41505750000000002</v>
      </c>
      <c r="P65" s="15">
        <v>54385.999942049995</v>
      </c>
      <c r="Q65" s="16">
        <v>0.08</v>
      </c>
      <c r="R65" s="22">
        <v>106.60577062500001</v>
      </c>
      <c r="S65" s="14">
        <v>0</v>
      </c>
      <c r="T65" s="15">
        <v>0</v>
      </c>
      <c r="U65" s="15">
        <v>679824.99927562498</v>
      </c>
    </row>
    <row r="66" spans="1:21" x14ac:dyDescent="0.25">
      <c r="A66" s="12" t="s">
        <v>340</v>
      </c>
      <c r="B66" s="17" t="s">
        <v>341</v>
      </c>
      <c r="C66" s="17" t="s">
        <v>5</v>
      </c>
      <c r="D66" s="12" t="s">
        <v>342</v>
      </c>
      <c r="E66" s="11">
        <v>36118</v>
      </c>
      <c r="F66" s="11">
        <v>1963</v>
      </c>
      <c r="G66" s="12" t="s">
        <v>92</v>
      </c>
      <c r="H66" s="13">
        <v>15625</v>
      </c>
      <c r="I66" s="13">
        <v>7000</v>
      </c>
      <c r="J66" s="11" t="s">
        <v>29</v>
      </c>
      <c r="K66" s="22">
        <v>14.58</v>
      </c>
      <c r="L66" s="15">
        <v>102060</v>
      </c>
      <c r="M66" s="16">
        <v>0.1</v>
      </c>
      <c r="N66" s="15">
        <v>91854</v>
      </c>
      <c r="O66" s="16">
        <v>0.41505750000000002</v>
      </c>
      <c r="P66" s="15">
        <v>53729.308395</v>
      </c>
      <c r="Q66" s="16">
        <v>8.2500000000000004E-2</v>
      </c>
      <c r="R66" s="22">
        <v>93.037763454545455</v>
      </c>
      <c r="S66" s="14">
        <v>0</v>
      </c>
      <c r="T66" s="15">
        <v>0</v>
      </c>
      <c r="U66" s="15">
        <v>651264.34418181819</v>
      </c>
    </row>
    <row r="67" spans="1:21" x14ac:dyDescent="0.25">
      <c r="A67" s="12" t="s">
        <v>343</v>
      </c>
      <c r="B67" s="17" t="s">
        <v>343</v>
      </c>
      <c r="C67" s="17" t="s">
        <v>4</v>
      </c>
      <c r="D67" s="12" t="s">
        <v>344</v>
      </c>
      <c r="E67" s="11">
        <v>36008</v>
      </c>
      <c r="F67" s="11">
        <v>1992</v>
      </c>
      <c r="G67" s="12" t="s">
        <v>31</v>
      </c>
      <c r="H67" s="13">
        <v>32143</v>
      </c>
      <c r="I67" s="13">
        <v>2147</v>
      </c>
      <c r="J67" s="11" t="s">
        <v>29</v>
      </c>
      <c r="K67" s="22">
        <v>21.78</v>
      </c>
      <c r="L67" s="15">
        <v>46761.66</v>
      </c>
      <c r="M67" s="16">
        <v>0.1</v>
      </c>
      <c r="N67" s="15">
        <v>42085.494000000006</v>
      </c>
      <c r="O67" s="16">
        <v>0.44111499999999998</v>
      </c>
      <c r="P67" s="15">
        <v>23520.951314189999</v>
      </c>
      <c r="Q67" s="16">
        <v>0.08</v>
      </c>
      <c r="R67" s="22">
        <v>136.94079712500002</v>
      </c>
      <c r="S67" s="14">
        <v>23555</v>
      </c>
      <c r="T67" s="15">
        <v>376880</v>
      </c>
      <c r="U67" s="15">
        <v>670891.89142737503</v>
      </c>
    </row>
    <row r="68" spans="1:21" x14ac:dyDescent="0.25">
      <c r="A68" s="12" t="s">
        <v>345</v>
      </c>
      <c r="B68" s="17" t="s">
        <v>345</v>
      </c>
      <c r="C68" s="17" t="s">
        <v>4</v>
      </c>
      <c r="D68" s="12" t="s">
        <v>346</v>
      </c>
      <c r="E68" s="11">
        <v>36004</v>
      </c>
      <c r="F68" s="11">
        <v>1948</v>
      </c>
      <c r="G68" s="12" t="s">
        <v>126</v>
      </c>
      <c r="H68" s="13">
        <v>13400</v>
      </c>
      <c r="I68" s="13">
        <v>6264</v>
      </c>
      <c r="J68" s="11" t="s">
        <v>29</v>
      </c>
      <c r="K68" s="22">
        <v>16.2</v>
      </c>
      <c r="L68" s="15">
        <v>101476.8</v>
      </c>
      <c r="M68" s="16">
        <v>0.1</v>
      </c>
      <c r="N68" s="15">
        <v>91329.12</v>
      </c>
      <c r="O68" s="16">
        <v>0.41505750000000002</v>
      </c>
      <c r="P68" s="15">
        <v>53422.283775600001</v>
      </c>
      <c r="Q68" s="16">
        <v>8.2500000000000004E-2</v>
      </c>
      <c r="R68" s="22">
        <v>103.37529272727272</v>
      </c>
      <c r="S68" s="14">
        <v>0</v>
      </c>
      <c r="T68" s="15">
        <v>0</v>
      </c>
      <c r="U68" s="15">
        <v>647542.83364363632</v>
      </c>
    </row>
    <row r="69" spans="1:21" x14ac:dyDescent="0.25">
      <c r="A69" s="12" t="s">
        <v>347</v>
      </c>
      <c r="B69" s="17" t="s">
        <v>348</v>
      </c>
      <c r="C69" s="17" t="s">
        <v>6</v>
      </c>
      <c r="D69" s="12" t="s">
        <v>349</v>
      </c>
      <c r="E69" s="11">
        <v>36013</v>
      </c>
      <c r="F69" s="11">
        <v>1954</v>
      </c>
      <c r="G69" s="12" t="s">
        <v>126</v>
      </c>
      <c r="H69" s="13">
        <v>8580</v>
      </c>
      <c r="I69" s="13">
        <v>6838</v>
      </c>
      <c r="J69" s="11" t="s">
        <v>29</v>
      </c>
      <c r="K69" s="22">
        <v>14.58</v>
      </c>
      <c r="L69" s="15">
        <v>99698.04</v>
      </c>
      <c r="M69" s="16">
        <v>0.1</v>
      </c>
      <c r="N69" s="15">
        <v>89728.23599999999</v>
      </c>
      <c r="O69" s="16">
        <v>0.42394749999999998</v>
      </c>
      <c r="P69" s="15">
        <v>51688.174668389991</v>
      </c>
      <c r="Q69" s="16">
        <v>8.2500000000000004E-2</v>
      </c>
      <c r="R69" s="22">
        <v>91.623768545454524</v>
      </c>
      <c r="S69" s="14">
        <v>0</v>
      </c>
      <c r="T69" s="15">
        <v>0</v>
      </c>
      <c r="U69" s="15">
        <v>626523.32931381802</v>
      </c>
    </row>
    <row r="70" spans="1:21" x14ac:dyDescent="0.25">
      <c r="A70" s="12" t="s">
        <v>350</v>
      </c>
      <c r="B70" s="17" t="s">
        <v>351</v>
      </c>
      <c r="C70" s="17" t="s">
        <v>5</v>
      </c>
      <c r="D70" s="12" t="s">
        <v>352</v>
      </c>
      <c r="E70" s="11">
        <v>36118</v>
      </c>
      <c r="F70" s="11">
        <v>1986</v>
      </c>
      <c r="G70" s="12" t="s">
        <v>28</v>
      </c>
      <c r="H70" s="13">
        <v>20205</v>
      </c>
      <c r="I70" s="13">
        <v>6044</v>
      </c>
      <c r="J70" s="11" t="s">
        <v>29</v>
      </c>
      <c r="K70" s="22">
        <v>16.2</v>
      </c>
      <c r="L70" s="15">
        <v>97912.8</v>
      </c>
      <c r="M70" s="16">
        <v>0.1</v>
      </c>
      <c r="N70" s="15">
        <v>88121.52</v>
      </c>
      <c r="O70" s="16">
        <v>0.41505750000000002</v>
      </c>
      <c r="P70" s="15">
        <v>51546.022212600008</v>
      </c>
      <c r="Q70" s="16">
        <v>8.2500000000000004E-2</v>
      </c>
      <c r="R70" s="22">
        <v>103.37529272727274</v>
      </c>
      <c r="S70" s="14">
        <v>0</v>
      </c>
      <c r="T70" s="15">
        <v>0</v>
      </c>
      <c r="U70" s="15">
        <v>624800.2692436364</v>
      </c>
    </row>
    <row r="71" spans="1:21" x14ac:dyDescent="0.25">
      <c r="A71" s="12" t="s">
        <v>353</v>
      </c>
      <c r="B71" s="17" t="s">
        <v>354</v>
      </c>
      <c r="C71" s="17" t="s">
        <v>114</v>
      </c>
      <c r="D71" s="12" t="s">
        <v>355</v>
      </c>
      <c r="E71" s="11">
        <v>36004</v>
      </c>
      <c r="F71" s="11">
        <v>1981</v>
      </c>
      <c r="G71" s="12" t="s">
        <v>28</v>
      </c>
      <c r="H71" s="13">
        <v>19737</v>
      </c>
      <c r="I71" s="13">
        <v>6000</v>
      </c>
      <c r="J71" s="11" t="s">
        <v>29</v>
      </c>
      <c r="K71" s="22">
        <v>16.2</v>
      </c>
      <c r="L71" s="15">
        <v>97200</v>
      </c>
      <c r="M71" s="16">
        <v>0.1</v>
      </c>
      <c r="N71" s="15">
        <v>87480</v>
      </c>
      <c r="O71" s="16">
        <v>0.41505750000000002</v>
      </c>
      <c r="P71" s="15">
        <v>51170.769899999999</v>
      </c>
      <c r="Q71" s="16">
        <v>8.2500000000000004E-2</v>
      </c>
      <c r="R71" s="22">
        <v>103.37529272727272</v>
      </c>
      <c r="S71" s="14">
        <v>0</v>
      </c>
      <c r="T71" s="15">
        <v>0</v>
      </c>
      <c r="U71" s="15">
        <v>620251.75636363635</v>
      </c>
    </row>
    <row r="72" spans="1:21" ht="30" x14ac:dyDescent="0.25">
      <c r="A72" s="12" t="s">
        <v>356</v>
      </c>
      <c r="B72" s="17" t="s">
        <v>357</v>
      </c>
      <c r="C72" s="17" t="s">
        <v>127</v>
      </c>
      <c r="D72" s="12" t="s">
        <v>358</v>
      </c>
      <c r="E72" s="11">
        <v>36004</v>
      </c>
      <c r="F72" s="11">
        <v>1984</v>
      </c>
      <c r="G72" s="12" t="s">
        <v>28</v>
      </c>
      <c r="H72" s="13">
        <v>15625</v>
      </c>
      <c r="I72" s="13">
        <v>6000</v>
      </c>
      <c r="J72" s="11" t="s">
        <v>29</v>
      </c>
      <c r="K72" s="22">
        <v>16.2</v>
      </c>
      <c r="L72" s="15">
        <v>97200</v>
      </c>
      <c r="M72" s="16">
        <v>0.1</v>
      </c>
      <c r="N72" s="15">
        <v>87480</v>
      </c>
      <c r="O72" s="16">
        <v>0.41505750000000002</v>
      </c>
      <c r="P72" s="15">
        <v>51170.769899999999</v>
      </c>
      <c r="Q72" s="16">
        <v>8.2500000000000004E-2</v>
      </c>
      <c r="R72" s="22">
        <v>103.37529272727272</v>
      </c>
      <c r="S72" s="14">
        <v>0</v>
      </c>
      <c r="T72" s="15">
        <v>0</v>
      </c>
      <c r="U72" s="15">
        <v>620251.75636363635</v>
      </c>
    </row>
    <row r="73" spans="1:21" x14ac:dyDescent="0.25">
      <c r="A73" s="12" t="s">
        <v>359</v>
      </c>
      <c r="B73" s="17" t="s">
        <v>359</v>
      </c>
      <c r="C73" s="17" t="s">
        <v>4</v>
      </c>
      <c r="D73" s="12" t="s">
        <v>360</v>
      </c>
      <c r="E73" s="11">
        <v>36004</v>
      </c>
      <c r="F73" s="11">
        <v>1992</v>
      </c>
      <c r="G73" s="12" t="s">
        <v>28</v>
      </c>
      <c r="H73" s="13">
        <v>18316</v>
      </c>
      <c r="I73" s="13">
        <v>6000</v>
      </c>
      <c r="J73" s="11" t="s">
        <v>29</v>
      </c>
      <c r="K73" s="22">
        <v>16.2</v>
      </c>
      <c r="L73" s="15">
        <v>97200</v>
      </c>
      <c r="M73" s="16">
        <v>0.1</v>
      </c>
      <c r="N73" s="15">
        <v>87480</v>
      </c>
      <c r="O73" s="16">
        <v>0.41505750000000002</v>
      </c>
      <c r="P73" s="15">
        <v>51170.769899999999</v>
      </c>
      <c r="Q73" s="16">
        <v>8.2500000000000004E-2</v>
      </c>
      <c r="R73" s="22">
        <v>103.37529272727272</v>
      </c>
      <c r="S73" s="14">
        <v>0</v>
      </c>
      <c r="T73" s="15">
        <v>0</v>
      </c>
      <c r="U73" s="15">
        <v>620251.75636363635</v>
      </c>
    </row>
    <row r="74" spans="1:21" ht="30" x14ac:dyDescent="0.25">
      <c r="A74" s="12" t="s">
        <v>361</v>
      </c>
      <c r="B74" s="17" t="s">
        <v>362</v>
      </c>
      <c r="C74" s="17" t="s">
        <v>152</v>
      </c>
      <c r="D74" s="12" t="s">
        <v>363</v>
      </c>
      <c r="E74" s="11">
        <v>36013</v>
      </c>
      <c r="F74" s="11">
        <v>1959</v>
      </c>
      <c r="G74" s="12" t="s">
        <v>92</v>
      </c>
      <c r="H74" s="13">
        <v>17220</v>
      </c>
      <c r="I74" s="13">
        <v>5456</v>
      </c>
      <c r="J74" s="11" t="s">
        <v>29</v>
      </c>
      <c r="K74" s="22">
        <v>17.82</v>
      </c>
      <c r="L74" s="15">
        <v>97225.919999999998</v>
      </c>
      <c r="M74" s="16">
        <v>0.1</v>
      </c>
      <c r="N74" s="15">
        <v>87503.327999999994</v>
      </c>
      <c r="O74" s="16">
        <v>0.42394749999999998</v>
      </c>
      <c r="P74" s="15">
        <v>50406.510852719992</v>
      </c>
      <c r="Q74" s="16">
        <v>8.2500000000000004E-2</v>
      </c>
      <c r="R74" s="22">
        <v>111.984606</v>
      </c>
      <c r="S74" s="14">
        <v>0</v>
      </c>
      <c r="T74" s="15">
        <v>0</v>
      </c>
      <c r="U74" s="15">
        <v>610988.01033599989</v>
      </c>
    </row>
    <row r="75" spans="1:21" x14ac:dyDescent="0.25">
      <c r="A75" s="12" t="s">
        <v>364</v>
      </c>
      <c r="B75" s="17" t="s">
        <v>365</v>
      </c>
      <c r="C75" s="17" t="s">
        <v>6</v>
      </c>
      <c r="D75" s="12" t="s">
        <v>366</v>
      </c>
      <c r="E75" s="11">
        <v>36004</v>
      </c>
      <c r="F75" s="11">
        <v>1964</v>
      </c>
      <c r="G75" s="12" t="s">
        <v>31</v>
      </c>
      <c r="H75" s="13">
        <v>11790</v>
      </c>
      <c r="I75" s="13">
        <v>5360</v>
      </c>
      <c r="J75" s="11" t="s">
        <v>29</v>
      </c>
      <c r="K75" s="22">
        <v>17.82</v>
      </c>
      <c r="L75" s="15">
        <v>95515.199999999997</v>
      </c>
      <c r="M75" s="16">
        <v>0.1</v>
      </c>
      <c r="N75" s="15">
        <v>85963.68</v>
      </c>
      <c r="O75" s="16">
        <v>0.41505750000000002</v>
      </c>
      <c r="P75" s="15">
        <v>50283.809888399999</v>
      </c>
      <c r="Q75" s="16">
        <v>0.08</v>
      </c>
      <c r="R75" s="22">
        <v>117.2663476875</v>
      </c>
      <c r="S75" s="14">
        <v>0</v>
      </c>
      <c r="T75" s="15">
        <v>0</v>
      </c>
      <c r="U75" s="15">
        <v>628547.62360499997</v>
      </c>
    </row>
    <row r="76" spans="1:21" x14ac:dyDescent="0.25">
      <c r="A76" s="12" t="s">
        <v>367</v>
      </c>
      <c r="B76" s="17" t="s">
        <v>367</v>
      </c>
      <c r="C76" s="17" t="s">
        <v>4</v>
      </c>
      <c r="D76" s="12" t="s">
        <v>368</v>
      </c>
      <c r="E76" s="11">
        <v>36004</v>
      </c>
      <c r="F76" s="11">
        <v>1978</v>
      </c>
      <c r="G76" s="12" t="s">
        <v>126</v>
      </c>
      <c r="H76" s="13">
        <v>23393</v>
      </c>
      <c r="I76" s="13">
        <v>4750</v>
      </c>
      <c r="J76" s="11" t="s">
        <v>29</v>
      </c>
      <c r="K76" s="22">
        <v>17.82</v>
      </c>
      <c r="L76" s="15">
        <v>84645</v>
      </c>
      <c r="M76" s="16">
        <v>0.1</v>
      </c>
      <c r="N76" s="15">
        <v>76180.5</v>
      </c>
      <c r="O76" s="16">
        <v>0.41505750000000002</v>
      </c>
      <c r="P76" s="15">
        <v>44561.212121250006</v>
      </c>
      <c r="Q76" s="16">
        <v>8.2500000000000004E-2</v>
      </c>
      <c r="R76" s="22">
        <v>113.71282200000002</v>
      </c>
      <c r="S76" s="14">
        <v>4393</v>
      </c>
      <c r="T76" s="15">
        <v>70288</v>
      </c>
      <c r="U76" s="15">
        <v>610423.90450000006</v>
      </c>
    </row>
    <row r="77" spans="1:21" x14ac:dyDescent="0.25">
      <c r="A77" s="12" t="s">
        <v>369</v>
      </c>
      <c r="B77" s="17" t="s">
        <v>370</v>
      </c>
      <c r="C77" s="17" t="s">
        <v>5</v>
      </c>
      <c r="D77" s="12" t="s">
        <v>371</v>
      </c>
      <c r="E77" s="11">
        <v>36118</v>
      </c>
      <c r="F77" s="11">
        <v>1992</v>
      </c>
      <c r="G77" s="12" t="s">
        <v>28</v>
      </c>
      <c r="H77" s="13">
        <v>21567</v>
      </c>
      <c r="I77" s="13">
        <v>5852</v>
      </c>
      <c r="J77" s="11" t="s">
        <v>29</v>
      </c>
      <c r="K77" s="22">
        <v>16.2</v>
      </c>
      <c r="L77" s="15">
        <v>94802.4</v>
      </c>
      <c r="M77" s="16">
        <v>0.1</v>
      </c>
      <c r="N77" s="15">
        <v>85322.159999999989</v>
      </c>
      <c r="O77" s="16">
        <v>0.41505750000000002</v>
      </c>
      <c r="P77" s="15">
        <v>49908.557575799998</v>
      </c>
      <c r="Q77" s="16">
        <v>8.2500000000000004E-2</v>
      </c>
      <c r="R77" s="22">
        <v>103.37529272727272</v>
      </c>
      <c r="S77" s="14">
        <v>0</v>
      </c>
      <c r="T77" s="15">
        <v>0</v>
      </c>
      <c r="U77" s="15">
        <v>604952.21303999994</v>
      </c>
    </row>
    <row r="78" spans="1:21" x14ac:dyDescent="0.25">
      <c r="A78" s="12" t="s">
        <v>372</v>
      </c>
      <c r="B78" s="17" t="s">
        <v>373</v>
      </c>
      <c r="C78" s="17" t="s">
        <v>5</v>
      </c>
      <c r="D78" s="12" t="s">
        <v>374</v>
      </c>
      <c r="E78" s="11">
        <v>36004</v>
      </c>
      <c r="F78" s="11">
        <v>1953</v>
      </c>
      <c r="G78" s="12" t="s">
        <v>126</v>
      </c>
      <c r="H78" s="13">
        <v>20930</v>
      </c>
      <c r="I78" s="13">
        <v>5800</v>
      </c>
      <c r="J78" s="11" t="s">
        <v>29</v>
      </c>
      <c r="K78" s="22">
        <v>16.2</v>
      </c>
      <c r="L78" s="15">
        <v>93960</v>
      </c>
      <c r="M78" s="16">
        <v>0.1</v>
      </c>
      <c r="N78" s="15">
        <v>84564</v>
      </c>
      <c r="O78" s="16">
        <v>0.41505750000000002</v>
      </c>
      <c r="P78" s="15">
        <v>49465.077570000001</v>
      </c>
      <c r="Q78" s="16">
        <v>8.2500000000000004E-2</v>
      </c>
      <c r="R78" s="22">
        <v>103.37529272727272</v>
      </c>
      <c r="S78" s="14">
        <v>0</v>
      </c>
      <c r="T78" s="15">
        <v>0</v>
      </c>
      <c r="U78" s="15">
        <v>599576.69781818183</v>
      </c>
    </row>
    <row r="79" spans="1:21" x14ac:dyDescent="0.25">
      <c r="A79" s="12" t="s">
        <v>375</v>
      </c>
      <c r="B79" s="17" t="s">
        <v>376</v>
      </c>
      <c r="C79" s="17" t="s">
        <v>6</v>
      </c>
      <c r="D79" s="12" t="s">
        <v>377</v>
      </c>
      <c r="E79" s="11">
        <v>36118</v>
      </c>
      <c r="F79" s="11">
        <v>1967</v>
      </c>
      <c r="G79" s="12" t="s">
        <v>92</v>
      </c>
      <c r="H79" s="13">
        <v>13473</v>
      </c>
      <c r="I79" s="13">
        <v>5787</v>
      </c>
      <c r="J79" s="11" t="s">
        <v>29</v>
      </c>
      <c r="K79" s="22">
        <v>16.2</v>
      </c>
      <c r="L79" s="15">
        <v>93749.4</v>
      </c>
      <c r="M79" s="16">
        <v>0.1</v>
      </c>
      <c r="N79" s="15">
        <v>84374.46</v>
      </c>
      <c r="O79" s="16">
        <v>0.41505750000000002</v>
      </c>
      <c r="P79" s="15">
        <v>49354.207568549995</v>
      </c>
      <c r="Q79" s="16">
        <v>8.2500000000000004E-2</v>
      </c>
      <c r="R79" s="22">
        <v>103.37529272727272</v>
      </c>
      <c r="S79" s="14">
        <v>0</v>
      </c>
      <c r="T79" s="15">
        <v>0</v>
      </c>
      <c r="U79" s="15">
        <v>598232.81901272724</v>
      </c>
    </row>
    <row r="80" spans="1:21" x14ac:dyDescent="0.25">
      <c r="A80" s="12" t="s">
        <v>378</v>
      </c>
      <c r="B80" s="17" t="s">
        <v>378</v>
      </c>
      <c r="C80" s="17" t="s">
        <v>4</v>
      </c>
      <c r="D80" s="12" t="s">
        <v>379</v>
      </c>
      <c r="E80" s="11">
        <v>36081</v>
      </c>
      <c r="F80" s="11">
        <v>1972</v>
      </c>
      <c r="G80" s="12" t="s">
        <v>92</v>
      </c>
      <c r="H80" s="13">
        <v>14659</v>
      </c>
      <c r="I80" s="13">
        <v>4205</v>
      </c>
      <c r="J80" s="11" t="s">
        <v>29</v>
      </c>
      <c r="K80" s="22">
        <v>23.327999999999996</v>
      </c>
      <c r="L80" s="15">
        <v>98094.239999999962</v>
      </c>
      <c r="M80" s="16">
        <v>0.1</v>
      </c>
      <c r="N80" s="15">
        <v>88284.815999999977</v>
      </c>
      <c r="O80" s="16">
        <v>0.44111499999999998</v>
      </c>
      <c r="P80" s="15">
        <v>49341.059390159986</v>
      </c>
      <c r="Q80" s="16">
        <v>8.2500000000000004E-2</v>
      </c>
      <c r="R80" s="22">
        <v>142.22911941818177</v>
      </c>
      <c r="S80" s="14">
        <v>0</v>
      </c>
      <c r="T80" s="15">
        <v>0</v>
      </c>
      <c r="U80" s="15">
        <v>598073.4471534543</v>
      </c>
    </row>
    <row r="81" spans="1:21" x14ac:dyDescent="0.25">
      <c r="A81" s="12" t="s">
        <v>380</v>
      </c>
      <c r="B81" s="17" t="s">
        <v>381</v>
      </c>
      <c r="C81" s="17" t="s">
        <v>5</v>
      </c>
      <c r="D81" s="12" t="s">
        <v>382</v>
      </c>
      <c r="E81" s="11">
        <v>36008</v>
      </c>
      <c r="F81" s="11">
        <v>1971</v>
      </c>
      <c r="G81" s="12" t="s">
        <v>28</v>
      </c>
      <c r="H81" s="13">
        <v>18050</v>
      </c>
      <c r="I81" s="13">
        <v>5311</v>
      </c>
      <c r="J81" s="11" t="s">
        <v>29</v>
      </c>
      <c r="K81" s="22">
        <v>17.82</v>
      </c>
      <c r="L81" s="15">
        <v>94642.02</v>
      </c>
      <c r="M81" s="16">
        <v>0.1</v>
      </c>
      <c r="N81" s="15">
        <v>85177.817999999999</v>
      </c>
      <c r="O81" s="16">
        <v>0.44111499999999998</v>
      </c>
      <c r="P81" s="15">
        <v>47604.604812930003</v>
      </c>
      <c r="Q81" s="16">
        <v>8.2500000000000004E-2</v>
      </c>
      <c r="R81" s="22">
        <v>108.647244</v>
      </c>
      <c r="S81" s="14">
        <v>0</v>
      </c>
      <c r="T81" s="15">
        <v>0</v>
      </c>
      <c r="U81" s="15">
        <v>577025.51288399997</v>
      </c>
    </row>
    <row r="82" spans="1:21" x14ac:dyDescent="0.25">
      <c r="A82" s="12" t="s">
        <v>383</v>
      </c>
      <c r="B82" s="17" t="s">
        <v>383</v>
      </c>
      <c r="C82" s="17" t="s">
        <v>4</v>
      </c>
      <c r="D82" s="12" t="s">
        <v>384</v>
      </c>
      <c r="E82" s="11">
        <v>36118</v>
      </c>
      <c r="F82" s="11">
        <v>1960</v>
      </c>
      <c r="G82" s="12" t="s">
        <v>126</v>
      </c>
      <c r="H82" s="13">
        <v>12297</v>
      </c>
      <c r="I82" s="13">
        <v>6200</v>
      </c>
      <c r="J82" s="11" t="s">
        <v>29</v>
      </c>
      <c r="K82" s="22">
        <v>14.58</v>
      </c>
      <c r="L82" s="15">
        <v>90396</v>
      </c>
      <c r="M82" s="16">
        <v>0.1</v>
      </c>
      <c r="N82" s="15">
        <v>81356.399999999994</v>
      </c>
      <c r="O82" s="16">
        <v>0.41505750000000002</v>
      </c>
      <c r="P82" s="15">
        <v>47588.816007000001</v>
      </c>
      <c r="Q82" s="16">
        <v>8.2500000000000004E-2</v>
      </c>
      <c r="R82" s="22">
        <v>93.037763454545455</v>
      </c>
      <c r="S82" s="14">
        <v>0</v>
      </c>
      <c r="T82" s="15">
        <v>0</v>
      </c>
      <c r="U82" s="15">
        <v>576834.13341818179</v>
      </c>
    </row>
    <row r="83" spans="1:21" x14ac:dyDescent="0.25">
      <c r="A83" s="12" t="s">
        <v>385</v>
      </c>
      <c r="B83" s="17" t="s">
        <v>385</v>
      </c>
      <c r="C83" s="17" t="s">
        <v>4</v>
      </c>
      <c r="D83" s="12" t="s">
        <v>386</v>
      </c>
      <c r="E83" s="11">
        <v>36004</v>
      </c>
      <c r="F83" s="11">
        <v>1981</v>
      </c>
      <c r="G83" s="12" t="s">
        <v>92</v>
      </c>
      <c r="H83" s="13">
        <v>14364</v>
      </c>
      <c r="I83" s="13">
        <v>4984</v>
      </c>
      <c r="J83" s="11" t="s">
        <v>29</v>
      </c>
      <c r="K83" s="22">
        <v>17.82</v>
      </c>
      <c r="L83" s="15">
        <v>88814.88</v>
      </c>
      <c r="M83" s="16">
        <v>0.1</v>
      </c>
      <c r="N83" s="15">
        <v>79933.392000000007</v>
      </c>
      <c r="O83" s="16">
        <v>0.41505750000000002</v>
      </c>
      <c r="P83" s="15">
        <v>46756.438149960006</v>
      </c>
      <c r="Q83" s="16">
        <v>8.2500000000000004E-2</v>
      </c>
      <c r="R83" s="22">
        <v>113.71282200000002</v>
      </c>
      <c r="S83" s="14">
        <v>0</v>
      </c>
      <c r="T83" s="15">
        <v>0</v>
      </c>
      <c r="U83" s="15">
        <v>566744.70484800008</v>
      </c>
    </row>
    <row r="84" spans="1:21" x14ac:dyDescent="0.25">
      <c r="A84" s="12" t="s">
        <v>387</v>
      </c>
      <c r="B84" s="17" t="s">
        <v>388</v>
      </c>
      <c r="C84" s="17" t="s">
        <v>111</v>
      </c>
      <c r="D84" s="12" t="s">
        <v>389</v>
      </c>
      <c r="E84" s="11">
        <v>36004</v>
      </c>
      <c r="F84" s="11">
        <v>1962</v>
      </c>
      <c r="G84" s="12" t="s">
        <v>126</v>
      </c>
      <c r="H84" s="13">
        <v>16579</v>
      </c>
      <c r="I84" s="13">
        <v>6000</v>
      </c>
      <c r="J84" s="11" t="s">
        <v>29</v>
      </c>
      <c r="K84" s="22">
        <v>14.58</v>
      </c>
      <c r="L84" s="15">
        <v>87480</v>
      </c>
      <c r="M84" s="16">
        <v>0.1</v>
      </c>
      <c r="N84" s="15">
        <v>78732</v>
      </c>
      <c r="O84" s="16">
        <v>0.41505750000000002</v>
      </c>
      <c r="P84" s="15">
        <v>46053.692909999998</v>
      </c>
      <c r="Q84" s="16">
        <v>8.2500000000000004E-2</v>
      </c>
      <c r="R84" s="22">
        <v>93.037763454545441</v>
      </c>
      <c r="S84" s="14">
        <v>0</v>
      </c>
      <c r="T84" s="15">
        <v>0</v>
      </c>
      <c r="U84" s="15">
        <v>558226.58072727267</v>
      </c>
    </row>
    <row r="85" spans="1:21" ht="30" x14ac:dyDescent="0.25">
      <c r="A85" s="12" t="s">
        <v>390</v>
      </c>
      <c r="B85" s="17" t="s">
        <v>391</v>
      </c>
      <c r="C85" s="17" t="s">
        <v>150</v>
      </c>
      <c r="D85" s="12" t="s">
        <v>392</v>
      </c>
      <c r="E85" s="11">
        <v>36004</v>
      </c>
      <c r="F85" s="11">
        <v>1979</v>
      </c>
      <c r="G85" s="12" t="s">
        <v>28</v>
      </c>
      <c r="H85" s="13">
        <v>16800</v>
      </c>
      <c r="I85" s="13">
        <v>5960</v>
      </c>
      <c r="J85" s="11" t="s">
        <v>29</v>
      </c>
      <c r="K85" s="22">
        <v>14.58</v>
      </c>
      <c r="L85" s="15">
        <v>86896.8</v>
      </c>
      <c r="M85" s="16">
        <v>0.1</v>
      </c>
      <c r="N85" s="15">
        <v>78207.12</v>
      </c>
      <c r="O85" s="16">
        <v>0.41505750000000002</v>
      </c>
      <c r="P85" s="15">
        <v>45746.668290599999</v>
      </c>
      <c r="Q85" s="16">
        <v>8.2500000000000004E-2</v>
      </c>
      <c r="R85" s="22">
        <v>93.037763454545455</v>
      </c>
      <c r="S85" s="14">
        <v>0</v>
      </c>
      <c r="T85" s="15">
        <v>0</v>
      </c>
      <c r="U85" s="15">
        <v>554505.07018909091</v>
      </c>
    </row>
    <row r="86" spans="1:21" x14ac:dyDescent="0.25">
      <c r="A86" s="12" t="s">
        <v>393</v>
      </c>
      <c r="B86" s="17" t="s">
        <v>394</v>
      </c>
      <c r="C86" s="17" t="s">
        <v>129</v>
      </c>
      <c r="D86" s="12" t="s">
        <v>395</v>
      </c>
      <c r="E86" s="11">
        <v>36004</v>
      </c>
      <c r="F86" s="11">
        <v>1989</v>
      </c>
      <c r="G86" s="12" t="s">
        <v>31</v>
      </c>
      <c r="H86" s="13">
        <v>19135</v>
      </c>
      <c r="I86" s="13">
        <v>3950</v>
      </c>
      <c r="J86" s="11" t="s">
        <v>29</v>
      </c>
      <c r="K86" s="22">
        <v>19.8</v>
      </c>
      <c r="L86" s="15">
        <v>78210</v>
      </c>
      <c r="M86" s="16">
        <v>0.1</v>
      </c>
      <c r="N86" s="15">
        <v>70389</v>
      </c>
      <c r="O86" s="16">
        <v>0.41505750000000002</v>
      </c>
      <c r="P86" s="15">
        <v>41173.517632500007</v>
      </c>
      <c r="Q86" s="16">
        <v>0.08</v>
      </c>
      <c r="R86" s="22">
        <v>130.29594187500001</v>
      </c>
      <c r="S86" s="14">
        <v>3335</v>
      </c>
      <c r="T86" s="15">
        <v>53360</v>
      </c>
      <c r="U86" s="15">
        <v>568028.9704062501</v>
      </c>
    </row>
    <row r="87" spans="1:21" x14ac:dyDescent="0.25">
      <c r="A87" s="12" t="s">
        <v>396</v>
      </c>
      <c r="B87" s="17" t="s">
        <v>396</v>
      </c>
      <c r="C87" s="17" t="s">
        <v>4</v>
      </c>
      <c r="D87" s="12" t="s">
        <v>397</v>
      </c>
      <c r="E87" s="11">
        <v>36004</v>
      </c>
      <c r="F87" s="11">
        <v>1955</v>
      </c>
      <c r="G87" s="12" t="s">
        <v>30</v>
      </c>
      <c r="H87" s="13">
        <v>10050</v>
      </c>
      <c r="I87" s="13">
        <v>5915</v>
      </c>
      <c r="J87" s="11" t="s">
        <v>29</v>
      </c>
      <c r="K87" s="22">
        <v>15.390000000000002</v>
      </c>
      <c r="L87" s="15">
        <v>91031.85000000002</v>
      </c>
      <c r="M87" s="16">
        <v>0.15</v>
      </c>
      <c r="N87" s="15">
        <v>77377.072500000038</v>
      </c>
      <c r="O87" s="16">
        <v>0.41505750000000002</v>
      </c>
      <c r="P87" s="15">
        <v>45261.13823083126</v>
      </c>
      <c r="Q87" s="16">
        <v>0.08</v>
      </c>
      <c r="R87" s="22">
        <v>95.649066421875034</v>
      </c>
      <c r="S87" s="14">
        <v>0</v>
      </c>
      <c r="T87" s="15">
        <v>0</v>
      </c>
      <c r="U87" s="15">
        <v>565764.22788539086</v>
      </c>
    </row>
    <row r="88" spans="1:21" x14ac:dyDescent="0.25">
      <c r="A88" s="12" t="s">
        <v>398</v>
      </c>
      <c r="B88" s="17" t="s">
        <v>398</v>
      </c>
      <c r="C88" s="17" t="s">
        <v>4</v>
      </c>
      <c r="D88" s="12" t="s">
        <v>399</v>
      </c>
      <c r="E88" s="11">
        <v>36118</v>
      </c>
      <c r="F88" s="11">
        <v>1965</v>
      </c>
      <c r="G88" s="12" t="s">
        <v>126</v>
      </c>
      <c r="H88" s="13">
        <v>9195</v>
      </c>
      <c r="I88" s="13">
        <v>5694</v>
      </c>
      <c r="J88" s="11" t="s">
        <v>29</v>
      </c>
      <c r="K88" s="22">
        <v>14.58</v>
      </c>
      <c r="L88" s="15">
        <v>83018.52</v>
      </c>
      <c r="M88" s="16">
        <v>0.1</v>
      </c>
      <c r="N88" s="15">
        <v>74716.668000000005</v>
      </c>
      <c r="O88" s="16">
        <v>0.41505750000000002</v>
      </c>
      <c r="P88" s="15">
        <v>43704.954571590002</v>
      </c>
      <c r="Q88" s="16">
        <v>8.2500000000000004E-2</v>
      </c>
      <c r="R88" s="22">
        <v>93.037763454545441</v>
      </c>
      <c r="S88" s="14">
        <v>0</v>
      </c>
      <c r="T88" s="15">
        <v>0</v>
      </c>
      <c r="U88" s="15">
        <v>529757.02511018177</v>
      </c>
    </row>
    <row r="89" spans="1:21" x14ac:dyDescent="0.25">
      <c r="A89" s="12" t="s">
        <v>400</v>
      </c>
      <c r="B89" s="17" t="s">
        <v>401</v>
      </c>
      <c r="C89" s="17" t="s">
        <v>62</v>
      </c>
      <c r="D89" s="12" t="s">
        <v>402</v>
      </c>
      <c r="E89" s="11">
        <v>36004</v>
      </c>
      <c r="F89" s="11">
        <v>1953</v>
      </c>
      <c r="G89" s="12" t="s">
        <v>28</v>
      </c>
      <c r="H89" s="13">
        <v>20756</v>
      </c>
      <c r="I89" s="13">
        <v>5600</v>
      </c>
      <c r="J89" s="11" t="s">
        <v>29</v>
      </c>
      <c r="K89" s="22">
        <v>14.58</v>
      </c>
      <c r="L89" s="15">
        <v>81648</v>
      </c>
      <c r="M89" s="16">
        <v>0.1</v>
      </c>
      <c r="N89" s="15">
        <v>73483.199999999997</v>
      </c>
      <c r="O89" s="16">
        <v>0.41505750000000002</v>
      </c>
      <c r="P89" s="15">
        <v>42983.446716000006</v>
      </c>
      <c r="Q89" s="16">
        <v>8.2500000000000004E-2</v>
      </c>
      <c r="R89" s="22">
        <v>93.037763454545455</v>
      </c>
      <c r="S89" s="14">
        <v>0</v>
      </c>
      <c r="T89" s="15">
        <v>0</v>
      </c>
      <c r="U89" s="15">
        <v>521011.47534545459</v>
      </c>
    </row>
    <row r="90" spans="1:21" x14ac:dyDescent="0.25">
      <c r="A90" s="12" t="s">
        <v>403</v>
      </c>
      <c r="B90" s="17" t="s">
        <v>404</v>
      </c>
      <c r="C90" s="17" t="s">
        <v>5</v>
      </c>
      <c r="D90" s="12" t="s">
        <v>405</v>
      </c>
      <c r="E90" s="11">
        <v>36118</v>
      </c>
      <c r="F90" s="11">
        <v>1999</v>
      </c>
      <c r="G90" s="12" t="s">
        <v>28</v>
      </c>
      <c r="H90" s="13">
        <v>10363</v>
      </c>
      <c r="I90" s="13">
        <v>4429</v>
      </c>
      <c r="J90" s="11" t="s">
        <v>29</v>
      </c>
      <c r="K90" s="22">
        <v>17.82</v>
      </c>
      <c r="L90" s="15">
        <v>78924.78</v>
      </c>
      <c r="M90" s="16">
        <v>0.1</v>
      </c>
      <c r="N90" s="15">
        <v>71032.301999999996</v>
      </c>
      <c r="O90" s="16">
        <v>0.41505750000000002</v>
      </c>
      <c r="P90" s="15">
        <v>41549.812312634989</v>
      </c>
      <c r="Q90" s="16">
        <v>8.2500000000000004E-2</v>
      </c>
      <c r="R90" s="22">
        <v>113.712822</v>
      </c>
      <c r="S90" s="14">
        <v>0</v>
      </c>
      <c r="T90" s="15">
        <v>0</v>
      </c>
      <c r="U90" s="15">
        <v>503634.08863800002</v>
      </c>
    </row>
    <row r="91" spans="1:21" x14ac:dyDescent="0.25">
      <c r="A91" s="12" t="s">
        <v>406</v>
      </c>
      <c r="B91" s="17" t="s">
        <v>407</v>
      </c>
      <c r="C91" s="17" t="s">
        <v>5</v>
      </c>
      <c r="D91" s="12" t="s">
        <v>408</v>
      </c>
      <c r="E91" s="11">
        <v>36004</v>
      </c>
      <c r="F91" s="11">
        <v>1949</v>
      </c>
      <c r="G91" s="12" t="s">
        <v>126</v>
      </c>
      <c r="H91" s="13">
        <v>27358</v>
      </c>
      <c r="I91" s="13">
        <v>1477</v>
      </c>
      <c r="J91" s="11" t="s">
        <v>29</v>
      </c>
      <c r="K91" s="22">
        <v>17.82</v>
      </c>
      <c r="L91" s="15">
        <v>26320.14</v>
      </c>
      <c r="M91" s="16">
        <v>0.1</v>
      </c>
      <c r="N91" s="15">
        <v>23688.126</v>
      </c>
      <c r="O91" s="16">
        <v>0.41505750000000002</v>
      </c>
      <c r="P91" s="15">
        <v>13856.191642755</v>
      </c>
      <c r="Q91" s="16">
        <v>8.2500000000000004E-2</v>
      </c>
      <c r="R91" s="22">
        <v>113.712822</v>
      </c>
      <c r="S91" s="14">
        <v>21450</v>
      </c>
      <c r="T91" s="15">
        <v>343200</v>
      </c>
      <c r="U91" s="15">
        <v>511153.83809400001</v>
      </c>
    </row>
    <row r="92" spans="1:21" x14ac:dyDescent="0.25">
      <c r="A92" s="12" t="s">
        <v>409</v>
      </c>
      <c r="B92" s="17" t="s">
        <v>409</v>
      </c>
      <c r="C92" s="17" t="s">
        <v>4</v>
      </c>
      <c r="D92" s="12" t="s">
        <v>410</v>
      </c>
      <c r="E92" s="11">
        <v>36004</v>
      </c>
      <c r="F92" s="11">
        <v>1968</v>
      </c>
      <c r="G92" s="12" t="s">
        <v>31</v>
      </c>
      <c r="H92" s="13">
        <v>24310</v>
      </c>
      <c r="I92" s="13">
        <v>2275</v>
      </c>
      <c r="J92" s="11" t="s">
        <v>29</v>
      </c>
      <c r="K92" s="22">
        <v>18</v>
      </c>
      <c r="L92" s="15">
        <v>40950</v>
      </c>
      <c r="M92" s="16">
        <v>0.1</v>
      </c>
      <c r="N92" s="15">
        <v>36855</v>
      </c>
      <c r="O92" s="16">
        <v>0.41505750000000002</v>
      </c>
      <c r="P92" s="15">
        <v>21558.055837500004</v>
      </c>
      <c r="Q92" s="16">
        <v>0.08</v>
      </c>
      <c r="R92" s="22">
        <v>118.45085625000002</v>
      </c>
      <c r="S92" s="14">
        <v>15210</v>
      </c>
      <c r="T92" s="15">
        <v>243360</v>
      </c>
      <c r="U92" s="15">
        <v>512835.69796875003</v>
      </c>
    </row>
    <row r="93" spans="1:21" x14ac:dyDescent="0.25">
      <c r="A93" s="12" t="s">
        <v>411</v>
      </c>
      <c r="B93" s="17" t="s">
        <v>411</v>
      </c>
      <c r="C93" s="17" t="s">
        <v>4</v>
      </c>
      <c r="D93" s="12" t="s">
        <v>412</v>
      </c>
      <c r="E93" s="11">
        <v>36004</v>
      </c>
      <c r="F93" s="11">
        <v>1954</v>
      </c>
      <c r="G93" s="12" t="s">
        <v>28</v>
      </c>
      <c r="H93" s="13">
        <v>10736</v>
      </c>
      <c r="I93" s="13">
        <v>5300</v>
      </c>
      <c r="J93" s="11" t="s">
        <v>29</v>
      </c>
      <c r="K93" s="22">
        <v>14.58</v>
      </c>
      <c r="L93" s="15">
        <v>77274</v>
      </c>
      <c r="M93" s="16">
        <v>0.1</v>
      </c>
      <c r="N93" s="15">
        <v>69546.600000000006</v>
      </c>
      <c r="O93" s="16">
        <v>0.41505750000000002</v>
      </c>
      <c r="P93" s="15">
        <v>40680.762070500001</v>
      </c>
      <c r="Q93" s="16">
        <v>8.2500000000000004E-2</v>
      </c>
      <c r="R93" s="22">
        <v>93.037763454545455</v>
      </c>
      <c r="S93" s="14">
        <v>0</v>
      </c>
      <c r="T93" s="15">
        <v>0</v>
      </c>
      <c r="U93" s="15">
        <v>493100.14630909089</v>
      </c>
    </row>
    <row r="94" spans="1:21" x14ac:dyDescent="0.25">
      <c r="A94" s="12" t="s">
        <v>413</v>
      </c>
      <c r="B94" s="17" t="s">
        <v>413</v>
      </c>
      <c r="C94" s="17" t="s">
        <v>4</v>
      </c>
      <c r="D94" s="12" t="s">
        <v>414</v>
      </c>
      <c r="E94" s="11">
        <v>36004</v>
      </c>
      <c r="F94" s="11">
        <v>1958</v>
      </c>
      <c r="G94" s="12" t="s">
        <v>92</v>
      </c>
      <c r="H94" s="13">
        <v>9375</v>
      </c>
      <c r="I94" s="13">
        <v>4700</v>
      </c>
      <c r="J94" s="11" t="s">
        <v>29</v>
      </c>
      <c r="K94" s="22">
        <v>16.2</v>
      </c>
      <c r="L94" s="15">
        <v>76140</v>
      </c>
      <c r="M94" s="16">
        <v>0.1</v>
      </c>
      <c r="N94" s="15">
        <v>68526</v>
      </c>
      <c r="O94" s="16">
        <v>0.41505750000000002</v>
      </c>
      <c r="P94" s="15">
        <v>40083.769755000001</v>
      </c>
      <c r="Q94" s="16">
        <v>8.2500000000000004E-2</v>
      </c>
      <c r="R94" s="22">
        <v>103.37529272727272</v>
      </c>
      <c r="S94" s="14">
        <v>0</v>
      </c>
      <c r="T94" s="15">
        <v>0</v>
      </c>
      <c r="U94" s="15">
        <v>485863.87581818178</v>
      </c>
    </row>
    <row r="95" spans="1:21" x14ac:dyDescent="0.25">
      <c r="A95" s="12" t="s">
        <v>415</v>
      </c>
      <c r="B95" s="17" t="s">
        <v>416</v>
      </c>
      <c r="C95" s="17" t="s">
        <v>5</v>
      </c>
      <c r="D95" s="12" t="s">
        <v>417</v>
      </c>
      <c r="E95" s="11">
        <v>36013</v>
      </c>
      <c r="F95" s="11">
        <v>1958</v>
      </c>
      <c r="G95" s="12" t="s">
        <v>126</v>
      </c>
      <c r="H95" s="13">
        <v>7281</v>
      </c>
      <c r="I95" s="13">
        <v>5227</v>
      </c>
      <c r="J95" s="11" t="s">
        <v>29</v>
      </c>
      <c r="K95" s="22">
        <v>14.58</v>
      </c>
      <c r="L95" s="15">
        <v>76209.66</v>
      </c>
      <c r="M95" s="16">
        <v>0.1</v>
      </c>
      <c r="N95" s="15">
        <v>68588.694000000003</v>
      </c>
      <c r="O95" s="16">
        <v>0.42394749999999998</v>
      </c>
      <c r="P95" s="15">
        <v>39510.688650434997</v>
      </c>
      <c r="Q95" s="16">
        <v>8.2500000000000004E-2</v>
      </c>
      <c r="R95" s="22">
        <v>91.623768545454539</v>
      </c>
      <c r="S95" s="14">
        <v>0</v>
      </c>
      <c r="T95" s="15">
        <v>0</v>
      </c>
      <c r="U95" s="15">
        <v>478917.43818709085</v>
      </c>
    </row>
    <row r="96" spans="1:21" x14ac:dyDescent="0.25">
      <c r="A96" s="12" t="s">
        <v>418</v>
      </c>
      <c r="B96" s="17" t="s">
        <v>418</v>
      </c>
      <c r="C96" s="17" t="s">
        <v>148</v>
      </c>
      <c r="D96" s="12" t="s">
        <v>419</v>
      </c>
      <c r="E96" s="11">
        <v>36004</v>
      </c>
      <c r="F96" s="11">
        <v>1998</v>
      </c>
      <c r="G96" s="12" t="s">
        <v>34</v>
      </c>
      <c r="H96" s="13">
        <v>19854</v>
      </c>
      <c r="I96" s="13">
        <v>3000</v>
      </c>
      <c r="J96" s="11" t="s">
        <v>29</v>
      </c>
      <c r="K96" s="22">
        <v>19</v>
      </c>
      <c r="L96" s="15">
        <v>57000</v>
      </c>
      <c r="M96" s="16">
        <v>0.15</v>
      </c>
      <c r="N96" s="15">
        <v>48450</v>
      </c>
      <c r="O96" s="16">
        <v>0.41505750000000002</v>
      </c>
      <c r="P96" s="15">
        <v>28340.464124999999</v>
      </c>
      <c r="Q96" s="16">
        <v>0.08</v>
      </c>
      <c r="R96" s="22">
        <v>118.08526718749999</v>
      </c>
      <c r="S96" s="14">
        <v>7854</v>
      </c>
      <c r="T96" s="15">
        <v>125664</v>
      </c>
      <c r="U96" s="15">
        <v>479919.80156250001</v>
      </c>
    </row>
    <row r="97" spans="1:21" x14ac:dyDescent="0.25">
      <c r="A97" s="12" t="s">
        <v>420</v>
      </c>
      <c r="B97" s="17" t="s">
        <v>420</v>
      </c>
      <c r="C97" s="17" t="s">
        <v>4</v>
      </c>
      <c r="D97" s="12" t="s">
        <v>421</v>
      </c>
      <c r="E97" s="11">
        <v>36081</v>
      </c>
      <c r="F97" s="11">
        <v>1981</v>
      </c>
      <c r="G97" s="12" t="s">
        <v>28</v>
      </c>
      <c r="H97" s="13">
        <v>14659</v>
      </c>
      <c r="I97" s="13">
        <v>4600</v>
      </c>
      <c r="J97" s="11" t="s">
        <v>29</v>
      </c>
      <c r="K97" s="22">
        <v>16.2</v>
      </c>
      <c r="L97" s="15">
        <v>74520</v>
      </c>
      <c r="M97" s="16">
        <v>0.1</v>
      </c>
      <c r="N97" s="15">
        <v>67068</v>
      </c>
      <c r="O97" s="16">
        <v>0.44111499999999998</v>
      </c>
      <c r="P97" s="15">
        <v>37483.299180000002</v>
      </c>
      <c r="Q97" s="16">
        <v>8.2500000000000004E-2</v>
      </c>
      <c r="R97" s="22">
        <v>98.770221818181824</v>
      </c>
      <c r="S97" s="14">
        <v>0</v>
      </c>
      <c r="T97" s="15">
        <v>0</v>
      </c>
      <c r="U97" s="15">
        <v>454343.02036363637</v>
      </c>
    </row>
    <row r="98" spans="1:21" x14ac:dyDescent="0.25">
      <c r="A98" s="12" t="s">
        <v>422</v>
      </c>
      <c r="B98" s="17" t="s">
        <v>423</v>
      </c>
      <c r="C98" s="17" t="s">
        <v>5</v>
      </c>
      <c r="D98" s="12" t="s">
        <v>424</v>
      </c>
      <c r="E98" s="11">
        <v>36013</v>
      </c>
      <c r="F98" s="11">
        <v>1955</v>
      </c>
      <c r="G98" s="12" t="s">
        <v>28</v>
      </c>
      <c r="H98" s="13">
        <v>6250</v>
      </c>
      <c r="I98" s="13">
        <v>4950</v>
      </c>
      <c r="J98" s="11" t="s">
        <v>29</v>
      </c>
      <c r="K98" s="22">
        <v>14.58</v>
      </c>
      <c r="L98" s="15">
        <v>72171</v>
      </c>
      <c r="M98" s="16">
        <v>0.1</v>
      </c>
      <c r="N98" s="15">
        <v>64953.9</v>
      </c>
      <c r="O98" s="16">
        <v>0.42394749999999998</v>
      </c>
      <c r="P98" s="15">
        <v>37416.85647975</v>
      </c>
      <c r="Q98" s="16">
        <v>8.2500000000000004E-2</v>
      </c>
      <c r="R98" s="22">
        <v>91.623768545454539</v>
      </c>
      <c r="S98" s="14">
        <v>0</v>
      </c>
      <c r="T98" s="15">
        <v>0</v>
      </c>
      <c r="U98" s="15">
        <v>453537.65429999999</v>
      </c>
    </row>
    <row r="99" spans="1:21" x14ac:dyDescent="0.25">
      <c r="A99" s="12" t="s">
        <v>425</v>
      </c>
      <c r="B99" s="17" t="s">
        <v>425</v>
      </c>
      <c r="C99" s="17" t="s">
        <v>4</v>
      </c>
      <c r="D99" s="12" t="s">
        <v>426</v>
      </c>
      <c r="E99" s="11">
        <v>36004</v>
      </c>
      <c r="F99" s="11">
        <v>1989</v>
      </c>
      <c r="G99" s="12" t="s">
        <v>28</v>
      </c>
      <c r="H99" s="13">
        <v>15626</v>
      </c>
      <c r="I99" s="13">
        <v>4376</v>
      </c>
      <c r="J99" s="11" t="s">
        <v>29</v>
      </c>
      <c r="K99" s="22">
        <v>16.2</v>
      </c>
      <c r="L99" s="15">
        <v>70891.199999999997</v>
      </c>
      <c r="M99" s="16">
        <v>0.1</v>
      </c>
      <c r="N99" s="15">
        <v>63802.079999999994</v>
      </c>
      <c r="O99" s="16">
        <v>0.41505750000000002</v>
      </c>
      <c r="P99" s="15">
        <v>37320.548180400001</v>
      </c>
      <c r="Q99" s="16">
        <v>8.2500000000000004E-2</v>
      </c>
      <c r="R99" s="22">
        <v>103.37529272727272</v>
      </c>
      <c r="S99" s="14">
        <v>0</v>
      </c>
      <c r="T99" s="15">
        <v>0</v>
      </c>
      <c r="U99" s="15">
        <v>452370.28097454546</v>
      </c>
    </row>
    <row r="100" spans="1:21" x14ac:dyDescent="0.25">
      <c r="A100" s="12" t="s">
        <v>427</v>
      </c>
      <c r="B100" s="17" t="s">
        <v>427</v>
      </c>
      <c r="C100" s="17" t="s">
        <v>4</v>
      </c>
      <c r="D100" s="12" t="s">
        <v>428</v>
      </c>
      <c r="E100" s="11">
        <v>36008</v>
      </c>
      <c r="F100" s="11">
        <v>1974</v>
      </c>
      <c r="G100" s="12" t="s">
        <v>30</v>
      </c>
      <c r="H100" s="13">
        <v>19950</v>
      </c>
      <c r="I100" s="13">
        <v>3000</v>
      </c>
      <c r="J100" s="11" t="s">
        <v>29</v>
      </c>
      <c r="K100" s="22">
        <v>19</v>
      </c>
      <c r="L100" s="15">
        <v>57000</v>
      </c>
      <c r="M100" s="16">
        <v>0.15</v>
      </c>
      <c r="N100" s="15">
        <v>48450</v>
      </c>
      <c r="O100" s="16">
        <v>0.44111499999999998</v>
      </c>
      <c r="P100" s="15">
        <v>27077.97825</v>
      </c>
      <c r="Q100" s="16">
        <v>0.08</v>
      </c>
      <c r="R100" s="22">
        <v>112.824909375</v>
      </c>
      <c r="S100" s="14">
        <v>7950</v>
      </c>
      <c r="T100" s="15">
        <v>127200</v>
      </c>
      <c r="U100" s="15">
        <v>465674.72812500002</v>
      </c>
    </row>
    <row r="101" spans="1:21" x14ac:dyDescent="0.25">
      <c r="A101" s="12" t="s">
        <v>429</v>
      </c>
      <c r="B101" s="17" t="s">
        <v>429</v>
      </c>
      <c r="C101" s="17" t="s">
        <v>4</v>
      </c>
      <c r="D101" s="12" t="s">
        <v>430</v>
      </c>
      <c r="E101" s="11">
        <v>36004</v>
      </c>
      <c r="F101" s="11">
        <v>1959</v>
      </c>
      <c r="G101" s="12" t="s">
        <v>28</v>
      </c>
      <c r="H101" s="13">
        <v>16153</v>
      </c>
      <c r="I101" s="13">
        <v>3709</v>
      </c>
      <c r="J101" s="11" t="s">
        <v>29</v>
      </c>
      <c r="K101" s="22">
        <v>18</v>
      </c>
      <c r="L101" s="15">
        <v>66762</v>
      </c>
      <c r="M101" s="16">
        <v>0.1</v>
      </c>
      <c r="N101" s="15">
        <v>60085.8</v>
      </c>
      <c r="O101" s="16">
        <v>0.41505750000000002</v>
      </c>
      <c r="P101" s="15">
        <v>35146.738066500002</v>
      </c>
      <c r="Q101" s="16">
        <v>8.2500000000000004E-2</v>
      </c>
      <c r="R101" s="22">
        <v>114.86143636363636</v>
      </c>
      <c r="S101" s="14">
        <v>1317</v>
      </c>
      <c r="T101" s="15">
        <v>21072</v>
      </c>
      <c r="U101" s="15">
        <v>447093.06747272727</v>
      </c>
    </row>
    <row r="102" spans="1:21" x14ac:dyDescent="0.25">
      <c r="A102" s="12" t="s">
        <v>431</v>
      </c>
      <c r="B102" s="17" t="s">
        <v>431</v>
      </c>
      <c r="C102" s="17" t="s">
        <v>4</v>
      </c>
      <c r="D102" s="12" t="s">
        <v>432</v>
      </c>
      <c r="E102" s="11">
        <v>36004</v>
      </c>
      <c r="F102" s="11">
        <v>1974</v>
      </c>
      <c r="G102" s="12" t="s">
        <v>126</v>
      </c>
      <c r="H102" s="13">
        <v>17357</v>
      </c>
      <c r="I102" s="13">
        <v>2300</v>
      </c>
      <c r="J102" s="11" t="s">
        <v>29</v>
      </c>
      <c r="K102" s="22">
        <v>21.78</v>
      </c>
      <c r="L102" s="15">
        <v>50094</v>
      </c>
      <c r="M102" s="16">
        <v>0.1</v>
      </c>
      <c r="N102" s="15">
        <v>45084.6</v>
      </c>
      <c r="O102" s="16">
        <v>0.41505750000000002</v>
      </c>
      <c r="P102" s="15">
        <v>26371.898635500002</v>
      </c>
      <c r="Q102" s="16">
        <v>8.2500000000000004E-2</v>
      </c>
      <c r="R102" s="22">
        <v>138.982338</v>
      </c>
      <c r="S102" s="14">
        <v>8157</v>
      </c>
      <c r="T102" s="15">
        <v>130512</v>
      </c>
      <c r="U102" s="15">
        <v>450171.3774</v>
      </c>
    </row>
    <row r="103" spans="1:21" x14ac:dyDescent="0.25">
      <c r="A103" s="12" t="s">
        <v>433</v>
      </c>
      <c r="B103" s="17" t="s">
        <v>434</v>
      </c>
      <c r="C103" s="17" t="s">
        <v>129</v>
      </c>
      <c r="D103" s="12" t="s">
        <v>435</v>
      </c>
      <c r="E103" s="11">
        <v>36004</v>
      </c>
      <c r="F103" s="11">
        <v>1970</v>
      </c>
      <c r="G103" s="12" t="s">
        <v>28</v>
      </c>
      <c r="H103" s="13">
        <v>11371</v>
      </c>
      <c r="I103" s="13">
        <v>4295</v>
      </c>
      <c r="J103" s="11" t="s">
        <v>29</v>
      </c>
      <c r="K103" s="22">
        <v>16.2</v>
      </c>
      <c r="L103" s="15">
        <v>69579</v>
      </c>
      <c r="M103" s="16">
        <v>0.1</v>
      </c>
      <c r="N103" s="15">
        <v>62621.1</v>
      </c>
      <c r="O103" s="16">
        <v>0.41505750000000002</v>
      </c>
      <c r="P103" s="15">
        <v>36629.742786750001</v>
      </c>
      <c r="Q103" s="16">
        <v>8.2500000000000004E-2</v>
      </c>
      <c r="R103" s="22">
        <v>103.37529272727272</v>
      </c>
      <c r="S103" s="14">
        <v>0</v>
      </c>
      <c r="T103" s="15">
        <v>0</v>
      </c>
      <c r="U103" s="15">
        <v>443996.88226363633</v>
      </c>
    </row>
    <row r="104" spans="1:21" x14ac:dyDescent="0.25">
      <c r="A104" s="12" t="s">
        <v>436</v>
      </c>
      <c r="B104" s="17" t="s">
        <v>436</v>
      </c>
      <c r="C104" s="17" t="s">
        <v>4</v>
      </c>
      <c r="D104" s="12" t="s">
        <v>437</v>
      </c>
      <c r="E104" s="11">
        <v>36004</v>
      </c>
      <c r="F104" s="11">
        <v>1971</v>
      </c>
      <c r="G104" s="12" t="s">
        <v>126</v>
      </c>
      <c r="H104" s="13">
        <v>14100</v>
      </c>
      <c r="I104" s="13">
        <v>3247</v>
      </c>
      <c r="J104" s="11" t="s">
        <v>29</v>
      </c>
      <c r="K104" s="22">
        <v>19.8</v>
      </c>
      <c r="L104" s="15">
        <v>64290.600000000006</v>
      </c>
      <c r="M104" s="16">
        <v>0.1</v>
      </c>
      <c r="N104" s="15">
        <v>57861.540000000008</v>
      </c>
      <c r="O104" s="16">
        <v>0.41505750000000002</v>
      </c>
      <c r="P104" s="15">
        <v>33845.673861450006</v>
      </c>
      <c r="Q104" s="16">
        <v>8.2500000000000004E-2</v>
      </c>
      <c r="R104" s="22">
        <v>126.34758000000002</v>
      </c>
      <c r="S104" s="14">
        <v>1112</v>
      </c>
      <c r="T104" s="15">
        <v>17792</v>
      </c>
      <c r="U104" s="15">
        <v>428042.59226000006</v>
      </c>
    </row>
    <row r="105" spans="1:21" x14ac:dyDescent="0.25">
      <c r="A105" s="12" t="s">
        <v>438</v>
      </c>
      <c r="B105" s="17" t="s">
        <v>438</v>
      </c>
      <c r="C105" s="17" t="s">
        <v>4</v>
      </c>
      <c r="D105" s="12" t="s">
        <v>439</v>
      </c>
      <c r="E105" s="11">
        <v>36004</v>
      </c>
      <c r="F105" s="11">
        <v>1961</v>
      </c>
      <c r="G105" s="12" t="s">
        <v>31</v>
      </c>
      <c r="H105" s="13">
        <v>11174</v>
      </c>
      <c r="I105" s="13">
        <v>3720</v>
      </c>
      <c r="J105" s="11" t="s">
        <v>29</v>
      </c>
      <c r="K105" s="22">
        <v>18</v>
      </c>
      <c r="L105" s="15">
        <v>66960</v>
      </c>
      <c r="M105" s="16">
        <v>0.1</v>
      </c>
      <c r="N105" s="15">
        <v>60264</v>
      </c>
      <c r="O105" s="16">
        <v>0.41505750000000002</v>
      </c>
      <c r="P105" s="15">
        <v>35250.974820000003</v>
      </c>
      <c r="Q105" s="16">
        <v>0.08</v>
      </c>
      <c r="R105" s="22">
        <v>118.45085625000002</v>
      </c>
      <c r="S105" s="14">
        <v>0</v>
      </c>
      <c r="T105" s="15">
        <v>0</v>
      </c>
      <c r="U105" s="15">
        <v>440637.18524999998</v>
      </c>
    </row>
    <row r="106" spans="1:21" x14ac:dyDescent="0.25">
      <c r="A106" s="12" t="s">
        <v>440</v>
      </c>
      <c r="B106" s="17" t="s">
        <v>440</v>
      </c>
      <c r="C106" s="17" t="s">
        <v>4</v>
      </c>
      <c r="D106" s="12" t="s">
        <v>441</v>
      </c>
      <c r="E106" s="11">
        <v>36013</v>
      </c>
      <c r="F106" s="11">
        <v>1956</v>
      </c>
      <c r="G106" s="12" t="s">
        <v>126</v>
      </c>
      <c r="H106" s="13">
        <v>4166</v>
      </c>
      <c r="I106" s="13">
        <v>3755</v>
      </c>
      <c r="J106" s="11" t="s">
        <v>29</v>
      </c>
      <c r="K106" s="22">
        <v>18</v>
      </c>
      <c r="L106" s="15">
        <v>67590</v>
      </c>
      <c r="M106" s="16">
        <v>0.1</v>
      </c>
      <c r="N106" s="15">
        <v>60831</v>
      </c>
      <c r="O106" s="16">
        <v>0.42394749999999998</v>
      </c>
      <c r="P106" s="15">
        <v>35041.8496275</v>
      </c>
      <c r="Q106" s="16">
        <v>8.2500000000000004E-2</v>
      </c>
      <c r="R106" s="22">
        <v>113.11576363636362</v>
      </c>
      <c r="S106" s="14">
        <v>0</v>
      </c>
      <c r="T106" s="15">
        <v>0</v>
      </c>
      <c r="U106" s="15">
        <v>424749.69245454547</v>
      </c>
    </row>
    <row r="107" spans="1:21" x14ac:dyDescent="0.25">
      <c r="A107" s="12" t="s">
        <v>442</v>
      </c>
      <c r="B107" s="17" t="s">
        <v>442</v>
      </c>
      <c r="C107" s="17" t="s">
        <v>4</v>
      </c>
      <c r="D107" s="12" t="s">
        <v>443</v>
      </c>
      <c r="E107" s="11">
        <v>36004</v>
      </c>
      <c r="F107" s="11">
        <v>1971</v>
      </c>
      <c r="G107" s="12" t="s">
        <v>126</v>
      </c>
      <c r="H107" s="13">
        <v>9375</v>
      </c>
      <c r="I107" s="13">
        <v>3336</v>
      </c>
      <c r="J107" s="11" t="s">
        <v>29</v>
      </c>
      <c r="K107" s="22">
        <v>19.8</v>
      </c>
      <c r="L107" s="15">
        <v>66052.800000000003</v>
      </c>
      <c r="M107" s="16">
        <v>0.1</v>
      </c>
      <c r="N107" s="15">
        <v>59447.519999999997</v>
      </c>
      <c r="O107" s="16">
        <v>0.41505750000000002</v>
      </c>
      <c r="P107" s="15">
        <v>34773.380967600009</v>
      </c>
      <c r="Q107" s="16">
        <v>8.2500000000000004E-2</v>
      </c>
      <c r="R107" s="22">
        <v>126.34758000000002</v>
      </c>
      <c r="S107" s="14">
        <v>0</v>
      </c>
      <c r="T107" s="15">
        <v>0</v>
      </c>
      <c r="U107" s="15">
        <v>421495.52688000008</v>
      </c>
    </row>
    <row r="108" spans="1:21" x14ac:dyDescent="0.25">
      <c r="A108" s="12" t="s">
        <v>444</v>
      </c>
      <c r="B108" s="17" t="s">
        <v>444</v>
      </c>
      <c r="C108" s="17" t="s">
        <v>4</v>
      </c>
      <c r="D108" s="12" t="s">
        <v>445</v>
      </c>
      <c r="E108" s="11">
        <v>36118</v>
      </c>
      <c r="F108" s="11">
        <v>1983</v>
      </c>
      <c r="G108" s="12" t="s">
        <v>28</v>
      </c>
      <c r="H108" s="13">
        <v>10441</v>
      </c>
      <c r="I108" s="13">
        <v>3613</v>
      </c>
      <c r="J108" s="11" t="s">
        <v>29</v>
      </c>
      <c r="K108" s="22">
        <v>18</v>
      </c>
      <c r="L108" s="15">
        <v>65034</v>
      </c>
      <c r="M108" s="16">
        <v>0.1</v>
      </c>
      <c r="N108" s="15">
        <v>58530.6</v>
      </c>
      <c r="O108" s="16">
        <v>0.41505750000000002</v>
      </c>
      <c r="P108" s="15">
        <v>34237.035490499999</v>
      </c>
      <c r="Q108" s="16">
        <v>8.2500000000000004E-2</v>
      </c>
      <c r="R108" s="22">
        <v>114.86143636363636</v>
      </c>
      <c r="S108" s="14">
        <v>0</v>
      </c>
      <c r="T108" s="15">
        <v>0</v>
      </c>
      <c r="U108" s="15">
        <v>414994.36958181817</v>
      </c>
    </row>
    <row r="109" spans="1:21" x14ac:dyDescent="0.25">
      <c r="A109" s="12" t="s">
        <v>446</v>
      </c>
      <c r="B109" s="17" t="s">
        <v>446</v>
      </c>
      <c r="C109" s="17" t="s">
        <v>4</v>
      </c>
      <c r="D109" s="12" t="s">
        <v>447</v>
      </c>
      <c r="E109" s="11">
        <v>36004</v>
      </c>
      <c r="F109" s="11">
        <v>2006</v>
      </c>
      <c r="G109" s="12" t="s">
        <v>31</v>
      </c>
      <c r="H109" s="13">
        <v>16756</v>
      </c>
      <c r="I109" s="13">
        <v>1988</v>
      </c>
      <c r="J109" s="11" t="s">
        <v>29</v>
      </c>
      <c r="K109" s="22">
        <v>21.78</v>
      </c>
      <c r="L109" s="15">
        <v>43298.64</v>
      </c>
      <c r="M109" s="16">
        <v>0.1</v>
      </c>
      <c r="N109" s="15">
        <v>38968.775999999998</v>
      </c>
      <c r="O109" s="16">
        <v>0.41505750000000002</v>
      </c>
      <c r="P109" s="15">
        <v>22794.493255380003</v>
      </c>
      <c r="Q109" s="16">
        <v>0.08</v>
      </c>
      <c r="R109" s="22">
        <v>143.32553606249999</v>
      </c>
      <c r="S109" s="14">
        <v>8804</v>
      </c>
      <c r="T109" s="15">
        <v>140864</v>
      </c>
      <c r="U109" s="15">
        <v>425795.16569225001</v>
      </c>
    </row>
    <row r="110" spans="1:21" x14ac:dyDescent="0.25">
      <c r="A110" s="12" t="s">
        <v>448</v>
      </c>
      <c r="B110" s="17" t="s">
        <v>448</v>
      </c>
      <c r="C110" s="17" t="s">
        <v>4</v>
      </c>
      <c r="D110" s="12" t="s">
        <v>449</v>
      </c>
      <c r="E110" s="11">
        <v>36004</v>
      </c>
      <c r="F110" s="11">
        <v>2013</v>
      </c>
      <c r="G110" s="12" t="s">
        <v>31</v>
      </c>
      <c r="H110" s="13">
        <v>15088</v>
      </c>
      <c r="I110" s="13">
        <v>2224</v>
      </c>
      <c r="J110" s="11" t="s">
        <v>29</v>
      </c>
      <c r="K110" s="22">
        <v>21.78</v>
      </c>
      <c r="L110" s="15">
        <v>48438.720000000001</v>
      </c>
      <c r="M110" s="16">
        <v>0.1</v>
      </c>
      <c r="N110" s="15">
        <v>43594.847999999998</v>
      </c>
      <c r="O110" s="16">
        <v>0.41505750000000002</v>
      </c>
      <c r="P110" s="15">
        <v>25500.47937624</v>
      </c>
      <c r="Q110" s="16">
        <v>0.08</v>
      </c>
      <c r="R110" s="22">
        <v>143.32553606249999</v>
      </c>
      <c r="S110" s="14">
        <v>6192</v>
      </c>
      <c r="T110" s="15">
        <v>99072</v>
      </c>
      <c r="U110" s="15">
        <v>417827.992203</v>
      </c>
    </row>
    <row r="111" spans="1:21" x14ac:dyDescent="0.25">
      <c r="A111" s="12" t="s">
        <v>450</v>
      </c>
      <c r="B111" s="17" t="s">
        <v>450</v>
      </c>
      <c r="C111" s="17" t="s">
        <v>4</v>
      </c>
      <c r="D111" s="12" t="s">
        <v>451</v>
      </c>
      <c r="E111" s="11">
        <v>36008</v>
      </c>
      <c r="F111" s="11">
        <v>1973</v>
      </c>
      <c r="G111" s="12" t="s">
        <v>126</v>
      </c>
      <c r="H111" s="13">
        <v>14190</v>
      </c>
      <c r="I111" s="13">
        <v>4060</v>
      </c>
      <c r="J111" s="11" t="s">
        <v>29</v>
      </c>
      <c r="K111" s="22">
        <v>16.2</v>
      </c>
      <c r="L111" s="15">
        <v>65772</v>
      </c>
      <c r="M111" s="16">
        <v>0.1</v>
      </c>
      <c r="N111" s="15">
        <v>59194.8</v>
      </c>
      <c r="O111" s="16">
        <v>0.44111499999999998</v>
      </c>
      <c r="P111" s="15">
        <v>33083.085798</v>
      </c>
      <c r="Q111" s="16">
        <v>8.2500000000000004E-2</v>
      </c>
      <c r="R111" s="22">
        <v>98.770221818181795</v>
      </c>
      <c r="S111" s="14">
        <v>0</v>
      </c>
      <c r="T111" s="15">
        <v>0</v>
      </c>
      <c r="U111" s="15">
        <v>401007.10058181814</v>
      </c>
    </row>
    <row r="112" spans="1:21" x14ac:dyDescent="0.25">
      <c r="A112" s="12" t="s">
        <v>452</v>
      </c>
      <c r="B112" s="17" t="s">
        <v>452</v>
      </c>
      <c r="C112" s="17" t="s">
        <v>4</v>
      </c>
      <c r="D112" s="12" t="s">
        <v>453</v>
      </c>
      <c r="E112" s="11">
        <v>36004</v>
      </c>
      <c r="F112" s="11">
        <v>1955</v>
      </c>
      <c r="G112" s="12" t="s">
        <v>92</v>
      </c>
      <c r="H112" s="13">
        <v>10460</v>
      </c>
      <c r="I112" s="13">
        <v>2903</v>
      </c>
      <c r="J112" s="11" t="s">
        <v>29</v>
      </c>
      <c r="K112" s="22">
        <v>19.8</v>
      </c>
      <c r="L112" s="15">
        <v>57479.4</v>
      </c>
      <c r="M112" s="16">
        <v>0.1</v>
      </c>
      <c r="N112" s="15">
        <v>51731.46</v>
      </c>
      <c r="O112" s="16">
        <v>0.41505750000000002</v>
      </c>
      <c r="P112" s="15">
        <v>30259.929541050002</v>
      </c>
      <c r="Q112" s="16">
        <v>8.2500000000000004E-2</v>
      </c>
      <c r="R112" s="22">
        <v>126.34757999999999</v>
      </c>
      <c r="S112" s="14">
        <v>0</v>
      </c>
      <c r="T112" s="15">
        <v>0</v>
      </c>
      <c r="U112" s="15">
        <v>366787.02474000002</v>
      </c>
    </row>
    <row r="113" spans="1:21" x14ac:dyDescent="0.25">
      <c r="A113" s="12" t="s">
        <v>454</v>
      </c>
      <c r="B113" s="17" t="s">
        <v>454</v>
      </c>
      <c r="C113" s="17" t="s">
        <v>4</v>
      </c>
      <c r="D113" s="12" t="s">
        <v>455</v>
      </c>
      <c r="E113" s="11">
        <v>36008</v>
      </c>
      <c r="F113" s="11">
        <v>1976</v>
      </c>
      <c r="G113" s="12" t="s">
        <v>92</v>
      </c>
      <c r="H113" s="13">
        <v>7712</v>
      </c>
      <c r="I113" s="13">
        <v>3030</v>
      </c>
      <c r="J113" s="11" t="s">
        <v>29</v>
      </c>
      <c r="K113" s="22">
        <v>19.8</v>
      </c>
      <c r="L113" s="15">
        <v>59994</v>
      </c>
      <c r="M113" s="16">
        <v>0.1</v>
      </c>
      <c r="N113" s="15">
        <v>53994.6</v>
      </c>
      <c r="O113" s="16">
        <v>0.44111499999999998</v>
      </c>
      <c r="P113" s="15">
        <v>30176.772020999997</v>
      </c>
      <c r="Q113" s="16">
        <v>8.2500000000000004E-2</v>
      </c>
      <c r="R113" s="22">
        <v>120.71915999999996</v>
      </c>
      <c r="S113" s="14">
        <v>0</v>
      </c>
      <c r="T113" s="15">
        <v>0</v>
      </c>
      <c r="U113" s="15">
        <v>365779.05479999993</v>
      </c>
    </row>
    <row r="114" spans="1:21" x14ac:dyDescent="0.25">
      <c r="A114" s="12" t="s">
        <v>456</v>
      </c>
      <c r="B114" s="17" t="s">
        <v>456</v>
      </c>
      <c r="C114" s="17" t="s">
        <v>4</v>
      </c>
      <c r="D114" s="12" t="s">
        <v>457</v>
      </c>
      <c r="E114" s="11">
        <v>36004</v>
      </c>
      <c r="F114" s="11">
        <v>2007</v>
      </c>
      <c r="G114" s="12" t="s">
        <v>126</v>
      </c>
      <c r="H114" s="13">
        <v>10347</v>
      </c>
      <c r="I114" s="13">
        <v>2880</v>
      </c>
      <c r="J114" s="11" t="s">
        <v>29</v>
      </c>
      <c r="K114" s="22">
        <v>19.8</v>
      </c>
      <c r="L114" s="15">
        <v>57024</v>
      </c>
      <c r="M114" s="16">
        <v>0.1</v>
      </c>
      <c r="N114" s="15">
        <v>51321.599999999999</v>
      </c>
      <c r="O114" s="16">
        <v>0.41505750000000002</v>
      </c>
      <c r="P114" s="15">
        <v>30020.185008</v>
      </c>
      <c r="Q114" s="16">
        <v>8.2500000000000004E-2</v>
      </c>
      <c r="R114" s="22">
        <v>126.34757999999999</v>
      </c>
      <c r="S114" s="14">
        <v>0</v>
      </c>
      <c r="T114" s="15">
        <v>0</v>
      </c>
      <c r="U114" s="15">
        <v>363881.03039999999</v>
      </c>
    </row>
    <row r="115" spans="1:21" x14ac:dyDescent="0.25">
      <c r="A115" s="12" t="s">
        <v>458</v>
      </c>
      <c r="B115" s="17" t="s">
        <v>458</v>
      </c>
      <c r="C115" s="17" t="s">
        <v>4</v>
      </c>
      <c r="D115" s="12" t="s">
        <v>459</v>
      </c>
      <c r="E115" s="11">
        <v>36013</v>
      </c>
      <c r="F115" s="11">
        <v>1962</v>
      </c>
      <c r="G115" s="12" t="s">
        <v>126</v>
      </c>
      <c r="H115" s="13">
        <v>10873</v>
      </c>
      <c r="I115" s="13">
        <v>3574</v>
      </c>
      <c r="J115" s="11" t="s">
        <v>29</v>
      </c>
      <c r="K115" s="22">
        <v>16.2</v>
      </c>
      <c r="L115" s="15">
        <v>57898.8</v>
      </c>
      <c r="M115" s="16">
        <v>0.1</v>
      </c>
      <c r="N115" s="15">
        <v>52108.92</v>
      </c>
      <c r="O115" s="16">
        <v>0.42394749999999998</v>
      </c>
      <c r="P115" s="15">
        <v>30017.473638300002</v>
      </c>
      <c r="Q115" s="16">
        <v>8.2500000000000004E-2</v>
      </c>
      <c r="R115" s="22">
        <v>101.80418727272726</v>
      </c>
      <c r="S115" s="14">
        <v>0</v>
      </c>
      <c r="T115" s="15">
        <v>0</v>
      </c>
      <c r="U115" s="15">
        <v>363848.16531272721</v>
      </c>
    </row>
    <row r="116" spans="1:21" x14ac:dyDescent="0.25">
      <c r="A116" s="12" t="s">
        <v>460</v>
      </c>
      <c r="B116" s="17" t="s">
        <v>460</v>
      </c>
      <c r="C116" s="17" t="s">
        <v>4</v>
      </c>
      <c r="D116" s="12" t="s">
        <v>461</v>
      </c>
      <c r="E116" s="11">
        <v>36013</v>
      </c>
      <c r="F116" s="11">
        <v>1962</v>
      </c>
      <c r="G116" s="12" t="s">
        <v>126</v>
      </c>
      <c r="H116" s="13">
        <v>4796</v>
      </c>
      <c r="I116" s="13">
        <v>3514</v>
      </c>
      <c r="J116" s="11" t="s">
        <v>29</v>
      </c>
      <c r="K116" s="22">
        <v>16.2</v>
      </c>
      <c r="L116" s="15">
        <v>56926.8</v>
      </c>
      <c r="M116" s="16">
        <v>0.1</v>
      </c>
      <c r="N116" s="15">
        <v>51234.119999999995</v>
      </c>
      <c r="O116" s="16">
        <v>0.42394749999999998</v>
      </c>
      <c r="P116" s="15">
        <v>29513.542911299995</v>
      </c>
      <c r="Q116" s="16">
        <v>8.2500000000000004E-2</v>
      </c>
      <c r="R116" s="22">
        <v>101.80418727272723</v>
      </c>
      <c r="S116" s="14">
        <v>0</v>
      </c>
      <c r="T116" s="15">
        <v>0</v>
      </c>
      <c r="U116" s="15">
        <v>357739.91407636355</v>
      </c>
    </row>
    <row r="117" spans="1:21" x14ac:dyDescent="0.25">
      <c r="A117" s="12" t="s">
        <v>462</v>
      </c>
      <c r="B117" s="17" t="s">
        <v>463</v>
      </c>
      <c r="C117" s="17" t="s">
        <v>5</v>
      </c>
      <c r="D117" s="12" t="s">
        <v>464</v>
      </c>
      <c r="E117" s="11">
        <v>36013</v>
      </c>
      <c r="F117" s="11">
        <v>1955</v>
      </c>
      <c r="G117" s="12" t="s">
        <v>31</v>
      </c>
      <c r="H117" s="13">
        <v>6250</v>
      </c>
      <c r="I117" s="13">
        <v>3464</v>
      </c>
      <c r="J117" s="11" t="s">
        <v>29</v>
      </c>
      <c r="K117" s="22">
        <v>16.2</v>
      </c>
      <c r="L117" s="15">
        <v>56116.800000000003</v>
      </c>
      <c r="M117" s="16">
        <v>0.1</v>
      </c>
      <c r="N117" s="15">
        <v>50505.119999999995</v>
      </c>
      <c r="O117" s="16">
        <v>0.42394749999999998</v>
      </c>
      <c r="P117" s="15">
        <v>29093.600638799995</v>
      </c>
      <c r="Q117" s="16">
        <v>0.08</v>
      </c>
      <c r="R117" s="22">
        <v>104.98556812499996</v>
      </c>
      <c r="S117" s="14">
        <v>0</v>
      </c>
      <c r="T117" s="15">
        <v>0</v>
      </c>
      <c r="U117" s="15">
        <v>363670.00798499992</v>
      </c>
    </row>
    <row r="118" spans="1:21" x14ac:dyDescent="0.25">
      <c r="A118" s="12" t="s">
        <v>465</v>
      </c>
      <c r="B118" s="17" t="s">
        <v>465</v>
      </c>
      <c r="C118" s="17" t="s">
        <v>4</v>
      </c>
      <c r="D118" s="12" t="s">
        <v>466</v>
      </c>
      <c r="E118" s="11">
        <v>36013</v>
      </c>
      <c r="F118" s="11">
        <v>1956</v>
      </c>
      <c r="G118" s="12" t="s">
        <v>30</v>
      </c>
      <c r="H118" s="13">
        <v>3639</v>
      </c>
      <c r="I118" s="13">
        <v>3450</v>
      </c>
      <c r="J118" s="11" t="s">
        <v>29</v>
      </c>
      <c r="K118" s="22">
        <v>17.100000000000001</v>
      </c>
      <c r="L118" s="15">
        <v>58995.000000000007</v>
      </c>
      <c r="M118" s="16">
        <v>0.15</v>
      </c>
      <c r="N118" s="15">
        <v>50145.750000000007</v>
      </c>
      <c r="O118" s="16">
        <v>0.42394749999999998</v>
      </c>
      <c r="P118" s="15">
        <v>28886.584651875004</v>
      </c>
      <c r="Q118" s="16">
        <v>0.08</v>
      </c>
      <c r="R118" s="22">
        <v>104.66153859375</v>
      </c>
      <c r="S118" s="14">
        <v>0</v>
      </c>
      <c r="T118" s="15">
        <v>0</v>
      </c>
      <c r="U118" s="15">
        <v>361082.30814843753</v>
      </c>
    </row>
    <row r="119" spans="1:21" x14ac:dyDescent="0.25">
      <c r="A119" s="12" t="s">
        <v>467</v>
      </c>
      <c r="B119" s="17" t="s">
        <v>467</v>
      </c>
      <c r="C119" s="17" t="s">
        <v>4</v>
      </c>
      <c r="D119" s="12" t="s">
        <v>468</v>
      </c>
      <c r="E119" s="11">
        <v>36101</v>
      </c>
      <c r="F119" s="11">
        <v>1967</v>
      </c>
      <c r="G119" s="12" t="s">
        <v>126</v>
      </c>
      <c r="H119" s="13">
        <v>6300</v>
      </c>
      <c r="I119" s="13">
        <v>2550</v>
      </c>
      <c r="J119" s="11" t="s">
        <v>29</v>
      </c>
      <c r="K119" s="22">
        <v>19.8</v>
      </c>
      <c r="L119" s="15">
        <v>50490</v>
      </c>
      <c r="M119" s="16">
        <v>0.1</v>
      </c>
      <c r="N119" s="15">
        <v>45441</v>
      </c>
      <c r="O119" s="16">
        <v>0.36434250000000001</v>
      </c>
      <c r="P119" s="15">
        <v>28884.912457499999</v>
      </c>
      <c r="Q119" s="16">
        <v>8.2500000000000004E-2</v>
      </c>
      <c r="R119" s="22">
        <v>137.30201999999997</v>
      </c>
      <c r="S119" s="14">
        <v>0</v>
      </c>
      <c r="T119" s="15">
        <v>0</v>
      </c>
      <c r="U119" s="15">
        <v>350120.1509999999</v>
      </c>
    </row>
    <row r="120" spans="1:21" x14ac:dyDescent="0.25">
      <c r="A120" s="12" t="s">
        <v>469</v>
      </c>
      <c r="B120" s="17" t="s">
        <v>470</v>
      </c>
      <c r="C120" s="17" t="s">
        <v>5</v>
      </c>
      <c r="D120" s="12" t="s">
        <v>471</v>
      </c>
      <c r="E120" s="11">
        <v>36004</v>
      </c>
      <c r="F120" s="11">
        <v>1980</v>
      </c>
      <c r="G120" s="12" t="s">
        <v>92</v>
      </c>
      <c r="H120" s="13">
        <v>8852</v>
      </c>
      <c r="I120" s="13">
        <v>3034</v>
      </c>
      <c r="J120" s="11" t="s">
        <v>29</v>
      </c>
      <c r="K120" s="22">
        <v>18</v>
      </c>
      <c r="L120" s="15">
        <v>54612</v>
      </c>
      <c r="M120" s="16">
        <v>0.1</v>
      </c>
      <c r="N120" s="15">
        <v>49150.8</v>
      </c>
      <c r="O120" s="16">
        <v>0.41505750000000002</v>
      </c>
      <c r="P120" s="15">
        <v>28750.391829000004</v>
      </c>
      <c r="Q120" s="16">
        <v>8.2500000000000004E-2</v>
      </c>
      <c r="R120" s="22">
        <v>114.8614363636364</v>
      </c>
      <c r="S120" s="14">
        <v>0</v>
      </c>
      <c r="T120" s="15">
        <v>0</v>
      </c>
      <c r="U120" s="15">
        <v>348489.59792727279</v>
      </c>
    </row>
    <row r="121" spans="1:21" x14ac:dyDescent="0.25">
      <c r="A121" s="12" t="s">
        <v>472</v>
      </c>
      <c r="B121" s="17" t="s">
        <v>473</v>
      </c>
      <c r="C121" s="17" t="s">
        <v>6</v>
      </c>
      <c r="D121" s="12" t="s">
        <v>474</v>
      </c>
      <c r="E121" s="11">
        <v>36004</v>
      </c>
      <c r="F121" s="11">
        <v>1963</v>
      </c>
      <c r="G121" s="12" t="s">
        <v>31</v>
      </c>
      <c r="H121" s="13">
        <v>9375</v>
      </c>
      <c r="I121" s="13">
        <v>3997</v>
      </c>
      <c r="J121" s="11" t="s">
        <v>33</v>
      </c>
      <c r="K121" s="22">
        <v>16.2</v>
      </c>
      <c r="L121" s="15">
        <v>64751.399999999994</v>
      </c>
      <c r="M121" s="16">
        <v>0.1</v>
      </c>
      <c r="N121" s="15">
        <v>58276.259999999995</v>
      </c>
      <c r="O121" s="16">
        <v>0.41505750000000002</v>
      </c>
      <c r="P121" s="15">
        <v>34088.261215049999</v>
      </c>
      <c r="Q121" s="16">
        <v>9.5000000000000001E-2</v>
      </c>
      <c r="R121" s="22">
        <v>89.773280526315787</v>
      </c>
      <c r="S121" s="14">
        <v>0</v>
      </c>
      <c r="T121" s="15">
        <v>0</v>
      </c>
      <c r="U121" s="15">
        <v>358823.80226368422</v>
      </c>
    </row>
    <row r="122" spans="1:21" x14ac:dyDescent="0.25">
      <c r="A122" s="12" t="s">
        <v>475</v>
      </c>
      <c r="B122" s="17" t="s">
        <v>475</v>
      </c>
      <c r="C122" s="17" t="s">
        <v>4</v>
      </c>
      <c r="D122" s="12" t="s">
        <v>476</v>
      </c>
      <c r="E122" s="11">
        <v>36118</v>
      </c>
      <c r="F122" s="11">
        <v>1989</v>
      </c>
      <c r="G122" s="12" t="s">
        <v>126</v>
      </c>
      <c r="H122" s="13">
        <v>10051</v>
      </c>
      <c r="I122" s="13">
        <v>2997</v>
      </c>
      <c r="J122" s="11" t="s">
        <v>29</v>
      </c>
      <c r="K122" s="22">
        <v>18</v>
      </c>
      <c r="L122" s="15">
        <v>53946</v>
      </c>
      <c r="M122" s="16">
        <v>0.1</v>
      </c>
      <c r="N122" s="15">
        <v>48551.4</v>
      </c>
      <c r="O122" s="16">
        <v>0.41505750000000002</v>
      </c>
      <c r="P122" s="15">
        <v>28399.777294500003</v>
      </c>
      <c r="Q122" s="16">
        <v>8.2500000000000004E-2</v>
      </c>
      <c r="R122" s="22">
        <v>114.86143636363636</v>
      </c>
      <c r="S122" s="14">
        <v>0</v>
      </c>
      <c r="T122" s="15">
        <v>0</v>
      </c>
      <c r="U122" s="15">
        <v>344239.72478181822</v>
      </c>
    </row>
    <row r="123" spans="1:21" x14ac:dyDescent="0.25">
      <c r="A123" s="12" t="s">
        <v>477</v>
      </c>
      <c r="B123" s="17" t="s">
        <v>477</v>
      </c>
      <c r="C123" s="17" t="s">
        <v>4</v>
      </c>
      <c r="D123" s="12" t="s">
        <v>478</v>
      </c>
      <c r="E123" s="11">
        <v>36118</v>
      </c>
      <c r="F123" s="11">
        <v>1973</v>
      </c>
      <c r="G123" s="12" t="s">
        <v>30</v>
      </c>
      <c r="H123" s="13">
        <v>7237</v>
      </c>
      <c r="I123" s="13">
        <v>2970</v>
      </c>
      <c r="J123" s="11" t="s">
        <v>29</v>
      </c>
      <c r="K123" s="22">
        <v>19</v>
      </c>
      <c r="L123" s="15">
        <v>56430</v>
      </c>
      <c r="M123" s="16">
        <v>0.15</v>
      </c>
      <c r="N123" s="15">
        <v>47965.5</v>
      </c>
      <c r="O123" s="16">
        <v>0.41505750000000002</v>
      </c>
      <c r="P123" s="15">
        <v>28057.059483750003</v>
      </c>
      <c r="Q123" s="16">
        <v>0.08</v>
      </c>
      <c r="R123" s="22">
        <v>118.08526718749999</v>
      </c>
      <c r="S123" s="14">
        <v>0</v>
      </c>
      <c r="T123" s="15">
        <v>0</v>
      </c>
      <c r="U123" s="15">
        <v>350713.24354687502</v>
      </c>
    </row>
    <row r="124" spans="1:21" x14ac:dyDescent="0.25">
      <c r="A124" s="12" t="s">
        <v>479</v>
      </c>
      <c r="B124" s="17" t="s">
        <v>479</v>
      </c>
      <c r="C124" s="17" t="s">
        <v>4</v>
      </c>
      <c r="D124" s="12" t="s">
        <v>480</v>
      </c>
      <c r="E124" s="11">
        <v>36013</v>
      </c>
      <c r="F124" s="11">
        <v>1956</v>
      </c>
      <c r="G124" s="12" t="s">
        <v>126</v>
      </c>
      <c r="H124" s="13">
        <v>4208</v>
      </c>
      <c r="I124" s="13">
        <v>3267</v>
      </c>
      <c r="J124" s="11" t="s">
        <v>29</v>
      </c>
      <c r="K124" s="22">
        <v>16.2</v>
      </c>
      <c r="L124" s="15">
        <v>52925.399999999994</v>
      </c>
      <c r="M124" s="16">
        <v>0.1</v>
      </c>
      <c r="N124" s="15">
        <v>47632.859999999993</v>
      </c>
      <c r="O124" s="16">
        <v>0.42394749999999998</v>
      </c>
      <c r="P124" s="15">
        <v>27439.028085149996</v>
      </c>
      <c r="Q124" s="16">
        <v>8.2500000000000004E-2</v>
      </c>
      <c r="R124" s="22">
        <v>101.80418727272723</v>
      </c>
      <c r="S124" s="14">
        <v>0</v>
      </c>
      <c r="T124" s="15">
        <v>0</v>
      </c>
      <c r="U124" s="15">
        <v>332594.27981999994</v>
      </c>
    </row>
    <row r="125" spans="1:21" x14ac:dyDescent="0.25">
      <c r="A125" s="12" t="s">
        <v>481</v>
      </c>
      <c r="B125" s="17" t="s">
        <v>482</v>
      </c>
      <c r="C125" s="17" t="s">
        <v>6</v>
      </c>
      <c r="D125" s="12" t="s">
        <v>483</v>
      </c>
      <c r="E125" s="11">
        <v>36081</v>
      </c>
      <c r="F125" s="11">
        <v>1991</v>
      </c>
      <c r="G125" s="12" t="s">
        <v>31</v>
      </c>
      <c r="H125" s="13">
        <v>12369</v>
      </c>
      <c r="I125" s="13">
        <v>2750</v>
      </c>
      <c r="J125" s="11" t="s">
        <v>29</v>
      </c>
      <c r="K125" s="22">
        <v>18</v>
      </c>
      <c r="L125" s="15">
        <v>49500</v>
      </c>
      <c r="M125" s="16">
        <v>0.1</v>
      </c>
      <c r="N125" s="15">
        <v>44550</v>
      </c>
      <c r="O125" s="16">
        <v>0.44111499999999998</v>
      </c>
      <c r="P125" s="15">
        <v>24898.32675</v>
      </c>
      <c r="Q125" s="16">
        <v>0.08</v>
      </c>
      <c r="R125" s="22">
        <v>113.1742125</v>
      </c>
      <c r="S125" s="14">
        <v>1369</v>
      </c>
      <c r="T125" s="15">
        <v>21904</v>
      </c>
      <c r="U125" s="15">
        <v>333133.08437499998</v>
      </c>
    </row>
    <row r="126" spans="1:21" x14ac:dyDescent="0.25">
      <c r="A126" s="12" t="s">
        <v>484</v>
      </c>
      <c r="B126" s="17" t="s">
        <v>484</v>
      </c>
      <c r="C126" s="17" t="s">
        <v>4</v>
      </c>
      <c r="D126" s="12" t="s">
        <v>485</v>
      </c>
      <c r="E126" s="11">
        <v>36004</v>
      </c>
      <c r="F126" s="11">
        <v>1965</v>
      </c>
      <c r="G126" s="12" t="s">
        <v>31</v>
      </c>
      <c r="H126" s="13">
        <v>15710</v>
      </c>
      <c r="I126" s="13">
        <v>1157</v>
      </c>
      <c r="J126" s="11" t="s">
        <v>29</v>
      </c>
      <c r="K126" s="22">
        <v>19.8</v>
      </c>
      <c r="L126" s="15">
        <v>22908.6</v>
      </c>
      <c r="M126" s="16">
        <v>0.1</v>
      </c>
      <c r="N126" s="15">
        <v>20617.740000000002</v>
      </c>
      <c r="O126" s="16">
        <v>0.41505750000000002</v>
      </c>
      <c r="P126" s="15">
        <v>12060.192379950002</v>
      </c>
      <c r="Q126" s="16">
        <v>0.08</v>
      </c>
      <c r="R126" s="22">
        <v>130.29594187500001</v>
      </c>
      <c r="S126" s="14">
        <v>11082</v>
      </c>
      <c r="T126" s="15">
        <v>177312</v>
      </c>
      <c r="U126" s="15">
        <v>328064.40474937501</v>
      </c>
    </row>
    <row r="127" spans="1:21" x14ac:dyDescent="0.25">
      <c r="A127" s="12" t="s">
        <v>486</v>
      </c>
      <c r="B127" s="17" t="s">
        <v>486</v>
      </c>
      <c r="C127" s="17" t="s">
        <v>4</v>
      </c>
      <c r="D127" s="12" t="s">
        <v>487</v>
      </c>
      <c r="E127" s="11">
        <v>36004</v>
      </c>
      <c r="F127" s="11">
        <v>1970</v>
      </c>
      <c r="G127" s="12" t="s">
        <v>31</v>
      </c>
      <c r="H127" s="13">
        <v>14210</v>
      </c>
      <c r="I127" s="13">
        <v>1700</v>
      </c>
      <c r="J127" s="11" t="s">
        <v>29</v>
      </c>
      <c r="K127" s="22">
        <v>18</v>
      </c>
      <c r="L127" s="15">
        <v>30600</v>
      </c>
      <c r="M127" s="16">
        <v>0.1</v>
      </c>
      <c r="N127" s="15">
        <v>27540</v>
      </c>
      <c r="O127" s="16">
        <v>0.41505750000000002</v>
      </c>
      <c r="P127" s="15">
        <v>16109.31645</v>
      </c>
      <c r="Q127" s="16">
        <v>0.08</v>
      </c>
      <c r="R127" s="22">
        <v>118.45085625</v>
      </c>
      <c r="S127" s="14">
        <v>7410</v>
      </c>
      <c r="T127" s="15">
        <v>118560</v>
      </c>
      <c r="U127" s="15">
        <v>319926.455625</v>
      </c>
    </row>
    <row r="128" spans="1:21" x14ac:dyDescent="0.25">
      <c r="A128" s="12" t="s">
        <v>488</v>
      </c>
      <c r="B128" s="17" t="s">
        <v>488</v>
      </c>
      <c r="C128" s="17" t="s">
        <v>4</v>
      </c>
      <c r="D128" s="12" t="s">
        <v>489</v>
      </c>
      <c r="E128" s="11">
        <v>36013</v>
      </c>
      <c r="F128" s="11">
        <v>1973</v>
      </c>
      <c r="G128" s="12" t="s">
        <v>92</v>
      </c>
      <c r="H128" s="13">
        <v>3125</v>
      </c>
      <c r="I128" s="13">
        <v>2728</v>
      </c>
      <c r="J128" s="11" t="s">
        <v>29</v>
      </c>
      <c r="K128" s="22">
        <v>18</v>
      </c>
      <c r="L128" s="15">
        <v>49104</v>
      </c>
      <c r="M128" s="16">
        <v>0.1</v>
      </c>
      <c r="N128" s="15">
        <v>44193.599999999999</v>
      </c>
      <c r="O128" s="16">
        <v>0.42394749999999998</v>
      </c>
      <c r="P128" s="15">
        <v>25457.833763999999</v>
      </c>
      <c r="Q128" s="16">
        <v>8.2500000000000004E-2</v>
      </c>
      <c r="R128" s="22">
        <v>113.11576363636362</v>
      </c>
      <c r="S128" s="14">
        <v>0</v>
      </c>
      <c r="T128" s="15">
        <v>0</v>
      </c>
      <c r="U128" s="15">
        <v>308579.80319999997</v>
      </c>
    </row>
    <row r="129" spans="1:21" x14ac:dyDescent="0.25">
      <c r="A129" s="12" t="s">
        <v>490</v>
      </c>
      <c r="B129" s="17" t="s">
        <v>490</v>
      </c>
      <c r="C129" s="17" t="s">
        <v>4</v>
      </c>
      <c r="D129" s="12" t="s">
        <v>491</v>
      </c>
      <c r="E129" s="11">
        <v>36004</v>
      </c>
      <c r="F129" s="11">
        <v>1965</v>
      </c>
      <c r="G129" s="12" t="s">
        <v>30</v>
      </c>
      <c r="H129" s="13">
        <v>11800</v>
      </c>
      <c r="I129" s="13">
        <v>2340</v>
      </c>
      <c r="J129" s="11" t="s">
        <v>29</v>
      </c>
      <c r="K129" s="22">
        <v>19</v>
      </c>
      <c r="L129" s="15">
        <v>44460</v>
      </c>
      <c r="M129" s="16">
        <v>0.15</v>
      </c>
      <c r="N129" s="15">
        <v>37791</v>
      </c>
      <c r="O129" s="16">
        <v>0.41505750000000002</v>
      </c>
      <c r="P129" s="15">
        <v>22105.5620175</v>
      </c>
      <c r="Q129" s="16">
        <v>0.08</v>
      </c>
      <c r="R129" s="22">
        <v>118.08526718749999</v>
      </c>
      <c r="S129" s="14">
        <v>2440</v>
      </c>
      <c r="T129" s="15">
        <v>39040</v>
      </c>
      <c r="U129" s="15">
        <v>315359.52521875</v>
      </c>
    </row>
    <row r="130" spans="1:21" x14ac:dyDescent="0.25">
      <c r="A130" s="12" t="s">
        <v>492</v>
      </c>
      <c r="B130" s="17" t="s">
        <v>493</v>
      </c>
      <c r="C130" s="17" t="s">
        <v>5</v>
      </c>
      <c r="D130" s="12" t="s">
        <v>494</v>
      </c>
      <c r="E130" s="11">
        <v>36004</v>
      </c>
      <c r="F130" s="11">
        <v>1977</v>
      </c>
      <c r="G130" s="12" t="s">
        <v>31</v>
      </c>
      <c r="H130" s="13">
        <v>6250</v>
      </c>
      <c r="I130" s="13">
        <v>2625</v>
      </c>
      <c r="J130" s="11" t="s">
        <v>29</v>
      </c>
      <c r="K130" s="22">
        <v>18</v>
      </c>
      <c r="L130" s="15">
        <v>47250</v>
      </c>
      <c r="M130" s="16">
        <v>0.1</v>
      </c>
      <c r="N130" s="15">
        <v>42525</v>
      </c>
      <c r="O130" s="16">
        <v>0.41505750000000002</v>
      </c>
      <c r="P130" s="15">
        <v>24874.679812499999</v>
      </c>
      <c r="Q130" s="16">
        <v>0.08</v>
      </c>
      <c r="R130" s="22">
        <v>118.45085625000002</v>
      </c>
      <c r="S130" s="14">
        <v>0</v>
      </c>
      <c r="T130" s="15">
        <v>0</v>
      </c>
      <c r="U130" s="15">
        <v>310933.49765625002</v>
      </c>
    </row>
    <row r="131" spans="1:21" x14ac:dyDescent="0.25">
      <c r="A131" s="12" t="s">
        <v>495</v>
      </c>
      <c r="B131" s="17" t="s">
        <v>495</v>
      </c>
      <c r="C131" s="17" t="s">
        <v>4</v>
      </c>
      <c r="D131" s="12" t="s">
        <v>496</v>
      </c>
      <c r="E131" s="11">
        <v>36118</v>
      </c>
      <c r="F131" s="11">
        <v>1976</v>
      </c>
      <c r="G131" s="12" t="s">
        <v>30</v>
      </c>
      <c r="H131" s="13">
        <v>10441</v>
      </c>
      <c r="I131" s="13">
        <v>2622</v>
      </c>
      <c r="J131" s="11" t="s">
        <v>29</v>
      </c>
      <c r="K131" s="22">
        <v>19</v>
      </c>
      <c r="L131" s="15">
        <v>49818</v>
      </c>
      <c r="M131" s="16">
        <v>0.15</v>
      </c>
      <c r="N131" s="15">
        <v>42345.3</v>
      </c>
      <c r="O131" s="16">
        <v>0.41505750000000002</v>
      </c>
      <c r="P131" s="15">
        <v>24769.565645250004</v>
      </c>
      <c r="Q131" s="16">
        <v>0.08</v>
      </c>
      <c r="R131" s="22">
        <v>118.08526718749999</v>
      </c>
      <c r="S131" s="14">
        <v>0</v>
      </c>
      <c r="T131" s="15">
        <v>0</v>
      </c>
      <c r="U131" s="15">
        <v>309619.57056562504</v>
      </c>
    </row>
    <row r="132" spans="1:21" x14ac:dyDescent="0.25">
      <c r="A132" s="12" t="s">
        <v>497</v>
      </c>
      <c r="B132" s="17" t="s">
        <v>497</v>
      </c>
      <c r="C132" s="17" t="s">
        <v>4</v>
      </c>
      <c r="D132" s="12" t="s">
        <v>498</v>
      </c>
      <c r="E132" s="11">
        <v>36004</v>
      </c>
      <c r="F132" s="11">
        <v>1974</v>
      </c>
      <c r="G132" s="12" t="s">
        <v>30</v>
      </c>
      <c r="H132" s="13">
        <v>6528</v>
      </c>
      <c r="I132" s="13">
        <v>2600</v>
      </c>
      <c r="J132" s="11" t="s">
        <v>29</v>
      </c>
      <c r="K132" s="22">
        <v>19</v>
      </c>
      <c r="L132" s="15">
        <v>49400</v>
      </c>
      <c r="M132" s="16">
        <v>0.15</v>
      </c>
      <c r="N132" s="15">
        <v>41990</v>
      </c>
      <c r="O132" s="16">
        <v>0.41505750000000002</v>
      </c>
      <c r="P132" s="15">
        <v>24561.735574999999</v>
      </c>
      <c r="Q132" s="16">
        <v>0.08</v>
      </c>
      <c r="R132" s="22">
        <v>118.08526718749999</v>
      </c>
      <c r="S132" s="14">
        <v>0</v>
      </c>
      <c r="T132" s="15">
        <v>0</v>
      </c>
      <c r="U132" s="15">
        <v>307021.69468750001</v>
      </c>
    </row>
    <row r="133" spans="1:21" x14ac:dyDescent="0.25">
      <c r="A133" s="12" t="s">
        <v>499</v>
      </c>
      <c r="B133" s="17" t="s">
        <v>499</v>
      </c>
      <c r="C133" s="17" t="s">
        <v>4</v>
      </c>
      <c r="D133" s="12" t="s">
        <v>500</v>
      </c>
      <c r="E133" s="11">
        <v>36008</v>
      </c>
      <c r="F133" s="11">
        <v>1971</v>
      </c>
      <c r="G133" s="12" t="s">
        <v>31</v>
      </c>
      <c r="H133" s="13">
        <v>6096</v>
      </c>
      <c r="I133" s="13">
        <v>3000</v>
      </c>
      <c r="J133" s="11" t="s">
        <v>29</v>
      </c>
      <c r="K133" s="22">
        <v>16.2</v>
      </c>
      <c r="L133" s="15">
        <v>48600</v>
      </c>
      <c r="M133" s="16">
        <v>0.1</v>
      </c>
      <c r="N133" s="15">
        <v>43740</v>
      </c>
      <c r="O133" s="16">
        <v>0.44111499999999998</v>
      </c>
      <c r="P133" s="15">
        <v>24445.6299</v>
      </c>
      <c r="Q133" s="16">
        <v>0.08</v>
      </c>
      <c r="R133" s="22">
        <v>101.85679125</v>
      </c>
      <c r="S133" s="14">
        <v>0</v>
      </c>
      <c r="T133" s="15">
        <v>0</v>
      </c>
      <c r="U133" s="15">
        <v>305570.37374999997</v>
      </c>
    </row>
    <row r="134" spans="1:21" x14ac:dyDescent="0.25">
      <c r="A134" s="12" t="s">
        <v>501</v>
      </c>
      <c r="B134" s="17" t="s">
        <v>501</v>
      </c>
      <c r="C134" s="17" t="s">
        <v>4</v>
      </c>
      <c r="D134" s="12" t="s">
        <v>502</v>
      </c>
      <c r="E134" s="11">
        <v>36004</v>
      </c>
      <c r="F134" s="11">
        <v>1957</v>
      </c>
      <c r="G134" s="12" t="s">
        <v>46</v>
      </c>
      <c r="H134" s="13">
        <v>10460</v>
      </c>
      <c r="I134" s="13">
        <v>2724</v>
      </c>
      <c r="J134" s="11" t="s">
        <v>29</v>
      </c>
      <c r="K134" s="22">
        <v>18</v>
      </c>
      <c r="L134" s="15">
        <v>49032</v>
      </c>
      <c r="M134" s="16">
        <v>0.15</v>
      </c>
      <c r="N134" s="15">
        <v>41677.199999999997</v>
      </c>
      <c r="O134" s="16">
        <v>0.41505750000000002</v>
      </c>
      <c r="P134" s="15">
        <v>24378.765561</v>
      </c>
      <c r="Q134" s="16">
        <v>8.2500000000000004E-2</v>
      </c>
      <c r="R134" s="22">
        <v>108.48024545454544</v>
      </c>
      <c r="S134" s="14">
        <v>0</v>
      </c>
      <c r="T134" s="15">
        <v>0</v>
      </c>
      <c r="U134" s="15">
        <v>295500.1886181818</v>
      </c>
    </row>
    <row r="135" spans="1:21" x14ac:dyDescent="0.25">
      <c r="A135" s="12" t="s">
        <v>503</v>
      </c>
      <c r="B135" s="17" t="s">
        <v>504</v>
      </c>
      <c r="C135" s="17" t="s">
        <v>5</v>
      </c>
      <c r="D135" s="12" t="s">
        <v>505</v>
      </c>
      <c r="E135" s="11">
        <v>36013</v>
      </c>
      <c r="F135" s="11">
        <v>1920</v>
      </c>
      <c r="G135" s="12" t="s">
        <v>126</v>
      </c>
      <c r="H135" s="13">
        <v>5700</v>
      </c>
      <c r="I135" s="13">
        <v>2594</v>
      </c>
      <c r="J135" s="11" t="s">
        <v>29</v>
      </c>
      <c r="K135" s="22">
        <v>18</v>
      </c>
      <c r="L135" s="15">
        <v>46692</v>
      </c>
      <c r="M135" s="16">
        <v>0.1</v>
      </c>
      <c r="N135" s="15">
        <v>42022.8</v>
      </c>
      <c r="O135" s="16">
        <v>0.42394749999999998</v>
      </c>
      <c r="P135" s="15">
        <v>24207.338996999999</v>
      </c>
      <c r="Q135" s="16">
        <v>8.2500000000000004E-2</v>
      </c>
      <c r="R135" s="22">
        <v>113.11576363636362</v>
      </c>
      <c r="S135" s="14">
        <v>0</v>
      </c>
      <c r="T135" s="15">
        <v>0</v>
      </c>
      <c r="U135" s="15">
        <v>293422.29087272723</v>
      </c>
    </row>
    <row r="136" spans="1:21" x14ac:dyDescent="0.25">
      <c r="A136" s="12" t="s">
        <v>506</v>
      </c>
      <c r="B136" s="17" t="s">
        <v>506</v>
      </c>
      <c r="C136" s="17" t="s">
        <v>4</v>
      </c>
      <c r="D136" s="12" t="s">
        <v>507</v>
      </c>
      <c r="E136" s="11">
        <v>36118</v>
      </c>
      <c r="F136" s="11">
        <v>2007</v>
      </c>
      <c r="G136" s="12" t="s">
        <v>30</v>
      </c>
      <c r="H136" s="13">
        <v>10441</v>
      </c>
      <c r="I136" s="13">
        <v>2500</v>
      </c>
      <c r="J136" s="11" t="s">
        <v>29</v>
      </c>
      <c r="K136" s="22">
        <v>19</v>
      </c>
      <c r="L136" s="15">
        <v>47500</v>
      </c>
      <c r="M136" s="16">
        <v>0.15</v>
      </c>
      <c r="N136" s="15">
        <v>40375</v>
      </c>
      <c r="O136" s="16">
        <v>0.41505750000000002</v>
      </c>
      <c r="P136" s="15">
        <v>23617.053437499999</v>
      </c>
      <c r="Q136" s="16">
        <v>0.08</v>
      </c>
      <c r="R136" s="22">
        <v>118.08526718749999</v>
      </c>
      <c r="S136" s="14">
        <v>441</v>
      </c>
      <c r="T136" s="15">
        <v>7056</v>
      </c>
      <c r="U136" s="15">
        <v>302269.16796875</v>
      </c>
    </row>
    <row r="137" spans="1:21" x14ac:dyDescent="0.25">
      <c r="A137" s="12" t="s">
        <v>508</v>
      </c>
      <c r="B137" s="17" t="s">
        <v>509</v>
      </c>
      <c r="C137" s="17" t="s">
        <v>5</v>
      </c>
      <c r="D137" s="12" t="s">
        <v>510</v>
      </c>
      <c r="E137" s="11">
        <v>36004</v>
      </c>
      <c r="F137" s="11">
        <v>1981</v>
      </c>
      <c r="G137" s="12" t="s">
        <v>92</v>
      </c>
      <c r="H137" s="13">
        <v>10368</v>
      </c>
      <c r="I137" s="13">
        <v>2400</v>
      </c>
      <c r="J137" s="11" t="s">
        <v>29</v>
      </c>
      <c r="K137" s="22">
        <v>18</v>
      </c>
      <c r="L137" s="15">
        <v>43200</v>
      </c>
      <c r="M137" s="16">
        <v>0.1</v>
      </c>
      <c r="N137" s="15">
        <v>38880</v>
      </c>
      <c r="O137" s="16">
        <v>0.41505750000000002</v>
      </c>
      <c r="P137" s="15">
        <v>22742.564400000003</v>
      </c>
      <c r="Q137" s="16">
        <v>8.2500000000000004E-2</v>
      </c>
      <c r="R137" s="22">
        <v>114.8614363636364</v>
      </c>
      <c r="S137" s="14">
        <v>768</v>
      </c>
      <c r="T137" s="15">
        <v>12288</v>
      </c>
      <c r="U137" s="15">
        <v>287955.44727272732</v>
      </c>
    </row>
    <row r="138" spans="1:21" x14ac:dyDescent="0.25">
      <c r="A138" s="12" t="s">
        <v>511</v>
      </c>
      <c r="B138" s="17" t="s">
        <v>512</v>
      </c>
      <c r="C138" s="17" t="s">
        <v>6</v>
      </c>
      <c r="D138" s="12" t="s">
        <v>513</v>
      </c>
      <c r="E138" s="11">
        <v>36004</v>
      </c>
      <c r="F138" s="11">
        <v>1956</v>
      </c>
      <c r="G138" s="12" t="s">
        <v>31</v>
      </c>
      <c r="H138" s="13">
        <v>10406</v>
      </c>
      <c r="I138" s="13">
        <v>2781</v>
      </c>
      <c r="J138" s="11" t="s">
        <v>29</v>
      </c>
      <c r="K138" s="22">
        <v>16.2</v>
      </c>
      <c r="L138" s="15">
        <v>45052.2</v>
      </c>
      <c r="M138" s="16">
        <v>0.1</v>
      </c>
      <c r="N138" s="15">
        <v>40546.980000000003</v>
      </c>
      <c r="O138" s="16">
        <v>0.41505750000000002</v>
      </c>
      <c r="P138" s="15">
        <v>23717.651848649999</v>
      </c>
      <c r="Q138" s="16">
        <v>0.08</v>
      </c>
      <c r="R138" s="22">
        <v>106.60577062500001</v>
      </c>
      <c r="S138" s="14">
        <v>0</v>
      </c>
      <c r="T138" s="15">
        <v>0</v>
      </c>
      <c r="U138" s="15">
        <v>296470.64810812497</v>
      </c>
    </row>
    <row r="139" spans="1:21" x14ac:dyDescent="0.25">
      <c r="A139" s="12" t="s">
        <v>514</v>
      </c>
      <c r="B139" s="17" t="s">
        <v>514</v>
      </c>
      <c r="C139" s="17" t="s">
        <v>4</v>
      </c>
      <c r="D139" s="12" t="s">
        <v>515</v>
      </c>
      <c r="E139" s="11">
        <v>36004</v>
      </c>
      <c r="F139" s="11">
        <v>1988</v>
      </c>
      <c r="G139" s="12" t="s">
        <v>31</v>
      </c>
      <c r="H139" s="13">
        <v>5300</v>
      </c>
      <c r="I139" s="13">
        <v>2172</v>
      </c>
      <c r="J139" s="11" t="s">
        <v>29</v>
      </c>
      <c r="K139" s="22">
        <v>19.8</v>
      </c>
      <c r="L139" s="15">
        <v>43005.599999999999</v>
      </c>
      <c r="M139" s="16">
        <v>0.1</v>
      </c>
      <c r="N139" s="15">
        <v>38705.040000000001</v>
      </c>
      <c r="O139" s="16">
        <v>0.41505750000000002</v>
      </c>
      <c r="P139" s="15">
        <v>22640.222860200003</v>
      </c>
      <c r="Q139" s="16">
        <v>0.08</v>
      </c>
      <c r="R139" s="22">
        <v>130.29594187500004</v>
      </c>
      <c r="S139" s="14">
        <v>0</v>
      </c>
      <c r="T139" s="15">
        <v>0</v>
      </c>
      <c r="U139" s="15">
        <v>283002.78575250006</v>
      </c>
    </row>
    <row r="140" spans="1:21" x14ac:dyDescent="0.25">
      <c r="A140" s="12" t="s">
        <v>516</v>
      </c>
      <c r="B140" s="17" t="s">
        <v>517</v>
      </c>
      <c r="C140" s="17" t="s">
        <v>62</v>
      </c>
      <c r="D140" s="12" t="s">
        <v>518</v>
      </c>
      <c r="E140" s="11">
        <v>36013</v>
      </c>
      <c r="F140" s="11">
        <v>1936</v>
      </c>
      <c r="G140" s="12" t="s">
        <v>31</v>
      </c>
      <c r="H140" s="13">
        <v>7281</v>
      </c>
      <c r="I140" s="13">
        <v>2645</v>
      </c>
      <c r="J140" s="11" t="s">
        <v>29</v>
      </c>
      <c r="K140" s="22">
        <v>16.2</v>
      </c>
      <c r="L140" s="15">
        <v>42849</v>
      </c>
      <c r="M140" s="16">
        <v>0.1</v>
      </c>
      <c r="N140" s="15">
        <v>38564.1</v>
      </c>
      <c r="O140" s="16">
        <v>0.42394749999999998</v>
      </c>
      <c r="P140" s="15">
        <v>22214.946215249998</v>
      </c>
      <c r="Q140" s="16">
        <v>0.08</v>
      </c>
      <c r="R140" s="22">
        <v>104.985568125</v>
      </c>
      <c r="S140" s="14">
        <v>0</v>
      </c>
      <c r="T140" s="15">
        <v>0</v>
      </c>
      <c r="U140" s="15">
        <v>277686.82769062498</v>
      </c>
    </row>
    <row r="141" spans="1:21" x14ac:dyDescent="0.25">
      <c r="A141" s="12" t="s">
        <v>519</v>
      </c>
      <c r="B141" s="17" t="s">
        <v>519</v>
      </c>
      <c r="C141" s="17" t="s">
        <v>4</v>
      </c>
      <c r="D141" s="12" t="s">
        <v>520</v>
      </c>
      <c r="E141" s="11">
        <v>36118</v>
      </c>
      <c r="F141" s="11">
        <v>1975</v>
      </c>
      <c r="G141" s="12" t="s">
        <v>31</v>
      </c>
      <c r="H141" s="13">
        <v>12500</v>
      </c>
      <c r="I141" s="13">
        <v>1406</v>
      </c>
      <c r="J141" s="11" t="s">
        <v>29</v>
      </c>
      <c r="K141" s="22">
        <v>18</v>
      </c>
      <c r="L141" s="15">
        <v>25308</v>
      </c>
      <c r="M141" s="16">
        <v>0.1</v>
      </c>
      <c r="N141" s="15">
        <v>22777.200000000001</v>
      </c>
      <c r="O141" s="16">
        <v>0.41505750000000002</v>
      </c>
      <c r="P141" s="15">
        <v>13323.352311000001</v>
      </c>
      <c r="Q141" s="16">
        <v>0.08</v>
      </c>
      <c r="R141" s="22">
        <v>118.45085625</v>
      </c>
      <c r="S141" s="14">
        <v>6876</v>
      </c>
      <c r="T141" s="15">
        <v>110016</v>
      </c>
      <c r="U141" s="15">
        <v>276557.9038875</v>
      </c>
    </row>
    <row r="142" spans="1:21" x14ac:dyDescent="0.25">
      <c r="A142" s="12" t="s">
        <v>521</v>
      </c>
      <c r="B142" s="17" t="s">
        <v>521</v>
      </c>
      <c r="C142" s="17" t="s">
        <v>4</v>
      </c>
      <c r="D142" s="12" t="s">
        <v>522</v>
      </c>
      <c r="E142" s="11">
        <v>36004</v>
      </c>
      <c r="F142" s="11">
        <v>2001</v>
      </c>
      <c r="G142" s="12" t="s">
        <v>31</v>
      </c>
      <c r="H142" s="13">
        <v>10459</v>
      </c>
      <c r="I142" s="13">
        <v>1940</v>
      </c>
      <c r="J142" s="11" t="s">
        <v>29</v>
      </c>
      <c r="K142" s="22">
        <v>18</v>
      </c>
      <c r="L142" s="15">
        <v>34920</v>
      </c>
      <c r="M142" s="16">
        <v>0.1</v>
      </c>
      <c r="N142" s="15">
        <v>31428</v>
      </c>
      <c r="O142" s="16">
        <v>0.41505750000000002</v>
      </c>
      <c r="P142" s="15">
        <v>18383.572890000003</v>
      </c>
      <c r="Q142" s="16">
        <v>0.08</v>
      </c>
      <c r="R142" s="22">
        <v>118.45085625000002</v>
      </c>
      <c r="S142" s="14">
        <v>2699</v>
      </c>
      <c r="T142" s="15">
        <v>43184</v>
      </c>
      <c r="U142" s="15">
        <v>272978.66112500004</v>
      </c>
    </row>
    <row r="143" spans="1:21" x14ac:dyDescent="0.25">
      <c r="A143" s="12" t="s">
        <v>523</v>
      </c>
      <c r="B143" s="17" t="s">
        <v>523</v>
      </c>
      <c r="C143" s="17" t="s">
        <v>4</v>
      </c>
      <c r="D143" s="12" t="s">
        <v>524</v>
      </c>
      <c r="E143" s="11">
        <v>36004</v>
      </c>
      <c r="F143" s="11">
        <v>1960</v>
      </c>
      <c r="G143" s="12" t="s">
        <v>31</v>
      </c>
      <c r="H143" s="13">
        <v>13540</v>
      </c>
      <c r="I143" s="13">
        <v>1305</v>
      </c>
      <c r="J143" s="11" t="s">
        <v>29</v>
      </c>
      <c r="K143" s="22">
        <v>16.2</v>
      </c>
      <c r="L143" s="15">
        <v>21141</v>
      </c>
      <c r="M143" s="16">
        <v>0.1</v>
      </c>
      <c r="N143" s="15">
        <v>19026.900000000001</v>
      </c>
      <c r="O143" s="16">
        <v>0.41505750000000002</v>
      </c>
      <c r="P143" s="15">
        <v>11129.642453250002</v>
      </c>
      <c r="Q143" s="16">
        <v>0.08</v>
      </c>
      <c r="R143" s="22">
        <v>106.60577062500002</v>
      </c>
      <c r="S143" s="14">
        <v>8320</v>
      </c>
      <c r="T143" s="15">
        <v>133120</v>
      </c>
      <c r="U143" s="15">
        <v>272240.530665625</v>
      </c>
    </row>
    <row r="144" spans="1:21" x14ac:dyDescent="0.25">
      <c r="A144" s="12" t="s">
        <v>525</v>
      </c>
      <c r="B144" s="17" t="s">
        <v>525</v>
      </c>
      <c r="C144" s="17" t="s">
        <v>4</v>
      </c>
      <c r="D144" s="12" t="s">
        <v>526</v>
      </c>
      <c r="E144" s="11">
        <v>36004</v>
      </c>
      <c r="F144" s="11">
        <v>1958</v>
      </c>
      <c r="G144" s="12" t="s">
        <v>126</v>
      </c>
      <c r="H144" s="13">
        <v>3656</v>
      </c>
      <c r="I144" s="13">
        <v>2240</v>
      </c>
      <c r="J144" s="11" t="s">
        <v>29</v>
      </c>
      <c r="K144" s="22">
        <v>18</v>
      </c>
      <c r="L144" s="15">
        <v>40320</v>
      </c>
      <c r="M144" s="16">
        <v>0.1</v>
      </c>
      <c r="N144" s="15">
        <v>36288</v>
      </c>
      <c r="O144" s="16">
        <v>0.41505750000000002</v>
      </c>
      <c r="P144" s="15">
        <v>21226.39344</v>
      </c>
      <c r="Q144" s="16">
        <v>8.2500000000000004E-2</v>
      </c>
      <c r="R144" s="22">
        <v>114.86143636363636</v>
      </c>
      <c r="S144" s="14">
        <v>0</v>
      </c>
      <c r="T144" s="15">
        <v>0</v>
      </c>
      <c r="U144" s="15">
        <v>257289.61745454543</v>
      </c>
    </row>
    <row r="145" spans="1:21" x14ac:dyDescent="0.25">
      <c r="A145" s="12" t="s">
        <v>527</v>
      </c>
      <c r="B145" s="17" t="s">
        <v>527</v>
      </c>
      <c r="C145" s="17" t="s">
        <v>4</v>
      </c>
      <c r="D145" s="12" t="s">
        <v>528</v>
      </c>
      <c r="E145" s="11">
        <v>36004</v>
      </c>
      <c r="F145" s="11">
        <v>1957</v>
      </c>
      <c r="G145" s="12" t="s">
        <v>92</v>
      </c>
      <c r="H145" s="13">
        <v>7032</v>
      </c>
      <c r="I145" s="13">
        <v>2440</v>
      </c>
      <c r="J145" s="11" t="s">
        <v>29</v>
      </c>
      <c r="K145" s="22">
        <v>16.2</v>
      </c>
      <c r="L145" s="15">
        <v>39528</v>
      </c>
      <c r="M145" s="16">
        <v>0.1</v>
      </c>
      <c r="N145" s="15">
        <v>35575.199999999997</v>
      </c>
      <c r="O145" s="16">
        <v>0.41505750000000002</v>
      </c>
      <c r="P145" s="15">
        <v>20809.446425999999</v>
      </c>
      <c r="Q145" s="16">
        <v>8.2500000000000004E-2</v>
      </c>
      <c r="R145" s="22">
        <v>103.37529272727272</v>
      </c>
      <c r="S145" s="14">
        <v>0</v>
      </c>
      <c r="T145" s="15">
        <v>0</v>
      </c>
      <c r="U145" s="15">
        <v>252235.71425454543</v>
      </c>
    </row>
    <row r="146" spans="1:21" x14ac:dyDescent="0.25">
      <c r="A146" s="12" t="s">
        <v>529</v>
      </c>
      <c r="B146" s="17" t="s">
        <v>529</v>
      </c>
      <c r="C146" s="17" t="s">
        <v>4</v>
      </c>
      <c r="D146" s="12" t="s">
        <v>530</v>
      </c>
      <c r="E146" s="11">
        <v>36118</v>
      </c>
      <c r="F146" s="11">
        <v>1994</v>
      </c>
      <c r="G146" s="12" t="s">
        <v>30</v>
      </c>
      <c r="H146" s="13">
        <v>10296</v>
      </c>
      <c r="I146" s="13">
        <v>1336</v>
      </c>
      <c r="J146" s="11" t="s">
        <v>29</v>
      </c>
      <c r="K146" s="22">
        <v>19</v>
      </c>
      <c r="L146" s="15">
        <v>25384</v>
      </c>
      <c r="M146" s="16">
        <v>0.15</v>
      </c>
      <c r="N146" s="15">
        <v>21576.400000000001</v>
      </c>
      <c r="O146" s="16">
        <v>0.41505750000000002</v>
      </c>
      <c r="P146" s="15">
        <v>12620.953357000002</v>
      </c>
      <c r="Q146" s="16">
        <v>0.08</v>
      </c>
      <c r="R146" s="22">
        <v>118.08526718750002</v>
      </c>
      <c r="S146" s="14">
        <v>4952</v>
      </c>
      <c r="T146" s="15">
        <v>79232</v>
      </c>
      <c r="U146" s="15">
        <v>236993.91696249999</v>
      </c>
    </row>
    <row r="147" spans="1:21" x14ac:dyDescent="0.25">
      <c r="A147" s="12" t="s">
        <v>531</v>
      </c>
      <c r="B147" s="17" t="s">
        <v>531</v>
      </c>
      <c r="C147" s="17" t="s">
        <v>4</v>
      </c>
      <c r="D147" s="12" t="s">
        <v>532</v>
      </c>
      <c r="E147" s="11">
        <v>36004</v>
      </c>
      <c r="F147" s="11">
        <v>1976</v>
      </c>
      <c r="G147" s="12" t="s">
        <v>30</v>
      </c>
      <c r="H147" s="13">
        <v>10349</v>
      </c>
      <c r="I147" s="13">
        <v>1624</v>
      </c>
      <c r="J147" s="11" t="s">
        <v>33</v>
      </c>
      <c r="K147" s="22">
        <v>19</v>
      </c>
      <c r="L147" s="15">
        <v>30856</v>
      </c>
      <c r="M147" s="16">
        <v>0.15</v>
      </c>
      <c r="N147" s="15">
        <v>26227.599999999999</v>
      </c>
      <c r="O147" s="16">
        <v>0.41505750000000002</v>
      </c>
      <c r="P147" s="15">
        <v>15341.637913</v>
      </c>
      <c r="Q147" s="16">
        <v>9.5000000000000001E-2</v>
      </c>
      <c r="R147" s="22">
        <v>99.440224999999998</v>
      </c>
      <c r="S147" s="14">
        <v>3853</v>
      </c>
      <c r="T147" s="15">
        <v>61648</v>
      </c>
      <c r="U147" s="15">
        <v>223138.92540000001</v>
      </c>
    </row>
    <row r="148" spans="1:21" x14ac:dyDescent="0.25">
      <c r="A148" s="12" t="s">
        <v>533</v>
      </c>
      <c r="B148" s="17" t="s">
        <v>533</v>
      </c>
      <c r="C148" s="17" t="s">
        <v>4</v>
      </c>
      <c r="D148" s="12" t="s">
        <v>534</v>
      </c>
      <c r="E148" s="11">
        <v>36118</v>
      </c>
      <c r="F148" s="11">
        <v>1984</v>
      </c>
      <c r="G148" s="12" t="s">
        <v>31</v>
      </c>
      <c r="H148" s="13">
        <v>10176</v>
      </c>
      <c r="I148" s="13">
        <v>748</v>
      </c>
      <c r="J148" s="11" t="s">
        <v>29</v>
      </c>
      <c r="K148" s="22">
        <v>21.78</v>
      </c>
      <c r="L148" s="15">
        <v>16291.44</v>
      </c>
      <c r="M148" s="16">
        <v>0.1</v>
      </c>
      <c r="N148" s="15">
        <v>14662.296</v>
      </c>
      <c r="O148" s="16">
        <v>0.41505750000000002</v>
      </c>
      <c r="P148" s="15">
        <v>8576.6000779800015</v>
      </c>
      <c r="Q148" s="16">
        <v>0.08</v>
      </c>
      <c r="R148" s="22">
        <v>143.32553606250002</v>
      </c>
      <c r="S148" s="14">
        <v>7184</v>
      </c>
      <c r="T148" s="15">
        <v>114944</v>
      </c>
      <c r="U148" s="15">
        <v>222151.50097475003</v>
      </c>
    </row>
    <row r="149" spans="1:21" x14ac:dyDescent="0.25">
      <c r="A149" s="12" t="s">
        <v>535</v>
      </c>
      <c r="B149" s="17" t="s">
        <v>535</v>
      </c>
      <c r="C149" s="17" t="s">
        <v>4</v>
      </c>
      <c r="D149" s="12" t="s">
        <v>536</v>
      </c>
      <c r="E149" s="11">
        <v>36004</v>
      </c>
      <c r="F149" s="11">
        <v>1989</v>
      </c>
      <c r="G149" s="12" t="s">
        <v>30</v>
      </c>
      <c r="H149" s="13">
        <v>7223</v>
      </c>
      <c r="I149" s="13">
        <v>1677</v>
      </c>
      <c r="J149" s="11" t="s">
        <v>29</v>
      </c>
      <c r="K149" s="22">
        <v>19</v>
      </c>
      <c r="L149" s="15">
        <v>31863</v>
      </c>
      <c r="M149" s="16">
        <v>0.15</v>
      </c>
      <c r="N149" s="15">
        <v>27083.55</v>
      </c>
      <c r="O149" s="16">
        <v>0.41505750000000002</v>
      </c>
      <c r="P149" s="15">
        <v>15842.319445875</v>
      </c>
      <c r="Q149" s="16">
        <v>0.08</v>
      </c>
      <c r="R149" s="22">
        <v>118.08526718749999</v>
      </c>
      <c r="S149" s="14">
        <v>515</v>
      </c>
      <c r="T149" s="15">
        <v>8240</v>
      </c>
      <c r="U149" s="15">
        <v>206268.99307343751</v>
      </c>
    </row>
    <row r="150" spans="1:21" x14ac:dyDescent="0.25">
      <c r="A150" s="12" t="s">
        <v>537</v>
      </c>
      <c r="B150" s="17" t="s">
        <v>538</v>
      </c>
      <c r="C150" s="17" t="s">
        <v>5</v>
      </c>
      <c r="D150" s="12" t="s">
        <v>539</v>
      </c>
      <c r="E150" s="11">
        <v>36013</v>
      </c>
      <c r="F150" s="11">
        <v>1956</v>
      </c>
      <c r="G150" s="12" t="s">
        <v>126</v>
      </c>
      <c r="H150" s="13">
        <v>4124</v>
      </c>
      <c r="I150" s="13">
        <v>1640</v>
      </c>
      <c r="J150" s="11" t="s">
        <v>29</v>
      </c>
      <c r="K150" s="22">
        <v>18</v>
      </c>
      <c r="L150" s="15">
        <v>29520</v>
      </c>
      <c r="M150" s="16">
        <v>0.1</v>
      </c>
      <c r="N150" s="15">
        <v>26568</v>
      </c>
      <c r="O150" s="16">
        <v>0.42394749999999998</v>
      </c>
      <c r="P150" s="15">
        <v>15304.562819999999</v>
      </c>
      <c r="Q150" s="16">
        <v>8.2500000000000004E-2</v>
      </c>
      <c r="R150" s="22">
        <v>113.11576363636362</v>
      </c>
      <c r="S150" s="14">
        <v>0</v>
      </c>
      <c r="T150" s="15">
        <v>0</v>
      </c>
      <c r="U150" s="15">
        <v>185509.85236363631</v>
      </c>
    </row>
    <row r="151" spans="1:21" x14ac:dyDescent="0.25">
      <c r="A151" s="12" t="s">
        <v>540</v>
      </c>
      <c r="B151" s="17" t="s">
        <v>540</v>
      </c>
      <c r="C151" s="17" t="s">
        <v>4</v>
      </c>
      <c r="D151" s="12" t="s">
        <v>541</v>
      </c>
      <c r="E151" s="11">
        <v>36118</v>
      </c>
      <c r="F151" s="11">
        <v>1901</v>
      </c>
      <c r="G151" s="12" t="s">
        <v>30</v>
      </c>
      <c r="H151" s="13">
        <v>3125</v>
      </c>
      <c r="I151" s="13">
        <v>1750</v>
      </c>
      <c r="J151" s="11" t="s">
        <v>29</v>
      </c>
      <c r="K151" s="22">
        <v>17.100000000000001</v>
      </c>
      <c r="L151" s="15">
        <v>29925.000000000004</v>
      </c>
      <c r="M151" s="16">
        <v>0.15</v>
      </c>
      <c r="N151" s="15">
        <v>25436.250000000004</v>
      </c>
      <c r="O151" s="16">
        <v>0.41505750000000002</v>
      </c>
      <c r="P151" s="15">
        <v>14878.743665625005</v>
      </c>
      <c r="Q151" s="16">
        <v>0.08</v>
      </c>
      <c r="R151" s="22">
        <v>106.27674046875002</v>
      </c>
      <c r="S151" s="14">
        <v>0</v>
      </c>
      <c r="T151" s="15">
        <v>0</v>
      </c>
      <c r="U151" s="15">
        <v>185984.29582031257</v>
      </c>
    </row>
    <row r="152" spans="1:21" x14ac:dyDescent="0.25">
      <c r="A152" s="12" t="s">
        <v>542</v>
      </c>
      <c r="B152" s="17" t="s">
        <v>542</v>
      </c>
      <c r="C152" s="17" t="s">
        <v>4</v>
      </c>
      <c r="D152" s="12" t="s">
        <v>543</v>
      </c>
      <c r="E152" s="11">
        <v>36004</v>
      </c>
      <c r="F152" s="11">
        <v>1960</v>
      </c>
      <c r="G152" s="12" t="s">
        <v>31</v>
      </c>
      <c r="H152" s="13">
        <v>2800</v>
      </c>
      <c r="I152" s="13">
        <v>1428</v>
      </c>
      <c r="J152" s="11" t="s">
        <v>29</v>
      </c>
      <c r="K152" s="22">
        <v>18</v>
      </c>
      <c r="L152" s="15">
        <v>25704</v>
      </c>
      <c r="M152" s="16">
        <v>0.1</v>
      </c>
      <c r="N152" s="15">
        <v>23133.599999999999</v>
      </c>
      <c r="O152" s="16">
        <v>0.41505750000000002</v>
      </c>
      <c r="P152" s="15">
        <v>13531.825817999999</v>
      </c>
      <c r="Q152" s="16">
        <v>0.08</v>
      </c>
      <c r="R152" s="22">
        <v>118.45085625</v>
      </c>
      <c r="S152" s="14">
        <v>0</v>
      </c>
      <c r="T152" s="15">
        <v>0</v>
      </c>
      <c r="U152" s="15">
        <v>169147.82272499998</v>
      </c>
    </row>
    <row r="153" spans="1:21" x14ac:dyDescent="0.25">
      <c r="A153" s="12" t="s">
        <v>544</v>
      </c>
      <c r="B153" s="17" t="s">
        <v>544</v>
      </c>
      <c r="C153" s="17" t="s">
        <v>4</v>
      </c>
      <c r="D153" s="12" t="s">
        <v>545</v>
      </c>
      <c r="E153" s="11">
        <v>36081</v>
      </c>
      <c r="F153" s="11">
        <v>1957</v>
      </c>
      <c r="G153" s="12" t="s">
        <v>92</v>
      </c>
      <c r="H153" s="13">
        <v>7883</v>
      </c>
      <c r="I153" s="13">
        <v>686</v>
      </c>
      <c r="J153" s="11" t="s">
        <v>29</v>
      </c>
      <c r="K153" s="22">
        <v>19.8</v>
      </c>
      <c r="L153" s="15">
        <v>13582.8</v>
      </c>
      <c r="M153" s="16">
        <v>0.1</v>
      </c>
      <c r="N153" s="15">
        <v>12224.52</v>
      </c>
      <c r="O153" s="16">
        <v>0.44111499999999998</v>
      </c>
      <c r="P153" s="15">
        <v>6832.1008602000002</v>
      </c>
      <c r="Q153" s="16">
        <v>8.2500000000000004E-2</v>
      </c>
      <c r="R153" s="22">
        <v>120.71916</v>
      </c>
      <c r="S153" s="14">
        <v>5139</v>
      </c>
      <c r="T153" s="15">
        <v>82224</v>
      </c>
      <c r="U153" s="15">
        <v>165037.34376000002</v>
      </c>
    </row>
    <row r="154" spans="1:21" x14ac:dyDescent="0.25">
      <c r="A154" s="12" t="s">
        <v>546</v>
      </c>
      <c r="B154" s="17" t="s">
        <v>546</v>
      </c>
      <c r="C154" s="17" t="s">
        <v>4</v>
      </c>
      <c r="D154" s="12" t="s">
        <v>547</v>
      </c>
      <c r="E154" s="11">
        <v>36004</v>
      </c>
      <c r="F154" s="11">
        <v>1981</v>
      </c>
      <c r="G154" s="12" t="s">
        <v>31</v>
      </c>
      <c r="H154" s="13">
        <v>7223</v>
      </c>
      <c r="I154" s="13">
        <v>700</v>
      </c>
      <c r="J154" s="11" t="s">
        <v>29</v>
      </c>
      <c r="K154" s="22">
        <v>19.8</v>
      </c>
      <c r="L154" s="15">
        <v>13860</v>
      </c>
      <c r="M154" s="16">
        <v>0.1</v>
      </c>
      <c r="N154" s="15">
        <v>12474</v>
      </c>
      <c r="O154" s="16">
        <v>0.41505750000000002</v>
      </c>
      <c r="P154" s="15">
        <v>7296.5727450000004</v>
      </c>
      <c r="Q154" s="16">
        <v>0.08</v>
      </c>
      <c r="R154" s="22">
        <v>130.29594187500001</v>
      </c>
      <c r="S154" s="14">
        <v>4423</v>
      </c>
      <c r="T154" s="15">
        <v>70768</v>
      </c>
      <c r="U154" s="15">
        <v>161975.15931250001</v>
      </c>
    </row>
    <row r="155" spans="1:21" x14ac:dyDescent="0.25">
      <c r="A155" s="12" t="s">
        <v>548</v>
      </c>
      <c r="B155" s="17" t="s">
        <v>549</v>
      </c>
      <c r="C155" s="17" t="s">
        <v>5</v>
      </c>
      <c r="D155" s="12" t="s">
        <v>550</v>
      </c>
      <c r="E155" s="11">
        <v>36004</v>
      </c>
      <c r="F155" s="11">
        <v>1945</v>
      </c>
      <c r="G155" s="12" t="s">
        <v>30</v>
      </c>
      <c r="H155" s="13">
        <v>6250</v>
      </c>
      <c r="I155" s="13">
        <v>1089</v>
      </c>
      <c r="J155" s="11" t="s">
        <v>29</v>
      </c>
      <c r="K155" s="22">
        <v>19</v>
      </c>
      <c r="L155" s="15">
        <v>20691</v>
      </c>
      <c r="M155" s="16">
        <v>0.15</v>
      </c>
      <c r="N155" s="15">
        <v>17587.349999999999</v>
      </c>
      <c r="O155" s="16">
        <v>0.41505750000000002</v>
      </c>
      <c r="P155" s="15">
        <v>10287.588477375</v>
      </c>
      <c r="Q155" s="16">
        <v>0.08</v>
      </c>
      <c r="R155" s="22">
        <v>118.08526718749999</v>
      </c>
      <c r="S155" s="14">
        <v>1894</v>
      </c>
      <c r="T155" s="15">
        <v>30304</v>
      </c>
      <c r="U155" s="15">
        <v>158898.8559671875</v>
      </c>
    </row>
    <row r="156" spans="1:21" x14ac:dyDescent="0.25">
      <c r="A156" s="12" t="s">
        <v>551</v>
      </c>
      <c r="B156" s="17" t="s">
        <v>551</v>
      </c>
      <c r="C156" s="17" t="s">
        <v>4</v>
      </c>
      <c r="D156" s="12" t="s">
        <v>552</v>
      </c>
      <c r="E156" s="11">
        <v>36004</v>
      </c>
      <c r="F156" s="11">
        <v>1976</v>
      </c>
      <c r="G156" s="12" t="s">
        <v>31</v>
      </c>
      <c r="H156" s="13">
        <v>7303</v>
      </c>
      <c r="I156" s="13">
        <v>372</v>
      </c>
      <c r="J156" s="11" t="s">
        <v>29</v>
      </c>
      <c r="K156" s="22">
        <v>19.440000000000001</v>
      </c>
      <c r="L156" s="15">
        <v>7231.68</v>
      </c>
      <c r="M156" s="16">
        <v>0.1</v>
      </c>
      <c r="N156" s="15">
        <v>6508.5119999999997</v>
      </c>
      <c r="O156" s="16">
        <v>0.41505750000000002</v>
      </c>
      <c r="P156" s="15">
        <v>3807.1052805600002</v>
      </c>
      <c r="Q156" s="16">
        <v>0.08</v>
      </c>
      <c r="R156" s="22">
        <v>127.92692475</v>
      </c>
      <c r="S156" s="14">
        <v>5815</v>
      </c>
      <c r="T156" s="15">
        <v>93040</v>
      </c>
      <c r="U156" s="15">
        <v>140628.81600699999</v>
      </c>
    </row>
    <row r="157" spans="1:21" x14ac:dyDescent="0.25">
      <c r="A157" s="12" t="s">
        <v>553</v>
      </c>
      <c r="B157" s="17" t="s">
        <v>553</v>
      </c>
      <c r="C157" s="17" t="s">
        <v>4</v>
      </c>
      <c r="D157" s="12" t="s">
        <v>554</v>
      </c>
      <c r="E157" s="11">
        <v>36004</v>
      </c>
      <c r="F157" s="11">
        <v>1948</v>
      </c>
      <c r="G157" s="12" t="s">
        <v>92</v>
      </c>
      <c r="H157" s="13">
        <v>5146</v>
      </c>
      <c r="I157" s="13">
        <v>811</v>
      </c>
      <c r="J157" s="11" t="s">
        <v>29</v>
      </c>
      <c r="K157" s="22">
        <v>19.8</v>
      </c>
      <c r="L157" s="15">
        <v>16057.8</v>
      </c>
      <c r="M157" s="16">
        <v>0.1</v>
      </c>
      <c r="N157" s="15">
        <v>14452.02</v>
      </c>
      <c r="O157" s="16">
        <v>0.41505750000000002</v>
      </c>
      <c r="P157" s="15">
        <v>8453.600708850001</v>
      </c>
      <c r="Q157" s="16">
        <v>8.2500000000000004E-2</v>
      </c>
      <c r="R157" s="22">
        <v>126.34757999999999</v>
      </c>
      <c r="S157" s="14">
        <v>1902</v>
      </c>
      <c r="T157" s="15">
        <v>30432</v>
      </c>
      <c r="U157" s="15">
        <v>132899.88738</v>
      </c>
    </row>
    <row r="158" spans="1:21" x14ac:dyDescent="0.25">
      <c r="A158" s="12" t="s">
        <v>555</v>
      </c>
      <c r="B158" s="17" t="s">
        <v>555</v>
      </c>
      <c r="C158" s="17" t="s">
        <v>4</v>
      </c>
      <c r="D158" s="12" t="s">
        <v>556</v>
      </c>
      <c r="E158" s="11">
        <v>36004</v>
      </c>
      <c r="F158" s="11">
        <v>1941</v>
      </c>
      <c r="G158" s="12" t="s">
        <v>92</v>
      </c>
      <c r="H158" s="13">
        <v>2800</v>
      </c>
      <c r="I158" s="13">
        <v>1000</v>
      </c>
      <c r="J158" s="11" t="s">
        <v>29</v>
      </c>
      <c r="K158" s="22">
        <v>19.8</v>
      </c>
      <c r="L158" s="15">
        <v>19800</v>
      </c>
      <c r="M158" s="16">
        <v>0.1</v>
      </c>
      <c r="N158" s="15">
        <v>17820</v>
      </c>
      <c r="O158" s="16">
        <v>0.41505750000000002</v>
      </c>
      <c r="P158" s="15">
        <v>10423.67535</v>
      </c>
      <c r="Q158" s="16">
        <v>8.2500000000000004E-2</v>
      </c>
      <c r="R158" s="22">
        <v>126.34758000000002</v>
      </c>
      <c r="S158" s="14">
        <v>0</v>
      </c>
      <c r="T158" s="15">
        <v>0</v>
      </c>
      <c r="U158" s="15">
        <v>126347.58000000002</v>
      </c>
    </row>
    <row r="159" spans="1:21" x14ac:dyDescent="0.25">
      <c r="A159" s="12" t="s">
        <v>557</v>
      </c>
      <c r="B159" s="17" t="s">
        <v>557</v>
      </c>
      <c r="C159" s="17" t="s">
        <v>4</v>
      </c>
      <c r="D159" s="12" t="s">
        <v>558</v>
      </c>
      <c r="E159" s="11">
        <v>36019</v>
      </c>
      <c r="F159" s="11">
        <v>1989</v>
      </c>
      <c r="G159" s="12" t="s">
        <v>92</v>
      </c>
      <c r="H159" s="13">
        <v>357409</v>
      </c>
      <c r="I159" s="13">
        <v>3600</v>
      </c>
      <c r="J159" s="11" t="s">
        <v>29</v>
      </c>
      <c r="K159" s="22">
        <v>18</v>
      </c>
      <c r="L159" s="15">
        <v>64800</v>
      </c>
      <c r="M159" s="16">
        <v>0.1</v>
      </c>
      <c r="N159" s="15">
        <v>58320</v>
      </c>
      <c r="O159" s="16">
        <v>0.43992500000000001</v>
      </c>
      <c r="P159" s="15">
        <v>32663.574000000001</v>
      </c>
      <c r="Q159" s="16">
        <v>8.2500000000000004E-2</v>
      </c>
      <c r="R159" s="22">
        <v>109.97836363636362</v>
      </c>
      <c r="S159" s="14">
        <v>343009</v>
      </c>
      <c r="T159" s="15">
        <v>2744072</v>
      </c>
      <c r="U159" s="15">
        <v>3139994.1090909089</v>
      </c>
    </row>
    <row r="160" spans="1:21" x14ac:dyDescent="0.25">
      <c r="A160" s="12" t="s">
        <v>559</v>
      </c>
      <c r="B160" s="17" t="s">
        <v>559</v>
      </c>
      <c r="C160" s="17" t="s">
        <v>4</v>
      </c>
      <c r="D160" s="12" t="s">
        <v>560</v>
      </c>
      <c r="E160" s="11">
        <v>36101</v>
      </c>
      <c r="F160" s="11">
        <v>1979</v>
      </c>
      <c r="G160" s="12" t="s">
        <v>31</v>
      </c>
      <c r="H160" s="13">
        <v>3150</v>
      </c>
      <c r="I160" s="13">
        <v>894</v>
      </c>
      <c r="J160" s="11" t="s">
        <v>29</v>
      </c>
      <c r="K160" s="22">
        <v>17.82</v>
      </c>
      <c r="L160" s="15">
        <v>15931.08</v>
      </c>
      <c r="M160" s="16">
        <v>0.1</v>
      </c>
      <c r="N160" s="15">
        <v>14337.972</v>
      </c>
      <c r="O160" s="16">
        <v>0.36434250000000001</v>
      </c>
      <c r="P160" s="15">
        <v>9114.0394365899992</v>
      </c>
      <c r="Q160" s="16">
        <v>0.08</v>
      </c>
      <c r="R160" s="22">
        <v>127.43343731249998</v>
      </c>
      <c r="S160" s="14">
        <v>0</v>
      </c>
      <c r="T160" s="15">
        <v>0</v>
      </c>
      <c r="U160" s="15">
        <v>113925.49295737498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E40D5-BF7B-4253-B423-C35826290115}">
  <dimension ref="A1:C20"/>
  <sheetViews>
    <sheetView workbookViewId="0">
      <selection activeCell="C20" sqref="C20"/>
    </sheetView>
  </sheetViews>
  <sheetFormatPr defaultRowHeight="15" x14ac:dyDescent="0.25"/>
  <cols>
    <col min="1" max="1" width="23.42578125" bestFit="1" customWidth="1"/>
    <col min="2" max="2" width="14" bestFit="1" customWidth="1"/>
    <col min="3" max="3" width="21.7109375" style="7" bestFit="1" customWidth="1"/>
  </cols>
  <sheetData>
    <row r="1" spans="1:3" ht="15.75" x14ac:dyDescent="0.25">
      <c r="A1" s="39" t="s">
        <v>1600</v>
      </c>
      <c r="B1" s="39"/>
      <c r="C1" s="39"/>
    </row>
    <row r="2" spans="1:3" s="8" customFormat="1" x14ac:dyDescent="0.25">
      <c r="A2" s="30" t="s">
        <v>38</v>
      </c>
      <c r="B2" s="31" t="s">
        <v>90</v>
      </c>
      <c r="C2" s="31" t="s">
        <v>63</v>
      </c>
    </row>
    <row r="3" spans="1:3" x14ac:dyDescent="0.25">
      <c r="A3" t="s">
        <v>186</v>
      </c>
      <c r="B3" s="7">
        <v>4</v>
      </c>
      <c r="C3" s="9">
        <v>3403939</v>
      </c>
    </row>
    <row r="4" spans="1:3" x14ac:dyDescent="0.25">
      <c r="A4" t="s">
        <v>109</v>
      </c>
      <c r="B4" s="7">
        <v>19</v>
      </c>
      <c r="C4" s="9">
        <v>12000477</v>
      </c>
    </row>
    <row r="5" spans="1:3" x14ac:dyDescent="0.25">
      <c r="A5" t="s">
        <v>104</v>
      </c>
      <c r="B5" s="7">
        <v>9</v>
      </c>
      <c r="C5" s="9">
        <v>7618837</v>
      </c>
    </row>
    <row r="6" spans="1:3" x14ac:dyDescent="0.25">
      <c r="A6" t="s">
        <v>110</v>
      </c>
      <c r="B6" s="7">
        <v>4</v>
      </c>
      <c r="C6" s="9">
        <v>3262774</v>
      </c>
    </row>
    <row r="7" spans="1:3" x14ac:dyDescent="0.25">
      <c r="A7" t="s">
        <v>60</v>
      </c>
      <c r="B7" s="7">
        <v>19</v>
      </c>
      <c r="C7" s="9">
        <v>48583217</v>
      </c>
    </row>
    <row r="8" spans="1:3" x14ac:dyDescent="0.25">
      <c r="A8" t="s">
        <v>187</v>
      </c>
      <c r="B8" s="7">
        <v>1</v>
      </c>
      <c r="C8" s="9">
        <v>11110244</v>
      </c>
    </row>
    <row r="9" spans="1:3" x14ac:dyDescent="0.25">
      <c r="A9" t="s">
        <v>61</v>
      </c>
      <c r="B9" s="7">
        <v>21</v>
      </c>
      <c r="C9" s="9">
        <v>154240712</v>
      </c>
    </row>
    <row r="10" spans="1:3" x14ac:dyDescent="0.25">
      <c r="A10" t="s">
        <v>91</v>
      </c>
      <c r="B10" s="7">
        <v>224</v>
      </c>
      <c r="C10" s="9">
        <v>1698533516</v>
      </c>
    </row>
    <row r="11" spans="1:3" x14ac:dyDescent="0.25">
      <c r="A11" t="s">
        <v>59</v>
      </c>
      <c r="B11" s="7">
        <v>53</v>
      </c>
      <c r="C11" s="9">
        <v>66398941</v>
      </c>
    </row>
    <row r="12" spans="1:3" x14ac:dyDescent="0.25">
      <c r="A12" t="s">
        <v>124</v>
      </c>
      <c r="B12" s="7">
        <v>3</v>
      </c>
      <c r="C12" s="9">
        <v>35009437</v>
      </c>
    </row>
    <row r="13" spans="1:3" x14ac:dyDescent="0.25">
      <c r="A13" t="s">
        <v>57</v>
      </c>
      <c r="B13" s="7">
        <v>29</v>
      </c>
      <c r="C13" s="9">
        <v>44873097</v>
      </c>
    </row>
    <row r="14" spans="1:3" x14ac:dyDescent="0.25">
      <c r="A14" t="s">
        <v>191</v>
      </c>
      <c r="B14" s="7">
        <v>1</v>
      </c>
      <c r="C14" s="9">
        <v>3048089</v>
      </c>
    </row>
    <row r="15" spans="1:3" x14ac:dyDescent="0.25">
      <c r="A15" t="s">
        <v>1601</v>
      </c>
      <c r="B15" s="7">
        <v>1</v>
      </c>
      <c r="C15" s="9">
        <v>26054212</v>
      </c>
    </row>
    <row r="16" spans="1:3" x14ac:dyDescent="0.25">
      <c r="A16" t="s">
        <v>1280</v>
      </c>
      <c r="B16" s="7">
        <v>1</v>
      </c>
      <c r="C16" s="9">
        <v>14945606</v>
      </c>
    </row>
    <row r="17" spans="1:3" x14ac:dyDescent="0.25">
      <c r="A17" t="s">
        <v>58</v>
      </c>
      <c r="B17" s="7">
        <v>160</v>
      </c>
      <c r="C17" s="9">
        <v>313214644</v>
      </c>
    </row>
    <row r="18" spans="1:3" x14ac:dyDescent="0.25">
      <c r="A18" t="s">
        <v>125</v>
      </c>
      <c r="B18" s="7">
        <v>3</v>
      </c>
      <c r="C18" s="9">
        <v>10321072</v>
      </c>
    </row>
    <row r="19" spans="1:3" ht="15.75" thickBot="1" x14ac:dyDescent="0.3">
      <c r="A19" t="s">
        <v>145</v>
      </c>
      <c r="B19" s="7">
        <v>3</v>
      </c>
      <c r="C19" s="9">
        <v>969209</v>
      </c>
    </row>
    <row r="20" spans="1:3" ht="15.75" thickBot="1" x14ac:dyDescent="0.3">
      <c r="A20" s="33" t="s">
        <v>188</v>
      </c>
      <c r="B20" s="34">
        <f>SUM(Summary[Properties])</f>
        <v>555</v>
      </c>
      <c r="C20" s="32">
        <f>SUM(Summary[Total Market Value])</f>
        <v>2453588023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8 d 0 3 7 c - c c 9 9 - 4 f 3 f - 8 9 9 8 - 0 1 f 2 9 e 9 e a 5 1 4 "   x m l n s = " h t t p : / / s c h e m a s . m i c r o s o f t . c o m / D a t a M a s h u p " > A A A A A N U J A A B Q S w M E F A A C A A g A L 1 A Q V /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L 1 A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Q E F c F w H D o z w Y A A L o m A A A T A B w A R m 9 y b X V s Y X M v U 2 V j d G l v b j E u b S C i G A A o o B Q A A A A A A A A A A A A A A A A A A A A A A A A A A A D d W m 1 P G z k Q / o 7 E f 7 C W I g U p L B e 4 U H J V P 0 A C N G o h H J v 2 d K K o M r s O 2 W N 3 n d p e X g 7 l v 9 / Y 3 m z 2 N S E L 5 F D 7 o c R j e 9 4 8 z 8 z Y C S e 2 c G m A L P 2 3 8 W F 1 Z X W F D z E j D l o z + j u 7 m 8 3 G e w N 9 R B 4 R q y s I / l k 0 Z D Y B y u G 9 T T z z L 8 p u r i i 9 q R 2 5 H j H b N B A k E L x m H P / x v c E F O s O c I z 5 i B D t 8 S I j g 3 7 d / 2 9 5 B 3 7 A X Y i X 4 h D r E 0 1 Q T R J n x j J o w T z A X h J n 3 H r 8 3 N u o o C D 2 v j g Q L y U Z d q 9 P H V x 5 p N H + o v 6 C V V u / x o i u I / 9 F Q 1 J 1 d o / 7 Z D Z x o a F y O L z p Y 4 M u I w 5 p x T k Y e t s H i Q 8 Y o 4 9 J c t d K M J h R Z K k Z 4 L S W v j h 4 f D R d z c I L n o L P u K T f q y D g 0 x u O N M u a N m d z z u i g R b Q / c S A q Z B 9 i H x W 3 q h X 6 Q 0 l x O R O Q 8 2 4 Z R B 7 Z / E 8 z Q Q e h 6 Q n K W I z 1 I S / D p L e z r i S F h e T k W 8 S B y k n L S C t U f j c / k A T w j J e Q 8 l b B r 3 3 E Y 4 e p j H 9 + j j s s z S s H g j N E R Y e I B f e V E L a Q C e + g L D h x k H U n C g e d c W z 8 H a n E 3 u C V c + B C N 6 B w C K r j W U v 5 B 5 5 L 0 b k v v O D v u y j / f t t r K u X q 0 D r E 9 M u W n 0 5 4 i t P F I M l F C j 9 w A h J 5 8 Q 1 u R U I k D C H K l x j 4 E e p a m j l Y S T z C 7 I W I 6 V k g 4 I 8 x 3 B T A 7 w 0 y 4 w H k L d c D l 0 a r E Q Y A O L p j r / i s P E d t D B K 5 0 p g f R Z z j g A 8 r 8 5 F k U H Z 0 8 + I w j + + R e m J o G 4 H o Y E S S A A l G w u u I G s + U X 5 I t W i y 8 t Y b R a 1 R L G z u 4 z E 8 Y C o E g J r I K H N A Z s g X p 3 A Y j t g u d g i X i V w N f Q g t H b Q E E y E I u d n w / E b u C E X D D g t q x w n E r 8 F c v Y g n U g U 8 Z e s g 4 U 5 n 1 k / Y m O + r M A Y B Y i Y B 0 O 0 z Y T I I h D H 6 0 v g o S t B X H Q c z 3 w X X D z P y D j J P S E O 8 C + 6 z 0 s C x o J k d W w 0 Z 8 N j v 4 r 5 O x Y 5 O s 0 M X 0 o t H O 7 G E u E j k v R 1 8 A V i m 3 j 4 H w 6 2 E 4 O d p K D / V E C K D G 1 T X 0 / k l G G E c h f 4 K M y a K x P c D A P F F A Y 3 m 1 J u c / v e x Z o c e e 2 O x O X p / q f c R Z E a X l 5 + F g j Y o P G K q T V 4 S 8 L R J F g D S Z b S q 6 G p e 2 9 J X c / E 4 H L v w 1 E H 0 8 h / m T y V 1 b P R s A T 2 q S K F W L Z N 4 Z F + o F S + M j W I O s V G V Z j m I m 8 E w + 1 l + L h Y X o 2 7 b U 8 O U n U X o y H C W / G t K x X 1 c Q L 3 7 s L D m p q X c G B R T q k 0 0 l G j d J 8 0 t z e W X Y i A Z E V O 9 V Z C a Q x J 3 + A A f L m 4 q B z e p f L G 5 J W S 8 q o I y J v m x d 9 e h d c w m L p M q N y X 5 q W / a L 5 K F m 2 E 1 k o m 6 Z U I 2 p h c N 4 k x z w X 5 X A P V y Y V V E g 1 N b 9 E v m J W L u l r X t o L 7 S E O r s E y W e E b p a 8 i c l b 7 I e s z 2 S Y k 9 I O 7 9 e 7 v p l y e f Q V J y Z m B 5 d b y s b z 4 W 8 g p Z W L Y Z + 5 p y D h U w B J Q Z 1 Y 9 G 9 2 F U p M w 5 0 N 3 9 K a h H g d 5 h 3 C b u S P p c k n / R A X x k O 4 J 8 7 E f f V x D v Q H o R H 0 t G c r a N W U P S v T t N e p g u C L F r U P P t k 3 d Z J y T W w m C a b 8 B B N U 3 H H T 7 n X 3 A R V E X n o G U 7 M p h J f j h V a + X U U R O w m X J O I j E / v J Y e O K t K I s C a N q i m E + D 4 I 2 9 + a M 5 B S U q I 8 m S s o b o A F 0 R R / H r d s 4 + o S + u T Q J O w C I N I B K E B B 0 Q Z 6 u D F Q I O u T A n d 1 2 4 6 e L A f t B g i 1 v 7 O a B S c A K G b 6 h X z 5 s 5 v y l N Y d g K f R + z h 0 L U a p X a 1 L 9 y A 1 J 7 n H 5 B W C 9 4 W a q X X p f r + c Y 3 R 2 r F p M Q 7 b r 0 4 w 1 Q N X W 1 X K l w T 0 Z k N v N Q B J 0 R C F K v g D x x X p h s 4 Z M 1 / K h V W a N K M o 8 s 9 U q g U 4 A 7 0 l z M y N W I X V L 6 I F L y E H c 1 N 8 N I G A k Z B V H r A U v i P y G 3 x Q p k 7 m p u N X a N k 4 U z + O z H / Y 8 y R J V R C 5 R D F s A H i z C W B T Z 7 C a u / l W D U 3 W 1 N W y T f + + V t 3 N 3 e r b t 2 r L r W 5 u T d 7 a + a o 9 l r G 0 x e 3 4 s X q c U 9 G I S 1 Z v D d n c c a C Z P h f q v w J E 1 5 s S D R 8 6 u 7 e Y A D J O N 4 d D a e K p t Z L b T X a J v o m 8 g r a R J O 5 8 t 3 7 A 2 j 6 H V W U C z k k 5 8 u 5 W O D 7 E W o T + U W b U c 1 u a 0 h H I 5 m j K v r N C m H o a 3 s r s j i C z g c d U e q U M s h b f k 6 4 w C F c n k R F u 9 n s a M k E J g C k I q D f z 4 B W W q m q t b Y 0 v a t y m 3 t a j t L r S 7 9 E T S u U o V / E p n V K E 7 L V S l O z T U l m 7 U T p j L q L P C j k f l a S 5 / 6 s 6 l r l Z w 9 F l / u s V q W / e Y g l W 9 C a 5 1 t 3 I N b K t C q S 0 5 O 6 m P s c O l E H 8 s C 4 5 M 1 i 7 p N F U h s p J 3 O y q Q e L W M I x o 5 A / s j Y o a i 0 j P x 8 X 4 2 S A u + r U V E 8 S h Q K 9 a 9 M w E L U f G y n p 0 y f d j I Z q 7 x d o 8 U 3 o M G s X y V n A p j 4 C 2 a q q a 1 c Q + l e E Z b r W l D U f / g N Q S w E C L Q A U A A I A C A A v U B B X + m O I a 6 Q A A A D 2 A A A A E g A A A A A A A A A A A A A A A A A A A A A A Q 2 9 u Z m l n L 1 B h Y 2 t h Z 2 U u e G 1 s U E s B A i 0 A F A A C A A g A L 1 A Q V w / K 6 a u k A A A A 6 Q A A A B M A A A A A A A A A A A A A A A A A 8 A A A A F t D b 2 5 0 Z W 5 0 X 1 R 5 c G V z X S 5 4 b W x Q S w E C L Q A U A A I A C A A v U B B X B c B w 6 M 8 G A A C 6 J g A A E w A A A A A A A A A A A A A A A A D h A Q A A R m 9 y b X V s Y X M v U 2 V j d G l v b j E u b V B L B Q Y A A A A A A w A D A M I A A A D 9 C A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8 8 A A A A A A A A D R w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R m F s c 2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H J v c G V y d H k g V H l w Z S Z x d W 9 0 O y w m c X V v d D t Q c m 9 w Z X J 0 a W V z J n F 1 b 3 Q 7 L C Z x d W 9 0 O 1 R v d G F s I E 1 h c m t l d C B W Y W x 1 Z S Z x d W 9 0 O 1 0 i I C 8 + P E V u d H J 5 I F R 5 c G U 9 I k Z p b G x D b 2 x 1 b W 5 U e X B l c y I g V m F s d W U 9 I n N C Z 0 1 G I i A v P j x F b n R y e S B U e X B l P S J G a W x s T 2 J q Z W N 0 V H l w Z S I g V m F s d W U 9 I n N U Y W J s Z S I g L z 4 8 R W 5 0 c n k g V H l w Z T 0 i U X V l c n l J R C I g V m F s d W U 9 I n M z N D F i M D Y 5 Z i 1 m O D h j L T Q 0 N 2 U t O D I 3 N C 0 y O D V k N 2 I 5 N z E y N m Q i I C 8 + P E V u d H J 5 I F R 5 c G U 9 I k Z p b G x M Y X N 0 V X B k Y X R l Z C I g V m F s d W U 9 I m Q y M D I z L T A 4 L T E 2 V D E 1 O j A x O j I 5 L j k 5 N D Q 4 M T N a I i A v P j x F b n R y e S B U e X B l P S J G a W x s V G F y Z 2 V 0 I i B W Y W x 1 Z T 0 i c 1 N 1 b W 1 h c n k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1 t Y X J 5 L 0 F 1 d G 9 S Z W 1 v d m V k Q 2 9 s d W 1 u c z E u e 1 B y b 3 B l c n R 5 I F R 5 c G U s M H 0 m c X V v d D s s J n F 1 b 3 Q 7 U 2 V j d G l v b j E v U 3 V t b W F y e S 9 B d X R v U m V t b 3 Z l Z E N v b H V t b n M x L n t Q c m 9 w Z X J 0 a W V z L D F 9 J n F 1 b 3 Q 7 L C Z x d W 9 0 O 1 N l Y 3 R p b 2 4 x L 1 N 1 b W 1 h c n k v Q X V 0 b 1 J l b W 9 2 Z W R D b 2 x 1 b W 5 z M S 5 7 V G 9 0 Y W w g T W F y a 2 V 0 I F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1 b W 1 h c n k v Q X V 0 b 1 J l b W 9 2 Z W R D b 2 x 1 b W 5 z M S 5 7 U H J v c G V y d H k g V H l w Z S w w f S Z x d W 9 0 O y w m c X V v d D t T Z W N 0 a W 9 u M S 9 T d W 1 t Y X J 5 L 0 F 1 d G 9 S Z W 1 v d m V k Q 2 9 s d W 1 u c z E u e 1 B y b 3 B l c n R p Z X M s M X 0 m c X V v d D s s J n F 1 b 3 Q 7 U 2 V j d G l v b j E v U 3 V t b W F y e S 9 B d X R v U m V t b 3 Z l Z E N v b H V t b n M x L n t U b 3 R h b C B N Y X J r Z X Q g V m F s d W U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Y t N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U Y X J n Z X Q i I F Z h b H V l P S J z V G F i b G V f V D M 2 X z U x N y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l F 1 Z X J 5 S U Q i I F Z h b H V l P S J z Z D E x Y j l m Y z U t M z R k O S 0 0 M z Q 2 L T k 1 M G Q t Z T Z m O G E 2 Y W Q x Y m V h I i A v P j x F b n R y e S B U e X B l P S J G a W x s R X J y b 3 J D b 3 V u d C I g V m F s d W U 9 I m w w I i A v P j x F b n R y e S B U e X B l P S J G a W x s T G F z d F V w Z G F 0 Z W Q i I F Z h b H V l P S J k M j A y M y 0 w O C 0 x N l Q x N D o 1 M j o w N C 4 4 M z M z M D M w W i I g L z 4 8 R W 5 0 c n k g V H l w Z T 0 i R m l s b E V y c m 9 y Q 2 9 k Z S I g V m F s d W U 9 I n N V b m t u b 3 d u I i A v P j x F b n R y e S B U e X B l P S J G a W x s Q 2 9 s d W 1 u V H l w Z X M i I F Z h b H V l P S J z Q U F B Q U F B Q U F C Z 0 F B Q U F B Q U F B Q U F B Q U F B Q U F B Q U F B P T 0 i I C 8 + P E V u d H J 5 I F R 5 c G U 9 I k Z p b G x D b 3 V u d C I g V m F s d W U 9 I m w x N T k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J C d W l s d C Z x d W 9 0 O y w m c X V v d D t Q c m 9 w Z X J 0 e S B V c 2 U m c X V v d D s s J n F 1 b 3 Q 7 V G 9 0 Y W w g T G F u Z C B T R i Z x d W 9 0 O y w m c X V v d D t C b G R n U 3 F m d C Z x d W 9 0 O y w m c X V v d D t J b n Z l c 3 R t Z W 5 0 I F J h d G l u Z y Z x d W 9 0 O y w m c X V v d D t B Z G o g U m V u d C A k L 1 N G J n F 1 b 3 Q 7 L C Z x d W 9 0 O 1 B H S S Z x d W 9 0 O y w m c X V v d D t W L 0 M m c X V v d D s s J n F 1 b 3 Q 7 R U d J J n F 1 b 3 Q 7 L C Z x d W 9 0 O y U g R X h w L i Z x d W 9 0 O y w m c X V v d D t O T 0 k m c X V v d D s s J n F 1 b 3 Q 7 Q 2 F w I F J h d G U m c X V v d D s s J n F 1 b 3 Q 7 R m l u Y W w g T V Y g L y B T R i Z x d W 9 0 O y w m c X V v d D t F e G N l c 3 M g T G F u Z C B B c m V h J n F 1 b 3 Q 7 L C Z x d W 9 0 O 0 V 4 Y 2 V z c y B M Y W 5 k I F Z h b H V l J n F 1 b 3 Q 7 L C Z x d W 9 0 O 0 1 h c m t l d C B W Y W x 1 Z S Z x d W 9 0 O y w m c X V v d D s y M D I z I F B l c m 1 p d C A v I F B h c n R p Y W w g L y B E Z W 1 v I F Z h b H V l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M 2 L T U x N y 9 B d X R v U m V t b 3 Z l Z E N v b H V t b n M x L n t L Z X l Q S U 4 s M H 0 m c X V v d D s s J n F 1 b 3 Q 7 U 2 V j d G l v b j E v V D M 2 L T U x N y 9 B d X R v U m V t b 3 Z l Z E N v b H V t b n M x L n t p Y X N X b 3 J s Z C B Q S U 5 z L D F 9 J n F 1 b 3 Q 7 L C Z x d W 9 0 O 1 N l Y 3 R p b 2 4 x L 1 Q z N i 0 1 M T c v Q X V 0 b 1 J l b W 9 2 Z W R D b 2 x 1 b W 5 z M S 5 7 Q 2 x h c 3 N l c y w y f S Z x d W 9 0 O y w m c X V v d D t T Z W N 0 a W 9 u M S 9 U M z Y t N T E 3 L 0 F 1 d G 9 S Z W 1 v d m V k Q 2 9 s d W 1 u c z E u e 0 F k Z H J l c 3 M s M 3 0 m c X V v d D s s J n F 1 b 3 Q 7 U 2 V j d G l v b j E v V D M 2 L T U x N y 9 B d X R v U m V t b 3 Z l Z E N v b H V t b n M x L n t U Y X g g R G l z d C w 0 f S Z x d W 9 0 O y w m c X V v d D t T Z W N 0 a W 9 u M S 9 U M z Y t N T E 3 L 0 F 1 d G 9 S Z W 1 v d m V k Q 2 9 s d W 1 u c z E u e 1 l l Y X J C d W l s d C w 1 f S Z x d W 9 0 O y w m c X V v d D t T Z W N 0 a W 9 u M S 9 U M z Y t N T E 3 L 0 F 1 d G 9 S Z W 1 v d m V k Q 2 9 s d W 1 u c z E u e 1 B y b 3 B l c n R 5 I F V z Z S w 2 f S Z x d W 9 0 O y w m c X V v d D t T Z W N 0 a W 9 u M S 9 U M z Y t N T E 3 L 0 F 1 d G 9 S Z W 1 v d m V k Q 2 9 s d W 1 u c z E u e 1 R v d G F s I E x h b m Q g U 0 Y s N 3 0 m c X V v d D s s J n F 1 b 3 Q 7 U 2 V j d G l v b j E v V D M 2 L T U x N y 9 B d X R v U m V t b 3 Z l Z E N v b H V t b n M x L n t C b G R n U 3 F m d C w 4 f S Z x d W 9 0 O y w m c X V v d D t T Z W N 0 a W 9 u M S 9 U M z Y t N T E 3 L 0 F 1 d G 9 S Z W 1 v d m V k Q 2 9 s d W 1 u c z E u e 0 l u d m V z d G 1 l b n Q g U m F 0 a W 5 n L D l 9 J n F 1 b 3 Q 7 L C Z x d W 9 0 O 1 N l Y 3 R p b 2 4 x L 1 Q z N i 0 1 M T c v Q X V 0 b 1 J l b W 9 2 Z W R D b 2 x 1 b W 5 z M S 5 7 Q W R q I F J l b n Q g J C 9 T R i w x M H 0 m c X V v d D s s J n F 1 b 3 Q 7 U 2 V j d G l v b j E v V D M 2 L T U x N y 9 B d X R v U m V t b 3 Z l Z E N v b H V t b n M x L n t Q R 0 k s M T F 9 J n F 1 b 3 Q 7 L C Z x d W 9 0 O 1 N l Y 3 R p b 2 4 x L 1 Q z N i 0 1 M T c v Q X V 0 b 1 J l b W 9 2 Z W R D b 2 x 1 b W 5 z M S 5 7 V i 9 D L D E y f S Z x d W 9 0 O y w m c X V v d D t T Z W N 0 a W 9 u M S 9 U M z Y t N T E 3 L 0 F 1 d G 9 S Z W 1 v d m V k Q 2 9 s d W 1 u c z E u e 0 V H S S w x M 3 0 m c X V v d D s s J n F 1 b 3 Q 7 U 2 V j d G l v b j E v V D M 2 L T U x N y 9 B d X R v U m V t b 3 Z l Z E N v b H V t b n M x L n s l I E V 4 c C 4 s M T R 9 J n F 1 b 3 Q 7 L C Z x d W 9 0 O 1 N l Y 3 R p b 2 4 x L 1 Q z N i 0 1 M T c v Q X V 0 b 1 J l b W 9 2 Z W R D b 2 x 1 b W 5 z M S 5 7 T k 9 J L D E 1 f S Z x d W 9 0 O y w m c X V v d D t T Z W N 0 a W 9 u M S 9 U M z Y t N T E 3 L 0 F 1 d G 9 S Z W 1 v d m V k Q 2 9 s d W 1 u c z E u e 0 N h c C B S Y X R l L D E 2 f S Z x d W 9 0 O y w m c X V v d D t T Z W N 0 a W 9 u M S 9 U M z Y t N T E 3 L 0 F 1 d G 9 S Z W 1 v d m V k Q 2 9 s d W 1 u c z E u e 0 Z p b m F s I E 1 W I C 8 g U 0 Y s M T d 9 J n F 1 b 3 Q 7 L C Z x d W 9 0 O 1 N l Y 3 R p b 2 4 x L 1 Q z N i 0 1 M T c v Q X V 0 b 1 J l b W 9 2 Z W R D b 2 x 1 b W 5 z M S 5 7 R X h j Z X N z I E x h b m Q g Q X J l Y S w x O H 0 m c X V v d D s s J n F 1 b 3 Q 7 U 2 V j d G l v b j E v V D M 2 L T U x N y 9 B d X R v U m V t b 3 Z l Z E N v b H V t b n M x L n t F e G N l c 3 M g T G F u Z C B W Y W x 1 Z S w x O X 0 m c X V v d D s s J n F 1 b 3 Q 7 U 2 V j d G l v b j E v V D M 2 L T U x N y 9 B d X R v U m V t b 3 Z l Z E N v b H V t b n M x L n t N Y X J r Z X Q g V m F s d W U s M j B 9 J n F 1 b 3 Q 7 L C Z x d W 9 0 O 1 N l Y 3 R p b 2 4 x L 1 Q z N i 0 1 M T c v Q X V 0 b 1 J l b W 9 2 Z W R D b 2 x 1 b W 5 z M S 5 7 M j A y M y B Q Z X J t a X Q g L y B Q Y X J 0 a W F s I C 8 g R G V t b y B W Y W x 1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Q z N i 0 1 M T c v Q X V 0 b 1 J l b W 9 2 Z W R D b 2 x 1 b W 5 z M S 5 7 S 2 V 5 U E l O L D B 9 J n F 1 b 3 Q 7 L C Z x d W 9 0 O 1 N l Y 3 R p b 2 4 x L 1 Q z N i 0 1 M T c v Q X V 0 b 1 J l b W 9 2 Z W R D b 2 x 1 b W 5 z M S 5 7 a W F z V 2 9 y b G Q g U E l O c y w x f S Z x d W 9 0 O y w m c X V v d D t T Z W N 0 a W 9 u M S 9 U M z Y t N T E 3 L 0 F 1 d G 9 S Z W 1 v d m V k Q 2 9 s d W 1 u c z E u e 0 N s Y X N z Z X M s M n 0 m c X V v d D s s J n F 1 b 3 Q 7 U 2 V j d G l v b j E v V D M 2 L T U x N y 9 B d X R v U m V t b 3 Z l Z E N v b H V t b n M x L n t B Z G R y Z X N z L D N 9 J n F 1 b 3 Q 7 L C Z x d W 9 0 O 1 N l Y 3 R p b 2 4 x L 1 Q z N i 0 1 M T c v Q X V 0 b 1 J l b W 9 2 Z W R D b 2 x 1 b W 5 z M S 5 7 V G F 4 I E R p c 3 Q s N H 0 m c X V v d D s s J n F 1 b 3 Q 7 U 2 V j d G l v b j E v V D M 2 L T U x N y 9 B d X R v U m V t b 3 Z l Z E N v b H V t b n M x L n t Z Z W F y Q n V p b H Q s N X 0 m c X V v d D s s J n F 1 b 3 Q 7 U 2 V j d G l v b j E v V D M 2 L T U x N y 9 B d X R v U m V t b 3 Z l Z E N v b H V t b n M x L n t Q c m 9 w Z X J 0 e S B V c 2 U s N n 0 m c X V v d D s s J n F 1 b 3 Q 7 U 2 V j d G l v b j E v V D M 2 L T U x N y 9 B d X R v U m V t b 3 Z l Z E N v b H V t b n M x L n t U b 3 R h b C B M Y W 5 k I F N G L D d 9 J n F 1 b 3 Q 7 L C Z x d W 9 0 O 1 N l Y 3 R p b 2 4 x L 1 Q z N i 0 1 M T c v Q X V 0 b 1 J l b W 9 2 Z W R D b 2 x 1 b W 5 z M S 5 7 Q m x k Z 1 N x Z n Q s O H 0 m c X V v d D s s J n F 1 b 3 Q 7 U 2 V j d G l v b j E v V D M 2 L T U x N y 9 B d X R v U m V t b 3 Z l Z E N v b H V t b n M x L n t J b n Z l c 3 R t Z W 5 0 I F J h d G l u Z y w 5 f S Z x d W 9 0 O y w m c X V v d D t T Z W N 0 a W 9 u M S 9 U M z Y t N T E 3 L 0 F 1 d G 9 S Z W 1 v d m V k Q 2 9 s d W 1 u c z E u e 0 F k a i B S Z W 5 0 I C Q v U 0 Y s M T B 9 J n F 1 b 3 Q 7 L C Z x d W 9 0 O 1 N l Y 3 R p b 2 4 x L 1 Q z N i 0 1 M T c v Q X V 0 b 1 J l b W 9 2 Z W R D b 2 x 1 b W 5 z M S 5 7 U E d J L D E x f S Z x d W 9 0 O y w m c X V v d D t T Z W N 0 a W 9 u M S 9 U M z Y t N T E 3 L 0 F 1 d G 9 S Z W 1 v d m V k Q 2 9 s d W 1 u c z E u e 1 Y v Q y w x M n 0 m c X V v d D s s J n F 1 b 3 Q 7 U 2 V j d G l v b j E v V D M 2 L T U x N y 9 B d X R v U m V t b 3 Z l Z E N v b H V t b n M x L n t F R 0 k s M T N 9 J n F 1 b 3 Q 7 L C Z x d W 9 0 O 1 N l Y 3 R p b 2 4 x L 1 Q z N i 0 1 M T c v Q X V 0 b 1 J l b W 9 2 Z W R D b 2 x 1 b W 5 z M S 5 7 J S B F e H A u L D E 0 f S Z x d W 9 0 O y w m c X V v d D t T Z W N 0 a W 9 u M S 9 U M z Y t N T E 3 L 0 F 1 d G 9 S Z W 1 v d m V k Q 2 9 s d W 1 u c z E u e 0 5 P S S w x N X 0 m c X V v d D s s J n F 1 b 3 Q 7 U 2 V j d G l v b j E v V D M 2 L T U x N y 9 B d X R v U m V t b 3 Z l Z E N v b H V t b n M x L n t D Y X A g U m F 0 Z S w x N n 0 m c X V v d D s s J n F 1 b 3 Q 7 U 2 V j d G l v b j E v V D M 2 L T U x N y 9 B d X R v U m V t b 3 Z l Z E N v b H V t b n M x L n t G a W 5 h b C B N V i A v I F N G L D E 3 f S Z x d W 9 0 O y w m c X V v d D t T Z W N 0 a W 9 u M S 9 U M z Y t N T E 3 L 0 F 1 d G 9 S Z W 1 v d m V k Q 2 9 s d W 1 u c z E u e 0 V 4 Y 2 V z c y B M Y W 5 k I E F y Z W E s M T h 9 J n F 1 b 3 Q 7 L C Z x d W 9 0 O 1 N l Y 3 R p b 2 4 x L 1 Q z N i 0 1 M T c v Q X V 0 b 1 J l b W 9 2 Z W R D b 2 x 1 b W 5 z M S 5 7 R X h j Z X N z I E x h b m Q g V m F s d W U s M T l 9 J n F 1 b 3 Q 7 L C Z x d W 9 0 O 1 N l Y 3 R p b 2 4 x L 1 Q z N i 0 1 M T c v Q X V 0 b 1 J l b W 9 2 Z W R D b 2 x 1 b W 5 z M S 5 7 T W F y a 2 V 0 I F Z h b H V l L D I w f S Z x d W 9 0 O y w m c X V v d D t T Z W N 0 a W 9 u M S 9 U M z Y t N T E 3 L 0 F 1 d G 9 S Z W 1 v d m V k Q 2 9 s d W 1 u c z E u e z I w M j M g U G V y b W l 0 I C 8 g U G F y d G l h b C A v I E R l b W 8 g V m F s d W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z Y t N T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N i 0 1 M T c v V G F i b G U x N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N i 0 1 M T c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Y t N T E 3 L 1 J l c G x h Y 2 V k J T I w R X J y b 3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N i 0 1 M T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Y t N T E 3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Y t N T E 3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Y t N T k 5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g t M T Z U M T Q 6 N T I 6 N T M u M j c 1 N D c z N F o i I C 8 + P E V u d H J 5 I F R 5 c G U 9 I k Z p b G x U Y X J n Z X Q i I F Z h b H V l P S J z V G F i b G V f V D M 2 X z U 5 O X M i I C 8 + P E V u d H J 5 I F R 5 c G U 9 I l F 1 Z X J 5 S U Q i I F Z h b H V l P S J z O G E 3 Z D Q 2 M 2 Y t Y 2 E 2 Y i 0 0 N D B i L W E 1 Y m E t Z T Q 3 Y T M y M G E 1 N T I z I i A v P j x F b n R y e S B U e X B l P S J G a W x s R X J y b 3 J D b 3 V u d C I g V m F s d W U 9 I m w w I i A v P j x F b n R y e S B U e X B l P S J G a W x s Q 2 9 s d W 1 u V H l w Z X M i I F Z h b H V l P S J z Q U F B Q U F B Q U F B Q U F B Q U F B Q U F B Q U F B Q U F B Q U F B Q S I g L z 4 8 R W 5 0 c n k g V H l w Z T 0 i R m l s b E V y c m 9 y Q 2 9 k Z S I g V m F s d W U 9 I n N V b m t u b 3 d u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Z Z W F y Q n V p b H Q m c X V v d D s s J n F 1 b 3 Q 7 U G N 0 I E 9 3 b m V y I E l u d G V y Z X N 0 J n F 1 b 3 Q 7 L C Z x d W 9 0 O 0 J s Z G d T c W Z 0 J n F 1 b 3 Q 7 L C Z x d W 9 0 O 0 l u d m V z d G 1 l b n Q g U m F 0 a W 5 n J n F 1 b 3 Q 7 L C Z x d W 9 0 O 0 F k a i B S Z W 5 0 I C Q v U 0 Y m c X V v d D s s J n F 1 b 3 Q 7 U E d J J n F 1 b 3 Q 7 L C Z x d W 9 0 O 1 Y v Q y Z x d W 9 0 O y w m c X V v d D t F R 0 k m c X V v d D s s J n F 1 b 3 Q 7 J S B F e H A u J n F 1 b 3 Q 7 L C Z x d W 9 0 O 1 R v d G F s I E V 4 c C Z x d W 9 0 O y w m c X V v d D t O T 0 k m c X V v d D s s J n F 1 b 3 Q 7 Q 2 F w I F J h d G U m c X V v d D s s J n F 1 b 3 Q 7 R m l u Y W w g T V Y g L y B T R i Z x d W 9 0 O y w m c X V v d D t F e G N l c 3 M g T G F u Z C B B c m V h J n F 1 b 3 Q 7 L C Z x d W 9 0 O 0 V 4 Y 2 V z c y B M Y W 5 k I F Z h b H V l J n F 1 b 3 Q 7 L C Z x d W 9 0 O 0 1 h c m t l d C B W Y W x 1 Z S Z x d W 9 0 O y w m c X V v d D s y M D I z I F B l c m 1 p d C A v I F B h c n R p Y W w g L y B E Z W 1 v I F Z h b H V l J n F 1 b 3 Q 7 X S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M 4 L T U 5 O X M v Q X V 0 b 1 J l b W 9 2 Z W R D b 2 x 1 b W 5 z M S 5 7 S 2 V 5 U E l O L D B 9 J n F 1 b 3 Q 7 L C Z x d W 9 0 O 1 N l Y 3 R p b 2 4 x L 1 Q z O C 0 1 O T l z L 0 F 1 d G 9 S Z W 1 v d m V k Q 2 9 s d W 1 u c z E u e 2 l h c 1 d v c m x k I F B J T n M s M X 0 m c X V v d D s s J n F 1 b 3 Q 7 U 2 V j d G l v b j E v V D M 4 L T U 5 O X M v Q X V 0 b 1 J l b W 9 2 Z W R D b 2 x 1 b W 5 z M S 5 7 Q 2 x h c 3 N l c y w y f S Z x d W 9 0 O y w m c X V v d D t T Z W N 0 a W 9 u M S 9 U M z g t N T k 5 c y 9 B d X R v U m V t b 3 Z l Z E N v b H V t b n M x L n t B Z G R y Z X N z L D N 9 J n F 1 b 3 Q 7 L C Z x d W 9 0 O 1 N l Y 3 R p b 2 4 x L 1 Q z O C 0 1 O T l z L 0 F 1 d G 9 S Z W 1 v d m V k Q 2 9 s d W 1 u c z E u e 1 l l Y X J C d W l s d C w 0 f S Z x d W 9 0 O y w m c X V v d D t T Z W N 0 a W 9 u M S 9 U M z g t N T k 5 c y 9 B d X R v U m V t b 3 Z l Z E N v b H V t b n M x L n t Q Y 3 Q g T 3 d u Z X I g S W 5 0 Z X J l c 3 Q s N X 0 m c X V v d D s s J n F 1 b 3 Q 7 U 2 V j d G l v b j E v V D M 4 L T U 5 O X M v Q X V 0 b 1 J l b W 9 2 Z W R D b 2 x 1 b W 5 z M S 5 7 Q m x k Z 1 N x Z n Q s N n 0 m c X V v d D s s J n F 1 b 3 Q 7 U 2 V j d G l v b j E v V D M 4 L T U 5 O X M v Q X V 0 b 1 J l b W 9 2 Z W R D b 2 x 1 b W 5 z M S 5 7 S W 5 2 Z X N 0 b W V u d C B S Y X R p b m c s N 3 0 m c X V v d D s s J n F 1 b 3 Q 7 U 2 V j d G l v b j E v V D M 4 L T U 5 O X M v Q X V 0 b 1 J l b W 9 2 Z W R D b 2 x 1 b W 5 z M S 5 7 Q W R q I F J l b n Q g J C 9 T R i w 4 f S Z x d W 9 0 O y w m c X V v d D t T Z W N 0 a W 9 u M S 9 U M z g t N T k 5 c y 9 B d X R v U m V t b 3 Z l Z E N v b H V t b n M x L n t Q R 0 k s O X 0 m c X V v d D s s J n F 1 b 3 Q 7 U 2 V j d G l v b j E v V D M 4 L T U 5 O X M v Q X V 0 b 1 J l b W 9 2 Z W R D b 2 x 1 b W 5 z M S 5 7 V i 9 D L D E w f S Z x d W 9 0 O y w m c X V v d D t T Z W N 0 a W 9 u M S 9 U M z g t N T k 5 c y 9 B d X R v U m V t b 3 Z l Z E N v b H V t b n M x L n t F R 0 k s M T F 9 J n F 1 b 3 Q 7 L C Z x d W 9 0 O 1 N l Y 3 R p b 2 4 x L 1 Q z O C 0 1 O T l z L 0 F 1 d G 9 S Z W 1 v d m V k Q 2 9 s d W 1 u c z E u e y U g R X h w L i w x M n 0 m c X V v d D s s J n F 1 b 3 Q 7 U 2 V j d G l v b j E v V D M 4 L T U 5 O X M v Q X V 0 b 1 J l b W 9 2 Z W R D b 2 x 1 b W 5 z M S 5 7 V G 9 0 Y W w g R X h w L D E z f S Z x d W 9 0 O y w m c X V v d D t T Z W N 0 a W 9 u M S 9 U M z g t N T k 5 c y 9 B d X R v U m V t b 3 Z l Z E N v b H V t b n M x L n t O T 0 k s M T R 9 J n F 1 b 3 Q 7 L C Z x d W 9 0 O 1 N l Y 3 R p b 2 4 x L 1 Q z O C 0 1 O T l z L 0 F 1 d G 9 S Z W 1 v d m V k Q 2 9 s d W 1 u c z E u e 0 N h c C B S Y X R l L D E 1 f S Z x d W 9 0 O y w m c X V v d D t T Z W N 0 a W 9 u M S 9 U M z g t N T k 5 c y 9 B d X R v U m V t b 3 Z l Z E N v b H V t b n M x L n t G a W 5 h b C B N V i A v I F N G L D E 2 f S Z x d W 9 0 O y w m c X V v d D t T Z W N 0 a W 9 u M S 9 U M z g t N T k 5 c y 9 B d X R v U m V t b 3 Z l Z E N v b H V t b n M x L n t F e G N l c 3 M g T G F u Z C B B c m V h L D E 3 f S Z x d W 9 0 O y w m c X V v d D t T Z W N 0 a W 9 u M S 9 U M z g t N T k 5 c y 9 B d X R v U m V t b 3 Z l Z E N v b H V t b n M x L n t F e G N l c 3 M g T G F u Z C B W Y W x 1 Z S w x O H 0 m c X V v d D s s J n F 1 b 3 Q 7 U 2 V j d G l v b j E v V D M 4 L T U 5 O X M v Q X V 0 b 1 J l b W 9 2 Z W R D b 2 x 1 b W 5 z M S 5 7 T W F y a 2 V 0 I F Z h b H V l L D E 5 f S Z x d W 9 0 O y w m c X V v d D t T Z W N 0 a W 9 u M S 9 U M z g t N T k 5 c y 9 B d X R v U m V t b 3 Z l Z E N v b H V t b n M x L n s y M D I z I F B l c m 1 p d C A v I F B h c n R p Y W w g L y B E Z W 1 v I F Z h b H V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D M 4 L T U 5 O X M v Q X V 0 b 1 J l b W 9 2 Z W R D b 2 x 1 b W 5 z M S 5 7 S 2 V 5 U E l O L D B 9 J n F 1 b 3 Q 7 L C Z x d W 9 0 O 1 N l Y 3 R p b 2 4 x L 1 Q z O C 0 1 O T l z L 0 F 1 d G 9 S Z W 1 v d m V k Q 2 9 s d W 1 u c z E u e 2 l h c 1 d v c m x k I F B J T n M s M X 0 m c X V v d D s s J n F 1 b 3 Q 7 U 2 V j d G l v b j E v V D M 4 L T U 5 O X M v Q X V 0 b 1 J l b W 9 2 Z W R D b 2 x 1 b W 5 z M S 5 7 Q 2 x h c 3 N l c y w y f S Z x d W 9 0 O y w m c X V v d D t T Z W N 0 a W 9 u M S 9 U M z g t N T k 5 c y 9 B d X R v U m V t b 3 Z l Z E N v b H V t b n M x L n t B Z G R y Z X N z L D N 9 J n F 1 b 3 Q 7 L C Z x d W 9 0 O 1 N l Y 3 R p b 2 4 x L 1 Q z O C 0 1 O T l z L 0 F 1 d G 9 S Z W 1 v d m V k Q 2 9 s d W 1 u c z E u e 1 l l Y X J C d W l s d C w 0 f S Z x d W 9 0 O y w m c X V v d D t T Z W N 0 a W 9 u M S 9 U M z g t N T k 5 c y 9 B d X R v U m V t b 3 Z l Z E N v b H V t b n M x L n t Q Y 3 Q g T 3 d u Z X I g S W 5 0 Z X J l c 3 Q s N X 0 m c X V v d D s s J n F 1 b 3 Q 7 U 2 V j d G l v b j E v V D M 4 L T U 5 O X M v Q X V 0 b 1 J l b W 9 2 Z W R D b 2 x 1 b W 5 z M S 5 7 Q m x k Z 1 N x Z n Q s N n 0 m c X V v d D s s J n F 1 b 3 Q 7 U 2 V j d G l v b j E v V D M 4 L T U 5 O X M v Q X V 0 b 1 J l b W 9 2 Z W R D b 2 x 1 b W 5 z M S 5 7 S W 5 2 Z X N 0 b W V u d C B S Y X R p b m c s N 3 0 m c X V v d D s s J n F 1 b 3 Q 7 U 2 V j d G l v b j E v V D M 4 L T U 5 O X M v Q X V 0 b 1 J l b W 9 2 Z W R D b 2 x 1 b W 5 z M S 5 7 Q W R q I F J l b n Q g J C 9 T R i w 4 f S Z x d W 9 0 O y w m c X V v d D t T Z W N 0 a W 9 u M S 9 U M z g t N T k 5 c y 9 B d X R v U m V t b 3 Z l Z E N v b H V t b n M x L n t Q R 0 k s O X 0 m c X V v d D s s J n F 1 b 3 Q 7 U 2 V j d G l v b j E v V D M 4 L T U 5 O X M v Q X V 0 b 1 J l b W 9 2 Z W R D b 2 x 1 b W 5 z M S 5 7 V i 9 D L D E w f S Z x d W 9 0 O y w m c X V v d D t T Z W N 0 a W 9 u M S 9 U M z g t N T k 5 c y 9 B d X R v U m V t b 3 Z l Z E N v b H V t b n M x L n t F R 0 k s M T F 9 J n F 1 b 3 Q 7 L C Z x d W 9 0 O 1 N l Y 3 R p b 2 4 x L 1 Q z O C 0 1 O T l z L 0 F 1 d G 9 S Z W 1 v d m V k Q 2 9 s d W 1 u c z E u e y U g R X h w L i w x M n 0 m c X V v d D s s J n F 1 b 3 Q 7 U 2 V j d G l v b j E v V D M 4 L T U 5 O X M v Q X V 0 b 1 J l b W 9 2 Z W R D b 2 x 1 b W 5 z M S 5 7 V G 9 0 Y W w g R X h w L D E z f S Z x d W 9 0 O y w m c X V v d D t T Z W N 0 a W 9 u M S 9 U M z g t N T k 5 c y 9 B d X R v U m V t b 3 Z l Z E N v b H V t b n M x L n t O T 0 k s M T R 9 J n F 1 b 3 Q 7 L C Z x d W 9 0 O 1 N l Y 3 R p b 2 4 x L 1 Q z O C 0 1 O T l z L 0 F 1 d G 9 S Z W 1 v d m V k Q 2 9 s d W 1 u c z E u e 0 N h c C B S Y X R l L D E 1 f S Z x d W 9 0 O y w m c X V v d D t T Z W N 0 a W 9 u M S 9 U M z g t N T k 5 c y 9 B d X R v U m V t b 3 Z l Z E N v b H V t b n M x L n t G a W 5 h b C B N V i A v I F N G L D E 2 f S Z x d W 9 0 O y w m c X V v d D t T Z W N 0 a W 9 u M S 9 U M z g t N T k 5 c y 9 B d X R v U m V t b 3 Z l Z E N v b H V t b n M x L n t F e G N l c 3 M g T G F u Z C B B c m V h L D E 3 f S Z x d W 9 0 O y w m c X V v d D t T Z W N 0 a W 9 u M S 9 U M z g t N T k 5 c y 9 B d X R v U m V t b 3 Z l Z E N v b H V t b n M x L n t F e G N l c 3 M g T G F u Z C B W Y W x 1 Z S w x O H 0 m c X V v d D s s J n F 1 b 3 Q 7 U 2 V j d G l v b j E v V D M 4 L T U 5 O X M v Q X V 0 b 1 J l b W 9 2 Z W R D b 2 x 1 b W 5 z M S 5 7 T W F y a 2 V 0 I F Z h b H V l L D E 5 f S Z x d W 9 0 O y w m c X V v d D t T Z W N 0 a W 9 u M S 9 U M z g t N T k 5 c y 9 B d X R v U m V t b 3 Z l Z E N v b H V t b n M x L n s y M D I z I F B l c m 1 p d C A v I F B h c n R p Y W w g L y B E Z W 1 v I F Z h b H V l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M 2 L T U 5 O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2 L T U 5 O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N i 0 1 O T l z L 1 R h Y m x l M z Z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Y t S W 5 k d X N 0 c m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y 0 w O C 0 x N l Q x N D o 1 N D o y N y 4 2 O T Q z N j c z W i I g L z 4 8 R W 5 0 c n k g V H l w Z T 0 i R m l s b F R h c m d l d C I g V m F s d W U 9 I n N U Y W J s Z V 9 U M z Z f S W 5 k d X N 0 c m l h b C I g L z 4 8 R W 5 0 c n k g V H l w Z T 0 i R m l s b E V y c m 9 y Q 2 9 k Z S I g V m F s d W U 9 I n N V b m t u b 3 d u I i A v P j x F b n R y e S B U e X B l P S J R d W V y e U l E I i B W Y W x 1 Z T 0 i c z Z k N j I w N T F h L T N i M T g t N D d i N y 0 5 N m M 4 L W F i Z T U x M 2 I w Z T Y 5 Y y I g L z 4 8 R W 5 0 c n k g V H l w Z T 0 i R m l s b E N v d W 5 0 I i B W Y W x 1 Z T 0 i b D I y N i I g L z 4 8 R W 5 0 c n k g V H l w Z T 0 i R m l s b E N v b H V t b l R 5 c G V z I i B W Y W x 1 Z T 0 i c 0 F B Q U F B Q U F B Q U F B Q U F B Q U F B Q U F B Q U F B Q U F B Q U F B Q U E 9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Q n V p b H Q m c X V v d D s s J n F 1 b 3 Q 7 V G 9 0 Y W w g T G F u Z C B T R i Z x d W 9 0 O y w m c X V v d D t C b G R n I F N R I E Z U J n F 1 b 3 Q 7 L C Z x d W 9 0 O 0 l u d m V z d G 1 l b n Q g U m F 0 a W 5 n J n F 1 b 3 Q 7 L C Z x d W 9 0 O 0 F k a i 4 g U m V u d C A k L 1 N G J n F 1 b 3 Q 7 L C Z x d W 9 0 O 1 B H S S Z x d W 9 0 O y w m c X V v d D s l I F Z h Y y 4 m c X V v d D s s J n F 1 b 3 Q 7 R U d J J n F 1 b 3 Q 7 L C Z x d W 9 0 O 1 R v d G F s I E V 4 c C A l J n F 1 b 3 Q 7 L C Z x d W 9 0 O 1 R v d G F s I E V 4 c C Z x d W 9 0 O y w m c X V v d D t O T 0 k m c X V v d D s s J n F 1 b 3 Q 7 Q 2 F w I F J h d G U m c X V v d D s s J n F 1 b 3 Q 7 R m l u Y W w g T V Y v U 0 Y m c X V v d D s s J n F 1 b 3 Q 7 R X h j Z X N z I E x h b m Q g Q X J l Y S Z x d W 9 0 O y w m c X V v d D t F e G N l c 3 M g T G F u Z C B W Y W x 1 Z S Z x d W 9 0 O y w m c X V v d D t P a W w g V G F u a y B W Y W x 1 Z S Z x d W 9 0 O y w m c X V v d D t N Y X J r Z X Q g V m F s d W U m c X V v d D s s J n F 1 b 3 Q 7 M j A y M y B Q Z X J t a X Q g L y B Q Y X J 0 a W F s I C 8 g R G V t b y B W Y W x 1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z N i 1 J b m R 1 c 3 R y a W F s L 0 F 1 d G 9 S Z W 1 v d m V k Q 2 9 s d W 1 u c z E u e 0 t l e V B J T i w w f S Z x d W 9 0 O y w m c X V v d D t T Z W N 0 a W 9 u M S 9 U M z Y t S W 5 k d X N 0 c m l h b C 9 B d X R v U m V t b 3 Z l Z E N v b H V t b n M x L n t p Y X N X b 3 J s Z C B Q S U 5 z L D F 9 J n F 1 b 3 Q 7 L C Z x d W 9 0 O 1 N l Y 3 R p b 2 4 x L 1 Q z N i 1 J b m R 1 c 3 R y a W F s L 0 F 1 d G 9 S Z W 1 v d m V k Q 2 9 s d W 1 u c z E u e 0 N s Y X N z Z X M s M n 0 m c X V v d D s s J n F 1 b 3 Q 7 U 2 V j d G l v b j E v V D M 2 L U l u Z H V z d H J p Y W w v Q X V 0 b 1 J l b W 9 2 Z W R D b 2 x 1 b W 5 z M S 5 7 Q W R k c m V z c y w z f S Z x d W 9 0 O y w m c X V v d D t T Z W N 0 a W 9 u M S 9 U M z Y t S W 5 k d X N 0 c m l h b C 9 B d X R v U m V t b 3 Z l Z E N v b H V t b n M x L n t U Y X g g R G l z d C w 0 f S Z x d W 9 0 O y w m c X V v d D t T Z W N 0 a W 9 u M S 9 U M z Y t S W 5 k d X N 0 c m l h b C 9 B d X R v U m V t b 3 Z l Z E N v b H V t b n M x L n t Z Z W F y Q n V p b H Q s N X 0 m c X V v d D s s J n F 1 b 3 Q 7 U 2 V j d G l v b j E v V D M 2 L U l u Z H V z d H J p Y W w v Q X V 0 b 1 J l b W 9 2 Z W R D b 2 x 1 b W 5 z M S 5 7 V G 9 0 Y W w g T G F u Z C B T R i w 2 f S Z x d W 9 0 O y w m c X V v d D t T Z W N 0 a W 9 u M S 9 U M z Y t S W 5 k d X N 0 c m l h b C 9 B d X R v U m V t b 3 Z l Z E N v b H V t b n M x L n t C b G R n I F N R I E Z U L D d 9 J n F 1 b 3 Q 7 L C Z x d W 9 0 O 1 N l Y 3 R p b 2 4 x L 1 Q z N i 1 J b m R 1 c 3 R y a W F s L 0 F 1 d G 9 S Z W 1 v d m V k Q 2 9 s d W 1 u c z E u e 0 l u d m V z d G 1 l b n Q g U m F 0 a W 5 n L D h 9 J n F 1 b 3 Q 7 L C Z x d W 9 0 O 1 N l Y 3 R p b 2 4 x L 1 Q z N i 1 J b m R 1 c 3 R y a W F s L 0 F 1 d G 9 S Z W 1 v d m V k Q 2 9 s d W 1 u c z E u e 0 F k a i 4 g U m V u d C A k L 1 N G L D l 9 J n F 1 b 3 Q 7 L C Z x d W 9 0 O 1 N l Y 3 R p b 2 4 x L 1 Q z N i 1 J b m R 1 c 3 R y a W F s L 0 F 1 d G 9 S Z W 1 v d m V k Q 2 9 s d W 1 u c z E u e 1 B H S S w x M H 0 m c X V v d D s s J n F 1 b 3 Q 7 U 2 V j d G l v b j E v V D M 2 L U l u Z H V z d H J p Y W w v Q X V 0 b 1 J l b W 9 2 Z W R D b 2 x 1 b W 5 z M S 5 7 J S B W Y W M u L D E x f S Z x d W 9 0 O y w m c X V v d D t T Z W N 0 a W 9 u M S 9 U M z Y t S W 5 k d X N 0 c m l h b C 9 B d X R v U m V t b 3 Z l Z E N v b H V t b n M x L n t F R 0 k s M T J 9 J n F 1 b 3 Q 7 L C Z x d W 9 0 O 1 N l Y 3 R p b 2 4 x L 1 Q z N i 1 J b m R 1 c 3 R y a W F s L 0 F 1 d G 9 S Z W 1 v d m V k Q 2 9 s d W 1 u c z E u e 1 R v d G F s I E V 4 c C A l L D E z f S Z x d W 9 0 O y w m c X V v d D t T Z W N 0 a W 9 u M S 9 U M z Y t S W 5 k d X N 0 c m l h b C 9 B d X R v U m V t b 3 Z l Z E N v b H V t b n M x L n t U b 3 R h b C B F e H A s M T R 9 J n F 1 b 3 Q 7 L C Z x d W 9 0 O 1 N l Y 3 R p b 2 4 x L 1 Q z N i 1 J b m R 1 c 3 R y a W F s L 0 F 1 d G 9 S Z W 1 v d m V k Q 2 9 s d W 1 u c z E u e 0 5 P S S w x N X 0 m c X V v d D s s J n F 1 b 3 Q 7 U 2 V j d G l v b j E v V D M 2 L U l u Z H V z d H J p Y W w v Q X V 0 b 1 J l b W 9 2 Z W R D b 2 x 1 b W 5 z M S 5 7 Q 2 F w I F J h d G U s M T Z 9 J n F 1 b 3 Q 7 L C Z x d W 9 0 O 1 N l Y 3 R p b 2 4 x L 1 Q z N i 1 J b m R 1 c 3 R y a W F s L 0 F 1 d G 9 S Z W 1 v d m V k Q 2 9 s d W 1 u c z E u e 0 Z p b m F s I E 1 W L 1 N G L D E 3 f S Z x d W 9 0 O y w m c X V v d D t T Z W N 0 a W 9 u M S 9 U M z Y t S W 5 k d X N 0 c m l h b C 9 B d X R v U m V t b 3 Z l Z E N v b H V t b n M x L n t F e G N l c 3 M g T G F u Z C B B c m V h L D E 4 f S Z x d W 9 0 O y w m c X V v d D t T Z W N 0 a W 9 u M S 9 U M z Y t S W 5 k d X N 0 c m l h b C 9 B d X R v U m V t b 3 Z l Z E N v b H V t b n M x L n t F e G N l c 3 M g T G F u Z C B W Y W x 1 Z S w x O X 0 m c X V v d D s s J n F 1 b 3 Q 7 U 2 V j d G l v b j E v V D M 2 L U l u Z H V z d H J p Y W w v Q X V 0 b 1 J l b W 9 2 Z W R D b 2 x 1 b W 5 z M S 5 7 T 2 l s I F R h b m s g V m F s d W U s M j B 9 J n F 1 b 3 Q 7 L C Z x d W 9 0 O 1 N l Y 3 R p b 2 4 x L 1 Q z N i 1 J b m R 1 c 3 R y a W F s L 0 F 1 d G 9 S Z W 1 v d m V k Q 2 9 s d W 1 u c z E u e 0 1 h c m t l d C B W Y W x 1 Z S w y M X 0 m c X V v d D s s J n F 1 b 3 Q 7 U 2 V j d G l v b j E v V D M 2 L U l u Z H V z d H J p Y W w v Q X V 0 b 1 J l b W 9 2 Z W R D b 2 x 1 b W 5 z M S 5 7 M j A y M y B Q Z X J t a X Q g L y B Q Y X J 0 a W F s I C 8 g R G V t b y B W Y W x 1 Z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1 Q z N i 1 J b m R 1 c 3 R y a W F s L 0 F 1 d G 9 S Z W 1 v d m V k Q 2 9 s d W 1 u c z E u e 0 t l e V B J T i w w f S Z x d W 9 0 O y w m c X V v d D t T Z W N 0 a W 9 u M S 9 U M z Y t S W 5 k d X N 0 c m l h b C 9 B d X R v U m V t b 3 Z l Z E N v b H V t b n M x L n t p Y X N X b 3 J s Z C B Q S U 5 z L D F 9 J n F 1 b 3 Q 7 L C Z x d W 9 0 O 1 N l Y 3 R p b 2 4 x L 1 Q z N i 1 J b m R 1 c 3 R y a W F s L 0 F 1 d G 9 S Z W 1 v d m V k Q 2 9 s d W 1 u c z E u e 0 N s Y X N z Z X M s M n 0 m c X V v d D s s J n F 1 b 3 Q 7 U 2 V j d G l v b j E v V D M 2 L U l u Z H V z d H J p Y W w v Q X V 0 b 1 J l b W 9 2 Z W R D b 2 x 1 b W 5 z M S 5 7 Q W R k c m V z c y w z f S Z x d W 9 0 O y w m c X V v d D t T Z W N 0 a W 9 u M S 9 U M z Y t S W 5 k d X N 0 c m l h b C 9 B d X R v U m V t b 3 Z l Z E N v b H V t b n M x L n t U Y X g g R G l z d C w 0 f S Z x d W 9 0 O y w m c X V v d D t T Z W N 0 a W 9 u M S 9 U M z Y t S W 5 k d X N 0 c m l h b C 9 B d X R v U m V t b 3 Z l Z E N v b H V t b n M x L n t Z Z W F y Q n V p b H Q s N X 0 m c X V v d D s s J n F 1 b 3 Q 7 U 2 V j d G l v b j E v V D M 2 L U l u Z H V z d H J p Y W w v Q X V 0 b 1 J l b W 9 2 Z W R D b 2 x 1 b W 5 z M S 5 7 V G 9 0 Y W w g T G F u Z C B T R i w 2 f S Z x d W 9 0 O y w m c X V v d D t T Z W N 0 a W 9 u M S 9 U M z Y t S W 5 k d X N 0 c m l h b C 9 B d X R v U m V t b 3 Z l Z E N v b H V t b n M x L n t C b G R n I F N R I E Z U L D d 9 J n F 1 b 3 Q 7 L C Z x d W 9 0 O 1 N l Y 3 R p b 2 4 x L 1 Q z N i 1 J b m R 1 c 3 R y a W F s L 0 F 1 d G 9 S Z W 1 v d m V k Q 2 9 s d W 1 u c z E u e 0 l u d m V z d G 1 l b n Q g U m F 0 a W 5 n L D h 9 J n F 1 b 3 Q 7 L C Z x d W 9 0 O 1 N l Y 3 R p b 2 4 x L 1 Q z N i 1 J b m R 1 c 3 R y a W F s L 0 F 1 d G 9 S Z W 1 v d m V k Q 2 9 s d W 1 u c z E u e 0 F k a i 4 g U m V u d C A k L 1 N G L D l 9 J n F 1 b 3 Q 7 L C Z x d W 9 0 O 1 N l Y 3 R p b 2 4 x L 1 Q z N i 1 J b m R 1 c 3 R y a W F s L 0 F 1 d G 9 S Z W 1 v d m V k Q 2 9 s d W 1 u c z E u e 1 B H S S w x M H 0 m c X V v d D s s J n F 1 b 3 Q 7 U 2 V j d G l v b j E v V D M 2 L U l u Z H V z d H J p Y W w v Q X V 0 b 1 J l b W 9 2 Z W R D b 2 x 1 b W 5 z M S 5 7 J S B W Y W M u L D E x f S Z x d W 9 0 O y w m c X V v d D t T Z W N 0 a W 9 u M S 9 U M z Y t S W 5 k d X N 0 c m l h b C 9 B d X R v U m V t b 3 Z l Z E N v b H V t b n M x L n t F R 0 k s M T J 9 J n F 1 b 3 Q 7 L C Z x d W 9 0 O 1 N l Y 3 R p b 2 4 x L 1 Q z N i 1 J b m R 1 c 3 R y a W F s L 0 F 1 d G 9 S Z W 1 v d m V k Q 2 9 s d W 1 u c z E u e 1 R v d G F s I E V 4 c C A l L D E z f S Z x d W 9 0 O y w m c X V v d D t T Z W N 0 a W 9 u M S 9 U M z Y t S W 5 k d X N 0 c m l h b C 9 B d X R v U m V t b 3 Z l Z E N v b H V t b n M x L n t U b 3 R h b C B F e H A s M T R 9 J n F 1 b 3 Q 7 L C Z x d W 9 0 O 1 N l Y 3 R p b 2 4 x L 1 Q z N i 1 J b m R 1 c 3 R y a W F s L 0 F 1 d G 9 S Z W 1 v d m V k Q 2 9 s d W 1 u c z E u e 0 5 P S S w x N X 0 m c X V v d D s s J n F 1 b 3 Q 7 U 2 V j d G l v b j E v V D M 2 L U l u Z H V z d H J p Y W w v Q X V 0 b 1 J l b W 9 2 Z W R D b 2 x 1 b W 5 z M S 5 7 Q 2 F w I F J h d G U s M T Z 9 J n F 1 b 3 Q 7 L C Z x d W 9 0 O 1 N l Y 3 R p b 2 4 x L 1 Q z N i 1 J b m R 1 c 3 R y a W F s L 0 F 1 d G 9 S Z W 1 v d m V k Q 2 9 s d W 1 u c z E u e 0 Z p b m F s I E 1 W L 1 N G L D E 3 f S Z x d W 9 0 O y w m c X V v d D t T Z W N 0 a W 9 u M S 9 U M z Y t S W 5 k d X N 0 c m l h b C 9 B d X R v U m V t b 3 Z l Z E N v b H V t b n M x L n t F e G N l c 3 M g T G F u Z C B B c m V h L D E 4 f S Z x d W 9 0 O y w m c X V v d D t T Z W N 0 a W 9 u M S 9 U M z Y t S W 5 k d X N 0 c m l h b C 9 B d X R v U m V t b 3 Z l Z E N v b H V t b n M x L n t F e G N l c 3 M g T G F u Z C B W Y W x 1 Z S w x O X 0 m c X V v d D s s J n F 1 b 3 Q 7 U 2 V j d G l v b j E v V D M 2 L U l u Z H V z d H J p Y W w v Q X V 0 b 1 J l b W 9 2 Z W R D b 2 x 1 b W 5 z M S 5 7 T 2 l s I F R h b m s g V m F s d W U s M j B 9 J n F 1 b 3 Q 7 L C Z x d W 9 0 O 1 N l Y 3 R p b 2 4 x L 1 Q z N i 1 J b m R 1 c 3 R y a W F s L 0 F 1 d G 9 S Z W 1 v d m V k Q 2 9 s d W 1 u c z E u e 0 1 h c m t l d C B W Y W x 1 Z S w y M X 0 m c X V v d D s s J n F 1 b 3 Q 7 U 2 V j d G l v b j E v V D M 2 L U l u Z H V z d H J p Y W w v Q X V 0 b 1 J l b W 9 2 Z W R D b 2 x 1 b W 5 z M S 5 7 M j A y M y B Q Z X J t a X Q g L y B Q Y X J 0 a W F s I C 8 g R G V t b y B W Y W x 1 Z S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z N i 1 J b m R 1 c 3 R y a W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N i 1 J b m R 1 c 3 R y a W F s L 1 R h Y m x l M T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Y t S W 5 k d X N 0 c m l h b C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N i 1 J b m R 1 c 3 R y a W F s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Y t T X V s d G l m Y W 1 p b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R h c m d l d C I g V m F s d W U 9 I n N U Y W J s Z V 9 U M z Z f T X V s d G l m Y W 1 p b H k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U X V l c n l J R C I g V m F s d W U 9 I n M 2 Y j M 1 Z m I 0 Y i 0 0 Y T Q 5 L T R i M m M t O T I 4 M C 1 h Y j Y 0 O D h j N W R i N T k i I C 8 + P E V u d H J 5 I F R 5 c G U 9 I k Z p b G x D b 3 V u d C I g V m F s d W U 9 I m w 1 N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M t M D g t M T Z U M T Q 6 N T U 6 M z A u N z U x M z A w O V o i I C 8 + P E V u d H J 5 I F R 5 c G U 9 I k Z p b G x D b 2 x 1 b W 5 U e X B l c y I g V m F s d W U 9 I n N B Q U F B Q U F B Q U F B Q U F B Q U F B Q U F B Q U F B Q U F B Q U F B Q U F B Q U F B Q U E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J C d W l s d C Z x d W 9 0 O y w m c X V v d D t Q c m 9 w Z X J 0 e S B V c 2 U m c X V v d D s s J n F 1 b 3 Q 7 V G 9 0 Y W w g T G F u Z C B T R i Z x d W 9 0 O y w m c X V v d D t C b G R n U 3 F m d C Z x d W 9 0 O y w m c X V v d D t T d H V k a W 8 g V W 5 p d H M m c X V v d D s s J n F 1 b 3 Q 7 M U J S I F V u a X R z J n F 1 b 3 Q 7 L C Z x d W 9 0 O z J C U i B V b m l 0 c y Z x d W 9 0 O y w m c X V v d D s z Q l I g V W 5 p d H M m c X V v d D s s J n F 1 b 3 Q 7 Q X B 0 J n F 1 b 3 Q 7 L C Z x d W 9 0 O 1 R v d G F s I F V u a X R z J n F 1 b 3 Q 7 L C Z x d W 9 0 O 0 N v b W 0 g U 0 Y m c X V v d D s s J n F 1 b 3 Q 7 S W 5 2 Z X N 0 b W V u d C B S Y X R p b m c m c X V v d D s s J n F 1 b 3 Q 7 Q W R q d X N 0 Z W Q g U E d J J n F 1 b 3 Q 7 L C Z x d W 9 0 O y U g V m F j L i Z x d W 9 0 O y w m c X V v d D t F R 0 k m c X V v d D s s J n F 1 b 3 Q 7 J S B F e H A m c X V v d D s s J n F 1 b 3 Q 7 V G 9 0 Y W w g R X h w J n F 1 b 3 Q 7 L C Z x d W 9 0 O 0 5 P S S Z x d W 9 0 O y w m c X V v d D t D Y X A g U m F 0 Z S Z x d W 9 0 O y w m c X V v d D t N V i A k L 1 V u a X Q m c X V v d D s s J n F 1 b 3 Q 7 T W F y a 2 V 0 I F Z h b H V l J n F 1 b 3 Q 7 L C Z x d W 9 0 O z I w M j M g U G V y b W l 0 I C 8 g U G F y d G l h b C A v I E R l b W 8 g V m F s d W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z Y t T X V s d G l m Y W 1 p b H k v Q X V 0 b 1 J l b W 9 2 Z W R D b 2 x 1 b W 5 z M S 5 7 S 2 V 5 U E l O L D B 9 J n F 1 b 3 Q 7 L C Z x d W 9 0 O 1 N l Y 3 R p b 2 4 x L 1 Q z N i 1 N d W x 0 a W Z h b W l s e S 9 B d X R v U m V t b 3 Z l Z E N v b H V t b n M x L n t p Y X N X b 3 J s Z C B Q S U 5 z L D F 9 J n F 1 b 3 Q 7 L C Z x d W 9 0 O 1 N l Y 3 R p b 2 4 x L 1 Q z N i 1 N d W x 0 a W Z h b W l s e S 9 B d X R v U m V t b 3 Z l Z E N v b H V t b n M x L n t D b G F z c 2 V z L D J 9 J n F 1 b 3 Q 7 L C Z x d W 9 0 O 1 N l Y 3 R p b 2 4 x L 1 Q z N i 1 N d W x 0 a W Z h b W l s e S 9 B d X R v U m V t b 3 Z l Z E N v b H V t b n M x L n t B Z G R y Z X N z L D N 9 J n F 1 b 3 Q 7 L C Z x d W 9 0 O 1 N l Y 3 R p b 2 4 x L 1 Q z N i 1 N d W x 0 a W Z h b W l s e S 9 B d X R v U m V t b 3 Z l Z E N v b H V t b n M x L n t U Y X g g R G l z d C w 0 f S Z x d W 9 0 O y w m c X V v d D t T Z W N 0 a W 9 u M S 9 U M z Y t T X V s d G l m Y W 1 p b H k v Q X V 0 b 1 J l b W 9 2 Z W R D b 2 x 1 b W 5 z M S 5 7 W W V h c k J 1 a W x 0 L D V 9 J n F 1 b 3 Q 7 L C Z x d W 9 0 O 1 N l Y 3 R p b 2 4 x L 1 Q z N i 1 N d W x 0 a W Z h b W l s e S 9 B d X R v U m V t b 3 Z l Z E N v b H V t b n M x L n t Q c m 9 w Z X J 0 e S B V c 2 U s N n 0 m c X V v d D s s J n F 1 b 3 Q 7 U 2 V j d G l v b j E v V D M 2 L U 1 1 b H R p Z m F t a W x 5 L 0 F 1 d G 9 S Z W 1 v d m V k Q 2 9 s d W 1 u c z E u e 1 R v d G F s I E x h b m Q g U 0 Y s N 3 0 m c X V v d D s s J n F 1 b 3 Q 7 U 2 V j d G l v b j E v V D M 2 L U 1 1 b H R p Z m F t a W x 5 L 0 F 1 d G 9 S Z W 1 v d m V k Q 2 9 s d W 1 u c z E u e 0 J s Z G d T c W Z 0 L D h 9 J n F 1 b 3 Q 7 L C Z x d W 9 0 O 1 N l Y 3 R p b 2 4 x L 1 Q z N i 1 N d W x 0 a W Z h b W l s e S 9 B d X R v U m V t b 3 Z l Z E N v b H V t b n M x L n t T d H V k a W 8 g V W 5 p d H M s O X 0 m c X V v d D s s J n F 1 b 3 Q 7 U 2 V j d G l v b j E v V D M 2 L U 1 1 b H R p Z m F t a W x 5 L 0 F 1 d G 9 S Z W 1 v d m V k Q 2 9 s d W 1 u c z E u e z F C U i B V b m l 0 c y w x M H 0 m c X V v d D s s J n F 1 b 3 Q 7 U 2 V j d G l v b j E v V D M 2 L U 1 1 b H R p Z m F t a W x 5 L 0 F 1 d G 9 S Z W 1 v d m V k Q 2 9 s d W 1 u c z E u e z J C U i B V b m l 0 c y w x M X 0 m c X V v d D s s J n F 1 b 3 Q 7 U 2 V j d G l v b j E v V D M 2 L U 1 1 b H R p Z m F t a W x 5 L 0 F 1 d G 9 S Z W 1 v d m V k Q 2 9 s d W 1 u c z E u e z N C U i B V b m l 0 c y w x M n 0 m c X V v d D s s J n F 1 b 3 Q 7 U 2 V j d G l v b j E v V D M 2 L U 1 1 b H R p Z m F t a W x 5 L 0 F 1 d G 9 S Z W 1 v d m V k Q 2 9 s d W 1 u c z E u e 0 F w d C w x M 3 0 m c X V v d D s s J n F 1 b 3 Q 7 U 2 V j d G l v b j E v V D M 2 L U 1 1 b H R p Z m F t a W x 5 L 0 F 1 d G 9 S Z W 1 v d m V k Q 2 9 s d W 1 u c z E u e 1 R v d G F s I F V u a X R z L D E 0 f S Z x d W 9 0 O y w m c X V v d D t T Z W N 0 a W 9 u M S 9 U M z Y t T X V s d G l m Y W 1 p b H k v Q X V 0 b 1 J l b W 9 2 Z W R D b 2 x 1 b W 5 z M S 5 7 Q 2 9 t b S B T R i w x N X 0 m c X V v d D s s J n F 1 b 3 Q 7 U 2 V j d G l v b j E v V D M 2 L U 1 1 b H R p Z m F t a W x 5 L 0 F 1 d G 9 S Z W 1 v d m V k Q 2 9 s d W 1 u c z E u e 0 l u d m V z d G 1 l b n Q g U m F 0 a W 5 n L D E 2 f S Z x d W 9 0 O y w m c X V v d D t T Z W N 0 a W 9 u M S 9 U M z Y t T X V s d G l m Y W 1 p b H k v Q X V 0 b 1 J l b W 9 2 Z W R D b 2 x 1 b W 5 z M S 5 7 Q W R q d X N 0 Z W Q g U E d J L D E 3 f S Z x d W 9 0 O y w m c X V v d D t T Z W N 0 a W 9 u M S 9 U M z Y t T X V s d G l m Y W 1 p b H k v Q X V 0 b 1 J l b W 9 2 Z W R D b 2 x 1 b W 5 z M S 5 7 J S B W Y W M u L D E 4 f S Z x d W 9 0 O y w m c X V v d D t T Z W N 0 a W 9 u M S 9 U M z Y t T X V s d G l m Y W 1 p b H k v Q X V 0 b 1 J l b W 9 2 Z W R D b 2 x 1 b W 5 z M S 5 7 R U d J L D E 5 f S Z x d W 9 0 O y w m c X V v d D t T Z W N 0 a W 9 u M S 9 U M z Y t T X V s d G l m Y W 1 p b H k v Q X V 0 b 1 J l b W 9 2 Z W R D b 2 x 1 b W 5 z M S 5 7 J S B F e H A s M j B 9 J n F 1 b 3 Q 7 L C Z x d W 9 0 O 1 N l Y 3 R p b 2 4 x L 1 Q z N i 1 N d W x 0 a W Z h b W l s e S 9 B d X R v U m V t b 3 Z l Z E N v b H V t b n M x L n t U b 3 R h b C B F e H A s M j F 9 J n F 1 b 3 Q 7 L C Z x d W 9 0 O 1 N l Y 3 R p b 2 4 x L 1 Q z N i 1 N d W x 0 a W Z h b W l s e S 9 B d X R v U m V t b 3 Z l Z E N v b H V t b n M x L n t O T 0 k s M j J 9 J n F 1 b 3 Q 7 L C Z x d W 9 0 O 1 N l Y 3 R p b 2 4 x L 1 Q z N i 1 N d W x 0 a W Z h b W l s e S 9 B d X R v U m V t b 3 Z l Z E N v b H V t b n M x L n t D Y X A g U m F 0 Z S w y M 3 0 m c X V v d D s s J n F 1 b 3 Q 7 U 2 V j d G l v b j E v V D M 2 L U 1 1 b H R p Z m F t a W x 5 L 0 F 1 d G 9 S Z W 1 v d m V k Q 2 9 s d W 1 u c z E u e 0 1 W I C Q v V W 5 p d C w y N H 0 m c X V v d D s s J n F 1 b 3 Q 7 U 2 V j d G l v b j E v V D M 2 L U 1 1 b H R p Z m F t a W x 5 L 0 F 1 d G 9 S Z W 1 v d m V k Q 2 9 s d W 1 u c z E u e 0 1 h c m t l d C B W Y W x 1 Z S w y N X 0 m c X V v d D s s J n F 1 b 3 Q 7 U 2 V j d G l v b j E v V D M 2 L U 1 1 b H R p Z m F t a W x 5 L 0 F 1 d G 9 S Z W 1 v d m V k Q 2 9 s d W 1 u c z E u e z I w M j M g U G V y b W l 0 I C 8 g U G F y d G l h b C A v I E R l b W 8 g V m F s d W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M z Y t T X V s d G l m Y W 1 p b H k v Q X V 0 b 1 J l b W 9 2 Z W R D b 2 x 1 b W 5 z M S 5 7 S 2 V 5 U E l O L D B 9 J n F 1 b 3 Q 7 L C Z x d W 9 0 O 1 N l Y 3 R p b 2 4 x L 1 Q z N i 1 N d W x 0 a W Z h b W l s e S 9 B d X R v U m V t b 3 Z l Z E N v b H V t b n M x L n t p Y X N X b 3 J s Z C B Q S U 5 z L D F 9 J n F 1 b 3 Q 7 L C Z x d W 9 0 O 1 N l Y 3 R p b 2 4 x L 1 Q z N i 1 N d W x 0 a W Z h b W l s e S 9 B d X R v U m V t b 3 Z l Z E N v b H V t b n M x L n t D b G F z c 2 V z L D J 9 J n F 1 b 3 Q 7 L C Z x d W 9 0 O 1 N l Y 3 R p b 2 4 x L 1 Q z N i 1 N d W x 0 a W Z h b W l s e S 9 B d X R v U m V t b 3 Z l Z E N v b H V t b n M x L n t B Z G R y Z X N z L D N 9 J n F 1 b 3 Q 7 L C Z x d W 9 0 O 1 N l Y 3 R p b 2 4 x L 1 Q z N i 1 N d W x 0 a W Z h b W l s e S 9 B d X R v U m V t b 3 Z l Z E N v b H V t b n M x L n t U Y X g g R G l z d C w 0 f S Z x d W 9 0 O y w m c X V v d D t T Z W N 0 a W 9 u M S 9 U M z Y t T X V s d G l m Y W 1 p b H k v Q X V 0 b 1 J l b W 9 2 Z W R D b 2 x 1 b W 5 z M S 5 7 W W V h c k J 1 a W x 0 L D V 9 J n F 1 b 3 Q 7 L C Z x d W 9 0 O 1 N l Y 3 R p b 2 4 x L 1 Q z N i 1 N d W x 0 a W Z h b W l s e S 9 B d X R v U m V t b 3 Z l Z E N v b H V t b n M x L n t Q c m 9 w Z X J 0 e S B V c 2 U s N n 0 m c X V v d D s s J n F 1 b 3 Q 7 U 2 V j d G l v b j E v V D M 2 L U 1 1 b H R p Z m F t a W x 5 L 0 F 1 d G 9 S Z W 1 v d m V k Q 2 9 s d W 1 u c z E u e 1 R v d G F s I E x h b m Q g U 0 Y s N 3 0 m c X V v d D s s J n F 1 b 3 Q 7 U 2 V j d G l v b j E v V D M 2 L U 1 1 b H R p Z m F t a W x 5 L 0 F 1 d G 9 S Z W 1 v d m V k Q 2 9 s d W 1 u c z E u e 0 J s Z G d T c W Z 0 L D h 9 J n F 1 b 3 Q 7 L C Z x d W 9 0 O 1 N l Y 3 R p b 2 4 x L 1 Q z N i 1 N d W x 0 a W Z h b W l s e S 9 B d X R v U m V t b 3 Z l Z E N v b H V t b n M x L n t T d H V k a W 8 g V W 5 p d H M s O X 0 m c X V v d D s s J n F 1 b 3 Q 7 U 2 V j d G l v b j E v V D M 2 L U 1 1 b H R p Z m F t a W x 5 L 0 F 1 d G 9 S Z W 1 v d m V k Q 2 9 s d W 1 u c z E u e z F C U i B V b m l 0 c y w x M H 0 m c X V v d D s s J n F 1 b 3 Q 7 U 2 V j d G l v b j E v V D M 2 L U 1 1 b H R p Z m F t a W x 5 L 0 F 1 d G 9 S Z W 1 v d m V k Q 2 9 s d W 1 u c z E u e z J C U i B V b m l 0 c y w x M X 0 m c X V v d D s s J n F 1 b 3 Q 7 U 2 V j d G l v b j E v V D M 2 L U 1 1 b H R p Z m F t a W x 5 L 0 F 1 d G 9 S Z W 1 v d m V k Q 2 9 s d W 1 u c z E u e z N C U i B V b m l 0 c y w x M n 0 m c X V v d D s s J n F 1 b 3 Q 7 U 2 V j d G l v b j E v V D M 2 L U 1 1 b H R p Z m F t a W x 5 L 0 F 1 d G 9 S Z W 1 v d m V k Q 2 9 s d W 1 u c z E u e 0 F w d C w x M 3 0 m c X V v d D s s J n F 1 b 3 Q 7 U 2 V j d G l v b j E v V D M 2 L U 1 1 b H R p Z m F t a W x 5 L 0 F 1 d G 9 S Z W 1 v d m V k Q 2 9 s d W 1 u c z E u e 1 R v d G F s I F V u a X R z L D E 0 f S Z x d W 9 0 O y w m c X V v d D t T Z W N 0 a W 9 u M S 9 U M z Y t T X V s d G l m Y W 1 p b H k v Q X V 0 b 1 J l b W 9 2 Z W R D b 2 x 1 b W 5 z M S 5 7 Q 2 9 t b S B T R i w x N X 0 m c X V v d D s s J n F 1 b 3 Q 7 U 2 V j d G l v b j E v V D M 2 L U 1 1 b H R p Z m F t a W x 5 L 0 F 1 d G 9 S Z W 1 v d m V k Q 2 9 s d W 1 u c z E u e 0 l u d m V z d G 1 l b n Q g U m F 0 a W 5 n L D E 2 f S Z x d W 9 0 O y w m c X V v d D t T Z W N 0 a W 9 u M S 9 U M z Y t T X V s d G l m Y W 1 p b H k v Q X V 0 b 1 J l b W 9 2 Z W R D b 2 x 1 b W 5 z M S 5 7 Q W R q d X N 0 Z W Q g U E d J L D E 3 f S Z x d W 9 0 O y w m c X V v d D t T Z W N 0 a W 9 u M S 9 U M z Y t T X V s d G l m Y W 1 p b H k v Q X V 0 b 1 J l b W 9 2 Z W R D b 2 x 1 b W 5 z M S 5 7 J S B W Y W M u L D E 4 f S Z x d W 9 0 O y w m c X V v d D t T Z W N 0 a W 9 u M S 9 U M z Y t T X V s d G l m Y W 1 p b H k v Q X V 0 b 1 J l b W 9 2 Z W R D b 2 x 1 b W 5 z M S 5 7 R U d J L D E 5 f S Z x d W 9 0 O y w m c X V v d D t T Z W N 0 a W 9 u M S 9 U M z Y t T X V s d G l m Y W 1 p b H k v Q X V 0 b 1 J l b W 9 2 Z W R D b 2 x 1 b W 5 z M S 5 7 J S B F e H A s M j B 9 J n F 1 b 3 Q 7 L C Z x d W 9 0 O 1 N l Y 3 R p b 2 4 x L 1 Q z N i 1 N d W x 0 a W Z h b W l s e S 9 B d X R v U m V t b 3 Z l Z E N v b H V t b n M x L n t U b 3 R h b C B F e H A s M j F 9 J n F 1 b 3 Q 7 L C Z x d W 9 0 O 1 N l Y 3 R p b 2 4 x L 1 Q z N i 1 N d W x 0 a W Z h b W l s e S 9 B d X R v U m V t b 3 Z l Z E N v b H V t b n M x L n t O T 0 k s M j J 9 J n F 1 b 3 Q 7 L C Z x d W 9 0 O 1 N l Y 3 R p b 2 4 x L 1 Q z N i 1 N d W x 0 a W Z h b W l s e S 9 B d X R v U m V t b 3 Z l Z E N v b H V t b n M x L n t D Y X A g U m F 0 Z S w y M 3 0 m c X V v d D s s J n F 1 b 3 Q 7 U 2 V j d G l v b j E v V D M 2 L U 1 1 b H R p Z m F t a W x 5 L 0 F 1 d G 9 S Z W 1 v d m V k Q 2 9 s d W 1 u c z E u e 0 1 W I C Q v V W 5 p d C w y N H 0 m c X V v d D s s J n F 1 b 3 Q 7 U 2 V j d G l v b j E v V D M 2 L U 1 1 b H R p Z m F t a W x 5 L 0 F 1 d G 9 S Z W 1 v d m V k Q 2 9 s d W 1 u c z E u e 0 1 h c m t l d C B W Y W x 1 Z S w y N X 0 m c X V v d D s s J n F 1 b 3 Q 7 U 2 V j d G l v b j E v V D M 2 L U 1 1 b H R p Z m F t a W x 5 L 0 F 1 d G 9 S Z W 1 v d m V k Q 2 9 s d W 1 u c z E u e z I w M j M g U G V y b W l 0 I C 8 g U G F y d G l h b C A v I E R l b W 8 g V m F s d W U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z Y t T X V s d G l m Y W 1 p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2 L U 1 1 b H R p Z m F t a W x 5 L 1 R h Y m x l V D E 1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2 L U 1 1 b H R p Z m F t a W x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Y t T X V s d G l m Y W 1 p b H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Y t U 3 B l Y 2 l h b E 1 1 b H R p Q 2 x h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1 R h Y m x l X 1 Q z N l 9 T c G V j a W F s T X V s d G l D b G F z c y I g L z 4 8 R W 5 0 c n k g V H l w Z T 0 i U X V l c n l J R C I g V m F s d W U 9 I n M 3 M j F j Z m I 0 Y i 0 2 O W I 0 L T Q 3 N z U t O G M 4 Y S 1 h N j g y N W Q 1 Y T h k N j M i I C 8 + P E V u d H J 5 I F R 5 c G U 9 I k Z p b G x M Y X N 0 V X B k Y X R l Z C I g V m F s d W U 9 I m Q y M D I z L T A 4 L T E 2 V D E 0 O j U 2 O j Q x L j U x O D Q z M T l a I i A v P j x F b n R y e S B U e X B l P S J G a W x s T 2 J q Z W N 0 V H l w Z S I g V m F s d W U 9 I n N U Y W J s Z S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N z k i I C 8 + P E V u d H J 5 I F R 5 c G U 9 I k Z p b G x D b 2 x 1 b W 5 U e X B l c y I g V m F s d W U 9 I n N B Q U F B Q U F B Q U F B Q U F B Q U F B Q U F B Q U F B Q U F B Q U F B Q U F B Q S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k J 1 a W x 0 J n F 1 b 3 Q 7 L C Z x d W 9 0 O 1 B y b 3 B l c n R 5 I F V z Z S Z x d W 9 0 O y w m c X V v d D t U b 3 R h b C B M Y W 5 k I F N G J n F 1 b 3 Q 7 L C Z x d W 9 0 O 0 J s Z G c g U 0 Y m c X V v d D s s J n F 1 b 3 Q 7 T m V 0 I F J l b n R h Y m x l I F N G J n F 1 b 3 Q 7 L C Z x d W 9 0 O 0 l u d m V z d G 1 l b n Q g U m F 0 a W 5 n J n F 1 b 3 Q 7 L C Z x d W 9 0 O 0 F k a i B S Z W 5 0 I C Q v U 0 Y m c X V v d D s s J n F 1 b 3 Q 7 U E d J J n F 1 b 3 Q 7 L C Z x d W 9 0 O 1 Y v Q y Z x d W 9 0 O y w m c X V v d D t F R 0 k m c X V v d D s s J n F 1 b 3 Q 7 V G 9 0 Y W w g R X h w I C U m c X V v d D s s J n F 1 b 3 Q 7 V G 9 0 Y W w g R X h w J n F 1 b 3 Q 7 L C Z x d W 9 0 O 0 5 P S S Z x d W 9 0 O y w m c X V v d D t D Y X A g U m F 0 Z S Z x d W 9 0 O y w m c X V v d D t G a W 5 h b C B N V i A v I F N G J n F 1 b 3 Q 7 L C Z x d W 9 0 O 0 V 4 Y 2 V z c y B M Y W 5 k I E F y Z W E m c X V v d D s s J n F 1 b 3 Q 7 R X h j Z X N z I E x h b m Q g V m F s d W U m c X V v d D s s J n F 1 b 3 Q 7 T W F y a 2 V 0 I F Z h b H V l J n F 1 b 3 Q 7 L C Z x d W 9 0 O z I w M j M g U G V y b W l 0 I C 8 g U G F y d G l h b C A v I E R l b W 8 g V m F s d W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z Y t U 3 B l Y 2 l h b E 1 1 b H R p Q 2 x h c 3 M v Q X V 0 b 1 J l b W 9 2 Z W R D b 2 x 1 b W 5 z M S 5 7 S 2 V 5 U E l O L D B 9 J n F 1 b 3 Q 7 L C Z x d W 9 0 O 1 N l Y 3 R p b 2 4 x L 1 Q z N i 1 T c G V j a W F s T X V s d G l D b G F z c y 9 B d X R v U m V t b 3 Z l Z E N v b H V t b n M x L n t p Y X N X b 3 J s Z C B Q S U 5 z L D F 9 J n F 1 b 3 Q 7 L C Z x d W 9 0 O 1 N l Y 3 R p b 2 4 x L 1 Q z N i 1 T c G V j a W F s T X V s d G l D b G F z c y 9 B d X R v U m V t b 3 Z l Z E N v b H V t b n M x L n t D b G F z c 2 V z L D J 9 J n F 1 b 3 Q 7 L C Z x d W 9 0 O 1 N l Y 3 R p b 2 4 x L 1 Q z N i 1 T c G V j a W F s T X V s d G l D b G F z c y 9 B d X R v U m V t b 3 Z l Z E N v b H V t b n M x L n t B Z G R y Z X N z L D N 9 J n F 1 b 3 Q 7 L C Z x d W 9 0 O 1 N l Y 3 R p b 2 4 x L 1 Q z N i 1 T c G V j a W F s T X V s d G l D b G F z c y 9 B d X R v U m V t b 3 Z l Z E N v b H V t b n M x L n t U Y X g g R G l z d C w 0 f S Z x d W 9 0 O y w m c X V v d D t T Z W N 0 a W 9 u M S 9 U M z Y t U 3 B l Y 2 l h b E 1 1 b H R p Q 2 x h c 3 M v Q X V 0 b 1 J l b W 9 2 Z W R D b 2 x 1 b W 5 z M S 5 7 W W V h c k J 1 a W x 0 L D V 9 J n F 1 b 3 Q 7 L C Z x d W 9 0 O 1 N l Y 3 R p b 2 4 x L 1 Q z N i 1 T c G V j a W F s T X V s d G l D b G F z c y 9 B d X R v U m V t b 3 Z l Z E N v b H V t b n M x L n t Q c m 9 w Z X J 0 e S B V c 2 U s N n 0 m c X V v d D s s J n F 1 b 3 Q 7 U 2 V j d G l v b j E v V D M 2 L V N w Z W N p Y W x N d W x 0 a U N s Y X N z L 0 F 1 d G 9 S Z W 1 v d m V k Q 2 9 s d W 1 u c z E u e 1 R v d G F s I E x h b m Q g U 0 Y s N 3 0 m c X V v d D s s J n F 1 b 3 Q 7 U 2 V j d G l v b j E v V D M 2 L V N w Z W N p Y W x N d W x 0 a U N s Y X N z L 0 F 1 d G 9 S Z W 1 v d m V k Q 2 9 s d W 1 u c z E u e 0 J s Z G c g U 0 Y s O H 0 m c X V v d D s s J n F 1 b 3 Q 7 U 2 V j d G l v b j E v V D M 2 L V N w Z W N p Y W x N d W x 0 a U N s Y X N z L 0 F 1 d G 9 S Z W 1 v d m V k Q 2 9 s d W 1 u c z E u e 0 5 l d C B S Z W 5 0 Y W J s Z S B T R i w 5 f S Z x d W 9 0 O y w m c X V v d D t T Z W N 0 a W 9 u M S 9 U M z Y t U 3 B l Y 2 l h b E 1 1 b H R p Q 2 x h c 3 M v Q X V 0 b 1 J l b W 9 2 Z W R D b 2 x 1 b W 5 z M S 5 7 S W 5 2 Z X N 0 b W V u d C B S Y X R p b m c s M T B 9 J n F 1 b 3 Q 7 L C Z x d W 9 0 O 1 N l Y 3 R p b 2 4 x L 1 Q z N i 1 T c G V j a W F s T X V s d G l D b G F z c y 9 B d X R v U m V t b 3 Z l Z E N v b H V t b n M x L n t B Z G o g U m V u d C A k L 1 N G L D E x f S Z x d W 9 0 O y w m c X V v d D t T Z W N 0 a W 9 u M S 9 U M z Y t U 3 B l Y 2 l h b E 1 1 b H R p Q 2 x h c 3 M v Q X V 0 b 1 J l b W 9 2 Z W R D b 2 x 1 b W 5 z M S 5 7 U E d J L D E y f S Z x d W 9 0 O y w m c X V v d D t T Z W N 0 a W 9 u M S 9 U M z Y t U 3 B l Y 2 l h b E 1 1 b H R p Q 2 x h c 3 M v Q X V 0 b 1 J l b W 9 2 Z W R D b 2 x 1 b W 5 z M S 5 7 V i 9 D L D E z f S Z x d W 9 0 O y w m c X V v d D t T Z W N 0 a W 9 u M S 9 U M z Y t U 3 B l Y 2 l h b E 1 1 b H R p Q 2 x h c 3 M v Q X V 0 b 1 J l b W 9 2 Z W R D b 2 x 1 b W 5 z M S 5 7 R U d J L D E 0 f S Z x d W 9 0 O y w m c X V v d D t T Z W N 0 a W 9 u M S 9 U M z Y t U 3 B l Y 2 l h b E 1 1 b H R p Q 2 x h c 3 M v Q X V 0 b 1 J l b W 9 2 Z W R D b 2 x 1 b W 5 z M S 5 7 V G 9 0 Y W w g R X h w I C U s M T V 9 J n F 1 b 3 Q 7 L C Z x d W 9 0 O 1 N l Y 3 R p b 2 4 x L 1 Q z N i 1 T c G V j a W F s T X V s d G l D b G F z c y 9 B d X R v U m V t b 3 Z l Z E N v b H V t b n M x L n t U b 3 R h b C B F e H A s M T Z 9 J n F 1 b 3 Q 7 L C Z x d W 9 0 O 1 N l Y 3 R p b 2 4 x L 1 Q z N i 1 T c G V j a W F s T X V s d G l D b G F z c y 9 B d X R v U m V t b 3 Z l Z E N v b H V t b n M x L n t O T 0 k s M T d 9 J n F 1 b 3 Q 7 L C Z x d W 9 0 O 1 N l Y 3 R p b 2 4 x L 1 Q z N i 1 T c G V j a W F s T X V s d G l D b G F z c y 9 B d X R v U m V t b 3 Z l Z E N v b H V t b n M x L n t D Y X A g U m F 0 Z S w x O H 0 m c X V v d D s s J n F 1 b 3 Q 7 U 2 V j d G l v b j E v V D M 2 L V N w Z W N p Y W x N d W x 0 a U N s Y X N z L 0 F 1 d G 9 S Z W 1 v d m V k Q 2 9 s d W 1 u c z E u e 0 Z p b m F s I E 1 W I C 8 g U 0 Y s M T l 9 J n F 1 b 3 Q 7 L C Z x d W 9 0 O 1 N l Y 3 R p b 2 4 x L 1 Q z N i 1 T c G V j a W F s T X V s d G l D b G F z c y 9 B d X R v U m V t b 3 Z l Z E N v b H V t b n M x L n t F e G N l c 3 M g T G F u Z C B B c m V h L D I w f S Z x d W 9 0 O y w m c X V v d D t T Z W N 0 a W 9 u M S 9 U M z Y t U 3 B l Y 2 l h b E 1 1 b H R p Q 2 x h c 3 M v Q X V 0 b 1 J l b W 9 2 Z W R D b 2 x 1 b W 5 z M S 5 7 R X h j Z X N z I E x h b m Q g V m F s d W U s M j F 9 J n F 1 b 3 Q 7 L C Z x d W 9 0 O 1 N l Y 3 R p b 2 4 x L 1 Q z N i 1 T c G V j a W F s T X V s d G l D b G F z c y 9 B d X R v U m V t b 3 Z l Z E N v b H V t b n M x L n t N Y X J r Z X Q g V m F s d W U s M j J 9 J n F 1 b 3 Q 7 L C Z x d W 9 0 O 1 N l Y 3 R p b 2 4 x L 1 Q z N i 1 T c G V j a W F s T X V s d G l D b G F z c y 9 B d X R v U m V t b 3 Z l Z E N v b H V t b n M x L n s y M D I z I F B l c m 1 p d C A v I F B h c n R p Y W w g L y B E Z W 1 v I F Z h b H V l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D M 2 L V N w Z W N p Y W x N d W x 0 a U N s Y X N z L 0 F 1 d G 9 S Z W 1 v d m V k Q 2 9 s d W 1 u c z E u e 0 t l e V B J T i w w f S Z x d W 9 0 O y w m c X V v d D t T Z W N 0 a W 9 u M S 9 U M z Y t U 3 B l Y 2 l h b E 1 1 b H R p Q 2 x h c 3 M v Q X V 0 b 1 J l b W 9 2 Z W R D b 2 x 1 b W 5 z M S 5 7 a W F z V 2 9 y b G Q g U E l O c y w x f S Z x d W 9 0 O y w m c X V v d D t T Z W N 0 a W 9 u M S 9 U M z Y t U 3 B l Y 2 l h b E 1 1 b H R p Q 2 x h c 3 M v Q X V 0 b 1 J l b W 9 2 Z W R D b 2 x 1 b W 5 z M S 5 7 Q 2 x h c 3 N l c y w y f S Z x d W 9 0 O y w m c X V v d D t T Z W N 0 a W 9 u M S 9 U M z Y t U 3 B l Y 2 l h b E 1 1 b H R p Q 2 x h c 3 M v Q X V 0 b 1 J l b W 9 2 Z W R D b 2 x 1 b W 5 z M S 5 7 Q W R k c m V z c y w z f S Z x d W 9 0 O y w m c X V v d D t T Z W N 0 a W 9 u M S 9 U M z Y t U 3 B l Y 2 l h b E 1 1 b H R p Q 2 x h c 3 M v Q X V 0 b 1 J l b W 9 2 Z W R D b 2 x 1 b W 5 z M S 5 7 V G F 4 I E R p c 3 Q s N H 0 m c X V v d D s s J n F 1 b 3 Q 7 U 2 V j d G l v b j E v V D M 2 L V N w Z W N p Y W x N d W x 0 a U N s Y X N z L 0 F 1 d G 9 S Z W 1 v d m V k Q 2 9 s d W 1 u c z E u e 1 l l Y X J C d W l s d C w 1 f S Z x d W 9 0 O y w m c X V v d D t T Z W N 0 a W 9 u M S 9 U M z Y t U 3 B l Y 2 l h b E 1 1 b H R p Q 2 x h c 3 M v Q X V 0 b 1 J l b W 9 2 Z W R D b 2 x 1 b W 5 z M S 5 7 U H J v c G V y d H k g V X N l L D Z 9 J n F 1 b 3 Q 7 L C Z x d W 9 0 O 1 N l Y 3 R p b 2 4 x L 1 Q z N i 1 T c G V j a W F s T X V s d G l D b G F z c y 9 B d X R v U m V t b 3 Z l Z E N v b H V t b n M x L n t U b 3 R h b C B M Y W 5 k I F N G L D d 9 J n F 1 b 3 Q 7 L C Z x d W 9 0 O 1 N l Y 3 R p b 2 4 x L 1 Q z N i 1 T c G V j a W F s T X V s d G l D b G F z c y 9 B d X R v U m V t b 3 Z l Z E N v b H V t b n M x L n t C b G R n I F N G L D h 9 J n F 1 b 3 Q 7 L C Z x d W 9 0 O 1 N l Y 3 R p b 2 4 x L 1 Q z N i 1 T c G V j a W F s T X V s d G l D b G F z c y 9 B d X R v U m V t b 3 Z l Z E N v b H V t b n M x L n t O Z X Q g U m V u d G F i b G U g U 0 Y s O X 0 m c X V v d D s s J n F 1 b 3 Q 7 U 2 V j d G l v b j E v V D M 2 L V N w Z W N p Y W x N d W x 0 a U N s Y X N z L 0 F 1 d G 9 S Z W 1 v d m V k Q 2 9 s d W 1 u c z E u e 0 l u d m V z d G 1 l b n Q g U m F 0 a W 5 n L D E w f S Z x d W 9 0 O y w m c X V v d D t T Z W N 0 a W 9 u M S 9 U M z Y t U 3 B l Y 2 l h b E 1 1 b H R p Q 2 x h c 3 M v Q X V 0 b 1 J l b W 9 2 Z W R D b 2 x 1 b W 5 z M S 5 7 Q W R q I F J l b n Q g J C 9 T R i w x M X 0 m c X V v d D s s J n F 1 b 3 Q 7 U 2 V j d G l v b j E v V D M 2 L V N w Z W N p Y W x N d W x 0 a U N s Y X N z L 0 F 1 d G 9 S Z W 1 v d m V k Q 2 9 s d W 1 u c z E u e 1 B H S S w x M n 0 m c X V v d D s s J n F 1 b 3 Q 7 U 2 V j d G l v b j E v V D M 2 L V N w Z W N p Y W x N d W x 0 a U N s Y X N z L 0 F 1 d G 9 S Z W 1 v d m V k Q 2 9 s d W 1 u c z E u e 1 Y v Q y w x M 3 0 m c X V v d D s s J n F 1 b 3 Q 7 U 2 V j d G l v b j E v V D M 2 L V N w Z W N p Y W x N d W x 0 a U N s Y X N z L 0 F 1 d G 9 S Z W 1 v d m V k Q 2 9 s d W 1 u c z E u e 0 V H S S w x N H 0 m c X V v d D s s J n F 1 b 3 Q 7 U 2 V j d G l v b j E v V D M 2 L V N w Z W N p Y W x N d W x 0 a U N s Y X N z L 0 F 1 d G 9 S Z W 1 v d m V k Q 2 9 s d W 1 u c z E u e 1 R v d G F s I E V 4 c C A l L D E 1 f S Z x d W 9 0 O y w m c X V v d D t T Z W N 0 a W 9 u M S 9 U M z Y t U 3 B l Y 2 l h b E 1 1 b H R p Q 2 x h c 3 M v Q X V 0 b 1 J l b W 9 2 Z W R D b 2 x 1 b W 5 z M S 5 7 V G 9 0 Y W w g R X h w L D E 2 f S Z x d W 9 0 O y w m c X V v d D t T Z W N 0 a W 9 u M S 9 U M z Y t U 3 B l Y 2 l h b E 1 1 b H R p Q 2 x h c 3 M v Q X V 0 b 1 J l b W 9 2 Z W R D b 2 x 1 b W 5 z M S 5 7 T k 9 J L D E 3 f S Z x d W 9 0 O y w m c X V v d D t T Z W N 0 a W 9 u M S 9 U M z Y t U 3 B l Y 2 l h b E 1 1 b H R p Q 2 x h c 3 M v Q X V 0 b 1 J l b W 9 2 Z W R D b 2 x 1 b W 5 z M S 5 7 Q 2 F w I F J h d G U s M T h 9 J n F 1 b 3 Q 7 L C Z x d W 9 0 O 1 N l Y 3 R p b 2 4 x L 1 Q z N i 1 T c G V j a W F s T X V s d G l D b G F z c y 9 B d X R v U m V t b 3 Z l Z E N v b H V t b n M x L n t G a W 5 h b C B N V i A v I F N G L D E 5 f S Z x d W 9 0 O y w m c X V v d D t T Z W N 0 a W 9 u M S 9 U M z Y t U 3 B l Y 2 l h b E 1 1 b H R p Q 2 x h c 3 M v Q X V 0 b 1 J l b W 9 2 Z W R D b 2 x 1 b W 5 z M S 5 7 R X h j Z X N z I E x h b m Q g Q X J l Y S w y M H 0 m c X V v d D s s J n F 1 b 3 Q 7 U 2 V j d G l v b j E v V D M 2 L V N w Z W N p Y W x N d W x 0 a U N s Y X N z L 0 F 1 d G 9 S Z W 1 v d m V k Q 2 9 s d W 1 u c z E u e 0 V 4 Y 2 V z c y B M Y W 5 k I F Z h b H V l L D I x f S Z x d W 9 0 O y w m c X V v d D t T Z W N 0 a W 9 u M S 9 U M z Y t U 3 B l Y 2 l h b E 1 1 b H R p Q 2 x h c 3 M v Q X V 0 b 1 J l b W 9 2 Z W R D b 2 x 1 b W 5 z M S 5 7 T W F y a 2 V 0 I F Z h b H V l L D I y f S Z x d W 9 0 O y w m c X V v d D t T Z W N 0 a W 9 u M S 9 U M z Y t U 3 B l Y 2 l h b E 1 1 b H R p Q 2 x h c 3 M v Q X V 0 b 1 J l b W 9 2 Z W R D b 2 x 1 b W 5 z M S 5 7 M j A y M y B Q Z X J t a X Q g L y B Q Y X J 0 a W F s I C 8 g R G V t b y B W Y W x 1 Z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z N i 1 T c G V j a W F s T X V s d G l D b G F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Y t U 3 B l Y 2 l h b E 1 1 b H R p Q 2 x h c 3 M v V G F i b G U y O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N i 1 T c G V j a W F s T X V s d G l D b G F z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2 L V N w Z W N p Y W x N d W x 0 a U N s Y X N z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2 L V N w Z W N p Y W x N d W x 0 a U N s Y X N z L 1 J l c G x h Y 2 V k J T I w R X J y b 3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N i 1 T c G V j a W F s N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U Y X J n Z X Q i I F Z h b H V l P S J z V G F i b G V f V D M 2 X 1 N w Z W N p Y W w 1 M j M i I C 8 + P E V u d H J 5 I F R 5 c G U 9 I l F 1 Z X J 5 S U Q i I F Z h b H V l P S J z M T I 5 Y T E 4 N T U t M T d l Y y 0 0 Z j U 5 L T g 2 Y j U t Y 2 I 5 M W N m Y T M 4 O G I 1 I i A v P j x F b n R y e S B U e X B l P S J G a W x s T G F z d F V w Z G F 0 Z W Q i I F Z h b H V l P S J k M j A y M y 0 w O C 0 x N l Q x N D o 1 N z o x N C 4 y N D k 0 M D Q x W i I g L z 4 8 R W 5 0 c n k g V H l w Z T 0 i R m l s b E V y c m 9 y Q 2 9 1 b n Q i I F Z h b H V l P S J s M C I g L z 4 8 R W 5 0 c n k g V H l w Z T 0 i R m l s b E N v b H V t b l R 5 c G V z I i B W Y W x 1 Z T 0 i c 0 F B Q U F B Q U F B Q U F B R E F B Q U E i I C 8 + P E V u d H J 5 I F R 5 c G U 9 I k Z p b G x F c n J v c k N v Z G U i I F Z h b H V l P S J z V W 5 r b m 9 3 b i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k J 1 a W x 0 J n F 1 b 3 Q 7 L C Z x d W 9 0 O 1 B y b 3 B l c n R 5 I F V z Z S Z x d W 9 0 O y w m c X V v d D t M Y W 5 k I F N G J n F 1 b 3 Q 7 L C Z x d W 9 0 O 0 J s Z G d T c W Z 0 J n F 1 b 3 Q 7 L C Z x d W 9 0 O 0 F k a i 4 g U 2 F s Z S A k L 1 N G J n F 1 b 3 Q 7 L C Z x d W 9 0 O 0 1 h c m t l d C B W Y W x 1 Z S Z x d W 9 0 O y w m c X V v d D s y M D I z I F B l c m 1 p d C A v I F B h c n R p Y W w g L y B E Z W 1 v I F Z h b H V l J n F 1 b 3 Q 7 X S I g L z 4 8 R W 5 0 c n k g V H l w Z T 0 i R m l s b E N v d W 5 0 I i B W Y W x 1 Z T 0 i b D I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z Y t U 3 B l Y 2 l h b D U y M y 9 B d X R v U m V t b 3 Z l Z E N v b H V t b n M x L n t L Z X l Q S U 4 s M H 0 m c X V v d D s s J n F 1 b 3 Q 7 U 2 V j d G l v b j E v V D M 2 L V N w Z W N p Y W w 1 M j M v Q X V 0 b 1 J l b W 9 2 Z W R D b 2 x 1 b W 5 z M S 5 7 a W F z V 2 9 y b G Q g U E l O c y w x f S Z x d W 9 0 O y w m c X V v d D t T Z W N 0 a W 9 u M S 9 U M z Y t U 3 B l Y 2 l h b D U y M y 9 B d X R v U m V t b 3 Z l Z E N v b H V t b n M x L n t D b G F z c 2 V z L D J 9 J n F 1 b 3 Q 7 L C Z x d W 9 0 O 1 N l Y 3 R p b 2 4 x L 1 Q z N i 1 T c G V j a W F s N T I z L 0 F 1 d G 9 S Z W 1 v d m V k Q 2 9 s d W 1 u c z E u e 0 F k Z H J l c 3 M s M 3 0 m c X V v d D s s J n F 1 b 3 Q 7 U 2 V j d G l v b j E v V D M 2 L V N w Z W N p Y W w 1 M j M v Q X V 0 b 1 J l b W 9 2 Z W R D b 2 x 1 b W 5 z M S 5 7 V G F 4 I E R p c 3 Q s N H 0 m c X V v d D s s J n F 1 b 3 Q 7 U 2 V j d G l v b j E v V D M 2 L V N w Z W N p Y W w 1 M j M v Q X V 0 b 1 J l b W 9 2 Z W R D b 2 x 1 b W 5 z M S 5 7 W W V h c k J 1 a W x 0 L D V 9 J n F 1 b 3 Q 7 L C Z x d W 9 0 O 1 N l Y 3 R p b 2 4 x L 1 Q z N i 1 T c G V j a W F s N T I z L 0 F 1 d G 9 S Z W 1 v d m V k Q 2 9 s d W 1 u c z E u e 1 B y b 3 B l c n R 5 I F V z Z S w 2 f S Z x d W 9 0 O y w m c X V v d D t T Z W N 0 a W 9 u M S 9 U M z Y t U 3 B l Y 2 l h b D U y M y 9 B d X R v U m V t b 3 Z l Z E N v b H V t b n M x L n t M Y W 5 k I F N G L D d 9 J n F 1 b 3 Q 7 L C Z x d W 9 0 O 1 N l Y 3 R p b 2 4 x L 1 Q z N i 1 T c G V j a W F s N T I z L 0 F 1 d G 9 S Z W 1 v d m V k Q 2 9 s d W 1 u c z E u e 0 J s Z G d T c W Z 0 L D h 9 J n F 1 b 3 Q 7 L C Z x d W 9 0 O 1 N l Y 3 R p b 2 4 x L 1 Q z N i 1 T c G V j a W F s N T I z L 0 F 1 d G 9 S Z W 1 v d m V k Q 2 9 s d W 1 u c z E u e 0 F k a i 4 g U 2 F s Z S A k L 1 N G L D l 9 J n F 1 b 3 Q 7 L C Z x d W 9 0 O 1 N l Y 3 R p b 2 4 x L 1 Q z N i 1 T c G V j a W F s N T I z L 0 F 1 d G 9 S Z W 1 v d m V k Q 2 9 s d W 1 u c z E u e 0 1 h c m t l d C B W Y W x 1 Z S w x M H 0 m c X V v d D s s J n F 1 b 3 Q 7 U 2 V j d G l v b j E v V D M 2 L V N w Z W N p Y W w 1 M j M v Q X V 0 b 1 J l b W 9 2 Z W R D b 2 x 1 b W 5 z M S 5 7 M j A y M y B Q Z X J t a X Q g L y B Q Y X J 0 a W F s I C 8 g R G V t b y B W Y W x 1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Q z N i 1 T c G V j a W F s N T I z L 0 F 1 d G 9 S Z W 1 v d m V k Q 2 9 s d W 1 u c z E u e 0 t l e V B J T i w w f S Z x d W 9 0 O y w m c X V v d D t T Z W N 0 a W 9 u M S 9 U M z Y t U 3 B l Y 2 l h b D U y M y 9 B d X R v U m V t b 3 Z l Z E N v b H V t b n M x L n t p Y X N X b 3 J s Z C B Q S U 5 z L D F 9 J n F 1 b 3 Q 7 L C Z x d W 9 0 O 1 N l Y 3 R p b 2 4 x L 1 Q z N i 1 T c G V j a W F s N T I z L 0 F 1 d G 9 S Z W 1 v d m V k Q 2 9 s d W 1 u c z E u e 0 N s Y X N z Z X M s M n 0 m c X V v d D s s J n F 1 b 3 Q 7 U 2 V j d G l v b j E v V D M 2 L V N w Z W N p Y W w 1 M j M v Q X V 0 b 1 J l b W 9 2 Z W R D b 2 x 1 b W 5 z M S 5 7 Q W R k c m V z c y w z f S Z x d W 9 0 O y w m c X V v d D t T Z W N 0 a W 9 u M S 9 U M z Y t U 3 B l Y 2 l h b D U y M y 9 B d X R v U m V t b 3 Z l Z E N v b H V t b n M x L n t U Y X g g R G l z d C w 0 f S Z x d W 9 0 O y w m c X V v d D t T Z W N 0 a W 9 u M S 9 U M z Y t U 3 B l Y 2 l h b D U y M y 9 B d X R v U m V t b 3 Z l Z E N v b H V t b n M x L n t Z Z W F y Q n V p b H Q s N X 0 m c X V v d D s s J n F 1 b 3 Q 7 U 2 V j d G l v b j E v V D M 2 L V N w Z W N p Y W w 1 M j M v Q X V 0 b 1 J l b W 9 2 Z W R D b 2 x 1 b W 5 z M S 5 7 U H J v c G V y d H k g V X N l L D Z 9 J n F 1 b 3 Q 7 L C Z x d W 9 0 O 1 N l Y 3 R p b 2 4 x L 1 Q z N i 1 T c G V j a W F s N T I z L 0 F 1 d G 9 S Z W 1 v d m V k Q 2 9 s d W 1 u c z E u e 0 x h b m Q g U 0 Y s N 3 0 m c X V v d D s s J n F 1 b 3 Q 7 U 2 V j d G l v b j E v V D M 2 L V N w Z W N p Y W w 1 M j M v Q X V 0 b 1 J l b W 9 2 Z W R D b 2 x 1 b W 5 z M S 5 7 Q m x k Z 1 N x Z n Q s O H 0 m c X V v d D s s J n F 1 b 3 Q 7 U 2 V j d G l v b j E v V D M 2 L V N w Z W N p Y W w 1 M j M v Q X V 0 b 1 J l b W 9 2 Z W R D b 2 x 1 b W 5 z M S 5 7 Q W R q L i B T Y W x l I C Q v U 0 Y s O X 0 m c X V v d D s s J n F 1 b 3 Q 7 U 2 V j d G l v b j E v V D M 2 L V N w Z W N p Y W w 1 M j M v Q X V 0 b 1 J l b W 9 2 Z W R D b 2 x 1 b W 5 z M S 5 7 T W F y a 2 V 0 I F Z h b H V l L D E w f S Z x d W 9 0 O y w m c X V v d D t T Z W N 0 a W 9 u M S 9 U M z Y t U 3 B l Y 2 l h b D U y M y 9 B d X R v U m V t b 3 Z l Z E N v b H V t b n M x L n s y M D I z I F B l c m 1 p d C A v I F B h c n R p Y W w g L y B E Z W 1 v I F Z h b H V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M 2 L V N w Z W N p Y W w 1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2 L V N w Z W N p Y W w 1 M j M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2 L V N w Z W N p Y W w 1 M j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2 L V N w Z W N p Y W w 1 M j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N i 1 T c G V j a W F s N T I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Y t U 3 B l Y 2 l h b D U y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Y t U 3 B l Y 2 l h b D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R m l s b F R h c m d l d C I g V m F s d W U 9 I n N U Y W J s Z V 9 U M z Z f U 3 B l Y 2 l h b D U y O S I g L z 4 8 R W 5 0 c n k g V H l w Z T 0 i R m l s b E x h c 3 R V c G R h d G V k I i B W Y W x 1 Z T 0 i Z D I w M j M t M D g t M T Z U M T Q 6 N T c 6 M z Q u N j Q 4 O D c y O V o i I C 8 + P E V u d H J 5 I F R 5 c G U 9 I l F 1 Z X J 5 S U Q i I F Z h b H V l P S J z N T F i Y W U 5 N 2 I t Y z c 1 N i 0 0 M j U 3 L W I 5 Y j Y t Y j k 0 Z m Q y M D k w Z j k 5 I i A v P j x F b n R y e S B U e X B l P S J G a W x s R X J y b 3 J D b 3 V u d C I g V m F s d W U 9 I m w w I i A v P j x F b n R y e S B U e X B l P S J G a W x s Q 2 9 s d W 1 u V H l w Z X M i I F Z h b H V l P S J z Q U F B Q U F B Q U F B Q U F B Q U F B Q U F B Q U F B Q U F B Q U F B Q S I g L z 4 8 R W 5 0 c n k g V H l w Z T 0 i R m l s b E V y c m 9 y Q 2 9 k Z S I g V m F s d W U 9 I n N V b m t u b 3 d u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Q n V p b H Q m c X V v d D s s J n F 1 b 3 Q 7 U H J v c G V y d H k g R G V z Y 3 J p c H R p b 2 4 m c X V v d D s s J n F 1 b 3 Q 7 S G 9 0 Z W w g Q 2 x h c 3 M m c X V v d D s s J n F 1 b 3 Q 7 T G F u Z C B T R i Z x d W 9 0 O y w m c X V v d D t C b G R n I F N G J n F 1 b 3 Q 7 L C Z x d W 9 0 O y M g T 2 Y g U m 9 v b X M m c X V v d D s s J n F 1 b 3 Q 7 Q 2 F 0 Z W d v c n k m c X V v d D s s J n F 1 b 3 Q 7 Q X Z n I E R h a W x 5 I F J h d G U m c X V v d D s s J n F 1 b 3 Q 7 T 2 N j L i A l J n F 1 b 3 Q 7 L C Z x d W 9 0 O 1 J l d i B Q Y X I m c X V v d D s s J n F 1 b 3 Q 7 V G 9 0 Y W w g U m V 2 J n F 1 b 3 Q 7 L C Z x d W 9 0 O 0 V C S V R E Q S A v I E 5 P S S Z x d W 9 0 O y w m c X V v d D t D Y X A g U m F 0 Z S Z x d W 9 0 O y w m c X V v d D t N Y X J r Z X Q g V m F s d W U m c X V v d D s s J n F 1 b 3 Q 7 T V Y g J C A v I E t l e S Z x d W 9 0 O y w m c X V v d D s y M D I z I F B l c m 1 p d C A v I F B h c n R p Y W w g L y B E Z W 1 v I F Z h b H V l J n F 1 b 3 Q 7 X S I g L z 4 8 R W 5 0 c n k g V H l w Z T 0 i R m l s b E N v d W 5 0 I i B W Y W x 1 Z T 0 i b D E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z Y t U 3 B l Y 2 l h b D U y O S 9 B d X R v U m V t b 3 Z l Z E N v b H V t b n M x L n t L Z X l Q S U 4 s M H 0 m c X V v d D s s J n F 1 b 3 Q 7 U 2 V j d G l v b j E v V D M 2 L V N w Z W N p Y W w 1 M j k v Q X V 0 b 1 J l b W 9 2 Z W R D b 2 x 1 b W 5 z M S 5 7 a W F z V 2 9 y b G Q g U E l O c y w x f S Z x d W 9 0 O y w m c X V v d D t T Z W N 0 a W 9 u M S 9 U M z Y t U 3 B l Y 2 l h b D U y O S 9 B d X R v U m V t b 3 Z l Z E N v b H V t b n M x L n t D b G F z c 2 V z L D J 9 J n F 1 b 3 Q 7 L C Z x d W 9 0 O 1 N l Y 3 R p b 2 4 x L 1 Q z N i 1 T c G V j a W F s N T I 5 L 0 F 1 d G 9 S Z W 1 v d m V k Q 2 9 s d W 1 u c z E u e 0 F k Z H J l c 3 M s M 3 0 m c X V v d D s s J n F 1 b 3 Q 7 U 2 V j d G l v b j E v V D M 2 L V N w Z W N p Y W w 1 M j k v Q X V 0 b 1 J l b W 9 2 Z W R D b 2 x 1 b W 5 z M S 5 7 V G F 4 I E R p c 3 Q s N H 0 m c X V v d D s s J n F 1 b 3 Q 7 U 2 V j d G l v b j E v V D M 2 L V N w Z W N p Y W w 1 M j k v Q X V 0 b 1 J l b W 9 2 Z W R D b 2 x 1 b W 5 z M S 5 7 W W V h c k J 1 a W x 0 L D V 9 J n F 1 b 3 Q 7 L C Z x d W 9 0 O 1 N l Y 3 R p b 2 4 x L 1 Q z N i 1 T c G V j a W F s N T I 5 L 0 F 1 d G 9 S Z W 1 v d m V k Q 2 9 s d W 1 u c z E u e 1 B y b 3 B l c n R 5 I E R l c 2 N y a X B 0 a W 9 u L D Z 9 J n F 1 b 3 Q 7 L C Z x d W 9 0 O 1 N l Y 3 R p b 2 4 x L 1 Q z N i 1 T c G V j a W F s N T I 5 L 0 F 1 d G 9 S Z W 1 v d m V k Q 2 9 s d W 1 u c z E u e 0 h v d G V s I E N s Y X N z L D d 9 J n F 1 b 3 Q 7 L C Z x d W 9 0 O 1 N l Y 3 R p b 2 4 x L 1 Q z N i 1 T c G V j a W F s N T I 5 L 0 F 1 d G 9 S Z W 1 v d m V k Q 2 9 s d W 1 u c z E u e 0 x h b m Q g U 0 Y s O H 0 m c X V v d D s s J n F 1 b 3 Q 7 U 2 V j d G l v b j E v V D M 2 L V N w Z W N p Y W w 1 M j k v Q X V 0 b 1 J l b W 9 2 Z W R D b 2 x 1 b W 5 z M S 5 7 Q m x k Z y B T R i w 5 f S Z x d W 9 0 O y w m c X V v d D t T Z W N 0 a W 9 u M S 9 U M z Y t U 3 B l Y 2 l h b D U y O S 9 B d X R v U m V t b 3 Z l Z E N v b H V t b n M x L n s j I E 9 m I F J v b 2 1 z L D E w f S Z x d W 9 0 O y w m c X V v d D t T Z W N 0 a W 9 u M S 9 U M z Y t U 3 B l Y 2 l h b D U y O S 9 B d X R v U m V t b 3 Z l Z E N v b H V t b n M x L n t D Y X R l Z 2 9 y e S w x M X 0 m c X V v d D s s J n F 1 b 3 Q 7 U 2 V j d G l v b j E v V D M 2 L V N w Z W N p Y W w 1 M j k v Q X V 0 b 1 J l b W 9 2 Z W R D b 2 x 1 b W 5 z M S 5 7 Q X Z n I E R h a W x 5 I F J h d G U s M T J 9 J n F 1 b 3 Q 7 L C Z x d W 9 0 O 1 N l Y 3 R p b 2 4 x L 1 Q z N i 1 T c G V j a W F s N T I 5 L 0 F 1 d G 9 S Z W 1 v d m V k Q 2 9 s d W 1 u c z E u e 0 9 j Y y 4 g J S w x M 3 0 m c X V v d D s s J n F 1 b 3 Q 7 U 2 V j d G l v b j E v V D M 2 L V N w Z W N p Y W w 1 M j k v Q X V 0 b 1 J l b W 9 2 Z W R D b 2 x 1 b W 5 z M S 5 7 U m V 2 I F B h c i w x N H 0 m c X V v d D s s J n F 1 b 3 Q 7 U 2 V j d G l v b j E v V D M 2 L V N w Z W N p Y W w 1 M j k v Q X V 0 b 1 J l b W 9 2 Z W R D b 2 x 1 b W 5 z M S 5 7 V G 9 0 Y W w g U m V 2 L D E 1 f S Z x d W 9 0 O y w m c X V v d D t T Z W N 0 a W 9 u M S 9 U M z Y t U 3 B l Y 2 l h b D U y O S 9 B d X R v U m V t b 3 Z l Z E N v b H V t b n M x L n t F Q k l U R E E g L y B O T 0 k s M T Z 9 J n F 1 b 3 Q 7 L C Z x d W 9 0 O 1 N l Y 3 R p b 2 4 x L 1 Q z N i 1 T c G V j a W F s N T I 5 L 0 F 1 d G 9 S Z W 1 v d m V k Q 2 9 s d W 1 u c z E u e 0 N h c C B S Y X R l L D E 3 f S Z x d W 9 0 O y w m c X V v d D t T Z W N 0 a W 9 u M S 9 U M z Y t U 3 B l Y 2 l h b D U y O S 9 B d X R v U m V t b 3 Z l Z E N v b H V t b n M x L n t N Y X J r Z X Q g V m F s d W U s M T h 9 J n F 1 b 3 Q 7 L C Z x d W 9 0 O 1 N l Y 3 R p b 2 4 x L 1 Q z N i 1 T c G V j a W F s N T I 5 L 0 F 1 d G 9 S Z W 1 v d m V k Q 2 9 s d W 1 u c z E u e 0 1 W I C Q g L y B L Z X k s M T l 9 J n F 1 b 3 Q 7 L C Z x d W 9 0 O 1 N l Y 3 R p b 2 4 x L 1 Q z N i 1 T c G V j a W F s N T I 5 L 0 F 1 d G 9 S Z W 1 v d m V k Q 2 9 s d W 1 u c z E u e z I w M j M g U G V y b W l 0 I C 8 g U G F y d G l h b C A v I E R l b W 8 g V m F s d W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M z Y t U 3 B l Y 2 l h b D U y O S 9 B d X R v U m V t b 3 Z l Z E N v b H V t b n M x L n t L Z X l Q S U 4 s M H 0 m c X V v d D s s J n F 1 b 3 Q 7 U 2 V j d G l v b j E v V D M 2 L V N w Z W N p Y W w 1 M j k v Q X V 0 b 1 J l b W 9 2 Z W R D b 2 x 1 b W 5 z M S 5 7 a W F z V 2 9 y b G Q g U E l O c y w x f S Z x d W 9 0 O y w m c X V v d D t T Z W N 0 a W 9 u M S 9 U M z Y t U 3 B l Y 2 l h b D U y O S 9 B d X R v U m V t b 3 Z l Z E N v b H V t b n M x L n t D b G F z c 2 V z L D J 9 J n F 1 b 3 Q 7 L C Z x d W 9 0 O 1 N l Y 3 R p b 2 4 x L 1 Q z N i 1 T c G V j a W F s N T I 5 L 0 F 1 d G 9 S Z W 1 v d m V k Q 2 9 s d W 1 u c z E u e 0 F k Z H J l c 3 M s M 3 0 m c X V v d D s s J n F 1 b 3 Q 7 U 2 V j d G l v b j E v V D M 2 L V N w Z W N p Y W w 1 M j k v Q X V 0 b 1 J l b W 9 2 Z W R D b 2 x 1 b W 5 z M S 5 7 V G F 4 I E R p c 3 Q s N H 0 m c X V v d D s s J n F 1 b 3 Q 7 U 2 V j d G l v b j E v V D M 2 L V N w Z W N p Y W w 1 M j k v Q X V 0 b 1 J l b W 9 2 Z W R D b 2 x 1 b W 5 z M S 5 7 W W V h c k J 1 a W x 0 L D V 9 J n F 1 b 3 Q 7 L C Z x d W 9 0 O 1 N l Y 3 R p b 2 4 x L 1 Q z N i 1 T c G V j a W F s N T I 5 L 0 F 1 d G 9 S Z W 1 v d m V k Q 2 9 s d W 1 u c z E u e 1 B y b 3 B l c n R 5 I E R l c 2 N y a X B 0 a W 9 u L D Z 9 J n F 1 b 3 Q 7 L C Z x d W 9 0 O 1 N l Y 3 R p b 2 4 x L 1 Q z N i 1 T c G V j a W F s N T I 5 L 0 F 1 d G 9 S Z W 1 v d m V k Q 2 9 s d W 1 u c z E u e 0 h v d G V s I E N s Y X N z L D d 9 J n F 1 b 3 Q 7 L C Z x d W 9 0 O 1 N l Y 3 R p b 2 4 x L 1 Q z N i 1 T c G V j a W F s N T I 5 L 0 F 1 d G 9 S Z W 1 v d m V k Q 2 9 s d W 1 u c z E u e 0 x h b m Q g U 0 Y s O H 0 m c X V v d D s s J n F 1 b 3 Q 7 U 2 V j d G l v b j E v V D M 2 L V N w Z W N p Y W w 1 M j k v Q X V 0 b 1 J l b W 9 2 Z W R D b 2 x 1 b W 5 z M S 5 7 Q m x k Z y B T R i w 5 f S Z x d W 9 0 O y w m c X V v d D t T Z W N 0 a W 9 u M S 9 U M z Y t U 3 B l Y 2 l h b D U y O S 9 B d X R v U m V t b 3 Z l Z E N v b H V t b n M x L n s j I E 9 m I F J v b 2 1 z L D E w f S Z x d W 9 0 O y w m c X V v d D t T Z W N 0 a W 9 u M S 9 U M z Y t U 3 B l Y 2 l h b D U y O S 9 B d X R v U m V t b 3 Z l Z E N v b H V t b n M x L n t D Y X R l Z 2 9 y e S w x M X 0 m c X V v d D s s J n F 1 b 3 Q 7 U 2 V j d G l v b j E v V D M 2 L V N w Z W N p Y W w 1 M j k v Q X V 0 b 1 J l b W 9 2 Z W R D b 2 x 1 b W 5 z M S 5 7 Q X Z n I E R h a W x 5 I F J h d G U s M T J 9 J n F 1 b 3 Q 7 L C Z x d W 9 0 O 1 N l Y 3 R p b 2 4 x L 1 Q z N i 1 T c G V j a W F s N T I 5 L 0 F 1 d G 9 S Z W 1 v d m V k Q 2 9 s d W 1 u c z E u e 0 9 j Y y 4 g J S w x M 3 0 m c X V v d D s s J n F 1 b 3 Q 7 U 2 V j d G l v b j E v V D M 2 L V N w Z W N p Y W w 1 M j k v Q X V 0 b 1 J l b W 9 2 Z W R D b 2 x 1 b W 5 z M S 5 7 U m V 2 I F B h c i w x N H 0 m c X V v d D s s J n F 1 b 3 Q 7 U 2 V j d G l v b j E v V D M 2 L V N w Z W N p Y W w 1 M j k v Q X V 0 b 1 J l b W 9 2 Z W R D b 2 x 1 b W 5 z M S 5 7 V G 9 0 Y W w g U m V 2 L D E 1 f S Z x d W 9 0 O y w m c X V v d D t T Z W N 0 a W 9 u M S 9 U M z Y t U 3 B l Y 2 l h b D U y O S 9 B d X R v U m V t b 3 Z l Z E N v b H V t b n M x L n t F Q k l U R E E g L y B O T 0 k s M T Z 9 J n F 1 b 3 Q 7 L C Z x d W 9 0 O 1 N l Y 3 R p b 2 4 x L 1 Q z N i 1 T c G V j a W F s N T I 5 L 0 F 1 d G 9 S Z W 1 v d m V k Q 2 9 s d W 1 u c z E u e 0 N h c C B S Y X R l L D E 3 f S Z x d W 9 0 O y w m c X V v d D t T Z W N 0 a W 9 u M S 9 U M z Y t U 3 B l Y 2 l h b D U y O S 9 B d X R v U m V t b 3 Z l Z E N v b H V t b n M x L n t N Y X J r Z X Q g V m F s d W U s M T h 9 J n F 1 b 3 Q 7 L C Z x d W 9 0 O 1 N l Y 3 R p b 2 4 x L 1 Q z N i 1 T c G V j a W F s N T I 5 L 0 F 1 d G 9 S Z W 1 v d m V k Q 2 9 s d W 1 u c z E u e 0 1 W I C Q g L y B L Z X k s M T l 9 J n F 1 b 3 Q 7 L C Z x d W 9 0 O 1 N l Y 3 R p b 2 4 x L 1 Q z N i 1 T c G V j a W F s N T I 5 L 0 F 1 d G 9 S Z W 1 v d m V k Q 2 9 s d W 1 u c z E u e z I w M j M g U G V y b W l 0 I C 8 g U G F y d G l h b C A v I E R l b W 8 g V m F s d W U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z Y t U 3 B l Y 2 l h b D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Y t U 3 B l Y 2 l h b D U y O S 9 O b 3 J 0 a F R y a U 5 1 c n N p b m d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Y t U 3 B l Y 2 l h b D U y O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Y t U 3 B l Y 2 l h b D U y O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2 L V N w Z W N p Y W x O d X J z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V G F y Z 2 V 0 I i B W Y W x 1 Z T 0 i c 1 R h Y m x l X 1 Q z N l 9 T c G V j a W F s T n V y c 2 l u Z y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M t M D g t M T Z U M T Q 6 N T c 6 N T Q u M z k z O T I 0 M l o i I C 8 + P E V u d H J 5 I F R 5 c G U 9 I k Z p b G x D b 2 x 1 b W 5 U e X B l c y I g V m F s d W U 9 I n N B Q U F B Q U F B Q U F B Q U F B Q U F B Q U F B Q U F B Q U F B Q U E 9 I i A v P j x F b n R y e S B U e X B l P S J R d W V y e U l E I i B W Y W x 1 Z T 0 i c 2 Z l N z B k Y m U 4 L W Q w Z j c t N G J h Z C 1 h O T U y L W Y 3 Z m M 3 Y W I 0 N G R k M S I g L z 4 8 R W 5 0 c n k g V H l w Z T 0 i R m l s b E V y c m 9 y Q 2 9 k Z S I g V m F s d W U 9 I n N V b m t u b 3 d u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I E J 1 a W x 0 J n F 1 b 3 Q 7 L C Z x d W 9 0 O 1 B y b 3 B l c n R 5 I F V z Z S Z x d W 9 0 O y w m c X V v d D t M Y W 5 k I F N x Z n Q m c X V v d D s s J n F 1 b 3 Q 7 Q m x k Z 1 N x Z n Q m c X V v d D s s J n F 1 b 3 Q 7 I y B v Z i B i Z W R z J n F 1 b 3 Q 7 L C Z x d W 9 0 O 0 l E U E g g T G l j Z W 5 z Z S A j J n F 1 b 3 Q 7 L C Z x d W 9 0 O 1 J l d m V u d W U g Q m V k L 0 R h e S Z x d W 9 0 O y w m c X V v d D t F c 3 Q u I F B H S S Z x d W 9 0 O y w m c X V v d D t W Y W N h b m N 5 I C U m c X V v d D s s J n F 1 b 3 Q 7 R X h w I C U m c X V v d D s s J n F 1 b 3 Q 7 T k 9 J J n F 1 b 3 Q 7 L C Z x d W 9 0 O 0 N h c C B S Y X R l J n F 1 b 3 Q 7 L C Z x d W 9 0 O 0 1 h c m t l d C B W Y W x 1 Z S A k I C 8 g Q m V k J n F 1 b 3 Q 7 L C Z x d W 9 0 O 0 1 h c m t l d C B W Y W x 1 Z S Z x d W 9 0 O y w m c X V v d D s y M D I z I F B l c m 1 p d C A v I F B h c n R p Y W w g L y B E Z W 1 v I F Z h b H V l J n F 1 b 3 Q 7 X S I g L z 4 8 R W 5 0 c n k g V H l w Z T 0 i R m l s b E N v d W 5 0 I i B W Y W x 1 Z T 0 i b D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z N i 1 T c G V j a W F s T n V y c 2 l u Z y 9 B d X R v U m V t b 3 Z l Z E N v b H V t b n M x L n t L Z X l Q S U 4 s M H 0 m c X V v d D s s J n F 1 b 3 Q 7 U 2 V j d G l v b j E v V D M 2 L V N w Z W N p Y W x O d X J z a W 5 n L 0 F 1 d G 9 S Z W 1 v d m V k Q 2 9 s d W 1 u c z E u e 2 l h c 1 d v c m x k I F B J T n M s M X 0 m c X V v d D s s J n F 1 b 3 Q 7 U 2 V j d G l v b j E v V D M 2 L V N w Z W N p Y W x O d X J z a W 5 n L 0 F 1 d G 9 S Z W 1 v d m V k Q 2 9 s d W 1 u c z E u e 0 N s Y X N z Z X M s M n 0 m c X V v d D s s J n F 1 b 3 Q 7 U 2 V j d G l v b j E v V D M 2 L V N w Z W N p Y W x O d X J z a W 5 n L 0 F 1 d G 9 S Z W 1 v d m V k Q 2 9 s d W 1 u c z E u e 0 F k Z H J l c 3 M s M 3 0 m c X V v d D s s J n F 1 b 3 Q 7 U 2 V j d G l v b j E v V D M 2 L V N w Z W N p Y W x O d X J z a W 5 n L 0 F 1 d G 9 S Z W 1 v d m V k Q 2 9 s d W 1 u c z E u e 1 R h e C B E a X N 0 L D R 9 J n F 1 b 3 Q 7 L C Z x d W 9 0 O 1 N l Y 3 R p b 2 4 x L 1 Q z N i 1 T c G V j a W F s T n V y c 2 l u Z y 9 B d X R v U m V t b 3 Z l Z E N v b H V t b n M x L n t Z Z W F y I E J 1 a W x 0 L D V 9 J n F 1 b 3 Q 7 L C Z x d W 9 0 O 1 N l Y 3 R p b 2 4 x L 1 Q z N i 1 T c G V j a W F s T n V y c 2 l u Z y 9 B d X R v U m V t b 3 Z l Z E N v b H V t b n M x L n t Q c m 9 w Z X J 0 e S B V c 2 U s N n 0 m c X V v d D s s J n F 1 b 3 Q 7 U 2 V j d G l v b j E v V D M 2 L V N w Z W N p Y W x O d X J z a W 5 n L 0 F 1 d G 9 S Z W 1 v d m V k Q 2 9 s d W 1 u c z E u e 0 x h b m Q g U 3 F m d C w 3 f S Z x d W 9 0 O y w m c X V v d D t T Z W N 0 a W 9 u M S 9 U M z Y t U 3 B l Y 2 l h b E 5 1 c n N p b m c v Q X V 0 b 1 J l b W 9 2 Z W R D b 2 x 1 b W 5 z M S 5 7 Q m x k Z 1 N x Z n Q s O H 0 m c X V v d D s s J n F 1 b 3 Q 7 U 2 V j d G l v b j E v V D M 2 L V N w Z W N p Y W x O d X J z a W 5 n L 0 F 1 d G 9 S Z W 1 v d m V k Q 2 9 s d W 1 u c z E u e y M g b 2 Y g Y m V k c y w 5 f S Z x d W 9 0 O y w m c X V v d D t T Z W N 0 a W 9 u M S 9 U M z Y t U 3 B l Y 2 l h b E 5 1 c n N p b m c v Q X V 0 b 1 J l b W 9 2 Z W R D b 2 x 1 b W 5 z M S 5 7 S U R Q S C B M a W N l b n N l I C M s M T B 9 J n F 1 b 3 Q 7 L C Z x d W 9 0 O 1 N l Y 3 R p b 2 4 x L 1 Q z N i 1 T c G V j a W F s T n V y c 2 l u Z y 9 B d X R v U m V t b 3 Z l Z E N v b H V t b n M x L n t S Z X Z l b n V l I E J l Z C 9 E Y X k s M T F 9 J n F 1 b 3 Q 7 L C Z x d W 9 0 O 1 N l Y 3 R p b 2 4 x L 1 Q z N i 1 T c G V j a W F s T n V y c 2 l u Z y 9 B d X R v U m V t b 3 Z l Z E N v b H V t b n M x L n t F c 3 Q u I F B H S S w x M n 0 m c X V v d D s s J n F 1 b 3 Q 7 U 2 V j d G l v b j E v V D M 2 L V N w Z W N p Y W x O d X J z a W 5 n L 0 F 1 d G 9 S Z W 1 v d m V k Q 2 9 s d W 1 u c z E u e 1 Z h Y 2 F u Y 3 k g J S w x M 3 0 m c X V v d D s s J n F 1 b 3 Q 7 U 2 V j d G l v b j E v V D M 2 L V N w Z W N p Y W x O d X J z a W 5 n L 0 F 1 d G 9 S Z W 1 v d m V k Q 2 9 s d W 1 u c z E u e 0 V 4 c C A l L D E 0 f S Z x d W 9 0 O y w m c X V v d D t T Z W N 0 a W 9 u M S 9 U M z Y t U 3 B l Y 2 l h b E 5 1 c n N p b m c v Q X V 0 b 1 J l b W 9 2 Z W R D b 2 x 1 b W 5 z M S 5 7 T k 9 J L D E 1 f S Z x d W 9 0 O y w m c X V v d D t T Z W N 0 a W 9 u M S 9 U M z Y t U 3 B l Y 2 l h b E 5 1 c n N p b m c v Q X V 0 b 1 J l b W 9 2 Z W R D b 2 x 1 b W 5 z M S 5 7 Q 2 F w I F J h d G U s M T Z 9 J n F 1 b 3 Q 7 L C Z x d W 9 0 O 1 N l Y 3 R p b 2 4 x L 1 Q z N i 1 T c G V j a W F s T n V y c 2 l u Z y 9 B d X R v U m V t b 3 Z l Z E N v b H V t b n M x L n t N Y X J r Z X Q g V m F s d W U g J C A v I E J l Z C w x N 3 0 m c X V v d D s s J n F 1 b 3 Q 7 U 2 V j d G l v b j E v V D M 2 L V N w Z W N p Y W x O d X J z a W 5 n L 0 F 1 d G 9 S Z W 1 v d m V k Q 2 9 s d W 1 u c z E u e 0 1 h c m t l d C B W Y W x 1 Z S w x O H 0 m c X V v d D s s J n F 1 b 3 Q 7 U 2 V j d G l v b j E v V D M 2 L V N w Z W N p Y W x O d X J z a W 5 n L 0 F 1 d G 9 S Z W 1 v d m V k Q 2 9 s d W 1 u c z E u e z I w M j M g U G V y b W l 0 I C 8 g U G F y d G l h b C A v I E R l b W 8 g V m F s d W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M z Y t U 3 B l Y 2 l h b E 5 1 c n N p b m c v Q X V 0 b 1 J l b W 9 2 Z W R D b 2 x 1 b W 5 z M S 5 7 S 2 V 5 U E l O L D B 9 J n F 1 b 3 Q 7 L C Z x d W 9 0 O 1 N l Y 3 R p b 2 4 x L 1 Q z N i 1 T c G V j a W F s T n V y c 2 l u Z y 9 B d X R v U m V t b 3 Z l Z E N v b H V t b n M x L n t p Y X N X b 3 J s Z C B Q S U 5 z L D F 9 J n F 1 b 3 Q 7 L C Z x d W 9 0 O 1 N l Y 3 R p b 2 4 x L 1 Q z N i 1 T c G V j a W F s T n V y c 2 l u Z y 9 B d X R v U m V t b 3 Z l Z E N v b H V t b n M x L n t D b G F z c 2 V z L D J 9 J n F 1 b 3 Q 7 L C Z x d W 9 0 O 1 N l Y 3 R p b 2 4 x L 1 Q z N i 1 T c G V j a W F s T n V y c 2 l u Z y 9 B d X R v U m V t b 3 Z l Z E N v b H V t b n M x L n t B Z G R y Z X N z L D N 9 J n F 1 b 3 Q 7 L C Z x d W 9 0 O 1 N l Y 3 R p b 2 4 x L 1 Q z N i 1 T c G V j a W F s T n V y c 2 l u Z y 9 B d X R v U m V t b 3 Z l Z E N v b H V t b n M x L n t U Y X g g R G l z d C w 0 f S Z x d W 9 0 O y w m c X V v d D t T Z W N 0 a W 9 u M S 9 U M z Y t U 3 B l Y 2 l h b E 5 1 c n N p b m c v Q X V 0 b 1 J l b W 9 2 Z W R D b 2 x 1 b W 5 z M S 5 7 W W V h c i B C d W l s d C w 1 f S Z x d W 9 0 O y w m c X V v d D t T Z W N 0 a W 9 u M S 9 U M z Y t U 3 B l Y 2 l h b E 5 1 c n N p b m c v Q X V 0 b 1 J l b W 9 2 Z W R D b 2 x 1 b W 5 z M S 5 7 U H J v c G V y d H k g V X N l L D Z 9 J n F 1 b 3 Q 7 L C Z x d W 9 0 O 1 N l Y 3 R p b 2 4 x L 1 Q z N i 1 T c G V j a W F s T n V y c 2 l u Z y 9 B d X R v U m V t b 3 Z l Z E N v b H V t b n M x L n t M Y W 5 k I F N x Z n Q s N 3 0 m c X V v d D s s J n F 1 b 3 Q 7 U 2 V j d G l v b j E v V D M 2 L V N w Z W N p Y W x O d X J z a W 5 n L 0 F 1 d G 9 S Z W 1 v d m V k Q 2 9 s d W 1 u c z E u e 0 J s Z G d T c W Z 0 L D h 9 J n F 1 b 3 Q 7 L C Z x d W 9 0 O 1 N l Y 3 R p b 2 4 x L 1 Q z N i 1 T c G V j a W F s T n V y c 2 l u Z y 9 B d X R v U m V t b 3 Z l Z E N v b H V t b n M x L n s j I G 9 m I G J l Z H M s O X 0 m c X V v d D s s J n F 1 b 3 Q 7 U 2 V j d G l v b j E v V D M 2 L V N w Z W N p Y W x O d X J z a W 5 n L 0 F 1 d G 9 S Z W 1 v d m V k Q 2 9 s d W 1 u c z E u e 0 l E U E g g T G l j Z W 5 z Z S A j L D E w f S Z x d W 9 0 O y w m c X V v d D t T Z W N 0 a W 9 u M S 9 U M z Y t U 3 B l Y 2 l h b E 5 1 c n N p b m c v Q X V 0 b 1 J l b W 9 2 Z W R D b 2 x 1 b W 5 z M S 5 7 U m V 2 Z W 5 1 Z S B C Z W Q v R G F 5 L D E x f S Z x d W 9 0 O y w m c X V v d D t T Z W N 0 a W 9 u M S 9 U M z Y t U 3 B l Y 2 l h b E 5 1 c n N p b m c v Q X V 0 b 1 J l b W 9 2 Z W R D b 2 x 1 b W 5 z M S 5 7 R X N 0 L i B Q R 0 k s M T J 9 J n F 1 b 3 Q 7 L C Z x d W 9 0 O 1 N l Y 3 R p b 2 4 x L 1 Q z N i 1 T c G V j a W F s T n V y c 2 l u Z y 9 B d X R v U m V t b 3 Z l Z E N v b H V t b n M x L n t W Y W N h b m N 5 I C U s M T N 9 J n F 1 b 3 Q 7 L C Z x d W 9 0 O 1 N l Y 3 R p b 2 4 x L 1 Q z N i 1 T c G V j a W F s T n V y c 2 l u Z y 9 B d X R v U m V t b 3 Z l Z E N v b H V t b n M x L n t F e H A g J S w x N H 0 m c X V v d D s s J n F 1 b 3 Q 7 U 2 V j d G l v b j E v V D M 2 L V N w Z W N p Y W x O d X J z a W 5 n L 0 F 1 d G 9 S Z W 1 v d m V k Q 2 9 s d W 1 u c z E u e 0 5 P S S w x N X 0 m c X V v d D s s J n F 1 b 3 Q 7 U 2 V j d G l v b j E v V D M 2 L V N w Z W N p Y W x O d X J z a W 5 n L 0 F 1 d G 9 S Z W 1 v d m V k Q 2 9 s d W 1 u c z E u e 0 N h c C B S Y X R l L D E 2 f S Z x d W 9 0 O y w m c X V v d D t T Z W N 0 a W 9 u M S 9 U M z Y t U 3 B l Y 2 l h b E 5 1 c n N p b m c v Q X V 0 b 1 J l b W 9 2 Z W R D b 2 x 1 b W 5 z M S 5 7 T W F y a 2 V 0 I F Z h b H V l I C Q g L y B C Z W Q s M T d 9 J n F 1 b 3 Q 7 L C Z x d W 9 0 O 1 N l Y 3 R p b 2 4 x L 1 Q z N i 1 T c G V j a W F s T n V y c 2 l u Z y 9 B d X R v U m V t b 3 Z l Z E N v b H V t b n M x L n t N Y X J r Z X Q g V m F s d W U s M T h 9 J n F 1 b 3 Q 7 L C Z x d W 9 0 O 1 N l Y 3 R p b 2 4 x L 1 Q z N i 1 T c G V j a W F s T n V y c 2 l u Z y 9 B d X R v U m V t b 3 Z l Z E N v b H V t b n M x L n s y M D I z I F B l c m 1 p d C A v I F B h c n R p Y W w g L y B E Z W 1 v I F Z h b H V l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M 2 L V N w Z W N p Y W x O d X J z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N i 1 T c G V j a W F s T n V y c 2 l u Z y 9 O b 3 J 0 a F R y a U 5 1 c n N p b m d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Y t U 3 B l Y 2 l h b E 5 1 c n N p b m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2 L V N w Z W N p Y W x O d X J z a W 5 n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2 L V N w Z W N p Y W x O d X J z a W 5 n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Y t U 3 B l Y 2 l h b E 5 1 c n N p b m c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1 J l c G x h Y 2 V k J T I w R X J y b 3 J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H C b c r l E R R T L d 9 f J w F 4 c y 3 A A A A A A I A A A A A A A N m A A D A A A A A E A A A A D B 8 z S 9 C U R w n c n U 5 I 1 i i q M g A A A A A B I A A A K A A A A A Q A A A A e R O 4 v T 8 o f X h 6 D P o N a R h D 9 1 A A A A D p b 4 R z P l p D M k / S A D x t u T 6 + F W Z n d 1 6 A G 9 y K W Z U K E G b f S G 8 s q V R N C K C A k b Q p v c A k q K 7 r g i R 2 y s y U f M Q I c L E t R B J / N w Q 1 A 2 Q b U 9 6 A 5 3 8 N T m D x h h Q A A A D B c R 9 + u e Q J z 1 L 7 q l Y Z C K Q c I A 8 H k g = = < / D a t a M a s h u p > 
</file>

<file path=customXml/itemProps1.xml><?xml version="1.0" encoding="utf-8"?>
<ds:datastoreItem xmlns:ds="http://schemas.openxmlformats.org/officeDocument/2006/customXml" ds:itemID="{EC80B79A-B879-46C8-97C4-C257848EC5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T36-SpecialNursing</vt:lpstr>
      <vt:lpstr>T36-Special529</vt:lpstr>
      <vt:lpstr>T36-SpecialMultiClass</vt:lpstr>
      <vt:lpstr>T36-Special523</vt:lpstr>
      <vt:lpstr>T36-Multifamily</vt:lpstr>
      <vt:lpstr>T36-Industrial</vt:lpstr>
      <vt:lpstr>T36-599s</vt:lpstr>
      <vt:lpstr>T36-517s</vt:lpstr>
      <vt:lpstr>Summary</vt:lpstr>
    </vt:vector>
  </TitlesOfParts>
  <Company>CCAO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Sibila</dc:creator>
  <cp:lastModifiedBy>Jennifer Sanchez</cp:lastModifiedBy>
  <dcterms:created xsi:type="dcterms:W3CDTF">2023-03-29T14:28:06Z</dcterms:created>
  <dcterms:modified xsi:type="dcterms:W3CDTF">2023-08-22T16:49:55Z</dcterms:modified>
</cp:coreProperties>
</file>