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esktop\PhD Fall 2021 - Spring 2022\Merriman RA\Fiscal Futures FY2022\Replication-Files\"/>
    </mc:Choice>
  </mc:AlternateContent>
  <xr:revisionPtr revIDLastSave="0" documentId="13_ncr:40009_{F8806AD1-D333-4A4D-8898-3DC129515844}" xr6:coauthVersionLast="47" xr6:coauthVersionMax="47" xr10:uidLastSave="{00000000-0000-0000-0000-000000000000}"/>
  <bookViews>
    <workbookView xWindow="-9168" yWindow="5478" windowWidth="17280" windowHeight="8994" activeTab="1"/>
  </bookViews>
  <sheets>
    <sheet name="source by year" sheetId="2" r:id="rId1"/>
    <sheet name="Sheet2" sheetId="3" r:id="rId2"/>
    <sheet name="pension_revenue_check" sheetId="1" r:id="rId3"/>
  </sheets>
  <calcPr calcId="0"/>
  <pivotCaches>
    <pivotCache cacheId="8" r:id="rId4"/>
  </pivotCaches>
</workbook>
</file>

<file path=xl/calcChain.xml><?xml version="1.0" encoding="utf-8"?>
<calcChain xmlns="http://schemas.openxmlformats.org/spreadsheetml/2006/main">
  <c r="E15" i="2" l="1"/>
  <c r="G15" i="2"/>
  <c r="I15" i="2"/>
  <c r="M15" i="2"/>
  <c r="O15" i="2"/>
  <c r="Q15" i="2"/>
  <c r="U15" i="2"/>
  <c r="W15" i="2"/>
  <c r="Y15" i="2"/>
  <c r="C13" i="2"/>
  <c r="D13" i="2"/>
  <c r="D15" i="2" s="1"/>
  <c r="E13" i="2"/>
  <c r="F13" i="2"/>
  <c r="G13" i="2"/>
  <c r="H13" i="2"/>
  <c r="H15" i="2" s="1"/>
  <c r="I13" i="2"/>
  <c r="J13" i="2"/>
  <c r="K13" i="2"/>
  <c r="L13" i="2"/>
  <c r="L15" i="2" s="1"/>
  <c r="M13" i="2"/>
  <c r="N13" i="2"/>
  <c r="O13" i="2"/>
  <c r="P13" i="2"/>
  <c r="P15" i="2" s="1"/>
  <c r="Q13" i="2"/>
  <c r="R13" i="2"/>
  <c r="S13" i="2"/>
  <c r="T13" i="2"/>
  <c r="T15" i="2" s="1"/>
  <c r="U13" i="2"/>
  <c r="V13" i="2"/>
  <c r="W13" i="2"/>
  <c r="X13" i="2"/>
  <c r="X15" i="2" s="1"/>
  <c r="Y13" i="2"/>
  <c r="Z13" i="2"/>
  <c r="B13" i="2"/>
  <c r="C12" i="2"/>
  <c r="C15" i="2" s="1"/>
  <c r="D12" i="2"/>
  <c r="E12" i="2"/>
  <c r="F12" i="2"/>
  <c r="F15" i="2" s="1"/>
  <c r="G12" i="2"/>
  <c r="H12" i="2"/>
  <c r="I12" i="2"/>
  <c r="J12" i="2"/>
  <c r="J15" i="2" s="1"/>
  <c r="K12" i="2"/>
  <c r="K15" i="2" s="1"/>
  <c r="L12" i="2"/>
  <c r="M12" i="2"/>
  <c r="N12" i="2"/>
  <c r="N15" i="2" s="1"/>
  <c r="O12" i="2"/>
  <c r="P12" i="2"/>
  <c r="Q12" i="2"/>
  <c r="R12" i="2"/>
  <c r="R15" i="2" s="1"/>
  <c r="S12" i="2"/>
  <c r="S15" i="2" s="1"/>
  <c r="T12" i="2"/>
  <c r="U12" i="2"/>
  <c r="V12" i="2"/>
  <c r="V15" i="2" s="1"/>
  <c r="W12" i="2"/>
  <c r="X12" i="2"/>
  <c r="Y12" i="2"/>
  <c r="Z12" i="2"/>
  <c r="Z15" i="2" s="1"/>
  <c r="B12" i="2"/>
  <c r="B15" i="2" s="1"/>
</calcChain>
</file>

<file path=xl/sharedStrings.xml><?xml version="1.0" encoding="utf-8"?>
<sst xmlns="http://schemas.openxmlformats.org/spreadsheetml/2006/main" count="6322" uniqueCount="79">
  <si>
    <t>fy</t>
  </si>
  <si>
    <t>fund</t>
  </si>
  <si>
    <t>agency</t>
  </si>
  <si>
    <t>source</t>
  </si>
  <si>
    <t>interfund_trans</t>
  </si>
  <si>
    <t>from_fund</t>
  </si>
  <si>
    <t>source_name.x</t>
  </si>
  <si>
    <t>receipts</t>
  </si>
  <si>
    <t>data_source</t>
  </si>
  <si>
    <t>fund_name</t>
  </si>
  <si>
    <t>agency_name</t>
  </si>
  <si>
    <t>fund_cat</t>
  </si>
  <si>
    <t>fund_cat_name.x</t>
  </si>
  <si>
    <t>fund_ab</t>
  </si>
  <si>
    <t>fund_ioc</t>
  </si>
  <si>
    <t>fund_re</t>
  </si>
  <si>
    <t>a_end</t>
  </si>
  <si>
    <t>in_ff</t>
  </si>
  <si>
    <t>fund_name_ab</t>
  </si>
  <si>
    <t>fund_category</t>
  </si>
  <si>
    <t>fund_cat_name.y</t>
  </si>
  <si>
    <t>in_ff_rev</t>
  </si>
  <si>
    <t>in_ff_exp</t>
  </si>
  <si>
    <t>revenuesource</t>
  </si>
  <si>
    <t>total</t>
  </si>
  <si>
    <t>source_name_AWM</t>
  </si>
  <si>
    <t>source_name.y</t>
  </si>
  <si>
    <t>source_name_formula</t>
  </si>
  <si>
    <t>rev_type</t>
  </si>
  <si>
    <t>rev_type_name</t>
  </si>
  <si>
    <t>amnesty</t>
  </si>
  <si>
    <t>local</t>
  </si>
  <si>
    <t>type_assigned</t>
  </si>
  <si>
    <t>source_flag</t>
  </si>
  <si>
    <t>.</t>
  </si>
  <si>
    <t>CONTRIBUTIONS BY EMPLOYEE</t>
  </si>
  <si>
    <t>rev IOC 13.08.02</t>
  </si>
  <si>
    <t>NA</t>
  </si>
  <si>
    <t>JUDGES RETIREMENT SYSTEM</t>
  </si>
  <si>
    <t>I</t>
  </si>
  <si>
    <t>State Trust Funds</t>
  </si>
  <si>
    <t>rev_IOC 13.08.02</t>
  </si>
  <si>
    <t>CURRENT YR/EMPLOYEE</t>
  </si>
  <si>
    <t>STATE EMPLOYEES RETIREMENT SYS</t>
  </si>
  <si>
    <t>GENERAL ASSEMBLY RETIREMENT</t>
  </si>
  <si>
    <t>rev IOC 15.09.28</t>
  </si>
  <si>
    <t>STATE EMPLOYEES' RETIRE SYSTEM</t>
  </si>
  <si>
    <t>GENERAL ASSEMBLY RETIRE SYS</t>
  </si>
  <si>
    <t>rev ioc 16.01.07</t>
  </si>
  <si>
    <t>rev ioc 16.08.04</t>
  </si>
  <si>
    <t>rev ioc 17.11.29</t>
  </si>
  <si>
    <t>rev ioc 12.11.2019</t>
  </si>
  <si>
    <t>rev ioc 03.11.2020</t>
  </si>
  <si>
    <t>STATE TRUST FUNDS</t>
  </si>
  <si>
    <t>rev_ioc_22.08.01</t>
  </si>
  <si>
    <t>CURRENT YR/EMPLOYER</t>
  </si>
  <si>
    <t>CONTRIBUTIONS BY EMPLOYER</t>
  </si>
  <si>
    <t>IL MUNICIPAL RETIREMENT</t>
  </si>
  <si>
    <t>GENERAL ASSEMBLY RETIRE EXCESS</t>
  </si>
  <si>
    <t>JUDGES RETIRE EXCESS BENEFIT</t>
  </si>
  <si>
    <t>STATE EMPLOYEE EXCESS BENEFIT</t>
  </si>
  <si>
    <t>TEACHER RETIRE SYS EX BENEFIT</t>
  </si>
  <si>
    <t>GENERAL REVENUE</t>
  </si>
  <si>
    <t>A</t>
  </si>
  <si>
    <t>General Funds</t>
  </si>
  <si>
    <t>IL MUNICIPAL RETIREMENT FUND</t>
  </si>
  <si>
    <t>STATE EMPLOY RETIREMENT SYSTEM</t>
  </si>
  <si>
    <t>GENERAL OBLIGATION BR&amp;I</t>
  </si>
  <si>
    <t>F</t>
  </si>
  <si>
    <t>Debt Service Funds</t>
  </si>
  <si>
    <t>TREASURER</t>
  </si>
  <si>
    <t>DEBT SERVICE FUNDS</t>
  </si>
  <si>
    <t>Column Labels</t>
  </si>
  <si>
    <t>Grand Total</t>
  </si>
  <si>
    <t>Sum of receipts</t>
  </si>
  <si>
    <t>Row Labels</t>
  </si>
  <si>
    <t>Employee contribution - revenue source</t>
  </si>
  <si>
    <t>Employer contribution - exclude</t>
  </si>
  <si>
    <t>Ratio of employee:employer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</si>
</sst>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a Wilbur" refreshedDate="44837.635156944445" createdVersion="8" refreshedVersion="8" minRefreshableVersion="3" recordCount="306">
  <cacheSource type="worksheet">
    <worksheetSource ref="A1:AH307" sheet="pension_revenue_check"/>
  </cacheSource>
  <cacheFields count="34">
    <cacheField name="fy" numFmtId="0">
      <sharedItems containsSemiMixedTypes="0" containsString="0" containsNumber="1" containsInteger="1" minValue="1998" maxValue="2022" count="2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fund" numFmtId="0">
      <sharedItems containsSemiMixedTypes="0" containsString="0" containsNumber="1" containsInteger="1" minValue="1" maxValue="789"/>
    </cacheField>
    <cacheField name="agency" numFmtId="0">
      <sharedItems containsSemiMixedTypes="0" containsString="0" containsNumber="1" containsInteger="1" minValue="131" maxValue="593" count="6">
        <n v="275"/>
        <n v="589"/>
        <n v="131"/>
        <n v="553"/>
        <n v="593"/>
        <n v="370"/>
      </sharedItems>
    </cacheField>
    <cacheField name="source" numFmtId="0">
      <sharedItems containsSemiMixedTypes="0" containsString="0" containsNumber="1" containsInteger="1" minValue="572" maxValue="1982" count="5">
        <n v="572"/>
        <n v="573"/>
        <n v="574"/>
        <n v="577"/>
        <n v="1982"/>
      </sharedItems>
    </cacheField>
    <cacheField name="interfund_trans" numFmtId="0">
      <sharedItems containsMixedTypes="1" containsNumber="1" containsInteger="1" minValue="0" maxValue="1"/>
    </cacheField>
    <cacheField name="from_fund" numFmtId="0">
      <sharedItems containsMixedTypes="1" containsNumber="1" containsInteger="1" minValue="479" maxValue="9999"/>
    </cacheField>
    <cacheField name="source_name.x" numFmtId="0">
      <sharedItems/>
    </cacheField>
    <cacheField name="receipts" numFmtId="0">
      <sharedItems containsSemiMixedTypes="0" containsString="0" containsNumber="1" minValue="635.4" maxValue="2783169689.73"/>
    </cacheField>
    <cacheField name="data_source" numFmtId="0">
      <sharedItems/>
    </cacheField>
    <cacheField name="fund_name" numFmtId="0">
      <sharedItems count="10">
        <s v="NA"/>
        <s v="JUDGES RETIREMENT SYSTEM"/>
        <s v="STATE EMPLOYEES RETIREMENT SYS"/>
        <s v="GENERAL ASSEMBLY RETIREMENT"/>
        <s v="IL MUNICIPAL RETIREMENT"/>
        <s v="GENERAL ASSEMBLY RETIRE EXCESS"/>
        <s v="JUDGES RETIRE EXCESS BENEFIT"/>
        <s v="STATE EMPLOYEE EXCESS BENEFIT"/>
        <s v="GENERAL REVENUE"/>
        <s v="GENERAL OBLIGATION BR&amp;I"/>
      </sharedItems>
    </cacheField>
    <cacheField name="agency_name" numFmtId="0">
      <sharedItems count="6">
        <s v="NA"/>
        <s v="JUDGES RETIREMENT SYSTEM"/>
        <s v="STATE EMPLOYEES' RETIRE SYSTEM"/>
        <s v="GENERAL ASSEMBLY RETIRE SYS"/>
        <s v="IL MUNICIPAL RETIREMENT FUND"/>
        <s v="TREASURER"/>
      </sharedItems>
    </cacheField>
    <cacheField name="fund_cat" numFmtId="0">
      <sharedItems/>
    </cacheField>
    <cacheField name="fund_cat_name.x" numFmtId="0">
      <sharedItems/>
    </cacheField>
    <cacheField name="fund_ab" numFmtId="0">
      <sharedItems containsSemiMixedTypes="0" containsString="0" containsNumber="1" containsInteger="1" minValue="1" maxValue="789"/>
    </cacheField>
    <cacheField name="fund_ioc" numFmtId="0">
      <sharedItems containsSemiMixedTypes="0" containsString="0" containsNumber="1" containsInteger="1" minValue="1" maxValue="789"/>
    </cacheField>
    <cacheField name="fund_re" numFmtId="0">
      <sharedItems containsSemiMixedTypes="0" containsString="0" containsNumber="1" containsInteger="1" minValue="0" maxValue="0"/>
    </cacheField>
    <cacheField name="a_end" numFmtId="0">
      <sharedItems/>
    </cacheField>
    <cacheField name="in_ff" numFmtId="0">
      <sharedItems containsSemiMixedTypes="0" containsString="0" containsNumber="1" containsInteger="1" minValue="0" maxValue="1"/>
    </cacheField>
    <cacheField name="fund_name_ab" numFmtId="0">
      <sharedItems/>
    </cacheField>
    <cacheField name="fund_category" numFmtId="0">
      <sharedItems/>
    </cacheField>
    <cacheField name="fund_cat_name.y" numFmtId="0">
      <sharedItems/>
    </cacheField>
    <cacheField name="in_ff_rev" numFmtId="0">
      <sharedItems containsSemiMixedTypes="0" containsString="0" containsNumber="1" containsInteger="1" minValue="0" maxValue="1"/>
    </cacheField>
    <cacheField name="in_ff_exp" numFmtId="0">
      <sharedItems containsSemiMixedTypes="0" containsString="0" containsNumber="1" containsInteger="1" minValue="0" maxValue="1"/>
    </cacheField>
    <cacheField name="revenuesource" numFmtId="0">
      <sharedItems/>
    </cacheField>
    <cacheField name="total" numFmtId="0">
      <sharedItems/>
    </cacheField>
    <cacheField name="source_name_AWM" numFmtId="0">
      <sharedItems/>
    </cacheField>
    <cacheField name="source_name.y" numFmtId="0">
      <sharedItems/>
    </cacheField>
    <cacheField name="source_name_formula" numFmtId="0">
      <sharedItems count="5">
        <s v="CONTRIBUTIONS BY EMPLOYEE"/>
        <s v="CURRENT YR/EMPLOYEE"/>
        <s v="CURRENT YR/EMPLOYER"/>
        <s v="CONTRIBUTIONS BY EMPLOYER"/>
        <s v="STATE EMPLOY RETIREMENT SYSTEM"/>
      </sharedItems>
    </cacheField>
    <cacheField name="rev_type" numFmtId="0">
      <sharedItems containsSemiMixedTypes="0" containsString="0" containsNumber="1" containsInteger="1" minValue="51" maxValue="75"/>
    </cacheField>
    <cacheField name="rev_type_name" numFmtId="0">
      <sharedItems/>
    </cacheField>
    <cacheField name="amnesty" numFmtId="0">
      <sharedItems count="1">
        <s v="NA"/>
      </sharedItems>
    </cacheField>
    <cacheField name="local" numFmtId="0">
      <sharedItems/>
    </cacheField>
    <cacheField name="type_assigned" numFmtId="0">
      <sharedItems/>
    </cacheField>
    <cacheField name="source_fl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x v="0"/>
    <n v="477"/>
    <x v="0"/>
    <x v="0"/>
    <n v="0"/>
    <s v="."/>
    <s v="CONTRIBUTIONS BY EMPLOYEE"/>
    <n v="11470507.30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1"/>
    <n v="477"/>
    <x v="0"/>
    <x v="0"/>
    <n v="0"/>
    <s v="."/>
    <s v="CONTRIBUTIONS BY EMPLOYEE"/>
    <n v="11272492.130000001"/>
    <s v="rev_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2"/>
    <n v="477"/>
    <x v="0"/>
    <x v="0"/>
    <n v="0"/>
    <s v="."/>
    <s v="CONTRIBUTIONS BY EMPLOYEE"/>
    <n v="11791323.119999999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3"/>
    <n v="477"/>
    <x v="0"/>
    <x v="0"/>
    <n v="0"/>
    <s v="."/>
    <s v="CONTRIBUTIONS BY EMPLOYEE"/>
    <n v="12068380.92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4"/>
    <n v="477"/>
    <x v="0"/>
    <x v="0"/>
    <n v="0"/>
    <s v="."/>
    <s v="CONTRIBUTIONS BY EMPLOYEE"/>
    <n v="12462296.82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5"/>
    <n v="477"/>
    <x v="0"/>
    <x v="0"/>
    <n v="0"/>
    <s v="."/>
    <s v="CONTRIBUTIONS BY EMPLOYEE"/>
    <n v="12779041.49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6"/>
    <n v="477"/>
    <x v="0"/>
    <x v="0"/>
    <n v="0"/>
    <s v="."/>
    <s v="CONTRIBUTIONS BY EMPLOYEE"/>
    <n v="13768358.80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7"/>
    <n v="477"/>
    <x v="0"/>
    <x v="0"/>
    <n v="0"/>
    <s v="."/>
    <s v="CONTRIBUTIONS BY EMPLOYEE"/>
    <n v="13309898.46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8"/>
    <n v="477"/>
    <x v="0"/>
    <x v="0"/>
    <n v="0"/>
    <s v="."/>
    <s v="CONTRIBUTIONS BY EMPLOYEE"/>
    <n v="13851335.109999999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9"/>
    <n v="477"/>
    <x v="0"/>
    <x v="0"/>
    <n v="0"/>
    <n v="9999"/>
    <s v="CONTRIBUTIONS BY EMPLOYEE"/>
    <n v="14131734.05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10"/>
    <n v="477"/>
    <x v="0"/>
    <x v="0"/>
    <n v="0"/>
    <n v="9999"/>
    <s v="CONTRIBUTIONS BY EMPLOYEE"/>
    <n v="15367920.38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11"/>
    <n v="477"/>
    <x v="0"/>
    <x v="0"/>
    <n v="0"/>
    <n v="9999"/>
    <s v="CONTRIBUTIONS BY EMPLOYEE"/>
    <n v="15634304.67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12"/>
    <n v="477"/>
    <x v="0"/>
    <x v="0"/>
    <n v="0"/>
    <n v="9999"/>
    <s v="CONTRIBUTIONS BY EMPLOYEE"/>
    <n v="16001663.09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13"/>
    <n v="477"/>
    <x v="0"/>
    <x v="0"/>
    <n v="0"/>
    <n v="9999"/>
    <s v="CONTRIBUTIONS BY EMPLOYEE"/>
    <n v="13505569.76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E"/>
    <s v="CONTRIBUTIONS BY EMPLOYEE"/>
    <x v="0"/>
    <n v="51"/>
    <s v="."/>
    <x v="0"/>
    <s v="NA"/>
    <s v="NA"/>
    <s v="NA"/>
  </r>
  <r>
    <x v="0"/>
    <n v="479"/>
    <x v="1"/>
    <x v="1"/>
    <n v="0"/>
    <s v="."/>
    <s v="CURRENT YR/EMPLOYEE"/>
    <n v="12324616.60999999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0"/>
    <n v="481"/>
    <x v="2"/>
    <x v="1"/>
    <n v="0"/>
    <s v="."/>
    <s v="CURRENT YR/EMPLOYEE"/>
    <n v="1309115.21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"/>
    <n v="479"/>
    <x v="1"/>
    <x v="1"/>
    <n v="0"/>
    <s v="."/>
    <s v="CURRENT YR/EMPLOYEE"/>
    <n v="11038255.66"/>
    <s v="rev_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"/>
    <n v="481"/>
    <x v="2"/>
    <x v="1"/>
    <n v="0"/>
    <s v="."/>
    <s v="CURRENT YR/EMPLOYEE"/>
    <n v="1339281.27"/>
    <s v="rev_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"/>
    <n v="479"/>
    <x v="1"/>
    <x v="1"/>
    <n v="0"/>
    <s v="."/>
    <s v="CURRENT YR/EMPLOYEE"/>
    <n v="10582001.77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"/>
    <n v="481"/>
    <x v="2"/>
    <x v="1"/>
    <n v="0"/>
    <s v="."/>
    <s v="CURRENT YR/EMPLOYEE"/>
    <n v="1317541.8899999999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3"/>
    <n v="479"/>
    <x v="1"/>
    <x v="1"/>
    <n v="0"/>
    <s v="."/>
    <s v="CURRENT YR/EMPLOYEE"/>
    <n v="11007433.11999999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3"/>
    <n v="481"/>
    <x v="2"/>
    <x v="1"/>
    <n v="0"/>
    <s v="."/>
    <s v="CURRENT YR/EMPLOYEE"/>
    <n v="1383518.81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4"/>
    <n v="479"/>
    <x v="1"/>
    <x v="1"/>
    <n v="0"/>
    <s v="."/>
    <s v="CURRENT YR/EMPLOYEE"/>
    <n v="17536823.32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4"/>
    <n v="481"/>
    <x v="2"/>
    <x v="1"/>
    <n v="0"/>
    <s v="."/>
    <s v="CURRENT YR/EMPLOYEE"/>
    <n v="1442568.42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5"/>
    <n v="479"/>
    <x v="1"/>
    <x v="1"/>
    <n v="0"/>
    <s v="."/>
    <s v="CURRENT YR/EMPLOYEE"/>
    <n v="26808360.07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5"/>
    <n v="481"/>
    <x v="2"/>
    <x v="1"/>
    <n v="0"/>
    <s v="."/>
    <s v="CURRENT YR/EMPLOYEE"/>
    <n v="1611499.19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6"/>
    <n v="479"/>
    <x v="1"/>
    <x v="1"/>
    <n v="0"/>
    <s v="."/>
    <s v="CURRENT YR/EMPLOYEE"/>
    <n v="67411440.269999996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6"/>
    <n v="481"/>
    <x v="2"/>
    <x v="1"/>
    <n v="0"/>
    <s v="."/>
    <s v="CURRENT YR/EMPLOYEE"/>
    <n v="1469252.62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7"/>
    <n v="479"/>
    <x v="1"/>
    <x v="1"/>
    <n v="0"/>
    <s v="."/>
    <s v="CURRENT YR/EMPLOYEE"/>
    <n v="100433061.83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7"/>
    <n v="481"/>
    <x v="2"/>
    <x v="1"/>
    <n v="0"/>
    <s v="."/>
    <s v="CURRENT YR/EMPLOYEE"/>
    <n v="1432526.96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8"/>
    <n v="479"/>
    <x v="1"/>
    <x v="1"/>
    <n v="0"/>
    <s v="."/>
    <s v="CURRENT YR/EMPLOYEE"/>
    <n v="157142517.15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8"/>
    <n v="481"/>
    <x v="2"/>
    <x v="1"/>
    <n v="0"/>
    <s v="."/>
    <s v="CURRENT YR/EMPLOYEE"/>
    <n v="1448971.09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9"/>
    <n v="479"/>
    <x v="1"/>
    <x v="1"/>
    <n v="0"/>
    <n v="9999"/>
    <s v="CURRENT YR/EMPLOYEE"/>
    <n v="199754248.6999999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9"/>
    <n v="481"/>
    <x v="2"/>
    <x v="1"/>
    <n v="0"/>
    <n v="9999"/>
    <s v="CURRENT YR/EMPLOYEE"/>
    <n v="1550362.24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0"/>
    <n v="479"/>
    <x v="1"/>
    <x v="1"/>
    <n v="0"/>
    <n v="9999"/>
    <s v="CURRENT YR/EMPLOYEE"/>
    <n v="215449280.93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0"/>
    <n v="481"/>
    <x v="2"/>
    <x v="1"/>
    <n v="0"/>
    <n v="9999"/>
    <s v="CURRENT YR/EMPLOYEE"/>
    <n v="1710630.13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1"/>
    <n v="479"/>
    <x v="1"/>
    <x v="1"/>
    <n v="0"/>
    <n v="9999"/>
    <s v="CURRENT YR/EMPLOYEE"/>
    <n v="218426427.7899999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1"/>
    <n v="481"/>
    <x v="2"/>
    <x v="1"/>
    <n v="0"/>
    <n v="9999"/>
    <s v="CURRENT YR/EMPLOYEE"/>
    <n v="1733604.22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2"/>
    <n v="479"/>
    <x v="1"/>
    <x v="1"/>
    <n v="0"/>
    <n v="9999"/>
    <s v="CURRENT YR/EMPLOYEE"/>
    <n v="221768892.13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2"/>
    <n v="481"/>
    <x v="2"/>
    <x v="1"/>
    <n v="0"/>
    <n v="9999"/>
    <s v="CURRENT YR/EMPLOYEE"/>
    <n v="1627309.75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3"/>
    <n v="477"/>
    <x v="0"/>
    <x v="1"/>
    <n v="0"/>
    <n v="9999"/>
    <s v="CURRENT YR/EMPLOYEE"/>
    <n v="2691542.9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3"/>
    <n v="479"/>
    <x v="1"/>
    <x v="1"/>
    <n v="0"/>
    <n v="9999"/>
    <s v="CURRENT YR/EMPLOYEE"/>
    <n v="229095712.27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3"/>
    <n v="481"/>
    <x v="2"/>
    <x v="1"/>
    <n v="0"/>
    <n v="9999"/>
    <s v="CURRENT YR/EMPLOYEE"/>
    <n v="1714513.82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4"/>
    <n v="477"/>
    <x v="0"/>
    <x v="1"/>
    <n v="0"/>
    <n v="9999"/>
    <s v="CURRENT YR/EMPLOYEE"/>
    <n v="16380021.029999999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4"/>
    <n v="479"/>
    <x v="1"/>
    <x v="1"/>
    <n v="0"/>
    <n v="9999"/>
    <s v="CURRENT YR/EMPLOYEE"/>
    <n v="231923006.53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4"/>
    <n v="481"/>
    <x v="2"/>
    <x v="1"/>
    <n v="0"/>
    <n v="9999"/>
    <s v="CURRENT YR/EMPLOYEE"/>
    <n v="1573080.71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5"/>
    <n v="477"/>
    <x v="0"/>
    <x v="1"/>
    <n v="0"/>
    <n v="9999"/>
    <s v="CURRENT YR/EMPLOYEE"/>
    <n v="15966147.359999999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5"/>
    <n v="479"/>
    <x v="1"/>
    <x v="1"/>
    <n v="0"/>
    <n v="9999"/>
    <s v="CURRENT YR/EMPLOYEE"/>
    <n v="224437776.9799999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5"/>
    <n v="481"/>
    <x v="2"/>
    <x v="1"/>
    <n v="0"/>
    <n v="9999"/>
    <s v="CURRENT YR/EMPLOYEE"/>
    <n v="1478172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6"/>
    <n v="477"/>
    <x v="0"/>
    <x v="1"/>
    <n v="0"/>
    <n v="9999"/>
    <s v="CURRENT YR/EMPLOYEE"/>
    <n v="15661422.810000001"/>
    <s v="rev IOC 15.09.28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6"/>
    <n v="479"/>
    <x v="1"/>
    <x v="1"/>
    <n v="0"/>
    <n v="9999"/>
    <s v="CURRENT YR/EMPLOYEE"/>
    <n v="241256501.66"/>
    <s v="rev IOC 15.09.28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6"/>
    <n v="481"/>
    <x v="2"/>
    <x v="1"/>
    <n v="0"/>
    <n v="9999"/>
    <s v="CURRENT YR/EMPLOYEE"/>
    <n v="1530713.51"/>
    <s v="rev IOC 15.09.28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7"/>
    <n v="477"/>
    <x v="0"/>
    <x v="1"/>
    <n v="0"/>
    <n v="9999"/>
    <s v="CURRENT YR/EMPLOYEE"/>
    <n v="15347575.49"/>
    <s v="rev ioc 16.01.07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7"/>
    <n v="479"/>
    <x v="1"/>
    <x v="1"/>
    <n v="0"/>
    <n v="9999"/>
    <s v="CURRENT YR/EMPLOYEE"/>
    <n v="243580819"/>
    <s v="rev ioc 16.01.07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7"/>
    <n v="481"/>
    <x v="2"/>
    <x v="1"/>
    <n v="0"/>
    <n v="9999"/>
    <s v="CURRENT YR/EMPLOYEE"/>
    <n v="1458328.1"/>
    <s v="rev ioc 16.01.07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8"/>
    <n v="477"/>
    <x v="0"/>
    <x v="1"/>
    <n v="0"/>
    <n v="9999"/>
    <s v="CURRENT YR/EMPLOYEE"/>
    <n v="14837065.51"/>
    <s v="rev ioc 16.08.04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8"/>
    <n v="479"/>
    <x v="1"/>
    <x v="1"/>
    <n v="0"/>
    <n v="9999"/>
    <s v="CURRENT YR/EMPLOYEE"/>
    <n v="233502078.59999999"/>
    <s v="rev ioc 16.08.04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8"/>
    <n v="481"/>
    <x v="2"/>
    <x v="1"/>
    <n v="0"/>
    <n v="9999"/>
    <s v="CURRENT YR/EMPLOYEE"/>
    <n v="1033355.95"/>
    <s v="rev ioc 16.08.04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9"/>
    <n v="477"/>
    <x v="0"/>
    <x v="1"/>
    <n v="0"/>
    <n v="9999"/>
    <s v="CURRENT YR/EMPLOYEE"/>
    <n v="14721441.48"/>
    <s v="rev ioc 17.11.29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9"/>
    <n v="479"/>
    <x v="1"/>
    <x v="1"/>
    <n v="0"/>
    <n v="9999"/>
    <s v="CURRENT YR/EMPLOYEE"/>
    <n v="226485315.94"/>
    <s v="rev ioc 17.11.29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19"/>
    <n v="481"/>
    <x v="2"/>
    <x v="1"/>
    <n v="0"/>
    <n v="9999"/>
    <s v="CURRENT YR/EMPLOYEE"/>
    <n v="1549714.89"/>
    <s v="rev ioc 17.11.29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0"/>
    <n v="477"/>
    <x v="0"/>
    <x v="1"/>
    <n v="0"/>
    <n v="9999"/>
    <s v="CURRENT YR/EMPLOYEE"/>
    <n v="14266143.689999999"/>
    <s v="NA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0"/>
    <n v="479"/>
    <x v="1"/>
    <x v="1"/>
    <n v="0"/>
    <n v="9999"/>
    <s v="CURRENT YR/EMPLOYEE"/>
    <n v="225428945.05000001"/>
    <s v="NA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0"/>
    <n v="481"/>
    <x v="2"/>
    <x v="1"/>
    <n v="0"/>
    <n v="9999"/>
    <s v="CURRENT YR/EMPLOYEE"/>
    <n v="1240908.02"/>
    <s v="NA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1"/>
    <n v="477"/>
    <x v="0"/>
    <x v="1"/>
    <n v="0"/>
    <n v="9999"/>
    <s v="CURRENT YR/EMPLOYEE"/>
    <n v="14459405.51"/>
    <s v="rev ioc 12.11.2019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1"/>
    <n v="479"/>
    <x v="1"/>
    <x v="1"/>
    <n v="0"/>
    <n v="9999"/>
    <s v="CURRENT YR/EMPLOYEE"/>
    <n v="234478841.86000001"/>
    <s v="rev ioc 12.11.2019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1"/>
    <n v="481"/>
    <x v="2"/>
    <x v="1"/>
    <n v="0"/>
    <n v="9999"/>
    <s v="CURRENT YR/EMPLOYEE"/>
    <n v="1233283.6399999999"/>
    <s v="rev ioc 12.11.2019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2"/>
    <n v="477"/>
    <x v="0"/>
    <x v="1"/>
    <n v="0"/>
    <n v="9999"/>
    <s v="CURRENT YR/EMPLOYEE"/>
    <n v="14388549.130000001"/>
    <s v="rev ioc 03.11.2020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2"/>
    <n v="479"/>
    <x v="1"/>
    <x v="1"/>
    <n v="0"/>
    <n v="9999"/>
    <s v="CURRENT YR/EMPLOYEE"/>
    <n v="265251732.00999999"/>
    <s v="rev ioc 03.11.2020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2"/>
    <n v="481"/>
    <x v="2"/>
    <x v="1"/>
    <n v="0"/>
    <n v="9999"/>
    <s v="CURRENT YR/EMPLOYEE"/>
    <n v="1193449.25"/>
    <s v="rev ioc 03.11.2020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3"/>
    <n v="477"/>
    <x v="0"/>
    <x v="1"/>
    <s v="NA"/>
    <s v="NA"/>
    <s v="CURRENT YR/EMPLOYEE"/>
    <n v="14519344.65"/>
    <s v="NA"/>
    <x v="1"/>
    <x v="1"/>
    <s v="I"/>
    <s v="STATE TRUST FUNDS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3"/>
    <n v="479"/>
    <x v="1"/>
    <x v="1"/>
    <s v="NA"/>
    <s v="NA"/>
    <s v="CURRENT YR/EMPLOYEE"/>
    <n v="256388828.41"/>
    <s v="NA"/>
    <x v="2"/>
    <x v="2"/>
    <s v="I"/>
    <s v="STATE TRUST FUNDS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3"/>
    <n v="481"/>
    <x v="2"/>
    <x v="1"/>
    <s v="NA"/>
    <s v="NA"/>
    <s v="CURRENT YR/EMPLOYEE"/>
    <n v="1211574.32"/>
    <s v="NA"/>
    <x v="3"/>
    <x v="3"/>
    <s v="I"/>
    <s v="STATE TRUST FUNDS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4"/>
    <n v="477"/>
    <x v="0"/>
    <x v="1"/>
    <s v="NA"/>
    <n v="9999"/>
    <s v="CURRENT YR/EMPLOYEE"/>
    <n v="14487876.390000001"/>
    <s v="rev_ioc_22.08.01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4"/>
    <n v="479"/>
    <x v="1"/>
    <x v="1"/>
    <s v="NA"/>
    <n v="9999"/>
    <s v="CURRENT YR/EMPLOYEE"/>
    <n v="258873789.97"/>
    <s v="rev_ioc_22.08.01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24"/>
    <n v="481"/>
    <x v="2"/>
    <x v="1"/>
    <s v="NA"/>
    <n v="9999"/>
    <s v="CURRENT YR/EMPLOYEE"/>
    <n v="1171454.24"/>
    <s v="rev_ioc_22.08.01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E"/>
    <s v="CURRENT YR/EMPLOYEE"/>
    <x v="1"/>
    <n v="51"/>
    <s v="."/>
    <x v="0"/>
    <s v="NA"/>
    <s v="NA"/>
    <s v="NA"/>
  </r>
  <r>
    <x v="0"/>
    <n v="479"/>
    <x v="1"/>
    <x v="2"/>
    <n v="0"/>
    <s v="."/>
    <s v="CURRENT YR/EMPLOYER"/>
    <n v="130869051.76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"/>
    <n v="479"/>
    <x v="1"/>
    <x v="2"/>
    <n v="0"/>
    <s v="."/>
    <s v="CURRENT YR/EMPLOYER"/>
    <n v="134302721.87"/>
    <s v="rev_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"/>
    <n v="479"/>
    <x v="1"/>
    <x v="2"/>
    <n v="0"/>
    <s v="."/>
    <s v="CURRENT YR/EMPLOYER"/>
    <n v="141426552.38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3"/>
    <n v="479"/>
    <x v="1"/>
    <x v="2"/>
    <n v="0"/>
    <s v="."/>
    <s v="CURRENT YR/EMPLOYER"/>
    <n v="149664952.43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4"/>
    <n v="479"/>
    <x v="1"/>
    <x v="2"/>
    <n v="0"/>
    <s v="."/>
    <s v="CURRENT YR/EMPLOYER"/>
    <n v="158412008.18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5"/>
    <n v="479"/>
    <x v="1"/>
    <x v="2"/>
    <n v="0"/>
    <s v="."/>
    <s v="CURRENT YR/EMPLOYER"/>
    <n v="151951131.37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6"/>
    <n v="479"/>
    <x v="1"/>
    <x v="2"/>
    <n v="0"/>
    <s v="."/>
    <s v="CURRENT YR/EMPLOYER"/>
    <n v="117099876.8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7"/>
    <n v="479"/>
    <x v="1"/>
    <x v="2"/>
    <n v="0"/>
    <s v="."/>
    <s v="CURRENT YR/EMPLOYER"/>
    <n v="94726452.069999993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8"/>
    <n v="479"/>
    <x v="1"/>
    <x v="2"/>
    <n v="0"/>
    <s v="."/>
    <s v="CURRENT YR/EMPLOYER"/>
    <n v="43276513.960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9"/>
    <n v="479"/>
    <x v="1"/>
    <x v="2"/>
    <n v="0"/>
    <n v="9999"/>
    <s v="CURRENT YR/EMPLOYER"/>
    <n v="11033033.84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0"/>
    <n v="479"/>
    <x v="1"/>
    <x v="2"/>
    <n v="0"/>
    <n v="9999"/>
    <s v="CURRENT YR/EMPLOYER"/>
    <n v="9115583.8200000003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1"/>
    <n v="479"/>
    <x v="1"/>
    <x v="2"/>
    <n v="0"/>
    <n v="9999"/>
    <s v="CURRENT YR/EMPLOYER"/>
    <n v="7220210.46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2"/>
    <n v="479"/>
    <x v="1"/>
    <x v="2"/>
    <n v="0"/>
    <n v="9999"/>
    <s v="CURRENT YR/EMPLOYER"/>
    <n v="7341719.96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3"/>
    <n v="479"/>
    <x v="1"/>
    <x v="2"/>
    <n v="0"/>
    <n v="9999"/>
    <s v="CURRENT YR/EMPLOYER"/>
    <n v="7464924.2699999996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3"/>
    <n v="481"/>
    <x v="2"/>
    <x v="2"/>
    <n v="0"/>
    <n v="9999"/>
    <s v="CURRENT YR/EMPLOYER"/>
    <n v="635.4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4"/>
    <n v="479"/>
    <x v="1"/>
    <x v="2"/>
    <n v="0"/>
    <n v="9999"/>
    <s v="CURRENT YR/EMPLOYER"/>
    <n v="7729279.0199999996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4"/>
    <n v="481"/>
    <x v="2"/>
    <x v="2"/>
    <n v="0"/>
    <n v="9999"/>
    <s v="CURRENT YR/EMPLOYER"/>
    <n v="3812.4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5"/>
    <n v="479"/>
    <x v="1"/>
    <x v="2"/>
    <n v="0"/>
    <n v="9999"/>
    <s v="CURRENT YR/EMPLOYER"/>
    <n v="7520103.0099999998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5"/>
    <n v="481"/>
    <x v="2"/>
    <x v="2"/>
    <n v="0"/>
    <n v="9999"/>
    <s v="CURRENT YR/EMPLOYER"/>
    <n v="3826.9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6"/>
    <n v="479"/>
    <x v="1"/>
    <x v="2"/>
    <n v="0"/>
    <n v="9999"/>
    <s v="CURRENT YR/EMPLOYER"/>
    <n v="7665283.2999999998"/>
    <s v="rev IOC 15.09.28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6"/>
    <n v="481"/>
    <x v="2"/>
    <x v="2"/>
    <n v="0"/>
    <n v="9999"/>
    <s v="CURRENT YR/EMPLOYER"/>
    <n v="3872.4"/>
    <s v="rev IOC 15.09.28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7"/>
    <n v="479"/>
    <x v="1"/>
    <x v="2"/>
    <n v="0"/>
    <n v="9999"/>
    <s v="CURRENT YR/EMPLOYER"/>
    <n v="7656941.8600000003"/>
    <s v="rev ioc 16.01.07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7"/>
    <n v="481"/>
    <x v="2"/>
    <x v="2"/>
    <n v="0"/>
    <n v="9999"/>
    <s v="CURRENT YR/EMPLOYER"/>
    <n v="3812.4"/>
    <s v="rev ioc 16.01.07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8"/>
    <n v="479"/>
    <x v="1"/>
    <x v="2"/>
    <n v="0"/>
    <n v="9999"/>
    <s v="CURRENT YR/EMPLOYER"/>
    <n v="7411177.4000000004"/>
    <s v="rev ioc 16.08.04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8"/>
    <n v="481"/>
    <x v="2"/>
    <x v="2"/>
    <n v="0"/>
    <n v="9999"/>
    <s v="CURRENT YR/EMPLOYER"/>
    <n v="3828.65"/>
    <s v="rev ioc 16.08.04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9"/>
    <n v="479"/>
    <x v="1"/>
    <x v="2"/>
    <n v="0"/>
    <n v="9999"/>
    <s v="CURRENT YR/EMPLOYER"/>
    <n v="7163917.1900000004"/>
    <s v="rev ioc 17.11.29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19"/>
    <n v="481"/>
    <x v="2"/>
    <x v="2"/>
    <n v="0"/>
    <n v="9999"/>
    <s v="CURRENT YR/EMPLOYER"/>
    <n v="3828.97"/>
    <s v="rev ioc 17.11.29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0"/>
    <n v="479"/>
    <x v="1"/>
    <x v="2"/>
    <n v="0"/>
    <n v="9999"/>
    <s v="CURRENT YR/EMPLOYER"/>
    <n v="7062606.5300000003"/>
    <s v="NA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0"/>
    <n v="481"/>
    <x v="2"/>
    <x v="2"/>
    <n v="0"/>
    <n v="9999"/>
    <s v="CURRENT YR/EMPLOYER"/>
    <n v="3875.79"/>
    <s v="NA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1"/>
    <n v="479"/>
    <x v="1"/>
    <x v="2"/>
    <n v="0"/>
    <n v="9999"/>
    <s v="CURRENT YR/EMPLOYER"/>
    <n v="7293847.1200000001"/>
    <s v="rev ioc 12.11.2019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1"/>
    <n v="481"/>
    <x v="2"/>
    <x v="2"/>
    <n v="0"/>
    <n v="9999"/>
    <s v="CURRENT YR/EMPLOYER"/>
    <n v="3812.4"/>
    <s v="rev ioc 12.11.2019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2"/>
    <n v="479"/>
    <x v="1"/>
    <x v="2"/>
    <n v="0"/>
    <n v="9999"/>
    <s v="CURRENT YR/EMPLOYER"/>
    <n v="7774382.3799999999"/>
    <s v="rev ioc 03.11.2020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2"/>
    <n v="481"/>
    <x v="2"/>
    <x v="2"/>
    <n v="0"/>
    <n v="9999"/>
    <s v="CURRENT YR/EMPLOYER"/>
    <n v="3896.22"/>
    <s v="rev ioc 03.11.2020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3"/>
    <n v="479"/>
    <x v="1"/>
    <x v="2"/>
    <s v="NA"/>
    <s v="NA"/>
    <s v="CURRENT YR/EMPLOYER"/>
    <n v="8069801.8499999996"/>
    <s v="NA"/>
    <x v="2"/>
    <x v="2"/>
    <s v="I"/>
    <s v="STATE TRUST FUNDS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3"/>
    <n v="481"/>
    <x v="2"/>
    <x v="2"/>
    <s v="NA"/>
    <s v="NA"/>
    <s v="CURRENT YR/EMPLOYER"/>
    <n v="3903.84"/>
    <s v="NA"/>
    <x v="3"/>
    <x v="3"/>
    <s v="I"/>
    <s v="STATE TRUST FUNDS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4"/>
    <n v="479"/>
    <x v="1"/>
    <x v="2"/>
    <s v="NA"/>
    <n v="9999"/>
    <s v="CURRENT YR/EMPLOYER"/>
    <n v="8593553.3499999996"/>
    <s v="rev_ioc_22.08.01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24"/>
    <n v="481"/>
    <x v="2"/>
    <x v="2"/>
    <s v="NA"/>
    <n v="9999"/>
    <s v="CURRENT YR/EMPLOYER"/>
    <n v="3961.8"/>
    <s v="rev_ioc_22.08.01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URRENT YR/EMPLOYER"/>
    <s v="CURRENT YR/EMPLOYER"/>
    <x v="2"/>
    <n v="51"/>
    <s v="."/>
    <x v="0"/>
    <s v="NA"/>
    <s v="NA"/>
    <s v="NA"/>
  </r>
  <r>
    <x v="0"/>
    <n v="475"/>
    <x v="3"/>
    <x v="3"/>
    <n v="0"/>
    <s v="."/>
    <s v="CONTRIBUTIONS BY EMPLOYER"/>
    <n v="519753169.61000001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0"/>
    <n v="477"/>
    <x v="0"/>
    <x v="3"/>
    <n v="0"/>
    <s v="."/>
    <s v="CONTRIBUTIONS BY EMPLOYER"/>
    <n v="15663782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0"/>
    <n v="479"/>
    <x v="1"/>
    <x v="3"/>
    <n v="0"/>
    <s v="."/>
    <s v="CONTRIBUTIONS BY EMPLOYER"/>
    <n v="189910233.15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0"/>
    <n v="481"/>
    <x v="2"/>
    <x v="3"/>
    <n v="0"/>
    <s v="."/>
    <s v="CONTRIBUTIONS BY EMPLOYER"/>
    <n v="3003245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0"/>
    <n v="786"/>
    <x v="2"/>
    <x v="3"/>
    <n v="0"/>
    <s v="."/>
    <s v="CONTRIBUTIONS BY EMPLOYER"/>
    <n v="59063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0"/>
    <n v="787"/>
    <x v="0"/>
    <x v="3"/>
    <n v="0"/>
    <s v="."/>
    <s v="CONTRIBUTIONS BY EMPLOYER"/>
    <n v="30653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0"/>
    <n v="788"/>
    <x v="1"/>
    <x v="3"/>
    <n v="0"/>
    <s v="."/>
    <s v="CONTRIBUTIONS BY EMPLOYER"/>
    <n v="8775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0"/>
    <n v="789"/>
    <x v="4"/>
    <x v="3"/>
    <n v="0"/>
    <s v="."/>
    <s v="CONTRIBUTIONS BY EMPLOYER"/>
    <n v="1244.76"/>
    <s v="rev IOC 13.08.02"/>
    <x v="0"/>
    <x v="0"/>
    <s v="NA"/>
    <s v="NA"/>
    <n v="789"/>
    <n v="789"/>
    <n v="0"/>
    <s v="NA"/>
    <n v="0"/>
    <s v="TEACHER RETIRE SYS EX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"/>
    <n v="475"/>
    <x v="3"/>
    <x v="3"/>
    <n v="0"/>
    <s v="."/>
    <s v="CONTRIBUTIONS BY EMPLOYER"/>
    <n v="556502971.72000003"/>
    <s v="rev_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"/>
    <n v="477"/>
    <x v="0"/>
    <x v="3"/>
    <n v="0"/>
    <s v="."/>
    <s v="CONTRIBUTIONS BY EMPLOYER"/>
    <n v="16438294"/>
    <s v="rev_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"/>
    <n v="479"/>
    <x v="1"/>
    <x v="3"/>
    <n v="0"/>
    <s v="."/>
    <s v="CONTRIBUTIONS BY EMPLOYER"/>
    <n v="301708844.81"/>
    <s v="rev_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"/>
    <n v="481"/>
    <x v="2"/>
    <x v="3"/>
    <n v="0"/>
    <s v="."/>
    <s v="CONTRIBUTIONS BY EMPLOYER"/>
    <n v="3170381.93"/>
    <s v="rev_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"/>
    <n v="786"/>
    <x v="2"/>
    <x v="3"/>
    <n v="0"/>
    <s v="."/>
    <s v="CONTRIBUTIONS BY EMPLOYER"/>
    <n v="41058"/>
    <s v="rev_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"/>
    <n v="787"/>
    <x v="0"/>
    <x v="3"/>
    <n v="0"/>
    <s v="."/>
    <s v="CONTRIBUTIONS BY EMPLOYER"/>
    <n v="34806"/>
    <s v="rev_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"/>
    <n v="788"/>
    <x v="1"/>
    <x v="3"/>
    <n v="0"/>
    <s v="."/>
    <s v="CONTRIBUTIONS BY EMPLOYER"/>
    <n v="4350"/>
    <s v="rev_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"/>
    <n v="789"/>
    <x v="4"/>
    <x v="3"/>
    <n v="0"/>
    <s v="."/>
    <s v="CONTRIBUTIONS BY EMPLOYER"/>
    <n v="1244.76"/>
    <s v="rev_IOC 13.08.02"/>
    <x v="0"/>
    <x v="0"/>
    <s v="NA"/>
    <s v="NA"/>
    <n v="789"/>
    <n v="789"/>
    <n v="0"/>
    <s v="NA"/>
    <n v="0"/>
    <s v="TEACHER RETIRE SYS EX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"/>
    <n v="475"/>
    <x v="3"/>
    <x v="3"/>
    <n v="0"/>
    <s v="."/>
    <s v="CONTRIBUTIONS BY EMPLOYER"/>
    <n v="562371940.79999995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"/>
    <n v="477"/>
    <x v="0"/>
    <x v="3"/>
    <n v="0"/>
    <s v="."/>
    <s v="CONTRIBUTIONS BY EMPLOYER"/>
    <n v="19156587.14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"/>
    <n v="479"/>
    <x v="1"/>
    <x v="3"/>
    <n v="0"/>
    <s v="."/>
    <s v="CONTRIBUTIONS BY EMPLOYER"/>
    <n v="327126035.77999997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"/>
    <n v="481"/>
    <x v="2"/>
    <x v="3"/>
    <n v="0"/>
    <s v="."/>
    <s v="CONTRIBUTIONS BY EMPLOYER"/>
    <n v="3450683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"/>
    <n v="786"/>
    <x v="2"/>
    <x v="3"/>
    <n v="0"/>
    <s v="."/>
    <s v="CONTRIBUTIONS BY EMPLOYER"/>
    <n v="20317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"/>
    <n v="787"/>
    <x v="0"/>
    <x v="3"/>
    <n v="0"/>
    <s v="."/>
    <s v="CONTRIBUTIONS BY EMPLOYER"/>
    <n v="76405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"/>
    <n v="789"/>
    <x v="4"/>
    <x v="3"/>
    <n v="0"/>
    <s v="."/>
    <s v="CONTRIBUTIONS BY EMPLOYER"/>
    <n v="6431.11"/>
    <s v="rev IOC 13.08.02"/>
    <x v="0"/>
    <x v="0"/>
    <s v="NA"/>
    <s v="NA"/>
    <n v="789"/>
    <n v="789"/>
    <n v="0"/>
    <s v="NA"/>
    <n v="0"/>
    <s v="TEACHER RETIRE SYS EX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3"/>
    <n v="475"/>
    <x v="3"/>
    <x v="3"/>
    <n v="0"/>
    <s v="."/>
    <s v="CONTRIBUTIONS BY EMPLOYER"/>
    <n v="546962944.02999997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3"/>
    <n v="477"/>
    <x v="0"/>
    <x v="3"/>
    <n v="0"/>
    <s v="."/>
    <s v="CONTRIBUTIONS BY EMPLOYER"/>
    <n v="22009063.899999999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3"/>
    <n v="479"/>
    <x v="1"/>
    <x v="3"/>
    <n v="0"/>
    <s v="."/>
    <s v="CONTRIBUTIONS BY EMPLOYER"/>
    <n v="353781283.2599999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3"/>
    <n v="481"/>
    <x v="2"/>
    <x v="3"/>
    <n v="0"/>
    <s v="."/>
    <s v="CONTRIBUTIONS BY EMPLOYER"/>
    <n v="3798980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3"/>
    <n v="786"/>
    <x v="2"/>
    <x v="3"/>
    <n v="0"/>
    <s v="."/>
    <s v="CONTRIBUTIONS BY EMPLOYER"/>
    <n v="1602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3"/>
    <n v="787"/>
    <x v="0"/>
    <x v="3"/>
    <n v="0"/>
    <s v="."/>
    <s v="CONTRIBUTIONS BY EMPLOYER"/>
    <n v="169862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3"/>
    <n v="789"/>
    <x v="4"/>
    <x v="3"/>
    <n v="0"/>
    <s v="."/>
    <s v="CONTRIBUTIONS BY EMPLOYER"/>
    <n v="12287"/>
    <s v="rev IOC 13.08.02"/>
    <x v="0"/>
    <x v="0"/>
    <s v="NA"/>
    <s v="NA"/>
    <n v="789"/>
    <n v="789"/>
    <n v="0"/>
    <s v="NA"/>
    <n v="0"/>
    <s v="TEACHER RETIRE SYS EX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4"/>
    <n v="475"/>
    <x v="3"/>
    <x v="3"/>
    <n v="0"/>
    <s v="."/>
    <s v="CONTRIBUTIONS BY EMPLOYER"/>
    <n v="533243689.60000002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4"/>
    <n v="477"/>
    <x v="0"/>
    <x v="3"/>
    <n v="0"/>
    <s v="."/>
    <s v="CONTRIBUTIONS BY EMPLOYER"/>
    <n v="20948316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4"/>
    <n v="479"/>
    <x v="1"/>
    <x v="3"/>
    <n v="0"/>
    <s v="."/>
    <s v="CONTRIBUTIONS BY EMPLOYER"/>
    <n v="374737198.6999999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4"/>
    <n v="481"/>
    <x v="2"/>
    <x v="3"/>
    <n v="0"/>
    <s v="."/>
    <s v="CONTRIBUTIONS BY EMPLOYER"/>
    <n v="3500423.92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4"/>
    <n v="786"/>
    <x v="2"/>
    <x v="3"/>
    <n v="0"/>
    <s v="."/>
    <s v="CONTRIBUTIONS BY EMPLOYER"/>
    <n v="28218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4"/>
    <n v="787"/>
    <x v="0"/>
    <x v="3"/>
    <n v="0"/>
    <s v="."/>
    <s v="CONTRIBUTIONS BY EMPLOYER"/>
    <n v="12831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4"/>
    <n v="789"/>
    <x v="4"/>
    <x v="3"/>
    <n v="0"/>
    <s v="."/>
    <s v="CONTRIBUTIONS BY EMPLOYER"/>
    <n v="271395"/>
    <s v="rev IOC 13.08.02"/>
    <x v="0"/>
    <x v="0"/>
    <s v="NA"/>
    <s v="NA"/>
    <n v="789"/>
    <n v="789"/>
    <n v="0"/>
    <s v="NA"/>
    <n v="0"/>
    <s v="TEACHER RETIRE SYS EX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5"/>
    <n v="475"/>
    <x v="3"/>
    <x v="3"/>
    <n v="0"/>
    <s v="."/>
    <s v="CONTRIBUTIONS BY EMPLOYER"/>
    <n v="545610087.5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5"/>
    <n v="477"/>
    <x v="0"/>
    <x v="3"/>
    <n v="0"/>
    <s v="."/>
    <s v="CONTRIBUTIONS BY EMPLOYER"/>
    <n v="28419719.64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5"/>
    <n v="479"/>
    <x v="1"/>
    <x v="3"/>
    <n v="0"/>
    <s v="."/>
    <s v="CONTRIBUTIONS BY EMPLOYER"/>
    <n v="378572976.16000003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5"/>
    <n v="481"/>
    <x v="2"/>
    <x v="3"/>
    <n v="0"/>
    <s v="."/>
    <s v="CONTRIBUTIONS BY EMPLOYER"/>
    <n v="4856628.1500000004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5"/>
    <n v="786"/>
    <x v="2"/>
    <x v="3"/>
    <n v="0"/>
    <s v="."/>
    <s v="CONTRIBUTIONS BY EMPLOYER"/>
    <n v="23819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5"/>
    <n v="787"/>
    <x v="0"/>
    <x v="3"/>
    <n v="0"/>
    <s v="."/>
    <s v="CONTRIBUTIONS BY EMPLOYER"/>
    <n v="136426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5"/>
    <n v="788"/>
    <x v="1"/>
    <x v="3"/>
    <n v="0"/>
    <s v="."/>
    <s v="CONTRIBUTIONS BY EMPLOYER"/>
    <n v="27267.91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5"/>
    <n v="789"/>
    <x v="4"/>
    <x v="3"/>
    <n v="0"/>
    <s v="."/>
    <s v="CONTRIBUTIONS BY EMPLOYER"/>
    <n v="4000000"/>
    <s v="rev IOC 13.08.02"/>
    <x v="0"/>
    <x v="0"/>
    <s v="NA"/>
    <s v="NA"/>
    <n v="789"/>
    <n v="789"/>
    <n v="0"/>
    <s v="NA"/>
    <n v="0"/>
    <s v="TEACHER RETIRE SYS EX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6"/>
    <n v="1"/>
    <x v="1"/>
    <x v="3"/>
    <n v="0"/>
    <s v="."/>
    <s v="CONTRIBUTIONS BY EMPLOYER"/>
    <n v="46578236.049999997"/>
    <s v="rev IOC 13.08.02"/>
    <x v="0"/>
    <x v="0"/>
    <s v="NA"/>
    <s v="NA"/>
    <n v="1"/>
    <n v="1"/>
    <n v="0"/>
    <s v="NA"/>
    <n v="1"/>
    <s v="GENERAL REVENUE"/>
    <s v="A"/>
    <s v="General Funds"/>
    <n v="1"/>
    <n v="1"/>
    <s v="NA"/>
    <s v="NA"/>
    <s v="CONTRIBUTIONS BY EMPLOYER"/>
    <s v="CONTRIBUTIONS BY EMPLOYER"/>
    <x v="3"/>
    <n v="51"/>
    <s v="."/>
    <x v="0"/>
    <s v="NA"/>
    <s v="NA"/>
    <s v="NA"/>
  </r>
  <r>
    <x v="6"/>
    <n v="475"/>
    <x v="3"/>
    <x v="3"/>
    <n v="0"/>
    <s v="."/>
    <s v="CONTRIBUTIONS BY EMPLOYER"/>
    <n v="627902368.23000002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6"/>
    <n v="477"/>
    <x v="0"/>
    <x v="3"/>
    <n v="0"/>
    <s v="."/>
    <s v="CONTRIBUTIONS BY EMPLOYER"/>
    <n v="31026341.46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6"/>
    <n v="479"/>
    <x v="1"/>
    <x v="3"/>
    <n v="0"/>
    <s v="."/>
    <s v="CONTRIBUTIONS BY EMPLOYER"/>
    <n v="322701142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6"/>
    <n v="481"/>
    <x v="2"/>
    <x v="3"/>
    <n v="0"/>
    <s v="."/>
    <s v="CONTRIBUTIONS BY EMPLOYER"/>
    <n v="4966171.29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6"/>
    <n v="786"/>
    <x v="2"/>
    <x v="3"/>
    <n v="0"/>
    <s v="."/>
    <s v="CONTRIBUTIONS BY EMPLOYER"/>
    <n v="221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6"/>
    <n v="787"/>
    <x v="0"/>
    <x v="3"/>
    <n v="0"/>
    <s v="."/>
    <s v="CONTRIBUTIONS BY EMPLOYER"/>
    <n v="1447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6"/>
    <n v="788"/>
    <x v="1"/>
    <x v="3"/>
    <n v="0"/>
    <s v="."/>
    <s v="CONTRIBUTIONS BY EMPLOYER"/>
    <n v="65700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6"/>
    <n v="789"/>
    <x v="4"/>
    <x v="3"/>
    <n v="0"/>
    <s v="."/>
    <s v="CONTRIBUTIONS BY EMPLOYER"/>
    <n v="7000000"/>
    <s v="rev IOC 13.08.02"/>
    <x v="0"/>
    <x v="0"/>
    <s v="NA"/>
    <s v="NA"/>
    <n v="789"/>
    <n v="789"/>
    <n v="0"/>
    <s v="NA"/>
    <n v="0"/>
    <s v="TEACHER RETIRE SYS EX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7"/>
    <n v="1"/>
    <x v="1"/>
    <x v="3"/>
    <n v="0"/>
    <s v="."/>
    <s v="CONTRIBUTIONS BY EMPLOYER"/>
    <n v="5420948.54"/>
    <s v="rev IOC 13.08.02"/>
    <x v="0"/>
    <x v="0"/>
    <s v="NA"/>
    <s v="NA"/>
    <n v="1"/>
    <n v="1"/>
    <n v="0"/>
    <s v="NA"/>
    <n v="1"/>
    <s v="GENERAL REVENUE"/>
    <s v="A"/>
    <s v="General Funds"/>
    <n v="1"/>
    <n v="1"/>
    <s v="NA"/>
    <s v="NA"/>
    <s v="CONTRIBUTIONS BY EMPLOYER"/>
    <s v="CONTRIBUTIONS BY EMPLOYER"/>
    <x v="3"/>
    <n v="51"/>
    <s v="."/>
    <x v="0"/>
    <s v="NA"/>
    <s v="NA"/>
    <s v="NA"/>
  </r>
  <r>
    <x v="7"/>
    <n v="475"/>
    <x v="3"/>
    <x v="3"/>
    <n v="0"/>
    <s v="."/>
    <s v="CONTRIBUTIONS BY EMPLOYER"/>
    <n v="744438731.5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7"/>
    <n v="477"/>
    <x v="0"/>
    <x v="3"/>
    <n v="0"/>
    <s v="."/>
    <s v="CONTRIBUTIONS BY EMPLOYER"/>
    <n v="12408308.82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7"/>
    <n v="479"/>
    <x v="1"/>
    <x v="3"/>
    <n v="0"/>
    <s v="."/>
    <s v="CONTRIBUTIONS BY EMPLOYER"/>
    <n v="616671139.16999996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7"/>
    <n v="481"/>
    <x v="2"/>
    <x v="3"/>
    <n v="0"/>
    <s v="."/>
    <s v="CONTRIBUTIONS BY EMPLOYER"/>
    <n v="1814734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7"/>
    <n v="786"/>
    <x v="2"/>
    <x v="3"/>
    <n v="0"/>
    <s v="."/>
    <s v="CONTRIBUTIONS BY EMPLOYER"/>
    <n v="236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7"/>
    <n v="787"/>
    <x v="0"/>
    <x v="3"/>
    <n v="0"/>
    <s v="."/>
    <s v="CONTRIBUTIONS BY EMPLOYER"/>
    <n v="2187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7"/>
    <n v="788"/>
    <x v="1"/>
    <x v="3"/>
    <n v="0"/>
    <s v="."/>
    <s v="CONTRIBUTIONS BY EMPLOYER"/>
    <n v="56950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8"/>
    <n v="475"/>
    <x v="3"/>
    <x v="3"/>
    <n v="0"/>
    <s v="."/>
    <s v="CONTRIBUTIONS BY EMPLOYER"/>
    <n v="838198476.58000004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8"/>
    <n v="477"/>
    <x v="0"/>
    <x v="3"/>
    <n v="0"/>
    <s v="."/>
    <s v="CONTRIBUTIONS BY EMPLOYER"/>
    <n v="31637110.96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8"/>
    <n v="479"/>
    <x v="1"/>
    <x v="3"/>
    <n v="0"/>
    <s v="."/>
    <s v="CONTRIBUTIONS BY EMPLOYER"/>
    <n v="288333284.23000002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8"/>
    <n v="481"/>
    <x v="2"/>
    <x v="3"/>
    <n v="0"/>
    <s v="."/>
    <s v="CONTRIBUTIONS BY EMPLOYER"/>
    <n v="4523756.3899999997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8"/>
    <n v="786"/>
    <x v="2"/>
    <x v="3"/>
    <n v="0"/>
    <s v="."/>
    <s v="CONTRIBUTIONS BY EMPLOYER"/>
    <n v="193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8"/>
    <n v="787"/>
    <x v="0"/>
    <x v="3"/>
    <n v="0"/>
    <s v="."/>
    <s v="CONTRIBUTIONS BY EMPLOYER"/>
    <n v="2158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8"/>
    <n v="788"/>
    <x v="1"/>
    <x v="3"/>
    <n v="0"/>
    <s v="."/>
    <s v="CONTRIBUTIONS BY EMPLOYER"/>
    <n v="58924.32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9"/>
    <n v="475"/>
    <x v="3"/>
    <x v="3"/>
    <n v="0"/>
    <n v="9999"/>
    <s v="CONTRIBUTIONS BY EMPLOYER"/>
    <n v="888180105.44000006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9"/>
    <n v="477"/>
    <x v="0"/>
    <x v="3"/>
    <n v="0"/>
    <n v="9999"/>
    <s v="CONTRIBUTIONS BY EMPLOYER"/>
    <n v="35006700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9"/>
    <n v="479"/>
    <x v="1"/>
    <x v="3"/>
    <n v="0"/>
    <n v="9999"/>
    <s v="CONTRIBUTIONS BY EMPLOYER"/>
    <n v="428977164.740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9"/>
    <n v="481"/>
    <x v="2"/>
    <x v="3"/>
    <n v="0"/>
    <n v="9999"/>
    <s v="CONTRIBUTIONS BY EMPLOYER"/>
    <n v="5414935.3600000003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9"/>
    <n v="786"/>
    <x v="2"/>
    <x v="3"/>
    <n v="0"/>
    <n v="9999"/>
    <s v="CONTRIBUTIONS BY EMPLOYER"/>
    <n v="214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9"/>
    <n v="787"/>
    <x v="0"/>
    <x v="3"/>
    <n v="0"/>
    <n v="9999"/>
    <s v="CONTRIBUTIONS BY EMPLOYER"/>
    <n v="2301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9"/>
    <n v="788"/>
    <x v="1"/>
    <x v="3"/>
    <n v="0"/>
    <n v="9999"/>
    <s v="CONTRIBUTIONS BY EMPLOYER"/>
    <n v="53675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0"/>
    <n v="475"/>
    <x v="3"/>
    <x v="3"/>
    <n v="0"/>
    <n v="9999"/>
    <s v="CONTRIBUTIONS BY EMPLOYER"/>
    <n v="951724062.33000004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0"/>
    <n v="477"/>
    <x v="0"/>
    <x v="3"/>
    <n v="0"/>
    <n v="9999"/>
    <s v="CONTRIBUTIONS BY EMPLOYER"/>
    <n v="42821457.299999997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0"/>
    <n v="479"/>
    <x v="1"/>
    <x v="3"/>
    <n v="0"/>
    <n v="9999"/>
    <s v="CONTRIBUTIONS BY EMPLOYER"/>
    <n v="653904437.30999994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0"/>
    <n v="481"/>
    <x v="2"/>
    <x v="3"/>
    <n v="0"/>
    <n v="9999"/>
    <s v="CONTRIBUTIONS BY EMPLOYER"/>
    <n v="6227417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0"/>
    <n v="786"/>
    <x v="2"/>
    <x v="3"/>
    <n v="0"/>
    <n v="9999"/>
    <s v="CONTRIBUTIONS BY EMPLOYER"/>
    <n v="149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0"/>
    <n v="787"/>
    <x v="0"/>
    <x v="3"/>
    <n v="0"/>
    <n v="9999"/>
    <s v="CONTRIBUTIONS BY EMPLOYER"/>
    <n v="2070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0"/>
    <n v="788"/>
    <x v="1"/>
    <x v="3"/>
    <n v="0"/>
    <n v="9999"/>
    <s v="CONTRIBUTIONS BY EMPLOYER"/>
    <n v="41200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1"/>
    <n v="475"/>
    <x v="3"/>
    <x v="3"/>
    <n v="0"/>
    <n v="9999"/>
    <s v="CONTRIBUTIONS BY EMPLOYER"/>
    <n v="965304834.04999995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1"/>
    <n v="477"/>
    <x v="0"/>
    <x v="3"/>
    <n v="0"/>
    <n v="9999"/>
    <s v="CONTRIBUTIONS BY EMPLOYER"/>
    <n v="38852127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1"/>
    <n v="479"/>
    <x v="1"/>
    <x v="3"/>
    <n v="0"/>
    <n v="9999"/>
    <s v="CONTRIBUTIONS BY EMPLOYER"/>
    <n v="843157061.80999994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1"/>
    <n v="481"/>
    <x v="2"/>
    <x v="3"/>
    <n v="0"/>
    <n v="9999"/>
    <s v="CONTRIBUTIONS BY EMPLOYER"/>
    <n v="5724855.2599999998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1"/>
    <n v="786"/>
    <x v="2"/>
    <x v="3"/>
    <n v="0"/>
    <n v="9999"/>
    <s v="CONTRIBUTIONS BY EMPLOYER"/>
    <n v="128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1"/>
    <n v="787"/>
    <x v="0"/>
    <x v="3"/>
    <n v="0"/>
    <n v="9999"/>
    <s v="CONTRIBUTIONS BY EMPLOYER"/>
    <n v="2440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1"/>
    <n v="788"/>
    <x v="1"/>
    <x v="3"/>
    <n v="0"/>
    <n v="9999"/>
    <s v="CONTRIBUTIONS BY EMPLOYER"/>
    <n v="62810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2"/>
    <n v="475"/>
    <x v="3"/>
    <x v="3"/>
    <n v="0"/>
    <n v="9999"/>
    <s v="CONTRIBUTIONS BY EMPLOYER"/>
    <n v="1018348502.49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2"/>
    <n v="477"/>
    <x v="0"/>
    <x v="3"/>
    <n v="0"/>
    <n v="9999"/>
    <s v="CONTRIBUTIONS BY EMPLOYER"/>
    <n v="24830915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2"/>
    <n v="479"/>
    <x v="1"/>
    <x v="3"/>
    <n v="0"/>
    <n v="9999"/>
    <s v="CONTRIBUTIONS BY EMPLOYER"/>
    <n v="418136199.16000003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2"/>
    <n v="481"/>
    <x v="2"/>
    <x v="3"/>
    <n v="0"/>
    <n v="9999"/>
    <s v="CONTRIBUTIONS BY EMPLOYER"/>
    <n v="3676250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2"/>
    <n v="786"/>
    <x v="2"/>
    <x v="3"/>
    <n v="0"/>
    <n v="9999"/>
    <s v="CONTRIBUTIONS BY EMPLOYER"/>
    <n v="100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2"/>
    <n v="787"/>
    <x v="0"/>
    <x v="3"/>
    <n v="0"/>
    <n v="9999"/>
    <s v="CONTRIBUTIONS BY EMPLOYER"/>
    <n v="1620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2"/>
    <n v="788"/>
    <x v="1"/>
    <x v="3"/>
    <n v="0"/>
    <n v="9999"/>
    <s v="CONTRIBUTIONS BY EMPLOYER"/>
    <n v="60250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3"/>
    <n v="475"/>
    <x v="3"/>
    <x v="3"/>
    <n v="0"/>
    <n v="9999"/>
    <s v="CONTRIBUTIONS BY EMPLOYER"/>
    <n v="1114451332.5999999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3"/>
    <n v="477"/>
    <x v="0"/>
    <x v="3"/>
    <n v="0"/>
    <n v="9999"/>
    <s v="CONTRIBUTIONS BY EMPLOYER"/>
    <n v="14911901.140000001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3"/>
    <n v="479"/>
    <x v="1"/>
    <x v="3"/>
    <n v="0"/>
    <n v="9999"/>
    <s v="CONTRIBUTIONS BY EMPLOYER"/>
    <n v="460421820.52999997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3"/>
    <n v="481"/>
    <x v="2"/>
    <x v="3"/>
    <n v="0"/>
    <n v="9999"/>
    <s v="CONTRIBUTIONS BY EMPLOYER"/>
    <n v="2121781.2799999998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3"/>
    <n v="786"/>
    <x v="2"/>
    <x v="3"/>
    <n v="0"/>
    <n v="9999"/>
    <s v="CONTRIBUTIONS BY EMPLOYER"/>
    <n v="380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3"/>
    <n v="787"/>
    <x v="0"/>
    <x v="3"/>
    <n v="0"/>
    <n v="9999"/>
    <s v="CONTRIBUTIONS BY EMPLOYER"/>
    <n v="5740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3"/>
    <n v="788"/>
    <x v="1"/>
    <x v="3"/>
    <n v="0"/>
    <n v="9999"/>
    <s v="CONTRIBUTIONS BY EMPLOYER"/>
    <n v="23575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4"/>
    <n v="475"/>
    <x v="3"/>
    <x v="3"/>
    <n v="0"/>
    <n v="9999"/>
    <s v="CONTRIBUTIONS BY EMPLOYER"/>
    <n v="1164581661.1800001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4"/>
    <n v="477"/>
    <x v="0"/>
    <x v="3"/>
    <n v="0"/>
    <n v="9999"/>
    <s v="CONTRIBUTIONS BY EMPLOYER"/>
    <n v="54977196.159999996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4"/>
    <n v="479"/>
    <x v="1"/>
    <x v="3"/>
    <n v="0"/>
    <n v="9999"/>
    <s v="CONTRIBUTIONS BY EMPLOYER"/>
    <n v="1299400875.4200001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4"/>
    <n v="481"/>
    <x v="2"/>
    <x v="3"/>
    <n v="0"/>
    <n v="9999"/>
    <s v="CONTRIBUTIONS BY EMPLOYER"/>
    <n v="9149260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4"/>
    <n v="786"/>
    <x v="2"/>
    <x v="3"/>
    <n v="0"/>
    <n v="9999"/>
    <s v="CONTRIBUTIONS BY EMPLOYER"/>
    <n v="400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4"/>
    <n v="787"/>
    <x v="0"/>
    <x v="3"/>
    <n v="0"/>
    <n v="9999"/>
    <s v="CONTRIBUTIONS BY EMPLOYER"/>
    <n v="7550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4"/>
    <n v="788"/>
    <x v="1"/>
    <x v="3"/>
    <n v="0"/>
    <n v="9999"/>
    <s v="CONTRIBUTIONS BY EMPLOYER"/>
    <n v="63330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5"/>
    <n v="475"/>
    <x v="3"/>
    <x v="3"/>
    <n v="0"/>
    <n v="9999"/>
    <s v="CONTRIBUTIONS BY EMPLOYER"/>
    <n v="1249277163.99"/>
    <s v="rev IOC 13.08.02"/>
    <x v="0"/>
    <x v="0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5"/>
    <n v="477"/>
    <x v="0"/>
    <x v="3"/>
    <n v="0"/>
    <n v="9999"/>
    <s v="CONTRIBUTIONS BY EMPLOYER"/>
    <n v="88090203.969999999"/>
    <s v="rev IOC 13.08.02"/>
    <x v="0"/>
    <x v="0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5"/>
    <n v="479"/>
    <x v="1"/>
    <x v="3"/>
    <n v="0"/>
    <n v="9999"/>
    <s v="CONTRIBUTIONS BY EMPLOYER"/>
    <n v="1632943084.8399999"/>
    <s v="rev IOC 13.08.02"/>
    <x v="0"/>
    <x v="0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5"/>
    <n v="481"/>
    <x v="2"/>
    <x v="3"/>
    <n v="0"/>
    <n v="9999"/>
    <s v="CONTRIBUTIONS BY EMPLOYER"/>
    <n v="14240540"/>
    <s v="rev IOC 13.08.02"/>
    <x v="0"/>
    <x v="0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5"/>
    <n v="786"/>
    <x v="2"/>
    <x v="3"/>
    <n v="0"/>
    <n v="9999"/>
    <s v="CONTRIBUTIONS BY EMPLOYER"/>
    <n v="43000"/>
    <s v="rev IOC 13.08.02"/>
    <x v="0"/>
    <x v="0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5"/>
    <n v="787"/>
    <x v="0"/>
    <x v="3"/>
    <n v="0"/>
    <n v="9999"/>
    <s v="CONTRIBUTIONS BY EMPLOYER"/>
    <n v="752000"/>
    <s v="rev IOC 13.08.02"/>
    <x v="0"/>
    <x v="0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5"/>
    <n v="788"/>
    <x v="1"/>
    <x v="3"/>
    <n v="0"/>
    <n v="9999"/>
    <s v="CONTRIBUTIONS BY EMPLOYER"/>
    <n v="179632.56"/>
    <s v="rev IOC 13.08.02"/>
    <x v="0"/>
    <x v="0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6"/>
    <n v="475"/>
    <x v="3"/>
    <x v="3"/>
    <n v="0"/>
    <n v="9999"/>
    <s v="CONTRIBUTIONS BY EMPLOYER"/>
    <n v="1286016615.8800001"/>
    <s v="rev IOC 15.09.28"/>
    <x v="4"/>
    <x v="4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6"/>
    <n v="477"/>
    <x v="0"/>
    <x v="3"/>
    <n v="0"/>
    <n v="9999"/>
    <s v="CONTRIBUTIONS BY EMPLOYER"/>
    <n v="133410854.53"/>
    <s v="rev IOC 15.09.28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6"/>
    <n v="479"/>
    <x v="1"/>
    <x v="3"/>
    <n v="0"/>
    <n v="9999"/>
    <s v="CONTRIBUTIONS BY EMPLOYER"/>
    <n v="1818830599.8900001"/>
    <s v="rev IOC 15.09.28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6"/>
    <n v="481"/>
    <x v="2"/>
    <x v="3"/>
    <n v="0"/>
    <n v="9999"/>
    <s v="CONTRIBUTIONS BY EMPLOYER"/>
    <n v="15090868.640000001"/>
    <s v="rev IOC 15.09.28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6"/>
    <n v="786"/>
    <x v="2"/>
    <x v="3"/>
    <n v="0"/>
    <n v="9999"/>
    <s v="CONTRIBUTIONS BY EMPLOYER"/>
    <n v="45000"/>
    <s v="rev IOC 15.09.28"/>
    <x v="5"/>
    <x v="3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6"/>
    <n v="787"/>
    <x v="0"/>
    <x v="3"/>
    <n v="0"/>
    <n v="9999"/>
    <s v="CONTRIBUTIONS BY EMPLOYER"/>
    <n v="750000"/>
    <s v="rev IOC 15.09.28"/>
    <x v="6"/>
    <x v="1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6"/>
    <n v="788"/>
    <x v="1"/>
    <x v="3"/>
    <n v="0"/>
    <n v="9999"/>
    <s v="CONTRIBUTIONS BY EMPLOYER"/>
    <n v="156438"/>
    <s v="rev IOC 15.09.28"/>
    <x v="7"/>
    <x v="2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7"/>
    <n v="475"/>
    <x v="3"/>
    <x v="3"/>
    <n v="0"/>
    <n v="9999"/>
    <s v="CONTRIBUTIONS BY EMPLOYER"/>
    <n v="1269576106.77"/>
    <s v="rev ioc 16.01.07"/>
    <x v="4"/>
    <x v="4"/>
    <s v="NA"/>
    <s v="NA"/>
    <n v="475"/>
    <n v="475"/>
    <n v="0"/>
    <s v="NA"/>
    <n v="0"/>
    <s v="IL MUNICIPAL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7"/>
    <n v="477"/>
    <x v="0"/>
    <x v="3"/>
    <n v="0"/>
    <n v="9999"/>
    <s v="CONTRIBUTIONS BY EMPLOYER"/>
    <n v="132890580.18000001"/>
    <s v="rev ioc 16.01.07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7"/>
    <n v="479"/>
    <x v="1"/>
    <x v="3"/>
    <n v="0"/>
    <n v="9999"/>
    <s v="CONTRIBUTIONS BY EMPLOYER"/>
    <n v="1803966914.3599999"/>
    <s v="rev ioc 16.01.07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7"/>
    <n v="481"/>
    <x v="2"/>
    <x v="3"/>
    <n v="0"/>
    <n v="9999"/>
    <s v="CONTRIBUTIONS BY EMPLOYER"/>
    <n v="15805897.24"/>
    <s v="rev ioc 16.01.07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7"/>
    <n v="786"/>
    <x v="2"/>
    <x v="3"/>
    <n v="0"/>
    <n v="9999"/>
    <s v="CONTRIBUTIONS BY EMPLOYER"/>
    <n v="63000"/>
    <s v="rev ioc 16.01.07"/>
    <x v="5"/>
    <x v="3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7"/>
    <n v="787"/>
    <x v="0"/>
    <x v="3"/>
    <n v="0"/>
    <n v="9999"/>
    <s v="CONTRIBUTIONS BY EMPLOYER"/>
    <n v="1155000"/>
    <s v="rev ioc 16.01.07"/>
    <x v="6"/>
    <x v="1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7"/>
    <n v="788"/>
    <x v="1"/>
    <x v="3"/>
    <n v="0"/>
    <n v="9999"/>
    <s v="CONTRIBUTIONS BY EMPLOYER"/>
    <n v="450168.71"/>
    <s v="rev ioc 16.01.07"/>
    <x v="7"/>
    <x v="2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8"/>
    <n v="477"/>
    <x v="0"/>
    <x v="3"/>
    <n v="0"/>
    <n v="9999"/>
    <s v="CONTRIBUTIONS BY EMPLOYER"/>
    <n v="130335000"/>
    <s v="rev ioc 16.08.04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8"/>
    <n v="479"/>
    <x v="1"/>
    <x v="3"/>
    <n v="0"/>
    <n v="9999"/>
    <s v="CONTRIBUTIONS BY EMPLOYER"/>
    <n v="2037469974.1199999"/>
    <s v="rev ioc 16.08.04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8"/>
    <n v="481"/>
    <x v="2"/>
    <x v="3"/>
    <n v="0"/>
    <n v="9999"/>
    <s v="CONTRIBUTIONS BY EMPLOYER"/>
    <n v="15995044.52"/>
    <s v="rev ioc 16.08.04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8"/>
    <n v="786"/>
    <x v="2"/>
    <x v="3"/>
    <n v="0"/>
    <n v="9999"/>
    <s v="CONTRIBUTIONS BY EMPLOYER"/>
    <n v="80000"/>
    <s v="rev ioc 16.08.04"/>
    <x v="5"/>
    <x v="3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8"/>
    <n v="787"/>
    <x v="0"/>
    <x v="3"/>
    <n v="0"/>
    <n v="9999"/>
    <s v="CONTRIBUTIONS BY EMPLOYER"/>
    <n v="1725000"/>
    <s v="rev ioc 16.08.04"/>
    <x v="6"/>
    <x v="1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8"/>
    <n v="788"/>
    <x v="1"/>
    <x v="3"/>
    <n v="0"/>
    <n v="9999"/>
    <s v="CONTRIBUTIONS BY EMPLOYER"/>
    <n v="558270.53"/>
    <s v="rev ioc 16.08.04"/>
    <x v="7"/>
    <x v="2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9"/>
    <n v="477"/>
    <x v="0"/>
    <x v="3"/>
    <n v="0"/>
    <n v="9999"/>
    <s v="CONTRIBUTIONS BY EMPLOYER"/>
    <n v="129634000"/>
    <s v="rev ioc 17.11.29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9"/>
    <n v="479"/>
    <x v="1"/>
    <x v="3"/>
    <n v="0"/>
    <n v="9999"/>
    <s v="CONTRIBUTIONS BY EMPLOYER"/>
    <n v="1923076594.71"/>
    <s v="rev ioc 17.11.29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9"/>
    <n v="481"/>
    <x v="2"/>
    <x v="3"/>
    <n v="0"/>
    <n v="9999"/>
    <s v="CONTRIBUTIONS BY EMPLOYER"/>
    <n v="21606000"/>
    <s v="rev ioc 17.11.29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9"/>
    <n v="786"/>
    <x v="2"/>
    <x v="3"/>
    <n v="0"/>
    <n v="9999"/>
    <s v="CONTRIBUTIONS BY EMPLOYER"/>
    <n v="115000"/>
    <s v="rev ioc 17.11.29"/>
    <x v="5"/>
    <x v="3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9"/>
    <n v="787"/>
    <x v="0"/>
    <x v="3"/>
    <n v="0"/>
    <n v="9999"/>
    <s v="CONTRIBUTIONS BY EMPLOYER"/>
    <n v="1700000"/>
    <s v="rev ioc 17.11.29"/>
    <x v="6"/>
    <x v="1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19"/>
    <n v="788"/>
    <x v="1"/>
    <x v="3"/>
    <n v="0"/>
    <n v="9999"/>
    <s v="CONTRIBUTIONS BY EMPLOYER"/>
    <n v="565990.79"/>
    <s v="rev ioc 17.11.29"/>
    <x v="7"/>
    <x v="2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0"/>
    <n v="477"/>
    <x v="0"/>
    <x v="3"/>
    <n v="0"/>
    <n v="9999"/>
    <s v="CONTRIBUTIONS BY EMPLOYER"/>
    <n v="134232000"/>
    <s v="NA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0"/>
    <n v="479"/>
    <x v="1"/>
    <x v="3"/>
    <n v="0"/>
    <n v="9999"/>
    <s v="CONTRIBUTIONS BY EMPLOYER"/>
    <n v="2053931286.54"/>
    <s v="NA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0"/>
    <n v="481"/>
    <x v="2"/>
    <x v="3"/>
    <n v="0"/>
    <n v="9999"/>
    <s v="CONTRIBUTIONS BY EMPLOYER"/>
    <n v="21095500"/>
    <s v="NA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0"/>
    <n v="786"/>
    <x v="2"/>
    <x v="3"/>
    <n v="0"/>
    <n v="9999"/>
    <s v="CONTRIBUTIONS BY EMPLOYER"/>
    <n v="59500"/>
    <s v="NA"/>
    <x v="5"/>
    <x v="3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0"/>
    <n v="787"/>
    <x v="0"/>
    <x v="3"/>
    <n v="0"/>
    <n v="9999"/>
    <s v="CONTRIBUTIONS BY EMPLOYER"/>
    <n v="1730000"/>
    <s v="NA"/>
    <x v="6"/>
    <x v="1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0"/>
    <n v="788"/>
    <x v="1"/>
    <x v="3"/>
    <n v="0"/>
    <n v="9999"/>
    <s v="CONTRIBUTIONS BY EMPLOYER"/>
    <n v="533446.93000000005"/>
    <s v="NA"/>
    <x v="7"/>
    <x v="2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1"/>
    <n v="1"/>
    <x v="1"/>
    <x v="3"/>
    <n v="0"/>
    <n v="9999"/>
    <s v="CONTRIBUTIONS BY EMPLOYER"/>
    <n v="55311495.990000002"/>
    <s v="rev ioc 12.11.2019"/>
    <x v="8"/>
    <x v="2"/>
    <s v="NA"/>
    <s v="NA"/>
    <n v="1"/>
    <n v="1"/>
    <n v="0"/>
    <s v="NA"/>
    <n v="1"/>
    <s v="GENERAL REVENUE"/>
    <s v="A"/>
    <s v="General Funds"/>
    <n v="1"/>
    <n v="1"/>
    <s v="NA"/>
    <s v="NA"/>
    <s v="CONTRIBUTIONS BY EMPLOYER"/>
    <s v="CONTRIBUTIONS BY EMPLOYER"/>
    <x v="3"/>
    <n v="51"/>
    <s v="."/>
    <x v="0"/>
    <s v="NA"/>
    <s v="NA"/>
    <s v="NA"/>
  </r>
  <r>
    <x v="21"/>
    <n v="477"/>
    <x v="0"/>
    <x v="3"/>
    <n v="0"/>
    <n v="9999"/>
    <s v="CONTRIBUTIONS BY EMPLOYER"/>
    <n v="138668962.24000001"/>
    <s v="rev ioc 12.11.2019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1"/>
    <n v="479"/>
    <x v="1"/>
    <x v="3"/>
    <n v="0"/>
    <n v="9999"/>
    <s v="CONTRIBUTIONS BY EMPLOYER"/>
    <n v="2165834178.2600002"/>
    <s v="rev ioc 12.11.2019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1"/>
    <n v="481"/>
    <x v="2"/>
    <x v="3"/>
    <n v="0"/>
    <n v="9999"/>
    <s v="CONTRIBUTIONS BY EMPLOYER"/>
    <n v="23168425.600000001"/>
    <s v="rev ioc 12.11.2019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1"/>
    <n v="786"/>
    <x v="2"/>
    <x v="3"/>
    <n v="0"/>
    <n v="9999"/>
    <s v="CONTRIBUTIONS BY EMPLOYER"/>
    <n v="85000"/>
    <s v="rev ioc 12.11.2019"/>
    <x v="5"/>
    <x v="3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1"/>
    <n v="787"/>
    <x v="0"/>
    <x v="3"/>
    <n v="0"/>
    <n v="9999"/>
    <s v="CONTRIBUTIONS BY EMPLOYER"/>
    <n v="1850000"/>
    <s v="rev ioc 12.11.2019"/>
    <x v="6"/>
    <x v="1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1"/>
    <n v="788"/>
    <x v="1"/>
    <x v="3"/>
    <n v="0"/>
    <n v="9999"/>
    <s v="CONTRIBUTIONS BY EMPLOYER"/>
    <n v="437335.6"/>
    <s v="rev ioc 12.11.2019"/>
    <x v="7"/>
    <x v="2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2"/>
    <n v="477"/>
    <x v="0"/>
    <x v="3"/>
    <n v="0"/>
    <n v="9999"/>
    <s v="CONTRIBUTIONS BY EMPLOYER"/>
    <n v="142030000"/>
    <s v="rev ioc 03.11.2020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2"/>
    <n v="479"/>
    <x v="1"/>
    <x v="3"/>
    <n v="0"/>
    <n v="9999"/>
    <s v="CONTRIBUTIONS BY EMPLOYER"/>
    <n v="2469131963.9899998"/>
    <s v="rev ioc 03.11.2020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2"/>
    <n v="481"/>
    <x v="2"/>
    <x v="3"/>
    <n v="0"/>
    <n v="9999"/>
    <s v="CONTRIBUTIONS BY EMPLOYER"/>
    <n v="25644000"/>
    <s v="rev ioc 03.11.2020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2"/>
    <n v="786"/>
    <x v="2"/>
    <x v="3"/>
    <n v="0"/>
    <n v="9999"/>
    <s v="CONTRIBUTIONS BY EMPLOYER"/>
    <n v="110000"/>
    <s v="rev ioc 03.11.2020"/>
    <x v="5"/>
    <x v="3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2"/>
    <n v="787"/>
    <x v="0"/>
    <x v="3"/>
    <n v="0"/>
    <n v="9999"/>
    <s v="CONTRIBUTIONS BY EMPLOYER"/>
    <n v="2130000"/>
    <s v="rev ioc 03.11.2020"/>
    <x v="6"/>
    <x v="1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2"/>
    <n v="788"/>
    <x v="1"/>
    <x v="3"/>
    <n v="0"/>
    <n v="9999"/>
    <s v="CONTRIBUTIONS BY EMPLOYER"/>
    <n v="698652.7"/>
    <s v="rev ioc 03.11.2020"/>
    <x v="7"/>
    <x v="2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3"/>
    <n v="477"/>
    <x v="0"/>
    <x v="3"/>
    <s v="NA"/>
    <s v="NA"/>
    <s v="CONTRIBUTIONS BY EMPLOYER"/>
    <n v="146424590.52000001"/>
    <s v="NA"/>
    <x v="1"/>
    <x v="1"/>
    <s v="I"/>
    <s v="STATE TRUST FUNDS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3"/>
    <n v="479"/>
    <x v="1"/>
    <x v="3"/>
    <s v="NA"/>
    <s v="NA"/>
    <s v="CONTRIBUTIONS BY EMPLOYER"/>
    <n v="2480114032.3499999"/>
    <s v="NA"/>
    <x v="2"/>
    <x v="2"/>
    <s v="I"/>
    <s v="STATE TRUST FUNDS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3"/>
    <n v="481"/>
    <x v="2"/>
    <x v="3"/>
    <s v="NA"/>
    <s v="NA"/>
    <s v="CONTRIBUTIONS BY EMPLOYER"/>
    <n v="27259000"/>
    <s v="NA"/>
    <x v="3"/>
    <x v="3"/>
    <s v="I"/>
    <s v="STATE TRUST FUNDS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3"/>
    <n v="786"/>
    <x v="2"/>
    <x v="3"/>
    <s v="NA"/>
    <s v="NA"/>
    <s v="CONTRIBUTIONS BY EMPLOYER"/>
    <n v="40000"/>
    <s v="NA"/>
    <x v="5"/>
    <x v="3"/>
    <s v="I"/>
    <s v="STATE TRUST FUNDS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3"/>
    <n v="787"/>
    <x v="0"/>
    <x v="3"/>
    <s v="NA"/>
    <s v="NA"/>
    <s v="CONTRIBUTIONS BY EMPLOYER"/>
    <n v="2200000"/>
    <s v="NA"/>
    <x v="6"/>
    <x v="1"/>
    <s v="I"/>
    <s v="STATE TRUST FUNDS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3"/>
    <n v="788"/>
    <x v="1"/>
    <x v="3"/>
    <s v="NA"/>
    <s v="NA"/>
    <s v="CONTRIBUTIONS BY EMPLOYER"/>
    <n v="338734.01"/>
    <s v="NA"/>
    <x v="7"/>
    <x v="2"/>
    <s v="I"/>
    <s v="STATE TRUST FUNDS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4"/>
    <n v="477"/>
    <x v="0"/>
    <x v="3"/>
    <s v="NA"/>
    <n v="9999"/>
    <s v="CONTRIBUTIONS BY EMPLOYER"/>
    <n v="153593000"/>
    <s v="rev_ioc_22.08.01"/>
    <x v="1"/>
    <x v="1"/>
    <s v="NA"/>
    <s v="NA"/>
    <n v="477"/>
    <n v="477"/>
    <n v="0"/>
    <s v="NA"/>
    <n v="0"/>
    <s v="JUDGES RETIREMENT SYSTEM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4"/>
    <n v="479"/>
    <x v="1"/>
    <x v="3"/>
    <s v="NA"/>
    <n v="9999"/>
    <s v="CONTRIBUTIONS BY EMPLOYER"/>
    <n v="2783169689.73"/>
    <s v="rev_ioc_22.08.01"/>
    <x v="2"/>
    <x v="2"/>
    <s v="NA"/>
    <s v="NA"/>
    <n v="479"/>
    <n v="479"/>
    <n v="0"/>
    <s v="NA"/>
    <n v="0"/>
    <s v="STATE EMPLOYEES RETIREMENT SY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4"/>
    <n v="481"/>
    <x v="2"/>
    <x v="3"/>
    <s v="NA"/>
    <n v="9999"/>
    <s v="CONTRIBUTIONS BY EMPLOYER"/>
    <n v="28428400"/>
    <s v="rev_ioc_22.08.01"/>
    <x v="3"/>
    <x v="3"/>
    <s v="NA"/>
    <s v="NA"/>
    <n v="481"/>
    <n v="481"/>
    <n v="0"/>
    <s v="NA"/>
    <n v="0"/>
    <s v="GENERAL ASSEMBLY RETIREMEN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4"/>
    <n v="786"/>
    <x v="2"/>
    <x v="3"/>
    <s v="NA"/>
    <n v="9999"/>
    <s v="CONTRIBUTIONS BY EMPLOYER"/>
    <n v="72000"/>
    <s v="rev_ioc_22.08.01"/>
    <x v="5"/>
    <x v="3"/>
    <s v="NA"/>
    <s v="NA"/>
    <n v="786"/>
    <n v="786"/>
    <n v="0"/>
    <s v="NA"/>
    <n v="0"/>
    <s v="GENERAL ASSEMBLY RETIRE EXCESS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4"/>
    <n v="787"/>
    <x v="0"/>
    <x v="3"/>
    <s v="NA"/>
    <n v="9999"/>
    <s v="CONTRIBUTIONS BY EMPLOYER"/>
    <n v="2400000"/>
    <s v="rev_ioc_22.08.01"/>
    <x v="6"/>
    <x v="1"/>
    <s v="NA"/>
    <s v="NA"/>
    <n v="787"/>
    <n v="787"/>
    <n v="0"/>
    <s v="NA"/>
    <n v="0"/>
    <s v="JUDGES RETIR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24"/>
    <n v="788"/>
    <x v="1"/>
    <x v="3"/>
    <s v="NA"/>
    <n v="9999"/>
    <s v="CONTRIBUTIONS BY EMPLOYER"/>
    <n v="553861.46"/>
    <s v="rev_ioc_22.08.01"/>
    <x v="7"/>
    <x v="2"/>
    <s v="NA"/>
    <s v="NA"/>
    <n v="788"/>
    <n v="788"/>
    <n v="0"/>
    <s v="NA"/>
    <n v="0"/>
    <s v="STATE EMPLOYEE EXCESS BENEFIT"/>
    <s v="I"/>
    <s v="State Trust Funds"/>
    <n v="0"/>
    <n v="0"/>
    <s v="NA"/>
    <s v="NA"/>
    <s v="CONTRIBUTIONS BY EMPLOYER"/>
    <s v="CONTRIBUTIONS BY EMPLOYER"/>
    <x v="3"/>
    <n v="51"/>
    <s v="."/>
    <x v="0"/>
    <s v="NA"/>
    <s v="NA"/>
    <s v="NA"/>
  </r>
  <r>
    <x v="7"/>
    <n v="101"/>
    <x v="5"/>
    <x v="4"/>
    <n v="1"/>
    <n v="479"/>
    <s v="STATE EMPLOY RETIREMENT SYSTEM"/>
    <n v="117516992.53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8"/>
    <n v="101"/>
    <x v="5"/>
    <x v="4"/>
    <n v="1"/>
    <n v="479"/>
    <s v="STATE EMPLOY RETIREMENT SYSTEM"/>
    <n v="78271455.900000006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9"/>
    <n v="101"/>
    <x v="5"/>
    <x v="4"/>
    <n v="0"/>
    <n v="9999"/>
    <s v="STATE EMPLOY RETIREMENT SYSTEM"/>
    <n v="72488117.620000005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0"/>
    <n v="101"/>
    <x v="5"/>
    <x v="4"/>
    <n v="0"/>
    <n v="9999"/>
    <s v="STATE EMPLOY RETIREMENT SYSTEM"/>
    <n v="79536241.579999998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1"/>
    <n v="101"/>
    <x v="5"/>
    <x v="4"/>
    <n v="0"/>
    <n v="9999"/>
    <s v="STATE EMPLOY RETIREMENT SYSTEM"/>
    <n v="78366991.090000004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2"/>
    <n v="101"/>
    <x v="5"/>
    <x v="4"/>
    <n v="0"/>
    <n v="9999"/>
    <s v="STATE EMPLOY RETIREMENT SYSTEM"/>
    <n v="32334954.280000001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3"/>
    <n v="101"/>
    <x v="5"/>
    <x v="4"/>
    <n v="0"/>
    <n v="9999"/>
    <s v="STATE EMPLOY RETIREMENT SYSTEM"/>
    <n v="25851137.460000001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4"/>
    <n v="101"/>
    <x v="5"/>
    <x v="4"/>
    <n v="0"/>
    <n v="9999"/>
    <s v="STATE EMPLOY RETIREMENT SYSTEM"/>
    <n v="28310065.579999998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5"/>
    <n v="101"/>
    <x v="5"/>
    <x v="4"/>
    <n v="0"/>
    <n v="9999"/>
    <s v="STATE EMPLOY RETIREMENT SYSTEM"/>
    <n v="27838848.289999999"/>
    <s v="rev IOC 13.08.02"/>
    <x v="0"/>
    <x v="0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6"/>
    <n v="101"/>
    <x v="5"/>
    <x v="4"/>
    <n v="0"/>
    <n v="9999"/>
    <s v="STATE EMPLOY RETIREMENT SYSTEM"/>
    <n v="29574820.210000001"/>
    <s v="rev IOC 15.09.28"/>
    <x v="9"/>
    <x v="5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7"/>
    <n v="101"/>
    <x v="5"/>
    <x v="4"/>
    <n v="0"/>
    <n v="9999"/>
    <s v="STATE EMPLOY RETIREMENT SYSTEM"/>
    <n v="28880831.809999999"/>
    <s v="rev ioc 16.01.07"/>
    <x v="9"/>
    <x v="5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8"/>
    <n v="101"/>
    <x v="5"/>
    <x v="4"/>
    <n v="0"/>
    <n v="9999"/>
    <s v="STATE EMPLOY RETIREMENT SYSTEM"/>
    <n v="25624319.550000001"/>
    <s v="rev ioc 16.08.04"/>
    <x v="9"/>
    <x v="5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19"/>
    <n v="101"/>
    <x v="5"/>
    <x v="4"/>
    <n v="0"/>
    <n v="9999"/>
    <s v="STATE EMPLOY RETIREMENT SYSTEM"/>
    <n v="24182471.640000001"/>
    <s v="rev ioc 17.11.29"/>
    <x v="9"/>
    <x v="5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20"/>
    <n v="101"/>
    <x v="5"/>
    <x v="4"/>
    <n v="0"/>
    <n v="9999"/>
    <s v="STATE EMPLOY RETIREMENT SYSTEM"/>
    <n v="27545259.940000001"/>
    <s v="NA"/>
    <x v="9"/>
    <x v="5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21"/>
    <n v="101"/>
    <x v="5"/>
    <x v="4"/>
    <n v="0"/>
    <n v="9999"/>
    <s v="STATE EMPLOY RETIREMENT SYSTEM"/>
    <n v="29448081.870000001"/>
    <s v="rev ioc 12.11.2019"/>
    <x v="9"/>
    <x v="5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22"/>
    <n v="101"/>
    <x v="5"/>
    <x v="4"/>
    <n v="0"/>
    <n v="9999"/>
    <s v="STATE EMPLOY RETIREMENT SYSTEM"/>
    <n v="32286325.609999999"/>
    <s v="rev ioc 03.11.2020"/>
    <x v="9"/>
    <x v="5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23"/>
    <n v="101"/>
    <x v="5"/>
    <x v="4"/>
    <s v="NA"/>
    <s v="NA"/>
    <s v="STATE EMPLOY RETIREMENT SYSTEM"/>
    <n v="35423572.920000002"/>
    <s v="NA"/>
    <x v="9"/>
    <x v="5"/>
    <s v="F"/>
    <s v="DEBT SERVICE FUNDS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  <r>
    <x v="24"/>
    <n v="101"/>
    <x v="5"/>
    <x v="4"/>
    <s v="NA"/>
    <n v="9999"/>
    <s v="STATE EMPLOY RETIREMENT SYSTEM"/>
    <n v="35764951.579999998"/>
    <s v="rev_ioc_22.08.01"/>
    <x v="9"/>
    <x v="5"/>
    <s v="NA"/>
    <s v="NA"/>
    <n v="101"/>
    <n v="101"/>
    <n v="0"/>
    <s v="NA"/>
    <n v="1"/>
    <s v="GENERAL OBLIGATION BR&amp;I"/>
    <s v="F"/>
    <s v="Debt Service Funds"/>
    <n v="1"/>
    <n v="1"/>
    <s v="NA"/>
    <s v="NA"/>
    <s v="STATE EMPLOY RETIREMENT SYSTEM"/>
    <s v="STATE EMPLOY RETIREMENT SYSTEM"/>
    <x v="4"/>
    <n v="75"/>
    <s v="."/>
    <x v="0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Z10" firstHeaderRow="1" firstDataRow="2" firstDataCol="1"/>
  <pivotFields count="34">
    <pivotField axis="axisCol" showAll="0" sortType="descending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7">
        <item x="2"/>
        <item x="0"/>
        <item x="5"/>
        <item x="3"/>
        <item x="1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1">
        <item x="5"/>
        <item x="3"/>
        <item x="9"/>
        <item x="8"/>
        <item x="4"/>
        <item x="6"/>
        <item x="1"/>
        <item x="0"/>
        <item x="7"/>
        <item x="2"/>
        <item t="default"/>
      </items>
    </pivotField>
    <pivotField showAll="0">
      <items count="7">
        <item x="3"/>
        <item x="4"/>
        <item x="1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sd="0" x="0"/>
        <item sd="0" x="3"/>
        <item sd="0" x="1"/>
        <item sd="0" x="2"/>
        <item sd="0" x="4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</pivotFields>
  <rowFields count="2">
    <field x="27"/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">
    <dataField name="Sum of receipts" fld="7" baseField="27" baseItem="2" numFmtId="164"/>
  </dataFields>
  <formats count="7">
    <format dxfId="35">
      <pivotArea dataOnly="0" labelOnly="1" fieldPosition="0">
        <references count="1">
          <reference field="27" count="1">
            <x v="2"/>
          </reference>
        </references>
      </pivotArea>
    </format>
    <format dxfId="36">
      <pivotArea dataOnly="0" labelOnly="1" fieldPosition="0">
        <references count="1">
          <reference field="27" count="1">
            <x v="3"/>
          </reference>
        </references>
      </pivotArea>
    </format>
    <format dxfId="37">
      <pivotArea dataOnly="0" labelOnly="1" fieldPosition="0">
        <references count="1">
          <reference field="27" count="1">
            <x v="1"/>
          </reference>
        </references>
      </pivotArea>
    </format>
    <format dxfId="38">
      <pivotArea dataOnly="0" labelOnly="1" fieldPosition="0">
        <references count="1">
          <reference field="27" count="1">
            <x v="0"/>
          </reference>
        </references>
      </pivotArea>
    </format>
    <format dxfId="39">
      <pivotArea collapsedLevelsAreSubtotals="1" fieldPosition="0">
        <references count="2">
          <reference field="0" count="1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27" count="1">
            <x v="2"/>
          </reference>
        </references>
      </pivotArea>
    </format>
    <format dxfId="40">
      <pivotArea collapsedLevelsAreSubtotals="1" fieldPosition="0">
        <references count="2">
          <reference field="0" count="7" selected="0">
            <x v="11"/>
            <x v="12"/>
            <x v="13"/>
            <x v="14"/>
            <x v="15"/>
            <x v="16"/>
            <x v="17"/>
          </reference>
          <reference field="27" count="1">
            <x v="0"/>
          </reference>
        </references>
      </pivotArea>
    </format>
    <format dxfId="41">
      <pivotArea collapsedLevelsAreSubtotals="1" fieldPosition="0">
        <references count="2">
          <reference field="0" count="7" selected="0">
            <x v="18"/>
            <x v="19"/>
            <x v="20"/>
            <x v="21"/>
            <x v="22"/>
            <x v="23"/>
            <x v="24"/>
          </reference>
          <reference field="2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AA15" firstHeaderRow="1" firstDataRow="2" firstDataCol="2"/>
  <pivotFields count="34">
    <pivotField axis="axisCol" showAll="0" sortType="descending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7">
        <item x="2"/>
        <item x="0"/>
        <item x="5"/>
        <item x="3"/>
        <item x="1"/>
        <item x="4"/>
        <item t="default"/>
      </items>
    </pivotField>
    <pivotField axis="axisRow" outline="0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dataField="1" showAll="0"/>
    <pivotField showAll="0"/>
    <pivotField axis="axisRow" showAll="0">
      <items count="11">
        <item x="5"/>
        <item x="3"/>
        <item x="9"/>
        <item x="8"/>
        <item x="4"/>
        <item x="6"/>
        <item x="1"/>
        <item x="0"/>
        <item x="7"/>
        <item x="2"/>
        <item t="default"/>
      </items>
    </pivotField>
    <pivotField showAll="0">
      <items count="7">
        <item x="3"/>
        <item x="4"/>
        <item x="1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0"/>
        <item sd="0" x="3"/>
        <item x="1"/>
        <item sd="0" x="2"/>
        <item sd="0" x="4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</pivotFields>
  <rowFields count="3">
    <field x="3"/>
    <field x="27"/>
    <field x="9"/>
  </rowFields>
  <rowItems count="11">
    <i>
      <x/>
      <x/>
    </i>
    <i r="2">
      <x v="7"/>
    </i>
    <i>
      <x v="1"/>
      <x v="2"/>
    </i>
    <i r="2">
      <x v="1"/>
    </i>
    <i r="2">
      <x v="6"/>
    </i>
    <i r="2">
      <x v="7"/>
    </i>
    <i r="2">
      <x v="9"/>
    </i>
    <i>
      <x v="2"/>
      <x v="3"/>
    </i>
    <i>
      <x v="3"/>
      <x v="1"/>
    </i>
    <i>
      <x v="4"/>
      <x v="4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">
    <dataField name="Sum of receipts" fld="7" baseField="27" baseItem="2" numFmtId="164"/>
  </dataFields>
  <formats count="7">
    <format dxfId="28">
      <pivotArea dataOnly="0" labelOnly="1" fieldPosition="0">
        <references count="1">
          <reference field="27" count="1">
            <x v="2"/>
          </reference>
        </references>
      </pivotArea>
    </format>
    <format dxfId="29">
      <pivotArea dataOnly="0" labelOnly="1" fieldPosition="0">
        <references count="1">
          <reference field="27" count="1">
            <x v="3"/>
          </reference>
        </references>
      </pivotArea>
    </format>
    <format dxfId="30">
      <pivotArea dataOnly="0" labelOnly="1" fieldPosition="0">
        <references count="1">
          <reference field="27" count="1">
            <x v="1"/>
          </reference>
        </references>
      </pivotArea>
    </format>
    <format dxfId="31">
      <pivotArea dataOnly="0" labelOnly="1" fieldPosition="0">
        <references count="1">
          <reference field="27" count="1">
            <x v="0"/>
          </reference>
        </references>
      </pivotArea>
    </format>
    <format dxfId="32">
      <pivotArea collapsedLevelsAreSubtotals="1" fieldPosition="0">
        <references count="2">
          <reference field="0" count="1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27" count="1">
            <x v="2"/>
          </reference>
        </references>
      </pivotArea>
    </format>
    <format dxfId="33">
      <pivotArea collapsedLevelsAreSubtotals="1" fieldPosition="0">
        <references count="2">
          <reference field="0" count="7" selected="0">
            <x v="11"/>
            <x v="12"/>
            <x v="13"/>
            <x v="14"/>
            <x v="15"/>
            <x v="16"/>
            <x v="17"/>
          </reference>
          <reference field="27" count="1">
            <x v="0"/>
          </reference>
        </references>
      </pivotArea>
    </format>
    <format dxfId="34">
      <pivotArea collapsedLevelsAreSubtotals="1" fieldPosition="0">
        <references count="2">
          <reference field="0" count="7" selected="0">
            <x v="18"/>
            <x v="19"/>
            <x v="20"/>
            <x v="21"/>
            <x v="22"/>
            <x v="23"/>
            <x v="24"/>
          </reference>
          <reference field="2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85" zoomScaleNormal="85" workbookViewId="0">
      <selection activeCell="A21" sqref="A1:XFD1048576"/>
    </sheetView>
  </sheetViews>
  <sheetFormatPr defaultRowHeight="15.3" x14ac:dyDescent="0.55000000000000004"/>
  <cols>
    <col min="1" max="1" width="41.84765625" bestFit="1" customWidth="1"/>
    <col min="2" max="2" width="16.3984375" bestFit="1" customWidth="1"/>
    <col min="3" max="25" width="13.3984375" bestFit="1" customWidth="1"/>
    <col min="26" max="26" width="11.796875" bestFit="1" customWidth="1"/>
    <col min="27" max="27" width="14.34765625" bestFit="1" customWidth="1"/>
    <col min="28" max="28" width="13.8984375" bestFit="1" customWidth="1"/>
    <col min="29" max="29" width="13" bestFit="1" customWidth="1"/>
    <col min="30" max="30" width="13.8984375" bestFit="1" customWidth="1"/>
    <col min="31" max="31" width="13" bestFit="1" customWidth="1"/>
    <col min="32" max="32" width="13.8984375" bestFit="1" customWidth="1"/>
    <col min="33" max="33" width="13" bestFit="1" customWidth="1"/>
    <col min="34" max="34" width="13.8984375" bestFit="1" customWidth="1"/>
    <col min="35" max="35" width="13" bestFit="1" customWidth="1"/>
    <col min="36" max="36" width="13.8984375" bestFit="1" customWidth="1"/>
    <col min="37" max="37" width="13" bestFit="1" customWidth="1"/>
    <col min="38" max="38" width="13.8984375" bestFit="1" customWidth="1"/>
    <col min="39" max="39" width="13" bestFit="1" customWidth="1"/>
    <col min="40" max="40" width="13.8984375" bestFit="1" customWidth="1"/>
    <col min="41" max="41" width="13" bestFit="1" customWidth="1"/>
    <col min="42" max="42" width="13.8984375" bestFit="1" customWidth="1"/>
    <col min="43" max="43" width="13" bestFit="1" customWidth="1"/>
    <col min="44" max="44" width="13.8984375" bestFit="1" customWidth="1"/>
    <col min="45" max="45" width="13" bestFit="1" customWidth="1"/>
    <col min="46" max="46" width="13.8984375" bestFit="1" customWidth="1"/>
    <col min="47" max="47" width="13" bestFit="1" customWidth="1"/>
    <col min="48" max="48" width="13.8984375" bestFit="1" customWidth="1"/>
    <col min="49" max="49" width="13" bestFit="1" customWidth="1"/>
    <col min="50" max="50" width="13.8984375" bestFit="1" customWidth="1"/>
    <col min="51" max="51" width="13" bestFit="1" customWidth="1"/>
    <col min="52" max="52" width="18.94921875" bestFit="1" customWidth="1"/>
    <col min="53" max="53" width="18.046875" bestFit="1" customWidth="1"/>
  </cols>
  <sheetData>
    <row r="3" spans="1:26" x14ac:dyDescent="0.55000000000000004">
      <c r="A3" s="1" t="s">
        <v>74</v>
      </c>
      <c r="B3" s="1" t="s">
        <v>72</v>
      </c>
    </row>
    <row r="4" spans="1:26" x14ac:dyDescent="0.55000000000000004">
      <c r="A4" s="1" t="s">
        <v>75</v>
      </c>
      <c r="B4">
        <v>2022</v>
      </c>
      <c r="C4">
        <v>2021</v>
      </c>
      <c r="D4">
        <v>2020</v>
      </c>
      <c r="E4">
        <v>2019</v>
      </c>
      <c r="F4">
        <v>2018</v>
      </c>
      <c r="G4">
        <v>2017</v>
      </c>
      <c r="H4">
        <v>2016</v>
      </c>
      <c r="I4">
        <v>2015</v>
      </c>
      <c r="J4">
        <v>2014</v>
      </c>
      <c r="K4">
        <v>2013</v>
      </c>
      <c r="L4">
        <v>2012</v>
      </c>
      <c r="M4">
        <v>2011</v>
      </c>
      <c r="N4">
        <v>2010</v>
      </c>
      <c r="O4">
        <v>2009</v>
      </c>
      <c r="P4">
        <v>2008</v>
      </c>
      <c r="Q4">
        <v>2007</v>
      </c>
      <c r="R4">
        <v>2006</v>
      </c>
      <c r="S4">
        <v>2005</v>
      </c>
      <c r="T4">
        <v>2004</v>
      </c>
      <c r="U4">
        <v>2003</v>
      </c>
      <c r="V4">
        <v>2002</v>
      </c>
      <c r="W4">
        <v>2001</v>
      </c>
      <c r="X4">
        <v>2000</v>
      </c>
      <c r="Y4">
        <v>1999</v>
      </c>
      <c r="Z4">
        <v>1998</v>
      </c>
    </row>
    <row r="5" spans="1:26" x14ac:dyDescent="0.55000000000000004">
      <c r="A5" s="5" t="s">
        <v>35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7">
        <v>13505569.76</v>
      </c>
      <c r="N5" s="7">
        <v>16001663.09</v>
      </c>
      <c r="O5" s="7">
        <v>15634304.67</v>
      </c>
      <c r="P5" s="7">
        <v>15367920.380000001</v>
      </c>
      <c r="Q5" s="7">
        <v>14131734.050000001</v>
      </c>
      <c r="R5" s="7">
        <v>13851335.109999999</v>
      </c>
      <c r="S5" s="7">
        <v>13309898.460000001</v>
      </c>
      <c r="T5" s="7">
        <v>13768358.800000001</v>
      </c>
      <c r="U5" s="7">
        <v>12779041.49</v>
      </c>
      <c r="V5" s="7">
        <v>12462296.82</v>
      </c>
      <c r="W5" s="7">
        <v>12068380.92</v>
      </c>
      <c r="X5" s="7">
        <v>11791323.119999999</v>
      </c>
      <c r="Y5" s="7">
        <v>11272492.130000001</v>
      </c>
      <c r="Z5" s="7">
        <v>11470507.300000001</v>
      </c>
    </row>
    <row r="6" spans="1:26" x14ac:dyDescent="0.55000000000000004">
      <c r="A6" s="6" t="s">
        <v>56</v>
      </c>
      <c r="B6" s="4">
        <v>2968216951.1900001</v>
      </c>
      <c r="C6" s="4">
        <v>2656376356.8800001</v>
      </c>
      <c r="D6" s="4">
        <v>2639744616.6899996</v>
      </c>
      <c r="E6" s="4">
        <v>2385355397.6900001</v>
      </c>
      <c r="F6" s="4">
        <v>2211581733.4699998</v>
      </c>
      <c r="G6" s="4">
        <v>2076697585.5</v>
      </c>
      <c r="H6" s="4">
        <v>2186163289.1700001</v>
      </c>
      <c r="I6" s="4">
        <v>3223907667.2599998</v>
      </c>
      <c r="J6" s="4">
        <v>3254300376.9400001</v>
      </c>
      <c r="K6" s="4">
        <v>2985525625.3600001</v>
      </c>
      <c r="L6" s="4">
        <v>2528967322.7600002</v>
      </c>
      <c r="M6" s="4">
        <v>1592542410.55</v>
      </c>
      <c r="N6" s="4">
        <v>1465224116.6500001</v>
      </c>
      <c r="O6" s="4">
        <v>1853358488.1199999</v>
      </c>
      <c r="P6" s="4">
        <v>1654940473.9400001</v>
      </c>
      <c r="Q6" s="4">
        <v>1357884080.54</v>
      </c>
      <c r="R6" s="4">
        <v>1162986652.48</v>
      </c>
      <c r="S6" s="4">
        <v>1381053112.03</v>
      </c>
      <c r="T6" s="4">
        <v>1040406759.03</v>
      </c>
      <c r="U6" s="4">
        <v>961646924.3599999</v>
      </c>
      <c r="V6" s="4">
        <v>932857551.21999991</v>
      </c>
      <c r="W6" s="4">
        <v>926750440.18999994</v>
      </c>
      <c r="X6" s="4">
        <v>912208399.82999992</v>
      </c>
      <c r="Y6" s="4">
        <v>877901951.21999991</v>
      </c>
      <c r="Z6" s="4">
        <v>728430165.51999998</v>
      </c>
    </row>
    <row r="7" spans="1:26" x14ac:dyDescent="0.55000000000000004">
      <c r="A7" s="5" t="s">
        <v>42</v>
      </c>
      <c r="B7" s="7">
        <v>274533120.60000002</v>
      </c>
      <c r="C7" s="7">
        <v>272119747.38</v>
      </c>
      <c r="D7" s="7">
        <v>280833730.38999999</v>
      </c>
      <c r="E7" s="7">
        <v>250171531.00999999</v>
      </c>
      <c r="F7" s="7">
        <v>240935996.76000002</v>
      </c>
      <c r="G7" s="7">
        <v>242756472.30999997</v>
      </c>
      <c r="H7" s="7">
        <v>249372500.05999997</v>
      </c>
      <c r="I7" s="7">
        <v>260386722.59</v>
      </c>
      <c r="J7" s="7">
        <v>258448637.97999999</v>
      </c>
      <c r="K7" s="7">
        <v>241882096.33999997</v>
      </c>
      <c r="L7" s="7">
        <v>249876108.27000001</v>
      </c>
      <c r="M7" s="7">
        <v>233501769</v>
      </c>
      <c r="N7" s="7">
        <v>223396201.88</v>
      </c>
      <c r="O7" s="7">
        <v>220160032.00999999</v>
      </c>
      <c r="P7" s="7">
        <v>217159911.06</v>
      </c>
      <c r="Q7" s="7">
        <v>201304610.94</v>
      </c>
      <c r="R7" s="7">
        <v>158591488.24000001</v>
      </c>
      <c r="S7" s="7">
        <v>101865588.78999999</v>
      </c>
      <c r="T7" s="4">
        <v>68880692.890000001</v>
      </c>
      <c r="U7" s="4">
        <v>28419859.260000002</v>
      </c>
      <c r="V7" s="4">
        <v>18979391.740000002</v>
      </c>
      <c r="W7" s="4">
        <v>12390951.93</v>
      </c>
      <c r="X7" s="4">
        <v>11899543.66</v>
      </c>
      <c r="Y7" s="4">
        <v>12377536.93</v>
      </c>
      <c r="Z7" s="4">
        <v>13633731.82</v>
      </c>
    </row>
    <row r="8" spans="1:26" x14ac:dyDescent="0.55000000000000004">
      <c r="A8" s="6" t="s">
        <v>55</v>
      </c>
      <c r="B8" s="4">
        <v>8597515.1500000004</v>
      </c>
      <c r="C8" s="4">
        <v>8073705.6899999995</v>
      </c>
      <c r="D8" s="4">
        <v>7778278.5999999996</v>
      </c>
      <c r="E8" s="4">
        <v>7297659.5200000005</v>
      </c>
      <c r="F8" s="4">
        <v>7066482.3200000003</v>
      </c>
      <c r="G8" s="4">
        <v>7167746.1600000001</v>
      </c>
      <c r="H8" s="4">
        <v>7415006.0500000007</v>
      </c>
      <c r="I8" s="4">
        <v>7660754.2600000007</v>
      </c>
      <c r="J8" s="4">
        <v>7669155.7000000002</v>
      </c>
      <c r="K8" s="4">
        <v>7523929.9100000001</v>
      </c>
      <c r="L8" s="4">
        <v>7733091.4199999999</v>
      </c>
      <c r="M8" s="4">
        <v>7465559.6699999999</v>
      </c>
      <c r="N8" s="4">
        <v>7341719.96</v>
      </c>
      <c r="O8" s="4">
        <v>7220210.46</v>
      </c>
      <c r="P8" s="4">
        <v>9115583.8200000003</v>
      </c>
      <c r="Q8" s="4">
        <v>11033033.84</v>
      </c>
      <c r="R8" s="4">
        <v>43276513.960000001</v>
      </c>
      <c r="S8" s="4">
        <v>94726452.069999993</v>
      </c>
      <c r="T8" s="4">
        <v>117099876.89</v>
      </c>
      <c r="U8" s="4">
        <v>151951131.37</v>
      </c>
      <c r="V8" s="4">
        <v>158412008.18000001</v>
      </c>
      <c r="W8" s="4">
        <v>149664952.43000001</v>
      </c>
      <c r="X8" s="4">
        <v>141426552.38</v>
      </c>
      <c r="Y8" s="4">
        <v>134302721.87</v>
      </c>
      <c r="Z8" s="4">
        <v>130869051.76000001</v>
      </c>
    </row>
    <row r="9" spans="1:26" x14ac:dyDescent="0.55000000000000004">
      <c r="A9" s="2" t="s">
        <v>66</v>
      </c>
      <c r="B9" s="4">
        <v>35764951.579999998</v>
      </c>
      <c r="C9" s="4">
        <v>35423572.920000002</v>
      </c>
      <c r="D9" s="4">
        <v>32286325.609999999</v>
      </c>
      <c r="E9" s="4">
        <v>29448081.870000001</v>
      </c>
      <c r="F9" s="4">
        <v>27545259.940000001</v>
      </c>
      <c r="G9" s="4">
        <v>24182471.640000001</v>
      </c>
      <c r="H9" s="4">
        <v>25624319.550000001</v>
      </c>
      <c r="I9" s="4">
        <v>28880831.809999999</v>
      </c>
      <c r="J9" s="4">
        <v>29574820.210000001</v>
      </c>
      <c r="K9" s="4">
        <v>27838848.289999999</v>
      </c>
      <c r="L9" s="4">
        <v>28310065.579999998</v>
      </c>
      <c r="M9" s="4">
        <v>25851137.460000001</v>
      </c>
      <c r="N9" s="4">
        <v>32334954.280000001</v>
      </c>
      <c r="O9" s="4">
        <v>78366991.090000004</v>
      </c>
      <c r="P9" s="4">
        <v>79536241.579999998</v>
      </c>
      <c r="Q9" s="4">
        <v>72488117.620000005</v>
      </c>
      <c r="R9" s="4">
        <v>78271455.900000006</v>
      </c>
      <c r="S9" s="4">
        <v>117516992.53</v>
      </c>
      <c r="T9" s="4"/>
      <c r="U9" s="4"/>
      <c r="V9" s="4"/>
      <c r="W9" s="4"/>
      <c r="X9" s="4"/>
      <c r="Y9" s="4"/>
      <c r="Z9" s="4"/>
    </row>
    <row r="10" spans="1:26" x14ac:dyDescent="0.55000000000000004">
      <c r="A10" s="2" t="s">
        <v>73</v>
      </c>
      <c r="B10" s="4">
        <v>3287112538.52</v>
      </c>
      <c r="C10" s="4">
        <v>2971993382.8700004</v>
      </c>
      <c r="D10" s="4">
        <v>2960642951.2899995</v>
      </c>
      <c r="E10" s="4">
        <v>2672272670.0899997</v>
      </c>
      <c r="F10" s="4">
        <v>2487129472.4900002</v>
      </c>
      <c r="G10" s="4">
        <v>2350804275.6099997</v>
      </c>
      <c r="H10" s="4">
        <v>2468575114.8300004</v>
      </c>
      <c r="I10" s="4">
        <v>3520835975.9200001</v>
      </c>
      <c r="J10" s="4">
        <v>3549992990.8299999</v>
      </c>
      <c r="K10" s="4">
        <v>3262770499.9000001</v>
      </c>
      <c r="L10" s="4">
        <v>2814886588.0300002</v>
      </c>
      <c r="M10" s="4">
        <v>1872866446.4400001</v>
      </c>
      <c r="N10" s="4">
        <v>1744298655.8599999</v>
      </c>
      <c r="O10" s="4">
        <v>2174740026.3499999</v>
      </c>
      <c r="P10" s="4">
        <v>1976120130.78</v>
      </c>
      <c r="Q10" s="4">
        <v>1656841576.9899998</v>
      </c>
      <c r="R10" s="4">
        <v>1456977445.6900001</v>
      </c>
      <c r="S10" s="4">
        <v>1708472043.8799999</v>
      </c>
      <c r="T10" s="4">
        <v>1240155687.6100001</v>
      </c>
      <c r="U10" s="4">
        <v>1154796956.48</v>
      </c>
      <c r="V10" s="4">
        <v>1122711247.96</v>
      </c>
      <c r="W10" s="4">
        <v>1100874725.4699998</v>
      </c>
      <c r="X10" s="4">
        <v>1077325818.9899998</v>
      </c>
      <c r="Y10" s="4">
        <v>1035854702.1499999</v>
      </c>
      <c r="Z10" s="4">
        <v>884403456.39999998</v>
      </c>
    </row>
    <row r="12" spans="1:26" x14ac:dyDescent="0.55000000000000004">
      <c r="A12" t="s">
        <v>76</v>
      </c>
      <c r="B12" s="4">
        <f>B7+B5</f>
        <v>274533120.60000002</v>
      </c>
      <c r="C12" s="4">
        <f t="shared" ref="C12:Z12" si="0">C7+C5</f>
        <v>272119747.38</v>
      </c>
      <c r="D12" s="4">
        <f t="shared" si="0"/>
        <v>280833730.38999999</v>
      </c>
      <c r="E12" s="4">
        <f t="shared" si="0"/>
        <v>250171531.00999999</v>
      </c>
      <c r="F12" s="4">
        <f t="shared" si="0"/>
        <v>240935996.76000002</v>
      </c>
      <c r="G12" s="4">
        <f t="shared" si="0"/>
        <v>242756472.30999997</v>
      </c>
      <c r="H12" s="4">
        <f t="shared" si="0"/>
        <v>249372500.05999997</v>
      </c>
      <c r="I12" s="4">
        <f t="shared" si="0"/>
        <v>260386722.59</v>
      </c>
      <c r="J12" s="4">
        <f t="shared" si="0"/>
        <v>258448637.97999999</v>
      </c>
      <c r="K12" s="4">
        <f t="shared" si="0"/>
        <v>241882096.33999997</v>
      </c>
      <c r="L12" s="4">
        <f t="shared" si="0"/>
        <v>249876108.27000001</v>
      </c>
      <c r="M12" s="4">
        <f t="shared" si="0"/>
        <v>247007338.75999999</v>
      </c>
      <c r="N12" s="4">
        <f t="shared" si="0"/>
        <v>239397864.97</v>
      </c>
      <c r="O12" s="4">
        <f t="shared" si="0"/>
        <v>235794336.67999998</v>
      </c>
      <c r="P12" s="4">
        <f t="shared" si="0"/>
        <v>232527831.44</v>
      </c>
      <c r="Q12" s="4">
        <f t="shared" si="0"/>
        <v>215436344.99000001</v>
      </c>
      <c r="R12" s="4">
        <f t="shared" si="0"/>
        <v>172442823.35000002</v>
      </c>
      <c r="S12" s="4">
        <f t="shared" si="0"/>
        <v>115175487.25</v>
      </c>
      <c r="T12" s="4">
        <f t="shared" si="0"/>
        <v>82649051.689999998</v>
      </c>
      <c r="U12" s="4">
        <f t="shared" si="0"/>
        <v>41198900.75</v>
      </c>
      <c r="V12" s="4">
        <f t="shared" si="0"/>
        <v>31441688.560000002</v>
      </c>
      <c r="W12" s="4">
        <f t="shared" si="0"/>
        <v>24459332.850000001</v>
      </c>
      <c r="X12" s="4">
        <f t="shared" si="0"/>
        <v>23690866.780000001</v>
      </c>
      <c r="Y12" s="4">
        <f t="shared" si="0"/>
        <v>23650029.060000002</v>
      </c>
      <c r="Z12" s="4">
        <f t="shared" si="0"/>
        <v>25104239.120000001</v>
      </c>
    </row>
    <row r="13" spans="1:26" x14ac:dyDescent="0.55000000000000004">
      <c r="A13" t="s">
        <v>77</v>
      </c>
      <c r="B13" s="4">
        <f>B6+B8+B9</f>
        <v>3012579417.9200001</v>
      </c>
      <c r="C13" s="4">
        <f t="shared" ref="C13:Z13" si="1">C6+C8+C9</f>
        <v>2699873635.4900002</v>
      </c>
      <c r="D13" s="4">
        <f t="shared" si="1"/>
        <v>2679809220.8999996</v>
      </c>
      <c r="E13" s="4">
        <f t="shared" si="1"/>
        <v>2422101139.0799999</v>
      </c>
      <c r="F13" s="4">
        <f t="shared" si="1"/>
        <v>2246193475.73</v>
      </c>
      <c r="G13" s="4">
        <f t="shared" si="1"/>
        <v>2108047803.3000002</v>
      </c>
      <c r="H13" s="4">
        <f t="shared" si="1"/>
        <v>2219202614.7700005</v>
      </c>
      <c r="I13" s="4">
        <f t="shared" si="1"/>
        <v>3260449253.3299999</v>
      </c>
      <c r="J13" s="4">
        <f t="shared" si="1"/>
        <v>3291544352.8499999</v>
      </c>
      <c r="K13" s="4">
        <f t="shared" si="1"/>
        <v>3020888403.5599999</v>
      </c>
      <c r="L13" s="4">
        <f t="shared" si="1"/>
        <v>2565010479.7600002</v>
      </c>
      <c r="M13" s="4">
        <f t="shared" si="1"/>
        <v>1625859107.6800001</v>
      </c>
      <c r="N13" s="4">
        <f t="shared" si="1"/>
        <v>1504900790.8900001</v>
      </c>
      <c r="O13" s="4">
        <f t="shared" si="1"/>
        <v>1938945689.6699998</v>
      </c>
      <c r="P13" s="4">
        <f t="shared" si="1"/>
        <v>1743592299.3399999</v>
      </c>
      <c r="Q13" s="4">
        <f t="shared" si="1"/>
        <v>1441405232</v>
      </c>
      <c r="R13" s="4">
        <f t="shared" si="1"/>
        <v>1284534622.3400002</v>
      </c>
      <c r="S13" s="4">
        <f t="shared" si="1"/>
        <v>1593296556.6299999</v>
      </c>
      <c r="T13" s="4">
        <f t="shared" si="1"/>
        <v>1157506635.9200001</v>
      </c>
      <c r="U13" s="4">
        <f t="shared" si="1"/>
        <v>1113598055.73</v>
      </c>
      <c r="V13" s="4">
        <f t="shared" si="1"/>
        <v>1091269559.3999999</v>
      </c>
      <c r="W13" s="4">
        <f t="shared" si="1"/>
        <v>1076415392.6199999</v>
      </c>
      <c r="X13" s="4">
        <f t="shared" si="1"/>
        <v>1053634952.2099999</v>
      </c>
      <c r="Y13" s="4">
        <f t="shared" si="1"/>
        <v>1012204673.0899999</v>
      </c>
      <c r="Z13" s="4">
        <f t="shared" si="1"/>
        <v>859299217.27999997</v>
      </c>
    </row>
    <row r="15" spans="1:26" x14ac:dyDescent="0.55000000000000004">
      <c r="A15" t="s">
        <v>78</v>
      </c>
      <c r="B15">
        <f>B12/B13</f>
        <v>9.1128923927107017E-2</v>
      </c>
      <c r="C15">
        <f t="shared" ref="C15:Z15" si="2">C12/C13</f>
        <v>0.1007898087536282</v>
      </c>
      <c r="D15">
        <f t="shared" si="2"/>
        <v>0.10479616541347801</v>
      </c>
      <c r="E15">
        <f t="shared" si="2"/>
        <v>0.10328698788566031</v>
      </c>
      <c r="F15">
        <f t="shared" si="2"/>
        <v>0.10726413346103109</v>
      </c>
      <c r="G15">
        <f t="shared" si="2"/>
        <v>0.11515700541988746</v>
      </c>
      <c r="H15">
        <f t="shared" si="2"/>
        <v>0.11237031643721504</v>
      </c>
      <c r="I15">
        <f t="shared" si="2"/>
        <v>7.9862222153606222E-2</v>
      </c>
      <c r="J15">
        <f t="shared" si="2"/>
        <v>7.8518959574772548E-2</v>
      </c>
      <c r="K15">
        <f t="shared" si="2"/>
        <v>8.0069854965496665E-2</v>
      </c>
      <c r="L15">
        <f t="shared" si="2"/>
        <v>9.7417188055067952E-2</v>
      </c>
      <c r="M15">
        <f t="shared" si="2"/>
        <v>0.15192419662517012</v>
      </c>
      <c r="N15">
        <f t="shared" si="2"/>
        <v>0.15907883524230179</v>
      </c>
      <c r="O15">
        <f t="shared" si="2"/>
        <v>0.12160956231844285</v>
      </c>
      <c r="P15">
        <f t="shared" si="2"/>
        <v>0.13336135490390644</v>
      </c>
      <c r="Q15">
        <f t="shared" si="2"/>
        <v>0.14946271888514973</v>
      </c>
      <c r="R15">
        <f t="shared" si="2"/>
        <v>0.13424536820647609</v>
      </c>
      <c r="S15">
        <f t="shared" si="2"/>
        <v>7.2287539171997595E-2</v>
      </c>
      <c r="T15">
        <f t="shared" si="2"/>
        <v>7.1402659064938784E-2</v>
      </c>
      <c r="U15">
        <f t="shared" si="2"/>
        <v>3.6996203915777105E-2</v>
      </c>
      <c r="V15">
        <f t="shared" si="2"/>
        <v>2.8812027504265054E-2</v>
      </c>
      <c r="W15">
        <f t="shared" si="2"/>
        <v>2.2722949725259758E-2</v>
      </c>
      <c r="X15">
        <f t="shared" si="2"/>
        <v>2.2484890739727641E-2</v>
      </c>
      <c r="Y15">
        <f t="shared" si="2"/>
        <v>2.3364868478429921E-2</v>
      </c>
      <c r="Z15">
        <f t="shared" si="2"/>
        <v>2.9214781784003257E-2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5"/>
  <sheetViews>
    <sheetView tabSelected="1" zoomScale="55" zoomScaleNormal="55" workbookViewId="0">
      <selection activeCell="B9" sqref="B9"/>
    </sheetView>
  </sheetViews>
  <sheetFormatPr defaultRowHeight="15.3" x14ac:dyDescent="0.55000000000000004"/>
  <cols>
    <col min="1" max="1" width="14.69921875" bestFit="1" customWidth="1"/>
    <col min="2" max="2" width="41.75" bestFit="1" customWidth="1"/>
    <col min="3" max="3" width="17.796875" bestFit="1" customWidth="1"/>
    <col min="4" max="26" width="13.5" bestFit="1" customWidth="1"/>
    <col min="27" max="27" width="11.84765625" bestFit="1" customWidth="1"/>
    <col min="28" max="28" width="13.8984375" bestFit="1" customWidth="1"/>
    <col min="29" max="29" width="13" bestFit="1" customWidth="1"/>
    <col min="30" max="30" width="13.8984375" bestFit="1" customWidth="1"/>
    <col min="31" max="31" width="13" bestFit="1" customWidth="1"/>
    <col min="32" max="32" width="13.8984375" bestFit="1" customWidth="1"/>
    <col min="33" max="33" width="13" bestFit="1" customWidth="1"/>
    <col min="34" max="34" width="13.8984375" bestFit="1" customWidth="1"/>
    <col min="35" max="35" width="13" bestFit="1" customWidth="1"/>
    <col min="36" max="36" width="13.8984375" bestFit="1" customWidth="1"/>
    <col min="37" max="37" width="13" bestFit="1" customWidth="1"/>
    <col min="38" max="38" width="13.8984375" bestFit="1" customWidth="1"/>
    <col min="39" max="39" width="13" bestFit="1" customWidth="1"/>
    <col min="40" max="40" width="13.8984375" bestFit="1" customWidth="1"/>
    <col min="41" max="41" width="13" bestFit="1" customWidth="1"/>
    <col min="42" max="42" width="13.8984375" bestFit="1" customWidth="1"/>
    <col min="43" max="43" width="13" bestFit="1" customWidth="1"/>
    <col min="44" max="44" width="13.8984375" bestFit="1" customWidth="1"/>
    <col min="45" max="45" width="13" bestFit="1" customWidth="1"/>
    <col min="46" max="46" width="13.8984375" bestFit="1" customWidth="1"/>
    <col min="47" max="47" width="13" bestFit="1" customWidth="1"/>
    <col min="48" max="48" width="13.8984375" bestFit="1" customWidth="1"/>
    <col min="49" max="49" width="13" bestFit="1" customWidth="1"/>
    <col min="50" max="50" width="13.8984375" bestFit="1" customWidth="1"/>
    <col min="51" max="51" width="13" bestFit="1" customWidth="1"/>
    <col min="52" max="52" width="18.94921875" bestFit="1" customWidth="1"/>
    <col min="53" max="53" width="18.046875" bestFit="1" customWidth="1"/>
  </cols>
  <sheetData>
    <row r="3" spans="1:27" x14ac:dyDescent="0.55000000000000004">
      <c r="A3" s="1" t="s">
        <v>74</v>
      </c>
      <c r="C3" s="1" t="s">
        <v>72</v>
      </c>
    </row>
    <row r="4" spans="1:27" x14ac:dyDescent="0.55000000000000004">
      <c r="A4" s="1" t="s">
        <v>75</v>
      </c>
      <c r="B4" s="1" t="s">
        <v>27</v>
      </c>
      <c r="C4">
        <v>2022</v>
      </c>
      <c r="D4">
        <v>2021</v>
      </c>
      <c r="E4">
        <v>2020</v>
      </c>
      <c r="F4">
        <v>2019</v>
      </c>
      <c r="G4">
        <v>2018</v>
      </c>
      <c r="H4">
        <v>2017</v>
      </c>
      <c r="I4">
        <v>2016</v>
      </c>
      <c r="J4">
        <v>2015</v>
      </c>
      <c r="K4">
        <v>2014</v>
      </c>
      <c r="L4">
        <v>2013</v>
      </c>
      <c r="M4">
        <v>2012</v>
      </c>
      <c r="N4">
        <v>2011</v>
      </c>
      <c r="O4">
        <v>2010</v>
      </c>
      <c r="P4">
        <v>2009</v>
      </c>
      <c r="Q4">
        <v>2008</v>
      </c>
      <c r="R4">
        <v>2007</v>
      </c>
      <c r="S4">
        <v>2006</v>
      </c>
      <c r="T4">
        <v>2005</v>
      </c>
      <c r="U4">
        <v>2004</v>
      </c>
      <c r="V4">
        <v>2003</v>
      </c>
      <c r="W4">
        <v>2002</v>
      </c>
      <c r="X4">
        <v>2001</v>
      </c>
      <c r="Y4">
        <v>2000</v>
      </c>
      <c r="Z4">
        <v>1999</v>
      </c>
      <c r="AA4">
        <v>1998</v>
      </c>
    </row>
    <row r="5" spans="1:27" x14ac:dyDescent="0.55000000000000004">
      <c r="A5" s="2">
        <v>572</v>
      </c>
      <c r="B5" s="5" t="s">
        <v>35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55000000000000004">
      <c r="B6" s="3" t="s">
        <v>37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v>13505569.76</v>
      </c>
      <c r="O6" s="4">
        <v>16001663.09</v>
      </c>
      <c r="P6" s="4">
        <v>15634304.67</v>
      </c>
      <c r="Q6" s="4">
        <v>15367920.380000001</v>
      </c>
      <c r="R6" s="4">
        <v>14131734.050000001</v>
      </c>
      <c r="S6" s="4">
        <v>13851335.109999999</v>
      </c>
      <c r="T6" s="4">
        <v>13309898.460000001</v>
      </c>
      <c r="U6" s="4">
        <v>13768358.800000001</v>
      </c>
      <c r="V6" s="4">
        <v>12779041.49</v>
      </c>
      <c r="W6" s="4">
        <v>12462296.82</v>
      </c>
      <c r="X6" s="4">
        <v>12068380.92</v>
      </c>
      <c r="Y6" s="4">
        <v>11791323.119999999</v>
      </c>
      <c r="Z6" s="4">
        <v>11272492.130000001</v>
      </c>
      <c r="AA6" s="4">
        <v>11470507.300000001</v>
      </c>
    </row>
    <row r="7" spans="1:27" x14ac:dyDescent="0.55000000000000004">
      <c r="A7" s="2">
        <v>573</v>
      </c>
      <c r="B7" s="5" t="s">
        <v>42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4"/>
      <c r="V7" s="4"/>
      <c r="W7" s="4"/>
      <c r="X7" s="4"/>
      <c r="Y7" s="4"/>
      <c r="Z7" s="4"/>
      <c r="AA7" s="4"/>
    </row>
    <row r="8" spans="1:27" x14ac:dyDescent="0.55000000000000004">
      <c r="B8" s="3" t="s">
        <v>44</v>
      </c>
      <c r="C8" s="4">
        <v>1171454.24</v>
      </c>
      <c r="D8" s="4">
        <v>1211574.32</v>
      </c>
      <c r="E8" s="4">
        <v>1193449.25</v>
      </c>
      <c r="F8" s="4">
        <v>1233283.6399999999</v>
      </c>
      <c r="G8" s="4">
        <v>1240908.02</v>
      </c>
      <c r="H8" s="4">
        <v>1549714.89</v>
      </c>
      <c r="I8" s="4">
        <v>1033355.95</v>
      </c>
      <c r="J8" s="4">
        <v>1458328.1</v>
      </c>
      <c r="K8" s="4">
        <v>1530713.51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55000000000000004">
      <c r="B9" s="3" t="s">
        <v>38</v>
      </c>
      <c r="C9" s="4">
        <v>14487876.390000001</v>
      </c>
      <c r="D9" s="4">
        <v>14519344.65</v>
      </c>
      <c r="E9" s="4">
        <v>14388549.130000001</v>
      </c>
      <c r="F9" s="4">
        <v>14459405.51</v>
      </c>
      <c r="G9" s="4">
        <v>14266143.689999999</v>
      </c>
      <c r="H9" s="4">
        <v>14721441.48</v>
      </c>
      <c r="I9" s="4">
        <v>14837065.51</v>
      </c>
      <c r="J9" s="4">
        <v>15347575.49</v>
      </c>
      <c r="K9" s="4">
        <v>15661422.810000001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55000000000000004">
      <c r="B10" s="3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>
        <v>241882096.33999997</v>
      </c>
      <c r="M10" s="4">
        <v>249876108.27000001</v>
      </c>
      <c r="N10" s="4">
        <v>233501769</v>
      </c>
      <c r="O10" s="4">
        <v>223396201.88</v>
      </c>
      <c r="P10" s="4">
        <v>220160032.00999999</v>
      </c>
      <c r="Q10" s="4">
        <v>217159911.06</v>
      </c>
      <c r="R10" s="4">
        <v>201304610.94</v>
      </c>
      <c r="S10" s="4">
        <v>158591488.24000001</v>
      </c>
      <c r="T10" s="4">
        <v>101865588.78999999</v>
      </c>
      <c r="U10" s="4">
        <v>68880692.890000001</v>
      </c>
      <c r="V10" s="4">
        <v>28419859.260000002</v>
      </c>
      <c r="W10" s="4">
        <v>18979391.740000002</v>
      </c>
      <c r="X10" s="4">
        <v>12390951.93</v>
      </c>
      <c r="Y10" s="4">
        <v>11899543.66</v>
      </c>
      <c r="Z10" s="4">
        <v>12377536.93</v>
      </c>
      <c r="AA10" s="4">
        <v>13633731.82</v>
      </c>
    </row>
    <row r="11" spans="1:27" x14ac:dyDescent="0.55000000000000004">
      <c r="B11" s="3" t="s">
        <v>43</v>
      </c>
      <c r="C11" s="4">
        <v>258873789.97</v>
      </c>
      <c r="D11" s="4">
        <v>256388828.41</v>
      </c>
      <c r="E11" s="4">
        <v>265251732.00999999</v>
      </c>
      <c r="F11" s="4">
        <v>234478841.86000001</v>
      </c>
      <c r="G11" s="4">
        <v>225428945.05000001</v>
      </c>
      <c r="H11" s="4">
        <v>226485315.94</v>
      </c>
      <c r="I11" s="4">
        <v>233502078.59999999</v>
      </c>
      <c r="J11" s="4">
        <v>243580819</v>
      </c>
      <c r="K11" s="4">
        <v>241256501.66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55000000000000004">
      <c r="A12" s="2">
        <v>574</v>
      </c>
      <c r="B12" s="6" t="s">
        <v>55</v>
      </c>
      <c r="C12" s="4">
        <v>8597515.1500000004</v>
      </c>
      <c r="D12" s="4">
        <v>8073705.6899999995</v>
      </c>
      <c r="E12" s="4">
        <v>7778278.5999999996</v>
      </c>
      <c r="F12" s="4">
        <v>7297659.5200000005</v>
      </c>
      <c r="G12" s="4">
        <v>7066482.3200000003</v>
      </c>
      <c r="H12" s="4">
        <v>7167746.1600000001</v>
      </c>
      <c r="I12" s="4">
        <v>7415006.0500000007</v>
      </c>
      <c r="J12" s="4">
        <v>7660754.2600000007</v>
      </c>
      <c r="K12" s="4">
        <v>7669155.7000000002</v>
      </c>
      <c r="L12" s="4">
        <v>7523929.9100000001</v>
      </c>
      <c r="M12" s="4">
        <v>7733091.4199999999</v>
      </c>
      <c r="N12" s="4">
        <v>7465559.6699999999</v>
      </c>
      <c r="O12" s="4">
        <v>7341719.96</v>
      </c>
      <c r="P12" s="4">
        <v>7220210.46</v>
      </c>
      <c r="Q12" s="4">
        <v>9115583.8200000003</v>
      </c>
      <c r="R12" s="4">
        <v>11033033.84</v>
      </c>
      <c r="S12" s="4">
        <v>43276513.960000001</v>
      </c>
      <c r="T12" s="4">
        <v>94726452.069999993</v>
      </c>
      <c r="U12" s="4">
        <v>117099876.89</v>
      </c>
      <c r="V12" s="4">
        <v>151951131.37</v>
      </c>
      <c r="W12" s="4">
        <v>158412008.18000001</v>
      </c>
      <c r="X12" s="4">
        <v>149664952.43000001</v>
      </c>
      <c r="Y12" s="4">
        <v>141426552.38</v>
      </c>
      <c r="Z12" s="4">
        <v>134302721.87</v>
      </c>
      <c r="AA12" s="4">
        <v>130869051.76000001</v>
      </c>
    </row>
    <row r="13" spans="1:27" x14ac:dyDescent="0.55000000000000004">
      <c r="A13" s="2">
        <v>577</v>
      </c>
      <c r="B13" s="6" t="s">
        <v>56</v>
      </c>
      <c r="C13" s="4">
        <v>2968216951.1900001</v>
      </c>
      <c r="D13" s="4">
        <v>2656376356.8800001</v>
      </c>
      <c r="E13" s="4">
        <v>2639744616.6899996</v>
      </c>
      <c r="F13" s="4">
        <v>2385355397.6900001</v>
      </c>
      <c r="G13" s="4">
        <v>2211581733.4699998</v>
      </c>
      <c r="H13" s="4">
        <v>2076697585.5</v>
      </c>
      <c r="I13" s="4">
        <v>2186163289.1700001</v>
      </c>
      <c r="J13" s="4">
        <v>3223907667.2599998</v>
      </c>
      <c r="K13" s="4">
        <v>3254300376.9400001</v>
      </c>
      <c r="L13" s="4">
        <v>2985525625.3600001</v>
      </c>
      <c r="M13" s="4">
        <v>2528967322.7600002</v>
      </c>
      <c r="N13" s="4">
        <v>1592542410.55</v>
      </c>
      <c r="O13" s="4">
        <v>1465224116.6500001</v>
      </c>
      <c r="P13" s="4">
        <v>1853358488.1199999</v>
      </c>
      <c r="Q13" s="4">
        <v>1654940473.9400001</v>
      </c>
      <c r="R13" s="4">
        <v>1357884080.54</v>
      </c>
      <c r="S13" s="4">
        <v>1162986652.48</v>
      </c>
      <c r="T13" s="4">
        <v>1381053112.03</v>
      </c>
      <c r="U13" s="4">
        <v>1040406759.03</v>
      </c>
      <c r="V13" s="4">
        <v>961646924.3599999</v>
      </c>
      <c r="W13" s="4">
        <v>932857551.21999991</v>
      </c>
      <c r="X13" s="4">
        <v>926750440.18999994</v>
      </c>
      <c r="Y13" s="4">
        <v>912208399.82999992</v>
      </c>
      <c r="Z13" s="4">
        <v>877901951.21999991</v>
      </c>
      <c r="AA13" s="4">
        <v>728430165.51999998</v>
      </c>
    </row>
    <row r="14" spans="1:27" x14ac:dyDescent="0.55000000000000004">
      <c r="A14" s="2">
        <v>1982</v>
      </c>
      <c r="B14" s="2" t="s">
        <v>66</v>
      </c>
      <c r="C14" s="4">
        <v>35764951.579999998</v>
      </c>
      <c r="D14" s="4">
        <v>35423572.920000002</v>
      </c>
      <c r="E14" s="4">
        <v>32286325.609999999</v>
      </c>
      <c r="F14" s="4">
        <v>29448081.870000001</v>
      </c>
      <c r="G14" s="4">
        <v>27545259.940000001</v>
      </c>
      <c r="H14" s="4">
        <v>24182471.640000001</v>
      </c>
      <c r="I14" s="4">
        <v>25624319.550000001</v>
      </c>
      <c r="J14" s="4">
        <v>28880831.809999999</v>
      </c>
      <c r="K14" s="4">
        <v>29574820.210000001</v>
      </c>
      <c r="L14" s="4">
        <v>27838848.289999999</v>
      </c>
      <c r="M14" s="4">
        <v>28310065.579999998</v>
      </c>
      <c r="N14" s="4">
        <v>25851137.460000001</v>
      </c>
      <c r="O14" s="4">
        <v>32334954.280000001</v>
      </c>
      <c r="P14" s="4">
        <v>78366991.090000004</v>
      </c>
      <c r="Q14" s="4">
        <v>79536241.579999998</v>
      </c>
      <c r="R14" s="4">
        <v>72488117.620000005</v>
      </c>
      <c r="S14" s="4">
        <v>78271455.900000006</v>
      </c>
      <c r="T14" s="4">
        <v>117516992.53</v>
      </c>
      <c r="U14" s="4"/>
      <c r="V14" s="4"/>
      <c r="W14" s="4"/>
      <c r="X14" s="4"/>
      <c r="Y14" s="4"/>
      <c r="Z14" s="4"/>
      <c r="AA14" s="4"/>
    </row>
    <row r="15" spans="1:27" x14ac:dyDescent="0.55000000000000004">
      <c r="A15" s="2" t="s">
        <v>73</v>
      </c>
      <c r="C15" s="4">
        <v>3287112538.52</v>
      </c>
      <c r="D15" s="4">
        <v>2971993382.8700004</v>
      </c>
      <c r="E15" s="4">
        <v>2960642951.2899995</v>
      </c>
      <c r="F15" s="4">
        <v>2672272670.0900002</v>
      </c>
      <c r="G15" s="4">
        <v>2487129472.4899998</v>
      </c>
      <c r="H15" s="4">
        <v>2350804275.6099997</v>
      </c>
      <c r="I15" s="4">
        <v>2468575114.8300004</v>
      </c>
      <c r="J15" s="4">
        <v>3520835975.9199996</v>
      </c>
      <c r="K15" s="4">
        <v>3549992990.8299999</v>
      </c>
      <c r="L15" s="4">
        <v>3262770499.9000001</v>
      </c>
      <c r="M15" s="4">
        <v>2814886588.0300002</v>
      </c>
      <c r="N15" s="4">
        <v>1872866446.4400001</v>
      </c>
      <c r="O15" s="4">
        <v>1744298655.8600001</v>
      </c>
      <c r="P15" s="4">
        <v>2174740026.3499999</v>
      </c>
      <c r="Q15" s="4">
        <v>1976120130.78</v>
      </c>
      <c r="R15" s="4">
        <v>1656841576.9899998</v>
      </c>
      <c r="S15" s="4">
        <v>1456977445.6900001</v>
      </c>
      <c r="T15" s="4">
        <v>1708472043.8799999</v>
      </c>
      <c r="U15" s="4">
        <v>1240155687.6099999</v>
      </c>
      <c r="V15" s="4">
        <v>1154796956.48</v>
      </c>
      <c r="W15" s="4">
        <v>1122711247.96</v>
      </c>
      <c r="X15" s="4">
        <v>1100874725.47</v>
      </c>
      <c r="Y15" s="4">
        <v>1077325818.99</v>
      </c>
      <c r="Z15" s="4">
        <v>1035854702.1499999</v>
      </c>
      <c r="AA15" s="4">
        <v>884403456.39999998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7"/>
  <sheetViews>
    <sheetView workbookViewId="0"/>
  </sheetViews>
  <sheetFormatPr defaultRowHeight="15.3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>
        <v>1998</v>
      </c>
      <c r="B2">
        <v>477</v>
      </c>
      <c r="C2">
        <v>275</v>
      </c>
      <c r="D2">
        <v>572</v>
      </c>
      <c r="E2">
        <v>0</v>
      </c>
      <c r="F2" t="s">
        <v>34</v>
      </c>
      <c r="G2" t="s">
        <v>35</v>
      </c>
      <c r="H2">
        <v>11470507.300000001</v>
      </c>
      <c r="I2" t="s">
        <v>36</v>
      </c>
      <c r="J2" t="s">
        <v>37</v>
      </c>
      <c r="K2" t="s">
        <v>37</v>
      </c>
      <c r="L2" t="s">
        <v>37</v>
      </c>
      <c r="M2" t="s">
        <v>37</v>
      </c>
      <c r="N2">
        <v>477</v>
      </c>
      <c r="O2">
        <v>477</v>
      </c>
      <c r="P2">
        <v>0</v>
      </c>
      <c r="Q2" t="s">
        <v>37</v>
      </c>
      <c r="R2">
        <v>0</v>
      </c>
      <c r="S2" t="s">
        <v>38</v>
      </c>
      <c r="T2" t="s">
        <v>39</v>
      </c>
      <c r="U2" t="s">
        <v>40</v>
      </c>
      <c r="V2">
        <v>0</v>
      </c>
      <c r="W2">
        <v>0</v>
      </c>
      <c r="X2" t="s">
        <v>37</v>
      </c>
      <c r="Y2" t="s">
        <v>37</v>
      </c>
      <c r="Z2" t="s">
        <v>35</v>
      </c>
      <c r="AA2" t="s">
        <v>35</v>
      </c>
      <c r="AB2" t="s">
        <v>35</v>
      </c>
      <c r="AC2">
        <v>51</v>
      </c>
      <c r="AD2" t="s">
        <v>34</v>
      </c>
      <c r="AE2" t="s">
        <v>37</v>
      </c>
      <c r="AF2" t="s">
        <v>37</v>
      </c>
      <c r="AG2" t="s">
        <v>37</v>
      </c>
      <c r="AH2" t="s">
        <v>37</v>
      </c>
    </row>
    <row r="3" spans="1:34" x14ac:dyDescent="0.55000000000000004">
      <c r="A3">
        <v>1999</v>
      </c>
      <c r="B3">
        <v>477</v>
      </c>
      <c r="C3">
        <v>275</v>
      </c>
      <c r="D3">
        <v>572</v>
      </c>
      <c r="E3">
        <v>0</v>
      </c>
      <c r="F3" t="s">
        <v>34</v>
      </c>
      <c r="G3" t="s">
        <v>35</v>
      </c>
      <c r="H3">
        <v>11272492.130000001</v>
      </c>
      <c r="I3" t="s">
        <v>41</v>
      </c>
      <c r="J3" t="s">
        <v>37</v>
      </c>
      <c r="K3" t="s">
        <v>37</v>
      </c>
      <c r="L3" t="s">
        <v>37</v>
      </c>
      <c r="M3" t="s">
        <v>37</v>
      </c>
      <c r="N3">
        <v>477</v>
      </c>
      <c r="O3">
        <v>477</v>
      </c>
      <c r="P3">
        <v>0</v>
      </c>
      <c r="Q3" t="s">
        <v>37</v>
      </c>
      <c r="R3">
        <v>0</v>
      </c>
      <c r="S3" t="s">
        <v>38</v>
      </c>
      <c r="T3" t="s">
        <v>39</v>
      </c>
      <c r="U3" t="s">
        <v>40</v>
      </c>
      <c r="V3">
        <v>0</v>
      </c>
      <c r="W3">
        <v>0</v>
      </c>
      <c r="X3" t="s">
        <v>37</v>
      </c>
      <c r="Y3" t="s">
        <v>37</v>
      </c>
      <c r="Z3" t="s">
        <v>35</v>
      </c>
      <c r="AA3" t="s">
        <v>35</v>
      </c>
      <c r="AB3" t="s">
        <v>35</v>
      </c>
      <c r="AC3">
        <v>51</v>
      </c>
      <c r="AD3" t="s">
        <v>34</v>
      </c>
      <c r="AE3" t="s">
        <v>37</v>
      </c>
      <c r="AF3" t="s">
        <v>37</v>
      </c>
      <c r="AG3" t="s">
        <v>37</v>
      </c>
      <c r="AH3" t="s">
        <v>37</v>
      </c>
    </row>
    <row r="4" spans="1:34" x14ac:dyDescent="0.55000000000000004">
      <c r="A4">
        <v>2000</v>
      </c>
      <c r="B4">
        <v>477</v>
      </c>
      <c r="C4">
        <v>275</v>
      </c>
      <c r="D4">
        <v>572</v>
      </c>
      <c r="E4">
        <v>0</v>
      </c>
      <c r="F4" t="s">
        <v>34</v>
      </c>
      <c r="G4" t="s">
        <v>35</v>
      </c>
      <c r="H4">
        <v>11791323.119999999</v>
      </c>
      <c r="I4" t="s">
        <v>36</v>
      </c>
      <c r="J4" t="s">
        <v>37</v>
      </c>
      <c r="K4" t="s">
        <v>37</v>
      </c>
      <c r="L4" t="s">
        <v>37</v>
      </c>
      <c r="M4" t="s">
        <v>37</v>
      </c>
      <c r="N4">
        <v>477</v>
      </c>
      <c r="O4">
        <v>477</v>
      </c>
      <c r="P4">
        <v>0</v>
      </c>
      <c r="Q4" t="s">
        <v>37</v>
      </c>
      <c r="R4">
        <v>0</v>
      </c>
      <c r="S4" t="s">
        <v>38</v>
      </c>
      <c r="T4" t="s">
        <v>39</v>
      </c>
      <c r="U4" t="s">
        <v>40</v>
      </c>
      <c r="V4">
        <v>0</v>
      </c>
      <c r="W4">
        <v>0</v>
      </c>
      <c r="X4" t="s">
        <v>37</v>
      </c>
      <c r="Y4" t="s">
        <v>37</v>
      </c>
      <c r="Z4" t="s">
        <v>35</v>
      </c>
      <c r="AA4" t="s">
        <v>35</v>
      </c>
      <c r="AB4" t="s">
        <v>35</v>
      </c>
      <c r="AC4">
        <v>51</v>
      </c>
      <c r="AD4" t="s">
        <v>34</v>
      </c>
      <c r="AE4" t="s">
        <v>37</v>
      </c>
      <c r="AF4" t="s">
        <v>37</v>
      </c>
      <c r="AG4" t="s">
        <v>37</v>
      </c>
      <c r="AH4" t="s">
        <v>37</v>
      </c>
    </row>
    <row r="5" spans="1:34" x14ac:dyDescent="0.55000000000000004">
      <c r="A5">
        <v>2001</v>
      </c>
      <c r="B5">
        <v>477</v>
      </c>
      <c r="C5">
        <v>275</v>
      </c>
      <c r="D5">
        <v>572</v>
      </c>
      <c r="E5">
        <v>0</v>
      </c>
      <c r="F5" t="s">
        <v>34</v>
      </c>
      <c r="G5" t="s">
        <v>35</v>
      </c>
      <c r="H5">
        <v>12068380.92</v>
      </c>
      <c r="I5" t="s">
        <v>36</v>
      </c>
      <c r="J5" t="s">
        <v>37</v>
      </c>
      <c r="K5" t="s">
        <v>37</v>
      </c>
      <c r="L5" t="s">
        <v>37</v>
      </c>
      <c r="M5" t="s">
        <v>37</v>
      </c>
      <c r="N5">
        <v>477</v>
      </c>
      <c r="O5">
        <v>477</v>
      </c>
      <c r="P5">
        <v>0</v>
      </c>
      <c r="Q5" t="s">
        <v>37</v>
      </c>
      <c r="R5">
        <v>0</v>
      </c>
      <c r="S5" t="s">
        <v>38</v>
      </c>
      <c r="T5" t="s">
        <v>39</v>
      </c>
      <c r="U5" t="s">
        <v>40</v>
      </c>
      <c r="V5">
        <v>0</v>
      </c>
      <c r="W5">
        <v>0</v>
      </c>
      <c r="X5" t="s">
        <v>37</v>
      </c>
      <c r="Y5" t="s">
        <v>37</v>
      </c>
      <c r="Z5" t="s">
        <v>35</v>
      </c>
      <c r="AA5" t="s">
        <v>35</v>
      </c>
      <c r="AB5" t="s">
        <v>35</v>
      </c>
      <c r="AC5">
        <v>51</v>
      </c>
      <c r="AD5" t="s">
        <v>34</v>
      </c>
      <c r="AE5" t="s">
        <v>37</v>
      </c>
      <c r="AF5" t="s">
        <v>37</v>
      </c>
      <c r="AG5" t="s">
        <v>37</v>
      </c>
      <c r="AH5" t="s">
        <v>37</v>
      </c>
    </row>
    <row r="6" spans="1:34" x14ac:dyDescent="0.55000000000000004">
      <c r="A6">
        <v>2002</v>
      </c>
      <c r="B6">
        <v>477</v>
      </c>
      <c r="C6">
        <v>275</v>
      </c>
      <c r="D6">
        <v>572</v>
      </c>
      <c r="E6">
        <v>0</v>
      </c>
      <c r="F6" t="s">
        <v>34</v>
      </c>
      <c r="G6" t="s">
        <v>35</v>
      </c>
      <c r="H6">
        <v>12462296.82</v>
      </c>
      <c r="I6" t="s">
        <v>36</v>
      </c>
      <c r="J6" t="s">
        <v>37</v>
      </c>
      <c r="K6" t="s">
        <v>37</v>
      </c>
      <c r="L6" t="s">
        <v>37</v>
      </c>
      <c r="M6" t="s">
        <v>37</v>
      </c>
      <c r="N6">
        <v>477</v>
      </c>
      <c r="O6">
        <v>477</v>
      </c>
      <c r="P6">
        <v>0</v>
      </c>
      <c r="Q6" t="s">
        <v>37</v>
      </c>
      <c r="R6">
        <v>0</v>
      </c>
      <c r="S6" t="s">
        <v>38</v>
      </c>
      <c r="T6" t="s">
        <v>39</v>
      </c>
      <c r="U6" t="s">
        <v>40</v>
      </c>
      <c r="V6">
        <v>0</v>
      </c>
      <c r="W6">
        <v>0</v>
      </c>
      <c r="X6" t="s">
        <v>37</v>
      </c>
      <c r="Y6" t="s">
        <v>37</v>
      </c>
      <c r="Z6" t="s">
        <v>35</v>
      </c>
      <c r="AA6" t="s">
        <v>35</v>
      </c>
      <c r="AB6" t="s">
        <v>35</v>
      </c>
      <c r="AC6">
        <v>51</v>
      </c>
      <c r="AD6" t="s">
        <v>34</v>
      </c>
      <c r="AE6" t="s">
        <v>37</v>
      </c>
      <c r="AF6" t="s">
        <v>37</v>
      </c>
      <c r="AG6" t="s">
        <v>37</v>
      </c>
      <c r="AH6" t="s">
        <v>37</v>
      </c>
    </row>
    <row r="7" spans="1:34" x14ac:dyDescent="0.55000000000000004">
      <c r="A7">
        <v>2003</v>
      </c>
      <c r="B7">
        <v>477</v>
      </c>
      <c r="C7">
        <v>275</v>
      </c>
      <c r="D7">
        <v>572</v>
      </c>
      <c r="E7">
        <v>0</v>
      </c>
      <c r="F7" t="s">
        <v>34</v>
      </c>
      <c r="G7" t="s">
        <v>35</v>
      </c>
      <c r="H7">
        <v>12779041.49</v>
      </c>
      <c r="I7" t="s">
        <v>36</v>
      </c>
      <c r="J7" t="s">
        <v>37</v>
      </c>
      <c r="K7" t="s">
        <v>37</v>
      </c>
      <c r="L7" t="s">
        <v>37</v>
      </c>
      <c r="M7" t="s">
        <v>37</v>
      </c>
      <c r="N7">
        <v>477</v>
      </c>
      <c r="O7">
        <v>477</v>
      </c>
      <c r="P7">
        <v>0</v>
      </c>
      <c r="Q7" t="s">
        <v>37</v>
      </c>
      <c r="R7">
        <v>0</v>
      </c>
      <c r="S7" t="s">
        <v>38</v>
      </c>
      <c r="T7" t="s">
        <v>39</v>
      </c>
      <c r="U7" t="s">
        <v>40</v>
      </c>
      <c r="V7">
        <v>0</v>
      </c>
      <c r="W7">
        <v>0</v>
      </c>
      <c r="X7" t="s">
        <v>37</v>
      </c>
      <c r="Y7" t="s">
        <v>37</v>
      </c>
      <c r="Z7" t="s">
        <v>35</v>
      </c>
      <c r="AA7" t="s">
        <v>35</v>
      </c>
      <c r="AB7" t="s">
        <v>35</v>
      </c>
      <c r="AC7">
        <v>51</v>
      </c>
      <c r="AD7" t="s">
        <v>34</v>
      </c>
      <c r="AE7" t="s">
        <v>37</v>
      </c>
      <c r="AF7" t="s">
        <v>37</v>
      </c>
      <c r="AG7" t="s">
        <v>37</v>
      </c>
      <c r="AH7" t="s">
        <v>37</v>
      </c>
    </row>
    <row r="8" spans="1:34" x14ac:dyDescent="0.55000000000000004">
      <c r="A8">
        <v>2004</v>
      </c>
      <c r="B8">
        <v>477</v>
      </c>
      <c r="C8">
        <v>275</v>
      </c>
      <c r="D8">
        <v>572</v>
      </c>
      <c r="E8">
        <v>0</v>
      </c>
      <c r="F8" t="s">
        <v>34</v>
      </c>
      <c r="G8" t="s">
        <v>35</v>
      </c>
      <c r="H8">
        <v>13768358.800000001</v>
      </c>
      <c r="I8" t="s">
        <v>36</v>
      </c>
      <c r="J8" t="s">
        <v>37</v>
      </c>
      <c r="K8" t="s">
        <v>37</v>
      </c>
      <c r="L8" t="s">
        <v>37</v>
      </c>
      <c r="M8" t="s">
        <v>37</v>
      </c>
      <c r="N8">
        <v>477</v>
      </c>
      <c r="O8">
        <v>477</v>
      </c>
      <c r="P8">
        <v>0</v>
      </c>
      <c r="Q8" t="s">
        <v>37</v>
      </c>
      <c r="R8">
        <v>0</v>
      </c>
      <c r="S8" t="s">
        <v>38</v>
      </c>
      <c r="T8" t="s">
        <v>39</v>
      </c>
      <c r="U8" t="s">
        <v>40</v>
      </c>
      <c r="V8">
        <v>0</v>
      </c>
      <c r="W8">
        <v>0</v>
      </c>
      <c r="X8" t="s">
        <v>37</v>
      </c>
      <c r="Y8" t="s">
        <v>37</v>
      </c>
      <c r="Z8" t="s">
        <v>35</v>
      </c>
      <c r="AA8" t="s">
        <v>35</v>
      </c>
      <c r="AB8" t="s">
        <v>35</v>
      </c>
      <c r="AC8">
        <v>51</v>
      </c>
      <c r="AD8" t="s">
        <v>34</v>
      </c>
      <c r="AE8" t="s">
        <v>37</v>
      </c>
      <c r="AF8" t="s">
        <v>37</v>
      </c>
      <c r="AG8" t="s">
        <v>37</v>
      </c>
      <c r="AH8" t="s">
        <v>37</v>
      </c>
    </row>
    <row r="9" spans="1:34" x14ac:dyDescent="0.55000000000000004">
      <c r="A9">
        <v>2005</v>
      </c>
      <c r="B9">
        <v>477</v>
      </c>
      <c r="C9">
        <v>275</v>
      </c>
      <c r="D9">
        <v>572</v>
      </c>
      <c r="E9">
        <v>0</v>
      </c>
      <c r="F9" t="s">
        <v>34</v>
      </c>
      <c r="G9" t="s">
        <v>35</v>
      </c>
      <c r="H9">
        <v>13309898.460000001</v>
      </c>
      <c r="I9" t="s">
        <v>36</v>
      </c>
      <c r="J9" t="s">
        <v>37</v>
      </c>
      <c r="K9" t="s">
        <v>37</v>
      </c>
      <c r="L9" t="s">
        <v>37</v>
      </c>
      <c r="M9" t="s">
        <v>37</v>
      </c>
      <c r="N9">
        <v>477</v>
      </c>
      <c r="O9">
        <v>477</v>
      </c>
      <c r="P9">
        <v>0</v>
      </c>
      <c r="Q9" t="s">
        <v>37</v>
      </c>
      <c r="R9">
        <v>0</v>
      </c>
      <c r="S9" t="s">
        <v>38</v>
      </c>
      <c r="T9" t="s">
        <v>39</v>
      </c>
      <c r="U9" t="s">
        <v>40</v>
      </c>
      <c r="V9">
        <v>0</v>
      </c>
      <c r="W9">
        <v>0</v>
      </c>
      <c r="X9" t="s">
        <v>37</v>
      </c>
      <c r="Y9" t="s">
        <v>37</v>
      </c>
      <c r="Z9" t="s">
        <v>35</v>
      </c>
      <c r="AA9" t="s">
        <v>35</v>
      </c>
      <c r="AB9" t="s">
        <v>35</v>
      </c>
      <c r="AC9">
        <v>51</v>
      </c>
      <c r="AD9" t="s">
        <v>34</v>
      </c>
      <c r="AE9" t="s">
        <v>37</v>
      </c>
      <c r="AF9" t="s">
        <v>37</v>
      </c>
      <c r="AG9" t="s">
        <v>37</v>
      </c>
      <c r="AH9" t="s">
        <v>37</v>
      </c>
    </row>
    <row r="10" spans="1:34" x14ac:dyDescent="0.55000000000000004">
      <c r="A10">
        <v>2006</v>
      </c>
      <c r="B10">
        <v>477</v>
      </c>
      <c r="C10">
        <v>275</v>
      </c>
      <c r="D10">
        <v>572</v>
      </c>
      <c r="E10">
        <v>0</v>
      </c>
      <c r="F10" t="s">
        <v>34</v>
      </c>
      <c r="G10" t="s">
        <v>35</v>
      </c>
      <c r="H10">
        <v>13851335.109999999</v>
      </c>
      <c r="I10" t="s">
        <v>36</v>
      </c>
      <c r="J10" t="s">
        <v>37</v>
      </c>
      <c r="K10" t="s">
        <v>37</v>
      </c>
      <c r="L10" t="s">
        <v>37</v>
      </c>
      <c r="M10" t="s">
        <v>37</v>
      </c>
      <c r="N10">
        <v>477</v>
      </c>
      <c r="O10">
        <v>477</v>
      </c>
      <c r="P10">
        <v>0</v>
      </c>
      <c r="Q10" t="s">
        <v>37</v>
      </c>
      <c r="R10">
        <v>0</v>
      </c>
      <c r="S10" t="s">
        <v>38</v>
      </c>
      <c r="T10" t="s">
        <v>39</v>
      </c>
      <c r="U10" t="s">
        <v>40</v>
      </c>
      <c r="V10">
        <v>0</v>
      </c>
      <c r="W10">
        <v>0</v>
      </c>
      <c r="X10" t="s">
        <v>37</v>
      </c>
      <c r="Y10" t="s">
        <v>37</v>
      </c>
      <c r="Z10" t="s">
        <v>35</v>
      </c>
      <c r="AA10" t="s">
        <v>35</v>
      </c>
      <c r="AB10" t="s">
        <v>35</v>
      </c>
      <c r="AC10">
        <v>51</v>
      </c>
      <c r="AD10" t="s">
        <v>34</v>
      </c>
      <c r="AE10" t="s">
        <v>37</v>
      </c>
      <c r="AF10" t="s">
        <v>37</v>
      </c>
      <c r="AG10" t="s">
        <v>37</v>
      </c>
      <c r="AH10" t="s">
        <v>37</v>
      </c>
    </row>
    <row r="11" spans="1:34" x14ac:dyDescent="0.55000000000000004">
      <c r="A11">
        <v>2007</v>
      </c>
      <c r="B11">
        <v>477</v>
      </c>
      <c r="C11">
        <v>275</v>
      </c>
      <c r="D11">
        <v>572</v>
      </c>
      <c r="E11">
        <v>0</v>
      </c>
      <c r="F11">
        <v>9999</v>
      </c>
      <c r="G11" t="s">
        <v>35</v>
      </c>
      <c r="H11">
        <v>14131734.050000001</v>
      </c>
      <c r="I11" t="s">
        <v>36</v>
      </c>
      <c r="J11" t="s">
        <v>37</v>
      </c>
      <c r="K11" t="s">
        <v>37</v>
      </c>
      <c r="L11" t="s">
        <v>37</v>
      </c>
      <c r="M11" t="s">
        <v>37</v>
      </c>
      <c r="N11">
        <v>477</v>
      </c>
      <c r="O11">
        <v>477</v>
      </c>
      <c r="P11">
        <v>0</v>
      </c>
      <c r="Q11" t="s">
        <v>37</v>
      </c>
      <c r="R11">
        <v>0</v>
      </c>
      <c r="S11" t="s">
        <v>38</v>
      </c>
      <c r="T11" t="s">
        <v>39</v>
      </c>
      <c r="U11" t="s">
        <v>40</v>
      </c>
      <c r="V11">
        <v>0</v>
      </c>
      <c r="W11">
        <v>0</v>
      </c>
      <c r="X11" t="s">
        <v>37</v>
      </c>
      <c r="Y11" t="s">
        <v>37</v>
      </c>
      <c r="Z11" t="s">
        <v>35</v>
      </c>
      <c r="AA11" t="s">
        <v>35</v>
      </c>
      <c r="AB11" t="s">
        <v>35</v>
      </c>
      <c r="AC11">
        <v>51</v>
      </c>
      <c r="AD11" t="s">
        <v>34</v>
      </c>
      <c r="AE11" t="s">
        <v>37</v>
      </c>
      <c r="AF11" t="s">
        <v>37</v>
      </c>
      <c r="AG11" t="s">
        <v>37</v>
      </c>
      <c r="AH11" t="s">
        <v>37</v>
      </c>
    </row>
    <row r="12" spans="1:34" x14ac:dyDescent="0.55000000000000004">
      <c r="A12">
        <v>2008</v>
      </c>
      <c r="B12">
        <v>477</v>
      </c>
      <c r="C12">
        <v>275</v>
      </c>
      <c r="D12">
        <v>572</v>
      </c>
      <c r="E12">
        <v>0</v>
      </c>
      <c r="F12">
        <v>9999</v>
      </c>
      <c r="G12" t="s">
        <v>35</v>
      </c>
      <c r="H12">
        <v>15367920.380000001</v>
      </c>
      <c r="I12" t="s">
        <v>36</v>
      </c>
      <c r="J12" t="s">
        <v>37</v>
      </c>
      <c r="K12" t="s">
        <v>37</v>
      </c>
      <c r="L12" t="s">
        <v>37</v>
      </c>
      <c r="M12" t="s">
        <v>37</v>
      </c>
      <c r="N12">
        <v>477</v>
      </c>
      <c r="O12">
        <v>477</v>
      </c>
      <c r="P12">
        <v>0</v>
      </c>
      <c r="Q12" t="s">
        <v>37</v>
      </c>
      <c r="R12">
        <v>0</v>
      </c>
      <c r="S12" t="s">
        <v>38</v>
      </c>
      <c r="T12" t="s">
        <v>39</v>
      </c>
      <c r="U12" t="s">
        <v>40</v>
      </c>
      <c r="V12">
        <v>0</v>
      </c>
      <c r="W12">
        <v>0</v>
      </c>
      <c r="X12" t="s">
        <v>37</v>
      </c>
      <c r="Y12" t="s">
        <v>37</v>
      </c>
      <c r="Z12" t="s">
        <v>35</v>
      </c>
      <c r="AA12" t="s">
        <v>35</v>
      </c>
      <c r="AB12" t="s">
        <v>35</v>
      </c>
      <c r="AC12">
        <v>51</v>
      </c>
      <c r="AD12" t="s">
        <v>34</v>
      </c>
      <c r="AE12" t="s">
        <v>37</v>
      </c>
      <c r="AF12" t="s">
        <v>37</v>
      </c>
      <c r="AG12" t="s">
        <v>37</v>
      </c>
      <c r="AH12" t="s">
        <v>37</v>
      </c>
    </row>
    <row r="13" spans="1:34" x14ac:dyDescent="0.55000000000000004">
      <c r="A13">
        <v>2009</v>
      </c>
      <c r="B13">
        <v>477</v>
      </c>
      <c r="C13">
        <v>275</v>
      </c>
      <c r="D13">
        <v>572</v>
      </c>
      <c r="E13">
        <v>0</v>
      </c>
      <c r="F13">
        <v>9999</v>
      </c>
      <c r="G13" t="s">
        <v>35</v>
      </c>
      <c r="H13">
        <v>15634304.67</v>
      </c>
      <c r="I13" t="s">
        <v>36</v>
      </c>
      <c r="J13" t="s">
        <v>37</v>
      </c>
      <c r="K13" t="s">
        <v>37</v>
      </c>
      <c r="L13" t="s">
        <v>37</v>
      </c>
      <c r="M13" t="s">
        <v>37</v>
      </c>
      <c r="N13">
        <v>477</v>
      </c>
      <c r="O13">
        <v>477</v>
      </c>
      <c r="P13">
        <v>0</v>
      </c>
      <c r="Q13" t="s">
        <v>37</v>
      </c>
      <c r="R13">
        <v>0</v>
      </c>
      <c r="S13" t="s">
        <v>38</v>
      </c>
      <c r="T13" t="s">
        <v>39</v>
      </c>
      <c r="U13" t="s">
        <v>40</v>
      </c>
      <c r="V13">
        <v>0</v>
      </c>
      <c r="W13">
        <v>0</v>
      </c>
      <c r="X13" t="s">
        <v>37</v>
      </c>
      <c r="Y13" t="s">
        <v>37</v>
      </c>
      <c r="Z13" t="s">
        <v>35</v>
      </c>
      <c r="AA13" t="s">
        <v>35</v>
      </c>
      <c r="AB13" t="s">
        <v>35</v>
      </c>
      <c r="AC13">
        <v>51</v>
      </c>
      <c r="AD13" t="s">
        <v>34</v>
      </c>
      <c r="AE13" t="s">
        <v>37</v>
      </c>
      <c r="AF13" t="s">
        <v>37</v>
      </c>
      <c r="AG13" t="s">
        <v>37</v>
      </c>
      <c r="AH13" t="s">
        <v>37</v>
      </c>
    </row>
    <row r="14" spans="1:34" x14ac:dyDescent="0.55000000000000004">
      <c r="A14">
        <v>2010</v>
      </c>
      <c r="B14">
        <v>477</v>
      </c>
      <c r="C14">
        <v>275</v>
      </c>
      <c r="D14">
        <v>572</v>
      </c>
      <c r="E14">
        <v>0</v>
      </c>
      <c r="F14">
        <v>9999</v>
      </c>
      <c r="G14" t="s">
        <v>35</v>
      </c>
      <c r="H14">
        <v>16001663.09</v>
      </c>
      <c r="I14" t="s">
        <v>36</v>
      </c>
      <c r="J14" t="s">
        <v>37</v>
      </c>
      <c r="K14" t="s">
        <v>37</v>
      </c>
      <c r="L14" t="s">
        <v>37</v>
      </c>
      <c r="M14" t="s">
        <v>37</v>
      </c>
      <c r="N14">
        <v>477</v>
      </c>
      <c r="O14">
        <v>477</v>
      </c>
      <c r="P14">
        <v>0</v>
      </c>
      <c r="Q14" t="s">
        <v>37</v>
      </c>
      <c r="R14">
        <v>0</v>
      </c>
      <c r="S14" t="s">
        <v>38</v>
      </c>
      <c r="T14" t="s">
        <v>39</v>
      </c>
      <c r="U14" t="s">
        <v>40</v>
      </c>
      <c r="V14">
        <v>0</v>
      </c>
      <c r="W14">
        <v>0</v>
      </c>
      <c r="X14" t="s">
        <v>37</v>
      </c>
      <c r="Y14" t="s">
        <v>37</v>
      </c>
      <c r="Z14" t="s">
        <v>35</v>
      </c>
      <c r="AA14" t="s">
        <v>35</v>
      </c>
      <c r="AB14" t="s">
        <v>35</v>
      </c>
      <c r="AC14">
        <v>51</v>
      </c>
      <c r="AD14" t="s">
        <v>34</v>
      </c>
      <c r="AE14" t="s">
        <v>37</v>
      </c>
      <c r="AF14" t="s">
        <v>37</v>
      </c>
      <c r="AG14" t="s">
        <v>37</v>
      </c>
      <c r="AH14" t="s">
        <v>37</v>
      </c>
    </row>
    <row r="15" spans="1:34" x14ac:dyDescent="0.55000000000000004">
      <c r="A15">
        <v>2011</v>
      </c>
      <c r="B15">
        <v>477</v>
      </c>
      <c r="C15">
        <v>275</v>
      </c>
      <c r="D15">
        <v>572</v>
      </c>
      <c r="E15">
        <v>0</v>
      </c>
      <c r="F15">
        <v>9999</v>
      </c>
      <c r="G15" t="s">
        <v>35</v>
      </c>
      <c r="H15">
        <v>13505569.76</v>
      </c>
      <c r="I15" t="s">
        <v>36</v>
      </c>
      <c r="J15" t="s">
        <v>37</v>
      </c>
      <c r="K15" t="s">
        <v>37</v>
      </c>
      <c r="L15" t="s">
        <v>37</v>
      </c>
      <c r="M15" t="s">
        <v>37</v>
      </c>
      <c r="N15">
        <v>477</v>
      </c>
      <c r="O15">
        <v>477</v>
      </c>
      <c r="P15">
        <v>0</v>
      </c>
      <c r="Q15" t="s">
        <v>37</v>
      </c>
      <c r="R15">
        <v>0</v>
      </c>
      <c r="S15" t="s">
        <v>38</v>
      </c>
      <c r="T15" t="s">
        <v>39</v>
      </c>
      <c r="U15" t="s">
        <v>40</v>
      </c>
      <c r="V15">
        <v>0</v>
      </c>
      <c r="W15">
        <v>0</v>
      </c>
      <c r="X15" t="s">
        <v>37</v>
      </c>
      <c r="Y15" t="s">
        <v>37</v>
      </c>
      <c r="Z15" t="s">
        <v>35</v>
      </c>
      <c r="AA15" t="s">
        <v>35</v>
      </c>
      <c r="AB15" t="s">
        <v>35</v>
      </c>
      <c r="AC15">
        <v>51</v>
      </c>
      <c r="AD15" t="s">
        <v>34</v>
      </c>
      <c r="AE15" t="s">
        <v>37</v>
      </c>
      <c r="AF15" t="s">
        <v>37</v>
      </c>
      <c r="AG15" t="s">
        <v>37</v>
      </c>
      <c r="AH15" t="s">
        <v>37</v>
      </c>
    </row>
    <row r="16" spans="1:34" x14ac:dyDescent="0.55000000000000004">
      <c r="A16">
        <v>1998</v>
      </c>
      <c r="B16">
        <v>479</v>
      </c>
      <c r="C16">
        <v>589</v>
      </c>
      <c r="D16">
        <v>573</v>
      </c>
      <c r="E16">
        <v>0</v>
      </c>
      <c r="F16" t="s">
        <v>34</v>
      </c>
      <c r="G16" t="s">
        <v>42</v>
      </c>
      <c r="H16">
        <v>12324616.609999999</v>
      </c>
      <c r="I16" t="s">
        <v>36</v>
      </c>
      <c r="J16" t="s">
        <v>37</v>
      </c>
      <c r="K16" t="s">
        <v>37</v>
      </c>
      <c r="L16" t="s">
        <v>37</v>
      </c>
      <c r="M16" t="s">
        <v>37</v>
      </c>
      <c r="N16">
        <v>479</v>
      </c>
      <c r="O16">
        <v>479</v>
      </c>
      <c r="P16">
        <v>0</v>
      </c>
      <c r="Q16" t="s">
        <v>37</v>
      </c>
      <c r="R16">
        <v>0</v>
      </c>
      <c r="S16" t="s">
        <v>43</v>
      </c>
      <c r="T16" t="s">
        <v>39</v>
      </c>
      <c r="U16" t="s">
        <v>40</v>
      </c>
      <c r="V16">
        <v>0</v>
      </c>
      <c r="W16">
        <v>0</v>
      </c>
      <c r="X16" t="s">
        <v>37</v>
      </c>
      <c r="Y16" t="s">
        <v>37</v>
      </c>
      <c r="Z16" t="s">
        <v>42</v>
      </c>
      <c r="AA16" t="s">
        <v>42</v>
      </c>
      <c r="AB16" t="s">
        <v>42</v>
      </c>
      <c r="AC16">
        <v>51</v>
      </c>
      <c r="AD16" t="s">
        <v>34</v>
      </c>
      <c r="AE16" t="s">
        <v>37</v>
      </c>
      <c r="AF16" t="s">
        <v>37</v>
      </c>
      <c r="AG16" t="s">
        <v>37</v>
      </c>
      <c r="AH16" t="s">
        <v>37</v>
      </c>
    </row>
    <row r="17" spans="1:34" x14ac:dyDescent="0.55000000000000004">
      <c r="A17">
        <v>1998</v>
      </c>
      <c r="B17">
        <v>481</v>
      </c>
      <c r="C17">
        <v>131</v>
      </c>
      <c r="D17">
        <v>573</v>
      </c>
      <c r="E17">
        <v>0</v>
      </c>
      <c r="F17" t="s">
        <v>34</v>
      </c>
      <c r="G17" t="s">
        <v>42</v>
      </c>
      <c r="H17">
        <v>1309115.21</v>
      </c>
      <c r="I17" t="s">
        <v>36</v>
      </c>
      <c r="J17" t="s">
        <v>37</v>
      </c>
      <c r="K17" t="s">
        <v>37</v>
      </c>
      <c r="L17" t="s">
        <v>37</v>
      </c>
      <c r="M17" t="s">
        <v>37</v>
      </c>
      <c r="N17">
        <v>481</v>
      </c>
      <c r="O17">
        <v>481</v>
      </c>
      <c r="P17">
        <v>0</v>
      </c>
      <c r="Q17" t="s">
        <v>37</v>
      </c>
      <c r="R17">
        <v>0</v>
      </c>
      <c r="S17" t="s">
        <v>44</v>
      </c>
      <c r="T17" t="s">
        <v>39</v>
      </c>
      <c r="U17" t="s">
        <v>40</v>
      </c>
      <c r="V17">
        <v>0</v>
      </c>
      <c r="W17">
        <v>0</v>
      </c>
      <c r="X17" t="s">
        <v>37</v>
      </c>
      <c r="Y17" t="s">
        <v>37</v>
      </c>
      <c r="Z17" t="s">
        <v>42</v>
      </c>
      <c r="AA17" t="s">
        <v>42</v>
      </c>
      <c r="AB17" t="s">
        <v>42</v>
      </c>
      <c r="AC17">
        <v>51</v>
      </c>
      <c r="AD17" t="s">
        <v>34</v>
      </c>
      <c r="AE17" t="s">
        <v>37</v>
      </c>
      <c r="AF17" t="s">
        <v>37</v>
      </c>
      <c r="AG17" t="s">
        <v>37</v>
      </c>
      <c r="AH17" t="s">
        <v>37</v>
      </c>
    </row>
    <row r="18" spans="1:34" x14ac:dyDescent="0.55000000000000004">
      <c r="A18">
        <v>1999</v>
      </c>
      <c r="B18">
        <v>479</v>
      </c>
      <c r="C18">
        <v>589</v>
      </c>
      <c r="D18">
        <v>573</v>
      </c>
      <c r="E18">
        <v>0</v>
      </c>
      <c r="F18" t="s">
        <v>34</v>
      </c>
      <c r="G18" t="s">
        <v>42</v>
      </c>
      <c r="H18">
        <v>11038255.66</v>
      </c>
      <c r="I18" t="s">
        <v>41</v>
      </c>
      <c r="J18" t="s">
        <v>37</v>
      </c>
      <c r="K18" t="s">
        <v>37</v>
      </c>
      <c r="L18" t="s">
        <v>37</v>
      </c>
      <c r="M18" t="s">
        <v>37</v>
      </c>
      <c r="N18">
        <v>479</v>
      </c>
      <c r="O18">
        <v>479</v>
      </c>
      <c r="P18">
        <v>0</v>
      </c>
      <c r="Q18" t="s">
        <v>37</v>
      </c>
      <c r="R18">
        <v>0</v>
      </c>
      <c r="S18" t="s">
        <v>43</v>
      </c>
      <c r="T18" t="s">
        <v>39</v>
      </c>
      <c r="U18" t="s">
        <v>40</v>
      </c>
      <c r="V18">
        <v>0</v>
      </c>
      <c r="W18">
        <v>0</v>
      </c>
      <c r="X18" t="s">
        <v>37</v>
      </c>
      <c r="Y18" t="s">
        <v>37</v>
      </c>
      <c r="Z18" t="s">
        <v>42</v>
      </c>
      <c r="AA18" t="s">
        <v>42</v>
      </c>
      <c r="AB18" t="s">
        <v>42</v>
      </c>
      <c r="AC18">
        <v>51</v>
      </c>
      <c r="AD18" t="s">
        <v>34</v>
      </c>
      <c r="AE18" t="s">
        <v>37</v>
      </c>
      <c r="AF18" t="s">
        <v>37</v>
      </c>
      <c r="AG18" t="s">
        <v>37</v>
      </c>
      <c r="AH18" t="s">
        <v>37</v>
      </c>
    </row>
    <row r="19" spans="1:34" x14ac:dyDescent="0.55000000000000004">
      <c r="A19">
        <v>1999</v>
      </c>
      <c r="B19">
        <v>481</v>
      </c>
      <c r="C19">
        <v>131</v>
      </c>
      <c r="D19">
        <v>573</v>
      </c>
      <c r="E19">
        <v>0</v>
      </c>
      <c r="F19" t="s">
        <v>34</v>
      </c>
      <c r="G19" t="s">
        <v>42</v>
      </c>
      <c r="H19">
        <v>1339281.27</v>
      </c>
      <c r="I19" t="s">
        <v>41</v>
      </c>
      <c r="J19" t="s">
        <v>37</v>
      </c>
      <c r="K19" t="s">
        <v>37</v>
      </c>
      <c r="L19" t="s">
        <v>37</v>
      </c>
      <c r="M19" t="s">
        <v>37</v>
      </c>
      <c r="N19">
        <v>481</v>
      </c>
      <c r="O19">
        <v>481</v>
      </c>
      <c r="P19">
        <v>0</v>
      </c>
      <c r="Q19" t="s">
        <v>37</v>
      </c>
      <c r="R19">
        <v>0</v>
      </c>
      <c r="S19" t="s">
        <v>44</v>
      </c>
      <c r="T19" t="s">
        <v>39</v>
      </c>
      <c r="U19" t="s">
        <v>40</v>
      </c>
      <c r="V19">
        <v>0</v>
      </c>
      <c r="W19">
        <v>0</v>
      </c>
      <c r="X19" t="s">
        <v>37</v>
      </c>
      <c r="Y19" t="s">
        <v>37</v>
      </c>
      <c r="Z19" t="s">
        <v>42</v>
      </c>
      <c r="AA19" t="s">
        <v>42</v>
      </c>
      <c r="AB19" t="s">
        <v>42</v>
      </c>
      <c r="AC19">
        <v>51</v>
      </c>
      <c r="AD19" t="s">
        <v>34</v>
      </c>
      <c r="AE19" t="s">
        <v>37</v>
      </c>
      <c r="AF19" t="s">
        <v>37</v>
      </c>
      <c r="AG19" t="s">
        <v>37</v>
      </c>
      <c r="AH19" t="s">
        <v>37</v>
      </c>
    </row>
    <row r="20" spans="1:34" x14ac:dyDescent="0.55000000000000004">
      <c r="A20">
        <v>2000</v>
      </c>
      <c r="B20">
        <v>479</v>
      </c>
      <c r="C20">
        <v>589</v>
      </c>
      <c r="D20">
        <v>573</v>
      </c>
      <c r="E20">
        <v>0</v>
      </c>
      <c r="F20" t="s">
        <v>34</v>
      </c>
      <c r="G20" t="s">
        <v>42</v>
      </c>
      <c r="H20">
        <v>10582001.77</v>
      </c>
      <c r="I20" t="s">
        <v>36</v>
      </c>
      <c r="J20" t="s">
        <v>37</v>
      </c>
      <c r="K20" t="s">
        <v>37</v>
      </c>
      <c r="L20" t="s">
        <v>37</v>
      </c>
      <c r="M20" t="s">
        <v>37</v>
      </c>
      <c r="N20">
        <v>479</v>
      </c>
      <c r="O20">
        <v>479</v>
      </c>
      <c r="P20">
        <v>0</v>
      </c>
      <c r="Q20" t="s">
        <v>37</v>
      </c>
      <c r="R20">
        <v>0</v>
      </c>
      <c r="S20" t="s">
        <v>43</v>
      </c>
      <c r="T20" t="s">
        <v>39</v>
      </c>
      <c r="U20" t="s">
        <v>40</v>
      </c>
      <c r="V20">
        <v>0</v>
      </c>
      <c r="W20">
        <v>0</v>
      </c>
      <c r="X20" t="s">
        <v>37</v>
      </c>
      <c r="Y20" t="s">
        <v>37</v>
      </c>
      <c r="Z20" t="s">
        <v>42</v>
      </c>
      <c r="AA20" t="s">
        <v>42</v>
      </c>
      <c r="AB20" t="s">
        <v>42</v>
      </c>
      <c r="AC20">
        <v>51</v>
      </c>
      <c r="AD20" t="s">
        <v>34</v>
      </c>
      <c r="AE20" t="s">
        <v>37</v>
      </c>
      <c r="AF20" t="s">
        <v>37</v>
      </c>
      <c r="AG20" t="s">
        <v>37</v>
      </c>
      <c r="AH20" t="s">
        <v>37</v>
      </c>
    </row>
    <row r="21" spans="1:34" x14ac:dyDescent="0.55000000000000004">
      <c r="A21">
        <v>2000</v>
      </c>
      <c r="B21">
        <v>481</v>
      </c>
      <c r="C21">
        <v>131</v>
      </c>
      <c r="D21">
        <v>573</v>
      </c>
      <c r="E21">
        <v>0</v>
      </c>
      <c r="F21" t="s">
        <v>34</v>
      </c>
      <c r="G21" t="s">
        <v>42</v>
      </c>
      <c r="H21">
        <v>1317541.8899999999</v>
      </c>
      <c r="I21" t="s">
        <v>36</v>
      </c>
      <c r="J21" t="s">
        <v>37</v>
      </c>
      <c r="K21" t="s">
        <v>37</v>
      </c>
      <c r="L21" t="s">
        <v>37</v>
      </c>
      <c r="M21" t="s">
        <v>37</v>
      </c>
      <c r="N21">
        <v>481</v>
      </c>
      <c r="O21">
        <v>481</v>
      </c>
      <c r="P21">
        <v>0</v>
      </c>
      <c r="Q21" t="s">
        <v>37</v>
      </c>
      <c r="R21">
        <v>0</v>
      </c>
      <c r="S21" t="s">
        <v>44</v>
      </c>
      <c r="T21" t="s">
        <v>39</v>
      </c>
      <c r="U21" t="s">
        <v>40</v>
      </c>
      <c r="V21">
        <v>0</v>
      </c>
      <c r="W21">
        <v>0</v>
      </c>
      <c r="X21" t="s">
        <v>37</v>
      </c>
      <c r="Y21" t="s">
        <v>37</v>
      </c>
      <c r="Z21" t="s">
        <v>42</v>
      </c>
      <c r="AA21" t="s">
        <v>42</v>
      </c>
      <c r="AB21" t="s">
        <v>42</v>
      </c>
      <c r="AC21">
        <v>51</v>
      </c>
      <c r="AD21" t="s">
        <v>34</v>
      </c>
      <c r="AE21" t="s">
        <v>37</v>
      </c>
      <c r="AF21" t="s">
        <v>37</v>
      </c>
      <c r="AG21" t="s">
        <v>37</v>
      </c>
      <c r="AH21" t="s">
        <v>37</v>
      </c>
    </row>
    <row r="22" spans="1:34" x14ac:dyDescent="0.55000000000000004">
      <c r="A22">
        <v>2001</v>
      </c>
      <c r="B22">
        <v>479</v>
      </c>
      <c r="C22">
        <v>589</v>
      </c>
      <c r="D22">
        <v>573</v>
      </c>
      <c r="E22">
        <v>0</v>
      </c>
      <c r="F22" t="s">
        <v>34</v>
      </c>
      <c r="G22" t="s">
        <v>42</v>
      </c>
      <c r="H22">
        <v>11007433.119999999</v>
      </c>
      <c r="I22" t="s">
        <v>36</v>
      </c>
      <c r="J22" t="s">
        <v>37</v>
      </c>
      <c r="K22" t="s">
        <v>37</v>
      </c>
      <c r="L22" t="s">
        <v>37</v>
      </c>
      <c r="M22" t="s">
        <v>37</v>
      </c>
      <c r="N22">
        <v>479</v>
      </c>
      <c r="O22">
        <v>479</v>
      </c>
      <c r="P22">
        <v>0</v>
      </c>
      <c r="Q22" t="s">
        <v>37</v>
      </c>
      <c r="R22">
        <v>0</v>
      </c>
      <c r="S22" t="s">
        <v>43</v>
      </c>
      <c r="T22" t="s">
        <v>39</v>
      </c>
      <c r="U22" t="s">
        <v>40</v>
      </c>
      <c r="V22">
        <v>0</v>
      </c>
      <c r="W22">
        <v>0</v>
      </c>
      <c r="X22" t="s">
        <v>37</v>
      </c>
      <c r="Y22" t="s">
        <v>37</v>
      </c>
      <c r="Z22" t="s">
        <v>42</v>
      </c>
      <c r="AA22" t="s">
        <v>42</v>
      </c>
      <c r="AB22" t="s">
        <v>42</v>
      </c>
      <c r="AC22">
        <v>51</v>
      </c>
      <c r="AD22" t="s">
        <v>34</v>
      </c>
      <c r="AE22" t="s">
        <v>37</v>
      </c>
      <c r="AF22" t="s">
        <v>37</v>
      </c>
      <c r="AG22" t="s">
        <v>37</v>
      </c>
      <c r="AH22" t="s">
        <v>37</v>
      </c>
    </row>
    <row r="23" spans="1:34" x14ac:dyDescent="0.55000000000000004">
      <c r="A23">
        <v>2001</v>
      </c>
      <c r="B23">
        <v>481</v>
      </c>
      <c r="C23">
        <v>131</v>
      </c>
      <c r="D23">
        <v>573</v>
      </c>
      <c r="E23">
        <v>0</v>
      </c>
      <c r="F23" t="s">
        <v>34</v>
      </c>
      <c r="G23" t="s">
        <v>42</v>
      </c>
      <c r="H23">
        <v>1383518.81</v>
      </c>
      <c r="I23" t="s">
        <v>36</v>
      </c>
      <c r="J23" t="s">
        <v>37</v>
      </c>
      <c r="K23" t="s">
        <v>37</v>
      </c>
      <c r="L23" t="s">
        <v>37</v>
      </c>
      <c r="M23" t="s">
        <v>37</v>
      </c>
      <c r="N23">
        <v>481</v>
      </c>
      <c r="O23">
        <v>481</v>
      </c>
      <c r="P23">
        <v>0</v>
      </c>
      <c r="Q23" t="s">
        <v>37</v>
      </c>
      <c r="R23">
        <v>0</v>
      </c>
      <c r="S23" t="s">
        <v>44</v>
      </c>
      <c r="T23" t="s">
        <v>39</v>
      </c>
      <c r="U23" t="s">
        <v>40</v>
      </c>
      <c r="V23">
        <v>0</v>
      </c>
      <c r="W23">
        <v>0</v>
      </c>
      <c r="X23" t="s">
        <v>37</v>
      </c>
      <c r="Y23" t="s">
        <v>37</v>
      </c>
      <c r="Z23" t="s">
        <v>42</v>
      </c>
      <c r="AA23" t="s">
        <v>42</v>
      </c>
      <c r="AB23" t="s">
        <v>42</v>
      </c>
      <c r="AC23">
        <v>51</v>
      </c>
      <c r="AD23" t="s">
        <v>34</v>
      </c>
      <c r="AE23" t="s">
        <v>37</v>
      </c>
      <c r="AF23" t="s">
        <v>37</v>
      </c>
      <c r="AG23" t="s">
        <v>37</v>
      </c>
      <c r="AH23" t="s">
        <v>37</v>
      </c>
    </row>
    <row r="24" spans="1:34" x14ac:dyDescent="0.55000000000000004">
      <c r="A24">
        <v>2002</v>
      </c>
      <c r="B24">
        <v>479</v>
      </c>
      <c r="C24">
        <v>589</v>
      </c>
      <c r="D24">
        <v>573</v>
      </c>
      <c r="E24">
        <v>0</v>
      </c>
      <c r="F24" t="s">
        <v>34</v>
      </c>
      <c r="G24" t="s">
        <v>42</v>
      </c>
      <c r="H24">
        <v>17536823.32</v>
      </c>
      <c r="I24" t="s">
        <v>36</v>
      </c>
      <c r="J24" t="s">
        <v>37</v>
      </c>
      <c r="K24" t="s">
        <v>37</v>
      </c>
      <c r="L24" t="s">
        <v>37</v>
      </c>
      <c r="M24" t="s">
        <v>37</v>
      </c>
      <c r="N24">
        <v>479</v>
      </c>
      <c r="O24">
        <v>479</v>
      </c>
      <c r="P24">
        <v>0</v>
      </c>
      <c r="Q24" t="s">
        <v>37</v>
      </c>
      <c r="R24">
        <v>0</v>
      </c>
      <c r="S24" t="s">
        <v>43</v>
      </c>
      <c r="T24" t="s">
        <v>39</v>
      </c>
      <c r="U24" t="s">
        <v>40</v>
      </c>
      <c r="V24">
        <v>0</v>
      </c>
      <c r="W24">
        <v>0</v>
      </c>
      <c r="X24" t="s">
        <v>37</v>
      </c>
      <c r="Y24" t="s">
        <v>37</v>
      </c>
      <c r="Z24" t="s">
        <v>42</v>
      </c>
      <c r="AA24" t="s">
        <v>42</v>
      </c>
      <c r="AB24" t="s">
        <v>42</v>
      </c>
      <c r="AC24">
        <v>51</v>
      </c>
      <c r="AD24" t="s">
        <v>34</v>
      </c>
      <c r="AE24" t="s">
        <v>37</v>
      </c>
      <c r="AF24" t="s">
        <v>37</v>
      </c>
      <c r="AG24" t="s">
        <v>37</v>
      </c>
      <c r="AH24" t="s">
        <v>37</v>
      </c>
    </row>
    <row r="25" spans="1:34" x14ac:dyDescent="0.55000000000000004">
      <c r="A25">
        <v>2002</v>
      </c>
      <c r="B25">
        <v>481</v>
      </c>
      <c r="C25">
        <v>131</v>
      </c>
      <c r="D25">
        <v>573</v>
      </c>
      <c r="E25">
        <v>0</v>
      </c>
      <c r="F25" t="s">
        <v>34</v>
      </c>
      <c r="G25" t="s">
        <v>42</v>
      </c>
      <c r="H25">
        <v>1442568.42</v>
      </c>
      <c r="I25" t="s">
        <v>36</v>
      </c>
      <c r="J25" t="s">
        <v>37</v>
      </c>
      <c r="K25" t="s">
        <v>37</v>
      </c>
      <c r="L25" t="s">
        <v>37</v>
      </c>
      <c r="M25" t="s">
        <v>37</v>
      </c>
      <c r="N25">
        <v>481</v>
      </c>
      <c r="O25">
        <v>481</v>
      </c>
      <c r="P25">
        <v>0</v>
      </c>
      <c r="Q25" t="s">
        <v>37</v>
      </c>
      <c r="R25">
        <v>0</v>
      </c>
      <c r="S25" t="s">
        <v>44</v>
      </c>
      <c r="T25" t="s">
        <v>39</v>
      </c>
      <c r="U25" t="s">
        <v>40</v>
      </c>
      <c r="V25">
        <v>0</v>
      </c>
      <c r="W25">
        <v>0</v>
      </c>
      <c r="X25" t="s">
        <v>37</v>
      </c>
      <c r="Y25" t="s">
        <v>37</v>
      </c>
      <c r="Z25" t="s">
        <v>42</v>
      </c>
      <c r="AA25" t="s">
        <v>42</v>
      </c>
      <c r="AB25" t="s">
        <v>42</v>
      </c>
      <c r="AC25">
        <v>51</v>
      </c>
      <c r="AD25" t="s">
        <v>34</v>
      </c>
      <c r="AE25" t="s">
        <v>37</v>
      </c>
      <c r="AF25" t="s">
        <v>37</v>
      </c>
      <c r="AG25" t="s">
        <v>37</v>
      </c>
      <c r="AH25" t="s">
        <v>37</v>
      </c>
    </row>
    <row r="26" spans="1:34" x14ac:dyDescent="0.55000000000000004">
      <c r="A26">
        <v>2003</v>
      </c>
      <c r="B26">
        <v>479</v>
      </c>
      <c r="C26">
        <v>589</v>
      </c>
      <c r="D26">
        <v>573</v>
      </c>
      <c r="E26">
        <v>0</v>
      </c>
      <c r="F26" t="s">
        <v>34</v>
      </c>
      <c r="G26" t="s">
        <v>42</v>
      </c>
      <c r="H26">
        <v>26808360.07</v>
      </c>
      <c r="I26" t="s">
        <v>36</v>
      </c>
      <c r="J26" t="s">
        <v>37</v>
      </c>
      <c r="K26" t="s">
        <v>37</v>
      </c>
      <c r="L26" t="s">
        <v>37</v>
      </c>
      <c r="M26" t="s">
        <v>37</v>
      </c>
      <c r="N26">
        <v>479</v>
      </c>
      <c r="O26">
        <v>479</v>
      </c>
      <c r="P26">
        <v>0</v>
      </c>
      <c r="Q26" t="s">
        <v>37</v>
      </c>
      <c r="R26">
        <v>0</v>
      </c>
      <c r="S26" t="s">
        <v>43</v>
      </c>
      <c r="T26" t="s">
        <v>39</v>
      </c>
      <c r="U26" t="s">
        <v>40</v>
      </c>
      <c r="V26">
        <v>0</v>
      </c>
      <c r="W26">
        <v>0</v>
      </c>
      <c r="X26" t="s">
        <v>37</v>
      </c>
      <c r="Y26" t="s">
        <v>37</v>
      </c>
      <c r="Z26" t="s">
        <v>42</v>
      </c>
      <c r="AA26" t="s">
        <v>42</v>
      </c>
      <c r="AB26" t="s">
        <v>42</v>
      </c>
      <c r="AC26">
        <v>51</v>
      </c>
      <c r="AD26" t="s">
        <v>34</v>
      </c>
      <c r="AE26" t="s">
        <v>37</v>
      </c>
      <c r="AF26" t="s">
        <v>37</v>
      </c>
      <c r="AG26" t="s">
        <v>37</v>
      </c>
      <c r="AH26" t="s">
        <v>37</v>
      </c>
    </row>
    <row r="27" spans="1:34" x14ac:dyDescent="0.55000000000000004">
      <c r="A27">
        <v>2003</v>
      </c>
      <c r="B27">
        <v>481</v>
      </c>
      <c r="C27">
        <v>131</v>
      </c>
      <c r="D27">
        <v>573</v>
      </c>
      <c r="E27">
        <v>0</v>
      </c>
      <c r="F27" t="s">
        <v>34</v>
      </c>
      <c r="G27" t="s">
        <v>42</v>
      </c>
      <c r="H27">
        <v>1611499.19</v>
      </c>
      <c r="I27" t="s">
        <v>36</v>
      </c>
      <c r="J27" t="s">
        <v>37</v>
      </c>
      <c r="K27" t="s">
        <v>37</v>
      </c>
      <c r="L27" t="s">
        <v>37</v>
      </c>
      <c r="M27" t="s">
        <v>37</v>
      </c>
      <c r="N27">
        <v>481</v>
      </c>
      <c r="O27">
        <v>481</v>
      </c>
      <c r="P27">
        <v>0</v>
      </c>
      <c r="Q27" t="s">
        <v>37</v>
      </c>
      <c r="R27">
        <v>0</v>
      </c>
      <c r="S27" t="s">
        <v>44</v>
      </c>
      <c r="T27" t="s">
        <v>39</v>
      </c>
      <c r="U27" t="s">
        <v>40</v>
      </c>
      <c r="V27">
        <v>0</v>
      </c>
      <c r="W27">
        <v>0</v>
      </c>
      <c r="X27" t="s">
        <v>37</v>
      </c>
      <c r="Y27" t="s">
        <v>37</v>
      </c>
      <c r="Z27" t="s">
        <v>42</v>
      </c>
      <c r="AA27" t="s">
        <v>42</v>
      </c>
      <c r="AB27" t="s">
        <v>42</v>
      </c>
      <c r="AC27">
        <v>51</v>
      </c>
      <c r="AD27" t="s">
        <v>34</v>
      </c>
      <c r="AE27" t="s">
        <v>37</v>
      </c>
      <c r="AF27" t="s">
        <v>37</v>
      </c>
      <c r="AG27" t="s">
        <v>37</v>
      </c>
      <c r="AH27" t="s">
        <v>37</v>
      </c>
    </row>
    <row r="28" spans="1:34" x14ac:dyDescent="0.55000000000000004">
      <c r="A28">
        <v>2004</v>
      </c>
      <c r="B28">
        <v>479</v>
      </c>
      <c r="C28">
        <v>589</v>
      </c>
      <c r="D28">
        <v>573</v>
      </c>
      <c r="E28">
        <v>0</v>
      </c>
      <c r="F28" t="s">
        <v>34</v>
      </c>
      <c r="G28" t="s">
        <v>42</v>
      </c>
      <c r="H28">
        <v>67411440.269999996</v>
      </c>
      <c r="I28" t="s">
        <v>36</v>
      </c>
      <c r="J28" t="s">
        <v>37</v>
      </c>
      <c r="K28" t="s">
        <v>37</v>
      </c>
      <c r="L28" t="s">
        <v>37</v>
      </c>
      <c r="M28" t="s">
        <v>37</v>
      </c>
      <c r="N28">
        <v>479</v>
      </c>
      <c r="O28">
        <v>479</v>
      </c>
      <c r="P28">
        <v>0</v>
      </c>
      <c r="Q28" t="s">
        <v>37</v>
      </c>
      <c r="R28">
        <v>0</v>
      </c>
      <c r="S28" t="s">
        <v>43</v>
      </c>
      <c r="T28" t="s">
        <v>39</v>
      </c>
      <c r="U28" t="s">
        <v>40</v>
      </c>
      <c r="V28">
        <v>0</v>
      </c>
      <c r="W28">
        <v>0</v>
      </c>
      <c r="X28" t="s">
        <v>37</v>
      </c>
      <c r="Y28" t="s">
        <v>37</v>
      </c>
      <c r="Z28" t="s">
        <v>42</v>
      </c>
      <c r="AA28" t="s">
        <v>42</v>
      </c>
      <c r="AB28" t="s">
        <v>42</v>
      </c>
      <c r="AC28">
        <v>51</v>
      </c>
      <c r="AD28" t="s">
        <v>34</v>
      </c>
      <c r="AE28" t="s">
        <v>37</v>
      </c>
      <c r="AF28" t="s">
        <v>37</v>
      </c>
      <c r="AG28" t="s">
        <v>37</v>
      </c>
      <c r="AH28" t="s">
        <v>37</v>
      </c>
    </row>
    <row r="29" spans="1:34" x14ac:dyDescent="0.55000000000000004">
      <c r="A29">
        <v>2004</v>
      </c>
      <c r="B29">
        <v>481</v>
      </c>
      <c r="C29">
        <v>131</v>
      </c>
      <c r="D29">
        <v>573</v>
      </c>
      <c r="E29">
        <v>0</v>
      </c>
      <c r="F29" t="s">
        <v>34</v>
      </c>
      <c r="G29" t="s">
        <v>42</v>
      </c>
      <c r="H29">
        <v>1469252.62</v>
      </c>
      <c r="I29" t="s">
        <v>36</v>
      </c>
      <c r="J29" t="s">
        <v>37</v>
      </c>
      <c r="K29" t="s">
        <v>37</v>
      </c>
      <c r="L29" t="s">
        <v>37</v>
      </c>
      <c r="M29" t="s">
        <v>37</v>
      </c>
      <c r="N29">
        <v>481</v>
      </c>
      <c r="O29">
        <v>481</v>
      </c>
      <c r="P29">
        <v>0</v>
      </c>
      <c r="Q29" t="s">
        <v>37</v>
      </c>
      <c r="R29">
        <v>0</v>
      </c>
      <c r="S29" t="s">
        <v>44</v>
      </c>
      <c r="T29" t="s">
        <v>39</v>
      </c>
      <c r="U29" t="s">
        <v>40</v>
      </c>
      <c r="V29">
        <v>0</v>
      </c>
      <c r="W29">
        <v>0</v>
      </c>
      <c r="X29" t="s">
        <v>37</v>
      </c>
      <c r="Y29" t="s">
        <v>37</v>
      </c>
      <c r="Z29" t="s">
        <v>42</v>
      </c>
      <c r="AA29" t="s">
        <v>42</v>
      </c>
      <c r="AB29" t="s">
        <v>42</v>
      </c>
      <c r="AC29">
        <v>51</v>
      </c>
      <c r="AD29" t="s">
        <v>34</v>
      </c>
      <c r="AE29" t="s">
        <v>37</v>
      </c>
      <c r="AF29" t="s">
        <v>37</v>
      </c>
      <c r="AG29" t="s">
        <v>37</v>
      </c>
      <c r="AH29" t="s">
        <v>37</v>
      </c>
    </row>
    <row r="30" spans="1:34" x14ac:dyDescent="0.55000000000000004">
      <c r="A30">
        <v>2005</v>
      </c>
      <c r="B30">
        <v>479</v>
      </c>
      <c r="C30">
        <v>589</v>
      </c>
      <c r="D30">
        <v>573</v>
      </c>
      <c r="E30">
        <v>0</v>
      </c>
      <c r="F30" t="s">
        <v>34</v>
      </c>
      <c r="G30" t="s">
        <v>42</v>
      </c>
      <c r="H30">
        <v>100433061.83</v>
      </c>
      <c r="I30" t="s">
        <v>36</v>
      </c>
      <c r="J30" t="s">
        <v>37</v>
      </c>
      <c r="K30" t="s">
        <v>37</v>
      </c>
      <c r="L30" t="s">
        <v>37</v>
      </c>
      <c r="M30" t="s">
        <v>37</v>
      </c>
      <c r="N30">
        <v>479</v>
      </c>
      <c r="O30">
        <v>479</v>
      </c>
      <c r="P30">
        <v>0</v>
      </c>
      <c r="Q30" t="s">
        <v>37</v>
      </c>
      <c r="R30">
        <v>0</v>
      </c>
      <c r="S30" t="s">
        <v>43</v>
      </c>
      <c r="T30" t="s">
        <v>39</v>
      </c>
      <c r="U30" t="s">
        <v>40</v>
      </c>
      <c r="V30">
        <v>0</v>
      </c>
      <c r="W30">
        <v>0</v>
      </c>
      <c r="X30" t="s">
        <v>37</v>
      </c>
      <c r="Y30" t="s">
        <v>37</v>
      </c>
      <c r="Z30" t="s">
        <v>42</v>
      </c>
      <c r="AA30" t="s">
        <v>42</v>
      </c>
      <c r="AB30" t="s">
        <v>42</v>
      </c>
      <c r="AC30">
        <v>51</v>
      </c>
      <c r="AD30" t="s">
        <v>34</v>
      </c>
      <c r="AE30" t="s">
        <v>37</v>
      </c>
      <c r="AF30" t="s">
        <v>37</v>
      </c>
      <c r="AG30" t="s">
        <v>37</v>
      </c>
      <c r="AH30" t="s">
        <v>37</v>
      </c>
    </row>
    <row r="31" spans="1:34" x14ac:dyDescent="0.55000000000000004">
      <c r="A31">
        <v>2005</v>
      </c>
      <c r="B31">
        <v>481</v>
      </c>
      <c r="C31">
        <v>131</v>
      </c>
      <c r="D31">
        <v>573</v>
      </c>
      <c r="E31">
        <v>0</v>
      </c>
      <c r="F31" t="s">
        <v>34</v>
      </c>
      <c r="G31" t="s">
        <v>42</v>
      </c>
      <c r="H31">
        <v>1432526.96</v>
      </c>
      <c r="I31" t="s">
        <v>36</v>
      </c>
      <c r="J31" t="s">
        <v>37</v>
      </c>
      <c r="K31" t="s">
        <v>37</v>
      </c>
      <c r="L31" t="s">
        <v>37</v>
      </c>
      <c r="M31" t="s">
        <v>37</v>
      </c>
      <c r="N31">
        <v>481</v>
      </c>
      <c r="O31">
        <v>481</v>
      </c>
      <c r="P31">
        <v>0</v>
      </c>
      <c r="Q31" t="s">
        <v>37</v>
      </c>
      <c r="R31">
        <v>0</v>
      </c>
      <c r="S31" t="s">
        <v>44</v>
      </c>
      <c r="T31" t="s">
        <v>39</v>
      </c>
      <c r="U31" t="s">
        <v>40</v>
      </c>
      <c r="V31">
        <v>0</v>
      </c>
      <c r="W31">
        <v>0</v>
      </c>
      <c r="X31" t="s">
        <v>37</v>
      </c>
      <c r="Y31" t="s">
        <v>37</v>
      </c>
      <c r="Z31" t="s">
        <v>42</v>
      </c>
      <c r="AA31" t="s">
        <v>42</v>
      </c>
      <c r="AB31" t="s">
        <v>42</v>
      </c>
      <c r="AC31">
        <v>51</v>
      </c>
      <c r="AD31" t="s">
        <v>34</v>
      </c>
      <c r="AE31" t="s">
        <v>37</v>
      </c>
      <c r="AF31" t="s">
        <v>37</v>
      </c>
      <c r="AG31" t="s">
        <v>37</v>
      </c>
      <c r="AH31" t="s">
        <v>37</v>
      </c>
    </row>
    <row r="32" spans="1:34" x14ac:dyDescent="0.55000000000000004">
      <c r="A32">
        <v>2006</v>
      </c>
      <c r="B32">
        <v>479</v>
      </c>
      <c r="C32">
        <v>589</v>
      </c>
      <c r="D32">
        <v>573</v>
      </c>
      <c r="E32">
        <v>0</v>
      </c>
      <c r="F32" t="s">
        <v>34</v>
      </c>
      <c r="G32" t="s">
        <v>42</v>
      </c>
      <c r="H32">
        <v>157142517.15000001</v>
      </c>
      <c r="I32" t="s">
        <v>36</v>
      </c>
      <c r="J32" t="s">
        <v>37</v>
      </c>
      <c r="K32" t="s">
        <v>37</v>
      </c>
      <c r="L32" t="s">
        <v>37</v>
      </c>
      <c r="M32" t="s">
        <v>37</v>
      </c>
      <c r="N32">
        <v>479</v>
      </c>
      <c r="O32">
        <v>479</v>
      </c>
      <c r="P32">
        <v>0</v>
      </c>
      <c r="Q32" t="s">
        <v>37</v>
      </c>
      <c r="R32">
        <v>0</v>
      </c>
      <c r="S32" t="s">
        <v>43</v>
      </c>
      <c r="T32" t="s">
        <v>39</v>
      </c>
      <c r="U32" t="s">
        <v>40</v>
      </c>
      <c r="V32">
        <v>0</v>
      </c>
      <c r="W32">
        <v>0</v>
      </c>
      <c r="X32" t="s">
        <v>37</v>
      </c>
      <c r="Y32" t="s">
        <v>37</v>
      </c>
      <c r="Z32" t="s">
        <v>42</v>
      </c>
      <c r="AA32" t="s">
        <v>42</v>
      </c>
      <c r="AB32" t="s">
        <v>42</v>
      </c>
      <c r="AC32">
        <v>51</v>
      </c>
      <c r="AD32" t="s">
        <v>34</v>
      </c>
      <c r="AE32" t="s">
        <v>37</v>
      </c>
      <c r="AF32" t="s">
        <v>37</v>
      </c>
      <c r="AG32" t="s">
        <v>37</v>
      </c>
      <c r="AH32" t="s">
        <v>37</v>
      </c>
    </row>
    <row r="33" spans="1:34" x14ac:dyDescent="0.55000000000000004">
      <c r="A33">
        <v>2006</v>
      </c>
      <c r="B33">
        <v>481</v>
      </c>
      <c r="C33">
        <v>131</v>
      </c>
      <c r="D33">
        <v>573</v>
      </c>
      <c r="E33">
        <v>0</v>
      </c>
      <c r="F33" t="s">
        <v>34</v>
      </c>
      <c r="G33" t="s">
        <v>42</v>
      </c>
      <c r="H33">
        <v>1448971.09</v>
      </c>
      <c r="I33" t="s">
        <v>36</v>
      </c>
      <c r="J33" t="s">
        <v>37</v>
      </c>
      <c r="K33" t="s">
        <v>37</v>
      </c>
      <c r="L33" t="s">
        <v>37</v>
      </c>
      <c r="M33" t="s">
        <v>37</v>
      </c>
      <c r="N33">
        <v>481</v>
      </c>
      <c r="O33">
        <v>481</v>
      </c>
      <c r="P33">
        <v>0</v>
      </c>
      <c r="Q33" t="s">
        <v>37</v>
      </c>
      <c r="R33">
        <v>0</v>
      </c>
      <c r="S33" t="s">
        <v>44</v>
      </c>
      <c r="T33" t="s">
        <v>39</v>
      </c>
      <c r="U33" t="s">
        <v>40</v>
      </c>
      <c r="V33">
        <v>0</v>
      </c>
      <c r="W33">
        <v>0</v>
      </c>
      <c r="X33" t="s">
        <v>37</v>
      </c>
      <c r="Y33" t="s">
        <v>37</v>
      </c>
      <c r="Z33" t="s">
        <v>42</v>
      </c>
      <c r="AA33" t="s">
        <v>42</v>
      </c>
      <c r="AB33" t="s">
        <v>42</v>
      </c>
      <c r="AC33">
        <v>51</v>
      </c>
      <c r="AD33" t="s">
        <v>34</v>
      </c>
      <c r="AE33" t="s">
        <v>37</v>
      </c>
      <c r="AF33" t="s">
        <v>37</v>
      </c>
      <c r="AG33" t="s">
        <v>37</v>
      </c>
      <c r="AH33" t="s">
        <v>37</v>
      </c>
    </row>
    <row r="34" spans="1:34" x14ac:dyDescent="0.55000000000000004">
      <c r="A34">
        <v>2007</v>
      </c>
      <c r="B34">
        <v>479</v>
      </c>
      <c r="C34">
        <v>589</v>
      </c>
      <c r="D34">
        <v>573</v>
      </c>
      <c r="E34">
        <v>0</v>
      </c>
      <c r="F34">
        <v>9999</v>
      </c>
      <c r="G34" t="s">
        <v>42</v>
      </c>
      <c r="H34">
        <v>199754248.69999999</v>
      </c>
      <c r="I34" t="s">
        <v>36</v>
      </c>
      <c r="J34" t="s">
        <v>37</v>
      </c>
      <c r="K34" t="s">
        <v>37</v>
      </c>
      <c r="L34" t="s">
        <v>37</v>
      </c>
      <c r="M34" t="s">
        <v>37</v>
      </c>
      <c r="N34">
        <v>479</v>
      </c>
      <c r="O34">
        <v>479</v>
      </c>
      <c r="P34">
        <v>0</v>
      </c>
      <c r="Q34" t="s">
        <v>37</v>
      </c>
      <c r="R34">
        <v>0</v>
      </c>
      <c r="S34" t="s">
        <v>43</v>
      </c>
      <c r="T34" t="s">
        <v>39</v>
      </c>
      <c r="U34" t="s">
        <v>40</v>
      </c>
      <c r="V34">
        <v>0</v>
      </c>
      <c r="W34">
        <v>0</v>
      </c>
      <c r="X34" t="s">
        <v>37</v>
      </c>
      <c r="Y34" t="s">
        <v>37</v>
      </c>
      <c r="Z34" t="s">
        <v>42</v>
      </c>
      <c r="AA34" t="s">
        <v>42</v>
      </c>
      <c r="AB34" t="s">
        <v>42</v>
      </c>
      <c r="AC34">
        <v>51</v>
      </c>
      <c r="AD34" t="s">
        <v>34</v>
      </c>
      <c r="AE34" t="s">
        <v>37</v>
      </c>
      <c r="AF34" t="s">
        <v>37</v>
      </c>
      <c r="AG34" t="s">
        <v>37</v>
      </c>
      <c r="AH34" t="s">
        <v>37</v>
      </c>
    </row>
    <row r="35" spans="1:34" x14ac:dyDescent="0.55000000000000004">
      <c r="A35">
        <v>2007</v>
      </c>
      <c r="B35">
        <v>481</v>
      </c>
      <c r="C35">
        <v>131</v>
      </c>
      <c r="D35">
        <v>573</v>
      </c>
      <c r="E35">
        <v>0</v>
      </c>
      <c r="F35">
        <v>9999</v>
      </c>
      <c r="G35" t="s">
        <v>42</v>
      </c>
      <c r="H35">
        <v>1550362.24</v>
      </c>
      <c r="I35" t="s">
        <v>36</v>
      </c>
      <c r="J35" t="s">
        <v>37</v>
      </c>
      <c r="K35" t="s">
        <v>37</v>
      </c>
      <c r="L35" t="s">
        <v>37</v>
      </c>
      <c r="M35" t="s">
        <v>37</v>
      </c>
      <c r="N35">
        <v>481</v>
      </c>
      <c r="O35">
        <v>481</v>
      </c>
      <c r="P35">
        <v>0</v>
      </c>
      <c r="Q35" t="s">
        <v>37</v>
      </c>
      <c r="R35">
        <v>0</v>
      </c>
      <c r="S35" t="s">
        <v>44</v>
      </c>
      <c r="T35" t="s">
        <v>39</v>
      </c>
      <c r="U35" t="s">
        <v>40</v>
      </c>
      <c r="V35">
        <v>0</v>
      </c>
      <c r="W35">
        <v>0</v>
      </c>
      <c r="X35" t="s">
        <v>37</v>
      </c>
      <c r="Y35" t="s">
        <v>37</v>
      </c>
      <c r="Z35" t="s">
        <v>42</v>
      </c>
      <c r="AA35" t="s">
        <v>42</v>
      </c>
      <c r="AB35" t="s">
        <v>42</v>
      </c>
      <c r="AC35">
        <v>51</v>
      </c>
      <c r="AD35" t="s">
        <v>34</v>
      </c>
      <c r="AE35" t="s">
        <v>37</v>
      </c>
      <c r="AF35" t="s">
        <v>37</v>
      </c>
      <c r="AG35" t="s">
        <v>37</v>
      </c>
      <c r="AH35" t="s">
        <v>37</v>
      </c>
    </row>
    <row r="36" spans="1:34" x14ac:dyDescent="0.55000000000000004">
      <c r="A36">
        <v>2008</v>
      </c>
      <c r="B36">
        <v>479</v>
      </c>
      <c r="C36">
        <v>589</v>
      </c>
      <c r="D36">
        <v>573</v>
      </c>
      <c r="E36">
        <v>0</v>
      </c>
      <c r="F36">
        <v>9999</v>
      </c>
      <c r="G36" t="s">
        <v>42</v>
      </c>
      <c r="H36">
        <v>215449280.93000001</v>
      </c>
      <c r="I36" t="s">
        <v>36</v>
      </c>
      <c r="J36" t="s">
        <v>37</v>
      </c>
      <c r="K36" t="s">
        <v>37</v>
      </c>
      <c r="L36" t="s">
        <v>37</v>
      </c>
      <c r="M36" t="s">
        <v>37</v>
      </c>
      <c r="N36">
        <v>479</v>
      </c>
      <c r="O36">
        <v>479</v>
      </c>
      <c r="P36">
        <v>0</v>
      </c>
      <c r="Q36" t="s">
        <v>37</v>
      </c>
      <c r="R36">
        <v>0</v>
      </c>
      <c r="S36" t="s">
        <v>43</v>
      </c>
      <c r="T36" t="s">
        <v>39</v>
      </c>
      <c r="U36" t="s">
        <v>40</v>
      </c>
      <c r="V36">
        <v>0</v>
      </c>
      <c r="W36">
        <v>0</v>
      </c>
      <c r="X36" t="s">
        <v>37</v>
      </c>
      <c r="Y36" t="s">
        <v>37</v>
      </c>
      <c r="Z36" t="s">
        <v>42</v>
      </c>
      <c r="AA36" t="s">
        <v>42</v>
      </c>
      <c r="AB36" t="s">
        <v>42</v>
      </c>
      <c r="AC36">
        <v>51</v>
      </c>
      <c r="AD36" t="s">
        <v>34</v>
      </c>
      <c r="AE36" t="s">
        <v>37</v>
      </c>
      <c r="AF36" t="s">
        <v>37</v>
      </c>
      <c r="AG36" t="s">
        <v>37</v>
      </c>
      <c r="AH36" t="s">
        <v>37</v>
      </c>
    </row>
    <row r="37" spans="1:34" x14ac:dyDescent="0.55000000000000004">
      <c r="A37">
        <v>2008</v>
      </c>
      <c r="B37">
        <v>481</v>
      </c>
      <c r="C37">
        <v>131</v>
      </c>
      <c r="D37">
        <v>573</v>
      </c>
      <c r="E37">
        <v>0</v>
      </c>
      <c r="F37">
        <v>9999</v>
      </c>
      <c r="G37" t="s">
        <v>42</v>
      </c>
      <c r="H37">
        <v>1710630.13</v>
      </c>
      <c r="I37" t="s">
        <v>36</v>
      </c>
      <c r="J37" t="s">
        <v>37</v>
      </c>
      <c r="K37" t="s">
        <v>37</v>
      </c>
      <c r="L37" t="s">
        <v>37</v>
      </c>
      <c r="M37" t="s">
        <v>37</v>
      </c>
      <c r="N37">
        <v>481</v>
      </c>
      <c r="O37">
        <v>481</v>
      </c>
      <c r="P37">
        <v>0</v>
      </c>
      <c r="Q37" t="s">
        <v>37</v>
      </c>
      <c r="R37">
        <v>0</v>
      </c>
      <c r="S37" t="s">
        <v>44</v>
      </c>
      <c r="T37" t="s">
        <v>39</v>
      </c>
      <c r="U37" t="s">
        <v>40</v>
      </c>
      <c r="V37">
        <v>0</v>
      </c>
      <c r="W37">
        <v>0</v>
      </c>
      <c r="X37" t="s">
        <v>37</v>
      </c>
      <c r="Y37" t="s">
        <v>37</v>
      </c>
      <c r="Z37" t="s">
        <v>42</v>
      </c>
      <c r="AA37" t="s">
        <v>42</v>
      </c>
      <c r="AB37" t="s">
        <v>42</v>
      </c>
      <c r="AC37">
        <v>51</v>
      </c>
      <c r="AD37" t="s">
        <v>34</v>
      </c>
      <c r="AE37" t="s">
        <v>37</v>
      </c>
      <c r="AF37" t="s">
        <v>37</v>
      </c>
      <c r="AG37" t="s">
        <v>37</v>
      </c>
      <c r="AH37" t="s">
        <v>37</v>
      </c>
    </row>
    <row r="38" spans="1:34" x14ac:dyDescent="0.55000000000000004">
      <c r="A38">
        <v>2009</v>
      </c>
      <c r="B38">
        <v>479</v>
      </c>
      <c r="C38">
        <v>589</v>
      </c>
      <c r="D38">
        <v>573</v>
      </c>
      <c r="E38">
        <v>0</v>
      </c>
      <c r="F38">
        <v>9999</v>
      </c>
      <c r="G38" t="s">
        <v>42</v>
      </c>
      <c r="H38">
        <v>218426427.78999999</v>
      </c>
      <c r="I38" t="s">
        <v>36</v>
      </c>
      <c r="J38" t="s">
        <v>37</v>
      </c>
      <c r="K38" t="s">
        <v>37</v>
      </c>
      <c r="L38" t="s">
        <v>37</v>
      </c>
      <c r="M38" t="s">
        <v>37</v>
      </c>
      <c r="N38">
        <v>479</v>
      </c>
      <c r="O38">
        <v>479</v>
      </c>
      <c r="P38">
        <v>0</v>
      </c>
      <c r="Q38" t="s">
        <v>37</v>
      </c>
      <c r="R38">
        <v>0</v>
      </c>
      <c r="S38" t="s">
        <v>43</v>
      </c>
      <c r="T38" t="s">
        <v>39</v>
      </c>
      <c r="U38" t="s">
        <v>40</v>
      </c>
      <c r="V38">
        <v>0</v>
      </c>
      <c r="W38">
        <v>0</v>
      </c>
      <c r="X38" t="s">
        <v>37</v>
      </c>
      <c r="Y38" t="s">
        <v>37</v>
      </c>
      <c r="Z38" t="s">
        <v>42</v>
      </c>
      <c r="AA38" t="s">
        <v>42</v>
      </c>
      <c r="AB38" t="s">
        <v>42</v>
      </c>
      <c r="AC38">
        <v>51</v>
      </c>
      <c r="AD38" t="s">
        <v>34</v>
      </c>
      <c r="AE38" t="s">
        <v>37</v>
      </c>
      <c r="AF38" t="s">
        <v>37</v>
      </c>
      <c r="AG38" t="s">
        <v>37</v>
      </c>
      <c r="AH38" t="s">
        <v>37</v>
      </c>
    </row>
    <row r="39" spans="1:34" x14ac:dyDescent="0.55000000000000004">
      <c r="A39">
        <v>2009</v>
      </c>
      <c r="B39">
        <v>481</v>
      </c>
      <c r="C39">
        <v>131</v>
      </c>
      <c r="D39">
        <v>573</v>
      </c>
      <c r="E39">
        <v>0</v>
      </c>
      <c r="F39">
        <v>9999</v>
      </c>
      <c r="G39" t="s">
        <v>42</v>
      </c>
      <c r="H39">
        <v>1733604.22</v>
      </c>
      <c r="I39" t="s">
        <v>36</v>
      </c>
      <c r="J39" t="s">
        <v>37</v>
      </c>
      <c r="K39" t="s">
        <v>37</v>
      </c>
      <c r="L39" t="s">
        <v>37</v>
      </c>
      <c r="M39" t="s">
        <v>37</v>
      </c>
      <c r="N39">
        <v>481</v>
      </c>
      <c r="O39">
        <v>481</v>
      </c>
      <c r="P39">
        <v>0</v>
      </c>
      <c r="Q39" t="s">
        <v>37</v>
      </c>
      <c r="R39">
        <v>0</v>
      </c>
      <c r="S39" t="s">
        <v>44</v>
      </c>
      <c r="T39" t="s">
        <v>39</v>
      </c>
      <c r="U39" t="s">
        <v>40</v>
      </c>
      <c r="V39">
        <v>0</v>
      </c>
      <c r="W39">
        <v>0</v>
      </c>
      <c r="X39" t="s">
        <v>37</v>
      </c>
      <c r="Y39" t="s">
        <v>37</v>
      </c>
      <c r="Z39" t="s">
        <v>42</v>
      </c>
      <c r="AA39" t="s">
        <v>42</v>
      </c>
      <c r="AB39" t="s">
        <v>42</v>
      </c>
      <c r="AC39">
        <v>51</v>
      </c>
      <c r="AD39" t="s">
        <v>34</v>
      </c>
      <c r="AE39" t="s">
        <v>37</v>
      </c>
      <c r="AF39" t="s">
        <v>37</v>
      </c>
      <c r="AG39" t="s">
        <v>37</v>
      </c>
      <c r="AH39" t="s">
        <v>37</v>
      </c>
    </row>
    <row r="40" spans="1:34" x14ac:dyDescent="0.55000000000000004">
      <c r="A40">
        <v>2010</v>
      </c>
      <c r="B40">
        <v>479</v>
      </c>
      <c r="C40">
        <v>589</v>
      </c>
      <c r="D40">
        <v>573</v>
      </c>
      <c r="E40">
        <v>0</v>
      </c>
      <c r="F40">
        <v>9999</v>
      </c>
      <c r="G40" t="s">
        <v>42</v>
      </c>
      <c r="H40">
        <v>221768892.13</v>
      </c>
      <c r="I40" t="s">
        <v>36</v>
      </c>
      <c r="J40" t="s">
        <v>37</v>
      </c>
      <c r="K40" t="s">
        <v>37</v>
      </c>
      <c r="L40" t="s">
        <v>37</v>
      </c>
      <c r="M40" t="s">
        <v>37</v>
      </c>
      <c r="N40">
        <v>479</v>
      </c>
      <c r="O40">
        <v>479</v>
      </c>
      <c r="P40">
        <v>0</v>
      </c>
      <c r="Q40" t="s">
        <v>37</v>
      </c>
      <c r="R40">
        <v>0</v>
      </c>
      <c r="S40" t="s">
        <v>43</v>
      </c>
      <c r="T40" t="s">
        <v>39</v>
      </c>
      <c r="U40" t="s">
        <v>40</v>
      </c>
      <c r="V40">
        <v>0</v>
      </c>
      <c r="W40">
        <v>0</v>
      </c>
      <c r="X40" t="s">
        <v>37</v>
      </c>
      <c r="Y40" t="s">
        <v>37</v>
      </c>
      <c r="Z40" t="s">
        <v>42</v>
      </c>
      <c r="AA40" t="s">
        <v>42</v>
      </c>
      <c r="AB40" t="s">
        <v>42</v>
      </c>
      <c r="AC40">
        <v>51</v>
      </c>
      <c r="AD40" t="s">
        <v>34</v>
      </c>
      <c r="AE40" t="s">
        <v>37</v>
      </c>
      <c r="AF40" t="s">
        <v>37</v>
      </c>
      <c r="AG40" t="s">
        <v>37</v>
      </c>
      <c r="AH40" t="s">
        <v>37</v>
      </c>
    </row>
    <row r="41" spans="1:34" x14ac:dyDescent="0.55000000000000004">
      <c r="A41">
        <v>2010</v>
      </c>
      <c r="B41">
        <v>481</v>
      </c>
      <c r="C41">
        <v>131</v>
      </c>
      <c r="D41">
        <v>573</v>
      </c>
      <c r="E41">
        <v>0</v>
      </c>
      <c r="F41">
        <v>9999</v>
      </c>
      <c r="G41" t="s">
        <v>42</v>
      </c>
      <c r="H41">
        <v>1627309.75</v>
      </c>
      <c r="I41" t="s">
        <v>36</v>
      </c>
      <c r="J41" t="s">
        <v>37</v>
      </c>
      <c r="K41" t="s">
        <v>37</v>
      </c>
      <c r="L41" t="s">
        <v>37</v>
      </c>
      <c r="M41" t="s">
        <v>37</v>
      </c>
      <c r="N41">
        <v>481</v>
      </c>
      <c r="O41">
        <v>481</v>
      </c>
      <c r="P41">
        <v>0</v>
      </c>
      <c r="Q41" t="s">
        <v>37</v>
      </c>
      <c r="R41">
        <v>0</v>
      </c>
      <c r="S41" t="s">
        <v>44</v>
      </c>
      <c r="T41" t="s">
        <v>39</v>
      </c>
      <c r="U41" t="s">
        <v>40</v>
      </c>
      <c r="V41">
        <v>0</v>
      </c>
      <c r="W41">
        <v>0</v>
      </c>
      <c r="X41" t="s">
        <v>37</v>
      </c>
      <c r="Y41" t="s">
        <v>37</v>
      </c>
      <c r="Z41" t="s">
        <v>42</v>
      </c>
      <c r="AA41" t="s">
        <v>42</v>
      </c>
      <c r="AB41" t="s">
        <v>42</v>
      </c>
      <c r="AC41">
        <v>51</v>
      </c>
      <c r="AD41" t="s">
        <v>34</v>
      </c>
      <c r="AE41" t="s">
        <v>37</v>
      </c>
      <c r="AF41" t="s">
        <v>37</v>
      </c>
      <c r="AG41" t="s">
        <v>37</v>
      </c>
      <c r="AH41" t="s">
        <v>37</v>
      </c>
    </row>
    <row r="42" spans="1:34" x14ac:dyDescent="0.55000000000000004">
      <c r="A42">
        <v>2011</v>
      </c>
      <c r="B42">
        <v>477</v>
      </c>
      <c r="C42">
        <v>275</v>
      </c>
      <c r="D42">
        <v>573</v>
      </c>
      <c r="E42">
        <v>0</v>
      </c>
      <c r="F42">
        <v>9999</v>
      </c>
      <c r="G42" t="s">
        <v>42</v>
      </c>
      <c r="H42">
        <v>2691542.91</v>
      </c>
      <c r="I42" t="s">
        <v>36</v>
      </c>
      <c r="J42" t="s">
        <v>37</v>
      </c>
      <c r="K42" t="s">
        <v>37</v>
      </c>
      <c r="L42" t="s">
        <v>37</v>
      </c>
      <c r="M42" t="s">
        <v>37</v>
      </c>
      <c r="N42">
        <v>477</v>
      </c>
      <c r="O42">
        <v>477</v>
      </c>
      <c r="P42">
        <v>0</v>
      </c>
      <c r="Q42" t="s">
        <v>37</v>
      </c>
      <c r="R42">
        <v>0</v>
      </c>
      <c r="S42" t="s">
        <v>38</v>
      </c>
      <c r="T42" t="s">
        <v>39</v>
      </c>
      <c r="U42" t="s">
        <v>40</v>
      </c>
      <c r="V42">
        <v>0</v>
      </c>
      <c r="W42">
        <v>0</v>
      </c>
      <c r="X42" t="s">
        <v>37</v>
      </c>
      <c r="Y42" t="s">
        <v>37</v>
      </c>
      <c r="Z42" t="s">
        <v>42</v>
      </c>
      <c r="AA42" t="s">
        <v>42</v>
      </c>
      <c r="AB42" t="s">
        <v>42</v>
      </c>
      <c r="AC42">
        <v>51</v>
      </c>
      <c r="AD42" t="s">
        <v>34</v>
      </c>
      <c r="AE42" t="s">
        <v>37</v>
      </c>
      <c r="AF42" t="s">
        <v>37</v>
      </c>
      <c r="AG42" t="s">
        <v>37</v>
      </c>
      <c r="AH42" t="s">
        <v>37</v>
      </c>
    </row>
    <row r="43" spans="1:34" x14ac:dyDescent="0.55000000000000004">
      <c r="A43">
        <v>2011</v>
      </c>
      <c r="B43">
        <v>479</v>
      </c>
      <c r="C43">
        <v>589</v>
      </c>
      <c r="D43">
        <v>573</v>
      </c>
      <c r="E43">
        <v>0</v>
      </c>
      <c r="F43">
        <v>9999</v>
      </c>
      <c r="G43" t="s">
        <v>42</v>
      </c>
      <c r="H43">
        <v>229095712.27000001</v>
      </c>
      <c r="I43" t="s">
        <v>36</v>
      </c>
      <c r="J43" t="s">
        <v>37</v>
      </c>
      <c r="K43" t="s">
        <v>37</v>
      </c>
      <c r="L43" t="s">
        <v>37</v>
      </c>
      <c r="M43" t="s">
        <v>37</v>
      </c>
      <c r="N43">
        <v>479</v>
      </c>
      <c r="O43">
        <v>479</v>
      </c>
      <c r="P43">
        <v>0</v>
      </c>
      <c r="Q43" t="s">
        <v>37</v>
      </c>
      <c r="R43">
        <v>0</v>
      </c>
      <c r="S43" t="s">
        <v>43</v>
      </c>
      <c r="T43" t="s">
        <v>39</v>
      </c>
      <c r="U43" t="s">
        <v>40</v>
      </c>
      <c r="V43">
        <v>0</v>
      </c>
      <c r="W43">
        <v>0</v>
      </c>
      <c r="X43" t="s">
        <v>37</v>
      </c>
      <c r="Y43" t="s">
        <v>37</v>
      </c>
      <c r="Z43" t="s">
        <v>42</v>
      </c>
      <c r="AA43" t="s">
        <v>42</v>
      </c>
      <c r="AB43" t="s">
        <v>42</v>
      </c>
      <c r="AC43">
        <v>51</v>
      </c>
      <c r="AD43" t="s">
        <v>34</v>
      </c>
      <c r="AE43" t="s">
        <v>37</v>
      </c>
      <c r="AF43" t="s">
        <v>37</v>
      </c>
      <c r="AG43" t="s">
        <v>37</v>
      </c>
      <c r="AH43" t="s">
        <v>37</v>
      </c>
    </row>
    <row r="44" spans="1:34" x14ac:dyDescent="0.55000000000000004">
      <c r="A44">
        <v>2011</v>
      </c>
      <c r="B44">
        <v>481</v>
      </c>
      <c r="C44">
        <v>131</v>
      </c>
      <c r="D44">
        <v>573</v>
      </c>
      <c r="E44">
        <v>0</v>
      </c>
      <c r="F44">
        <v>9999</v>
      </c>
      <c r="G44" t="s">
        <v>42</v>
      </c>
      <c r="H44">
        <v>1714513.82</v>
      </c>
      <c r="I44" t="s">
        <v>36</v>
      </c>
      <c r="J44" t="s">
        <v>37</v>
      </c>
      <c r="K44" t="s">
        <v>37</v>
      </c>
      <c r="L44" t="s">
        <v>37</v>
      </c>
      <c r="M44" t="s">
        <v>37</v>
      </c>
      <c r="N44">
        <v>481</v>
      </c>
      <c r="O44">
        <v>481</v>
      </c>
      <c r="P44">
        <v>0</v>
      </c>
      <c r="Q44" t="s">
        <v>37</v>
      </c>
      <c r="R44">
        <v>0</v>
      </c>
      <c r="S44" t="s">
        <v>44</v>
      </c>
      <c r="T44" t="s">
        <v>39</v>
      </c>
      <c r="U44" t="s">
        <v>40</v>
      </c>
      <c r="V44">
        <v>0</v>
      </c>
      <c r="W44">
        <v>0</v>
      </c>
      <c r="X44" t="s">
        <v>37</v>
      </c>
      <c r="Y44" t="s">
        <v>37</v>
      </c>
      <c r="Z44" t="s">
        <v>42</v>
      </c>
      <c r="AA44" t="s">
        <v>42</v>
      </c>
      <c r="AB44" t="s">
        <v>42</v>
      </c>
      <c r="AC44">
        <v>51</v>
      </c>
      <c r="AD44" t="s">
        <v>34</v>
      </c>
      <c r="AE44" t="s">
        <v>37</v>
      </c>
      <c r="AF44" t="s">
        <v>37</v>
      </c>
      <c r="AG44" t="s">
        <v>37</v>
      </c>
      <c r="AH44" t="s">
        <v>37</v>
      </c>
    </row>
    <row r="45" spans="1:34" x14ac:dyDescent="0.55000000000000004">
      <c r="A45">
        <v>2012</v>
      </c>
      <c r="B45">
        <v>477</v>
      </c>
      <c r="C45">
        <v>275</v>
      </c>
      <c r="D45">
        <v>573</v>
      </c>
      <c r="E45">
        <v>0</v>
      </c>
      <c r="F45">
        <v>9999</v>
      </c>
      <c r="G45" t="s">
        <v>42</v>
      </c>
      <c r="H45">
        <v>16380021.029999999</v>
      </c>
      <c r="I45" t="s">
        <v>36</v>
      </c>
      <c r="J45" t="s">
        <v>37</v>
      </c>
      <c r="K45" t="s">
        <v>37</v>
      </c>
      <c r="L45" t="s">
        <v>37</v>
      </c>
      <c r="M45" t="s">
        <v>37</v>
      </c>
      <c r="N45">
        <v>477</v>
      </c>
      <c r="O45">
        <v>477</v>
      </c>
      <c r="P45">
        <v>0</v>
      </c>
      <c r="Q45" t="s">
        <v>37</v>
      </c>
      <c r="R45">
        <v>0</v>
      </c>
      <c r="S45" t="s">
        <v>38</v>
      </c>
      <c r="T45" t="s">
        <v>39</v>
      </c>
      <c r="U45" t="s">
        <v>40</v>
      </c>
      <c r="V45">
        <v>0</v>
      </c>
      <c r="W45">
        <v>0</v>
      </c>
      <c r="X45" t="s">
        <v>37</v>
      </c>
      <c r="Y45" t="s">
        <v>37</v>
      </c>
      <c r="Z45" t="s">
        <v>42</v>
      </c>
      <c r="AA45" t="s">
        <v>42</v>
      </c>
      <c r="AB45" t="s">
        <v>42</v>
      </c>
      <c r="AC45">
        <v>51</v>
      </c>
      <c r="AD45" t="s">
        <v>34</v>
      </c>
      <c r="AE45" t="s">
        <v>37</v>
      </c>
      <c r="AF45" t="s">
        <v>37</v>
      </c>
      <c r="AG45" t="s">
        <v>37</v>
      </c>
      <c r="AH45" t="s">
        <v>37</v>
      </c>
    </row>
    <row r="46" spans="1:34" x14ac:dyDescent="0.55000000000000004">
      <c r="A46">
        <v>2012</v>
      </c>
      <c r="B46">
        <v>479</v>
      </c>
      <c r="C46">
        <v>589</v>
      </c>
      <c r="D46">
        <v>573</v>
      </c>
      <c r="E46">
        <v>0</v>
      </c>
      <c r="F46">
        <v>9999</v>
      </c>
      <c r="G46" t="s">
        <v>42</v>
      </c>
      <c r="H46">
        <v>231923006.53</v>
      </c>
      <c r="I46" t="s">
        <v>36</v>
      </c>
      <c r="J46" t="s">
        <v>37</v>
      </c>
      <c r="K46" t="s">
        <v>37</v>
      </c>
      <c r="L46" t="s">
        <v>37</v>
      </c>
      <c r="M46" t="s">
        <v>37</v>
      </c>
      <c r="N46">
        <v>479</v>
      </c>
      <c r="O46">
        <v>479</v>
      </c>
      <c r="P46">
        <v>0</v>
      </c>
      <c r="Q46" t="s">
        <v>37</v>
      </c>
      <c r="R46">
        <v>0</v>
      </c>
      <c r="S46" t="s">
        <v>43</v>
      </c>
      <c r="T46" t="s">
        <v>39</v>
      </c>
      <c r="U46" t="s">
        <v>40</v>
      </c>
      <c r="V46">
        <v>0</v>
      </c>
      <c r="W46">
        <v>0</v>
      </c>
      <c r="X46" t="s">
        <v>37</v>
      </c>
      <c r="Y46" t="s">
        <v>37</v>
      </c>
      <c r="Z46" t="s">
        <v>42</v>
      </c>
      <c r="AA46" t="s">
        <v>42</v>
      </c>
      <c r="AB46" t="s">
        <v>42</v>
      </c>
      <c r="AC46">
        <v>51</v>
      </c>
      <c r="AD46" t="s">
        <v>34</v>
      </c>
      <c r="AE46" t="s">
        <v>37</v>
      </c>
      <c r="AF46" t="s">
        <v>37</v>
      </c>
      <c r="AG46" t="s">
        <v>37</v>
      </c>
      <c r="AH46" t="s">
        <v>37</v>
      </c>
    </row>
    <row r="47" spans="1:34" x14ac:dyDescent="0.55000000000000004">
      <c r="A47">
        <v>2012</v>
      </c>
      <c r="B47">
        <v>481</v>
      </c>
      <c r="C47">
        <v>131</v>
      </c>
      <c r="D47">
        <v>573</v>
      </c>
      <c r="E47">
        <v>0</v>
      </c>
      <c r="F47">
        <v>9999</v>
      </c>
      <c r="G47" t="s">
        <v>42</v>
      </c>
      <c r="H47">
        <v>1573080.71</v>
      </c>
      <c r="I47" t="s">
        <v>36</v>
      </c>
      <c r="J47" t="s">
        <v>37</v>
      </c>
      <c r="K47" t="s">
        <v>37</v>
      </c>
      <c r="L47" t="s">
        <v>37</v>
      </c>
      <c r="M47" t="s">
        <v>37</v>
      </c>
      <c r="N47">
        <v>481</v>
      </c>
      <c r="O47">
        <v>481</v>
      </c>
      <c r="P47">
        <v>0</v>
      </c>
      <c r="Q47" t="s">
        <v>37</v>
      </c>
      <c r="R47">
        <v>0</v>
      </c>
      <c r="S47" t="s">
        <v>44</v>
      </c>
      <c r="T47" t="s">
        <v>39</v>
      </c>
      <c r="U47" t="s">
        <v>40</v>
      </c>
      <c r="V47">
        <v>0</v>
      </c>
      <c r="W47">
        <v>0</v>
      </c>
      <c r="X47" t="s">
        <v>37</v>
      </c>
      <c r="Y47" t="s">
        <v>37</v>
      </c>
      <c r="Z47" t="s">
        <v>42</v>
      </c>
      <c r="AA47" t="s">
        <v>42</v>
      </c>
      <c r="AB47" t="s">
        <v>42</v>
      </c>
      <c r="AC47">
        <v>51</v>
      </c>
      <c r="AD47" t="s">
        <v>34</v>
      </c>
      <c r="AE47" t="s">
        <v>37</v>
      </c>
      <c r="AF47" t="s">
        <v>37</v>
      </c>
      <c r="AG47" t="s">
        <v>37</v>
      </c>
      <c r="AH47" t="s">
        <v>37</v>
      </c>
    </row>
    <row r="48" spans="1:34" x14ac:dyDescent="0.55000000000000004">
      <c r="A48">
        <v>2013</v>
      </c>
      <c r="B48">
        <v>477</v>
      </c>
      <c r="C48">
        <v>275</v>
      </c>
      <c r="D48">
        <v>573</v>
      </c>
      <c r="E48">
        <v>0</v>
      </c>
      <c r="F48">
        <v>9999</v>
      </c>
      <c r="G48" t="s">
        <v>42</v>
      </c>
      <c r="H48">
        <v>15966147.359999999</v>
      </c>
      <c r="I48" t="s">
        <v>36</v>
      </c>
      <c r="J48" t="s">
        <v>37</v>
      </c>
      <c r="K48" t="s">
        <v>37</v>
      </c>
      <c r="L48" t="s">
        <v>37</v>
      </c>
      <c r="M48" t="s">
        <v>37</v>
      </c>
      <c r="N48">
        <v>477</v>
      </c>
      <c r="O48">
        <v>477</v>
      </c>
      <c r="P48">
        <v>0</v>
      </c>
      <c r="Q48" t="s">
        <v>37</v>
      </c>
      <c r="R48">
        <v>0</v>
      </c>
      <c r="S48" t="s">
        <v>38</v>
      </c>
      <c r="T48" t="s">
        <v>39</v>
      </c>
      <c r="U48" t="s">
        <v>40</v>
      </c>
      <c r="V48">
        <v>0</v>
      </c>
      <c r="W48">
        <v>0</v>
      </c>
      <c r="X48" t="s">
        <v>37</v>
      </c>
      <c r="Y48" t="s">
        <v>37</v>
      </c>
      <c r="Z48" t="s">
        <v>42</v>
      </c>
      <c r="AA48" t="s">
        <v>42</v>
      </c>
      <c r="AB48" t="s">
        <v>42</v>
      </c>
      <c r="AC48">
        <v>51</v>
      </c>
      <c r="AD48" t="s">
        <v>34</v>
      </c>
      <c r="AE48" t="s">
        <v>37</v>
      </c>
      <c r="AF48" t="s">
        <v>37</v>
      </c>
      <c r="AG48" t="s">
        <v>37</v>
      </c>
      <c r="AH48" t="s">
        <v>37</v>
      </c>
    </row>
    <row r="49" spans="1:34" x14ac:dyDescent="0.55000000000000004">
      <c r="A49">
        <v>2013</v>
      </c>
      <c r="B49">
        <v>479</v>
      </c>
      <c r="C49">
        <v>589</v>
      </c>
      <c r="D49">
        <v>573</v>
      </c>
      <c r="E49">
        <v>0</v>
      </c>
      <c r="F49">
        <v>9999</v>
      </c>
      <c r="G49" t="s">
        <v>42</v>
      </c>
      <c r="H49">
        <v>224437776.97999999</v>
      </c>
      <c r="I49" t="s">
        <v>36</v>
      </c>
      <c r="J49" t="s">
        <v>37</v>
      </c>
      <c r="K49" t="s">
        <v>37</v>
      </c>
      <c r="L49" t="s">
        <v>37</v>
      </c>
      <c r="M49" t="s">
        <v>37</v>
      </c>
      <c r="N49">
        <v>479</v>
      </c>
      <c r="O49">
        <v>479</v>
      </c>
      <c r="P49">
        <v>0</v>
      </c>
      <c r="Q49" t="s">
        <v>37</v>
      </c>
      <c r="R49">
        <v>0</v>
      </c>
      <c r="S49" t="s">
        <v>43</v>
      </c>
      <c r="T49" t="s">
        <v>39</v>
      </c>
      <c r="U49" t="s">
        <v>40</v>
      </c>
      <c r="V49">
        <v>0</v>
      </c>
      <c r="W49">
        <v>0</v>
      </c>
      <c r="X49" t="s">
        <v>37</v>
      </c>
      <c r="Y49" t="s">
        <v>37</v>
      </c>
      <c r="Z49" t="s">
        <v>42</v>
      </c>
      <c r="AA49" t="s">
        <v>42</v>
      </c>
      <c r="AB49" t="s">
        <v>42</v>
      </c>
      <c r="AC49">
        <v>51</v>
      </c>
      <c r="AD49" t="s">
        <v>34</v>
      </c>
      <c r="AE49" t="s">
        <v>37</v>
      </c>
      <c r="AF49" t="s">
        <v>37</v>
      </c>
      <c r="AG49" t="s">
        <v>37</v>
      </c>
      <c r="AH49" t="s">
        <v>37</v>
      </c>
    </row>
    <row r="50" spans="1:34" x14ac:dyDescent="0.55000000000000004">
      <c r="A50">
        <v>2013</v>
      </c>
      <c r="B50">
        <v>481</v>
      </c>
      <c r="C50">
        <v>131</v>
      </c>
      <c r="D50">
        <v>573</v>
      </c>
      <c r="E50">
        <v>0</v>
      </c>
      <c r="F50">
        <v>9999</v>
      </c>
      <c r="G50" t="s">
        <v>42</v>
      </c>
      <c r="H50">
        <v>1478172</v>
      </c>
      <c r="I50" t="s">
        <v>36</v>
      </c>
      <c r="J50" t="s">
        <v>37</v>
      </c>
      <c r="K50" t="s">
        <v>37</v>
      </c>
      <c r="L50" t="s">
        <v>37</v>
      </c>
      <c r="M50" t="s">
        <v>37</v>
      </c>
      <c r="N50">
        <v>481</v>
      </c>
      <c r="O50">
        <v>481</v>
      </c>
      <c r="P50">
        <v>0</v>
      </c>
      <c r="Q50" t="s">
        <v>37</v>
      </c>
      <c r="R50">
        <v>0</v>
      </c>
      <c r="S50" t="s">
        <v>44</v>
      </c>
      <c r="T50" t="s">
        <v>39</v>
      </c>
      <c r="U50" t="s">
        <v>40</v>
      </c>
      <c r="V50">
        <v>0</v>
      </c>
      <c r="W50">
        <v>0</v>
      </c>
      <c r="X50" t="s">
        <v>37</v>
      </c>
      <c r="Y50" t="s">
        <v>37</v>
      </c>
      <c r="Z50" t="s">
        <v>42</v>
      </c>
      <c r="AA50" t="s">
        <v>42</v>
      </c>
      <c r="AB50" t="s">
        <v>42</v>
      </c>
      <c r="AC50">
        <v>51</v>
      </c>
      <c r="AD50" t="s">
        <v>34</v>
      </c>
      <c r="AE50" t="s">
        <v>37</v>
      </c>
      <c r="AF50" t="s">
        <v>37</v>
      </c>
      <c r="AG50" t="s">
        <v>37</v>
      </c>
      <c r="AH50" t="s">
        <v>37</v>
      </c>
    </row>
    <row r="51" spans="1:34" x14ac:dyDescent="0.55000000000000004">
      <c r="A51">
        <v>2014</v>
      </c>
      <c r="B51">
        <v>477</v>
      </c>
      <c r="C51">
        <v>275</v>
      </c>
      <c r="D51">
        <v>573</v>
      </c>
      <c r="E51">
        <v>0</v>
      </c>
      <c r="F51">
        <v>9999</v>
      </c>
      <c r="G51" t="s">
        <v>42</v>
      </c>
      <c r="H51">
        <v>15661422.810000001</v>
      </c>
      <c r="I51" t="s">
        <v>45</v>
      </c>
      <c r="J51" t="s">
        <v>38</v>
      </c>
      <c r="K51" t="s">
        <v>38</v>
      </c>
      <c r="L51" t="s">
        <v>37</v>
      </c>
      <c r="M51" t="s">
        <v>37</v>
      </c>
      <c r="N51">
        <v>477</v>
      </c>
      <c r="O51">
        <v>477</v>
      </c>
      <c r="P51">
        <v>0</v>
      </c>
      <c r="Q51" t="s">
        <v>37</v>
      </c>
      <c r="R51">
        <v>0</v>
      </c>
      <c r="S51" t="s">
        <v>38</v>
      </c>
      <c r="T51" t="s">
        <v>39</v>
      </c>
      <c r="U51" t="s">
        <v>40</v>
      </c>
      <c r="V51">
        <v>0</v>
      </c>
      <c r="W51">
        <v>0</v>
      </c>
      <c r="X51" t="s">
        <v>37</v>
      </c>
      <c r="Y51" t="s">
        <v>37</v>
      </c>
      <c r="Z51" t="s">
        <v>42</v>
      </c>
      <c r="AA51" t="s">
        <v>42</v>
      </c>
      <c r="AB51" t="s">
        <v>42</v>
      </c>
      <c r="AC51">
        <v>51</v>
      </c>
      <c r="AD51" t="s">
        <v>34</v>
      </c>
      <c r="AE51" t="s">
        <v>37</v>
      </c>
      <c r="AF51" t="s">
        <v>37</v>
      </c>
      <c r="AG51" t="s">
        <v>37</v>
      </c>
      <c r="AH51" t="s">
        <v>37</v>
      </c>
    </row>
    <row r="52" spans="1:34" x14ac:dyDescent="0.55000000000000004">
      <c r="A52">
        <v>2014</v>
      </c>
      <c r="B52">
        <v>479</v>
      </c>
      <c r="C52">
        <v>589</v>
      </c>
      <c r="D52">
        <v>573</v>
      </c>
      <c r="E52">
        <v>0</v>
      </c>
      <c r="F52">
        <v>9999</v>
      </c>
      <c r="G52" t="s">
        <v>42</v>
      </c>
      <c r="H52">
        <v>241256501.66</v>
      </c>
      <c r="I52" t="s">
        <v>45</v>
      </c>
      <c r="J52" t="s">
        <v>43</v>
      </c>
      <c r="K52" t="s">
        <v>46</v>
      </c>
      <c r="L52" t="s">
        <v>37</v>
      </c>
      <c r="M52" t="s">
        <v>37</v>
      </c>
      <c r="N52">
        <v>479</v>
      </c>
      <c r="O52">
        <v>479</v>
      </c>
      <c r="P52">
        <v>0</v>
      </c>
      <c r="Q52" t="s">
        <v>37</v>
      </c>
      <c r="R52">
        <v>0</v>
      </c>
      <c r="S52" t="s">
        <v>43</v>
      </c>
      <c r="T52" t="s">
        <v>39</v>
      </c>
      <c r="U52" t="s">
        <v>40</v>
      </c>
      <c r="V52">
        <v>0</v>
      </c>
      <c r="W52">
        <v>0</v>
      </c>
      <c r="X52" t="s">
        <v>37</v>
      </c>
      <c r="Y52" t="s">
        <v>37</v>
      </c>
      <c r="Z52" t="s">
        <v>42</v>
      </c>
      <c r="AA52" t="s">
        <v>42</v>
      </c>
      <c r="AB52" t="s">
        <v>42</v>
      </c>
      <c r="AC52">
        <v>51</v>
      </c>
      <c r="AD52" t="s">
        <v>34</v>
      </c>
      <c r="AE52" t="s">
        <v>37</v>
      </c>
      <c r="AF52" t="s">
        <v>37</v>
      </c>
      <c r="AG52" t="s">
        <v>37</v>
      </c>
      <c r="AH52" t="s">
        <v>37</v>
      </c>
    </row>
    <row r="53" spans="1:34" x14ac:dyDescent="0.55000000000000004">
      <c r="A53">
        <v>2014</v>
      </c>
      <c r="B53">
        <v>481</v>
      </c>
      <c r="C53">
        <v>131</v>
      </c>
      <c r="D53">
        <v>573</v>
      </c>
      <c r="E53">
        <v>0</v>
      </c>
      <c r="F53">
        <v>9999</v>
      </c>
      <c r="G53" t="s">
        <v>42</v>
      </c>
      <c r="H53">
        <v>1530713.51</v>
      </c>
      <c r="I53" t="s">
        <v>45</v>
      </c>
      <c r="J53" t="s">
        <v>44</v>
      </c>
      <c r="K53" t="s">
        <v>47</v>
      </c>
      <c r="L53" t="s">
        <v>37</v>
      </c>
      <c r="M53" t="s">
        <v>37</v>
      </c>
      <c r="N53">
        <v>481</v>
      </c>
      <c r="O53">
        <v>481</v>
      </c>
      <c r="P53">
        <v>0</v>
      </c>
      <c r="Q53" t="s">
        <v>37</v>
      </c>
      <c r="R53">
        <v>0</v>
      </c>
      <c r="S53" t="s">
        <v>44</v>
      </c>
      <c r="T53" t="s">
        <v>39</v>
      </c>
      <c r="U53" t="s">
        <v>40</v>
      </c>
      <c r="V53">
        <v>0</v>
      </c>
      <c r="W53">
        <v>0</v>
      </c>
      <c r="X53" t="s">
        <v>37</v>
      </c>
      <c r="Y53" t="s">
        <v>37</v>
      </c>
      <c r="Z53" t="s">
        <v>42</v>
      </c>
      <c r="AA53" t="s">
        <v>42</v>
      </c>
      <c r="AB53" t="s">
        <v>42</v>
      </c>
      <c r="AC53">
        <v>51</v>
      </c>
      <c r="AD53" t="s">
        <v>34</v>
      </c>
      <c r="AE53" t="s">
        <v>37</v>
      </c>
      <c r="AF53" t="s">
        <v>37</v>
      </c>
      <c r="AG53" t="s">
        <v>37</v>
      </c>
      <c r="AH53" t="s">
        <v>37</v>
      </c>
    </row>
    <row r="54" spans="1:34" x14ac:dyDescent="0.55000000000000004">
      <c r="A54">
        <v>2015</v>
      </c>
      <c r="B54">
        <v>477</v>
      </c>
      <c r="C54">
        <v>275</v>
      </c>
      <c r="D54">
        <v>573</v>
      </c>
      <c r="E54">
        <v>0</v>
      </c>
      <c r="F54">
        <v>9999</v>
      </c>
      <c r="G54" t="s">
        <v>42</v>
      </c>
      <c r="H54">
        <v>15347575.49</v>
      </c>
      <c r="I54" t="s">
        <v>48</v>
      </c>
      <c r="J54" t="s">
        <v>38</v>
      </c>
      <c r="K54" t="s">
        <v>38</v>
      </c>
      <c r="L54" t="s">
        <v>37</v>
      </c>
      <c r="M54" t="s">
        <v>37</v>
      </c>
      <c r="N54">
        <v>477</v>
      </c>
      <c r="O54">
        <v>477</v>
      </c>
      <c r="P54">
        <v>0</v>
      </c>
      <c r="Q54" t="s">
        <v>37</v>
      </c>
      <c r="R54">
        <v>0</v>
      </c>
      <c r="S54" t="s">
        <v>38</v>
      </c>
      <c r="T54" t="s">
        <v>39</v>
      </c>
      <c r="U54" t="s">
        <v>40</v>
      </c>
      <c r="V54">
        <v>0</v>
      </c>
      <c r="W54">
        <v>0</v>
      </c>
      <c r="X54" t="s">
        <v>37</v>
      </c>
      <c r="Y54" t="s">
        <v>37</v>
      </c>
      <c r="Z54" t="s">
        <v>42</v>
      </c>
      <c r="AA54" t="s">
        <v>42</v>
      </c>
      <c r="AB54" t="s">
        <v>42</v>
      </c>
      <c r="AC54">
        <v>51</v>
      </c>
      <c r="AD54" t="s">
        <v>34</v>
      </c>
      <c r="AE54" t="s">
        <v>37</v>
      </c>
      <c r="AF54" t="s">
        <v>37</v>
      </c>
      <c r="AG54" t="s">
        <v>37</v>
      </c>
      <c r="AH54" t="s">
        <v>37</v>
      </c>
    </row>
    <row r="55" spans="1:34" x14ac:dyDescent="0.55000000000000004">
      <c r="A55">
        <v>2015</v>
      </c>
      <c r="B55">
        <v>479</v>
      </c>
      <c r="C55">
        <v>589</v>
      </c>
      <c r="D55">
        <v>573</v>
      </c>
      <c r="E55">
        <v>0</v>
      </c>
      <c r="F55">
        <v>9999</v>
      </c>
      <c r="G55" t="s">
        <v>42</v>
      </c>
      <c r="H55">
        <v>243580819</v>
      </c>
      <c r="I55" t="s">
        <v>48</v>
      </c>
      <c r="J55" t="s">
        <v>43</v>
      </c>
      <c r="K55" t="s">
        <v>46</v>
      </c>
      <c r="L55" t="s">
        <v>37</v>
      </c>
      <c r="M55" t="s">
        <v>37</v>
      </c>
      <c r="N55">
        <v>479</v>
      </c>
      <c r="O55">
        <v>479</v>
      </c>
      <c r="P55">
        <v>0</v>
      </c>
      <c r="Q55" t="s">
        <v>37</v>
      </c>
      <c r="R55">
        <v>0</v>
      </c>
      <c r="S55" t="s">
        <v>43</v>
      </c>
      <c r="T55" t="s">
        <v>39</v>
      </c>
      <c r="U55" t="s">
        <v>40</v>
      </c>
      <c r="V55">
        <v>0</v>
      </c>
      <c r="W55">
        <v>0</v>
      </c>
      <c r="X55" t="s">
        <v>37</v>
      </c>
      <c r="Y55" t="s">
        <v>37</v>
      </c>
      <c r="Z55" t="s">
        <v>42</v>
      </c>
      <c r="AA55" t="s">
        <v>42</v>
      </c>
      <c r="AB55" t="s">
        <v>42</v>
      </c>
      <c r="AC55">
        <v>51</v>
      </c>
      <c r="AD55" t="s">
        <v>34</v>
      </c>
      <c r="AE55" t="s">
        <v>37</v>
      </c>
      <c r="AF55" t="s">
        <v>37</v>
      </c>
      <c r="AG55" t="s">
        <v>37</v>
      </c>
      <c r="AH55" t="s">
        <v>37</v>
      </c>
    </row>
    <row r="56" spans="1:34" x14ac:dyDescent="0.55000000000000004">
      <c r="A56">
        <v>2015</v>
      </c>
      <c r="B56">
        <v>481</v>
      </c>
      <c r="C56">
        <v>131</v>
      </c>
      <c r="D56">
        <v>573</v>
      </c>
      <c r="E56">
        <v>0</v>
      </c>
      <c r="F56">
        <v>9999</v>
      </c>
      <c r="G56" t="s">
        <v>42</v>
      </c>
      <c r="H56">
        <v>1458328.1</v>
      </c>
      <c r="I56" t="s">
        <v>48</v>
      </c>
      <c r="J56" t="s">
        <v>44</v>
      </c>
      <c r="K56" t="s">
        <v>47</v>
      </c>
      <c r="L56" t="s">
        <v>37</v>
      </c>
      <c r="M56" t="s">
        <v>37</v>
      </c>
      <c r="N56">
        <v>481</v>
      </c>
      <c r="O56">
        <v>481</v>
      </c>
      <c r="P56">
        <v>0</v>
      </c>
      <c r="Q56" t="s">
        <v>37</v>
      </c>
      <c r="R56">
        <v>0</v>
      </c>
      <c r="S56" t="s">
        <v>44</v>
      </c>
      <c r="T56" t="s">
        <v>39</v>
      </c>
      <c r="U56" t="s">
        <v>40</v>
      </c>
      <c r="V56">
        <v>0</v>
      </c>
      <c r="W56">
        <v>0</v>
      </c>
      <c r="X56" t="s">
        <v>37</v>
      </c>
      <c r="Y56" t="s">
        <v>37</v>
      </c>
      <c r="Z56" t="s">
        <v>42</v>
      </c>
      <c r="AA56" t="s">
        <v>42</v>
      </c>
      <c r="AB56" t="s">
        <v>42</v>
      </c>
      <c r="AC56">
        <v>51</v>
      </c>
      <c r="AD56" t="s">
        <v>34</v>
      </c>
      <c r="AE56" t="s">
        <v>37</v>
      </c>
      <c r="AF56" t="s">
        <v>37</v>
      </c>
      <c r="AG56" t="s">
        <v>37</v>
      </c>
      <c r="AH56" t="s">
        <v>37</v>
      </c>
    </row>
    <row r="57" spans="1:34" x14ac:dyDescent="0.55000000000000004">
      <c r="A57">
        <v>2016</v>
      </c>
      <c r="B57">
        <v>477</v>
      </c>
      <c r="C57">
        <v>275</v>
      </c>
      <c r="D57">
        <v>573</v>
      </c>
      <c r="E57">
        <v>0</v>
      </c>
      <c r="F57">
        <v>9999</v>
      </c>
      <c r="G57" t="s">
        <v>42</v>
      </c>
      <c r="H57">
        <v>14837065.51</v>
      </c>
      <c r="I57" t="s">
        <v>49</v>
      </c>
      <c r="J57" t="s">
        <v>38</v>
      </c>
      <c r="K57" t="s">
        <v>38</v>
      </c>
      <c r="L57" t="s">
        <v>37</v>
      </c>
      <c r="M57" t="s">
        <v>37</v>
      </c>
      <c r="N57">
        <v>477</v>
      </c>
      <c r="O57">
        <v>477</v>
      </c>
      <c r="P57">
        <v>0</v>
      </c>
      <c r="Q57" t="s">
        <v>37</v>
      </c>
      <c r="R57">
        <v>0</v>
      </c>
      <c r="S57" t="s">
        <v>38</v>
      </c>
      <c r="T57" t="s">
        <v>39</v>
      </c>
      <c r="U57" t="s">
        <v>40</v>
      </c>
      <c r="V57">
        <v>0</v>
      </c>
      <c r="W57">
        <v>0</v>
      </c>
      <c r="X57" t="s">
        <v>37</v>
      </c>
      <c r="Y57" t="s">
        <v>37</v>
      </c>
      <c r="Z57" t="s">
        <v>42</v>
      </c>
      <c r="AA57" t="s">
        <v>42</v>
      </c>
      <c r="AB57" t="s">
        <v>42</v>
      </c>
      <c r="AC57">
        <v>51</v>
      </c>
      <c r="AD57" t="s">
        <v>34</v>
      </c>
      <c r="AE57" t="s">
        <v>37</v>
      </c>
      <c r="AF57" t="s">
        <v>37</v>
      </c>
      <c r="AG57" t="s">
        <v>37</v>
      </c>
      <c r="AH57" t="s">
        <v>37</v>
      </c>
    </row>
    <row r="58" spans="1:34" x14ac:dyDescent="0.55000000000000004">
      <c r="A58">
        <v>2016</v>
      </c>
      <c r="B58">
        <v>479</v>
      </c>
      <c r="C58">
        <v>589</v>
      </c>
      <c r="D58">
        <v>573</v>
      </c>
      <c r="E58">
        <v>0</v>
      </c>
      <c r="F58">
        <v>9999</v>
      </c>
      <c r="G58" t="s">
        <v>42</v>
      </c>
      <c r="H58">
        <v>233502078.59999999</v>
      </c>
      <c r="I58" t="s">
        <v>49</v>
      </c>
      <c r="J58" t="s">
        <v>43</v>
      </c>
      <c r="K58" t="s">
        <v>46</v>
      </c>
      <c r="L58" t="s">
        <v>37</v>
      </c>
      <c r="M58" t="s">
        <v>37</v>
      </c>
      <c r="N58">
        <v>479</v>
      </c>
      <c r="O58">
        <v>479</v>
      </c>
      <c r="P58">
        <v>0</v>
      </c>
      <c r="Q58" t="s">
        <v>37</v>
      </c>
      <c r="R58">
        <v>0</v>
      </c>
      <c r="S58" t="s">
        <v>43</v>
      </c>
      <c r="T58" t="s">
        <v>39</v>
      </c>
      <c r="U58" t="s">
        <v>40</v>
      </c>
      <c r="V58">
        <v>0</v>
      </c>
      <c r="W58">
        <v>0</v>
      </c>
      <c r="X58" t="s">
        <v>37</v>
      </c>
      <c r="Y58" t="s">
        <v>37</v>
      </c>
      <c r="Z58" t="s">
        <v>42</v>
      </c>
      <c r="AA58" t="s">
        <v>42</v>
      </c>
      <c r="AB58" t="s">
        <v>42</v>
      </c>
      <c r="AC58">
        <v>51</v>
      </c>
      <c r="AD58" t="s">
        <v>34</v>
      </c>
      <c r="AE58" t="s">
        <v>37</v>
      </c>
      <c r="AF58" t="s">
        <v>37</v>
      </c>
      <c r="AG58" t="s">
        <v>37</v>
      </c>
      <c r="AH58" t="s">
        <v>37</v>
      </c>
    </row>
    <row r="59" spans="1:34" x14ac:dyDescent="0.55000000000000004">
      <c r="A59">
        <v>2016</v>
      </c>
      <c r="B59">
        <v>481</v>
      </c>
      <c r="C59">
        <v>131</v>
      </c>
      <c r="D59">
        <v>573</v>
      </c>
      <c r="E59">
        <v>0</v>
      </c>
      <c r="F59">
        <v>9999</v>
      </c>
      <c r="G59" t="s">
        <v>42</v>
      </c>
      <c r="H59">
        <v>1033355.95</v>
      </c>
      <c r="I59" t="s">
        <v>49</v>
      </c>
      <c r="J59" t="s">
        <v>44</v>
      </c>
      <c r="K59" t="s">
        <v>47</v>
      </c>
      <c r="L59" t="s">
        <v>37</v>
      </c>
      <c r="M59" t="s">
        <v>37</v>
      </c>
      <c r="N59">
        <v>481</v>
      </c>
      <c r="O59">
        <v>481</v>
      </c>
      <c r="P59">
        <v>0</v>
      </c>
      <c r="Q59" t="s">
        <v>37</v>
      </c>
      <c r="R59">
        <v>0</v>
      </c>
      <c r="S59" t="s">
        <v>44</v>
      </c>
      <c r="T59" t="s">
        <v>39</v>
      </c>
      <c r="U59" t="s">
        <v>40</v>
      </c>
      <c r="V59">
        <v>0</v>
      </c>
      <c r="W59">
        <v>0</v>
      </c>
      <c r="X59" t="s">
        <v>37</v>
      </c>
      <c r="Y59" t="s">
        <v>37</v>
      </c>
      <c r="Z59" t="s">
        <v>42</v>
      </c>
      <c r="AA59" t="s">
        <v>42</v>
      </c>
      <c r="AB59" t="s">
        <v>42</v>
      </c>
      <c r="AC59">
        <v>51</v>
      </c>
      <c r="AD59" t="s">
        <v>34</v>
      </c>
      <c r="AE59" t="s">
        <v>37</v>
      </c>
      <c r="AF59" t="s">
        <v>37</v>
      </c>
      <c r="AG59" t="s">
        <v>37</v>
      </c>
      <c r="AH59" t="s">
        <v>37</v>
      </c>
    </row>
    <row r="60" spans="1:34" x14ac:dyDescent="0.55000000000000004">
      <c r="A60">
        <v>2017</v>
      </c>
      <c r="B60">
        <v>477</v>
      </c>
      <c r="C60">
        <v>275</v>
      </c>
      <c r="D60">
        <v>573</v>
      </c>
      <c r="E60">
        <v>0</v>
      </c>
      <c r="F60">
        <v>9999</v>
      </c>
      <c r="G60" t="s">
        <v>42</v>
      </c>
      <c r="H60">
        <v>14721441.48</v>
      </c>
      <c r="I60" t="s">
        <v>50</v>
      </c>
      <c r="J60" t="s">
        <v>38</v>
      </c>
      <c r="K60" t="s">
        <v>38</v>
      </c>
      <c r="L60" t="s">
        <v>37</v>
      </c>
      <c r="M60" t="s">
        <v>37</v>
      </c>
      <c r="N60">
        <v>477</v>
      </c>
      <c r="O60">
        <v>477</v>
      </c>
      <c r="P60">
        <v>0</v>
      </c>
      <c r="Q60" t="s">
        <v>37</v>
      </c>
      <c r="R60">
        <v>0</v>
      </c>
      <c r="S60" t="s">
        <v>38</v>
      </c>
      <c r="T60" t="s">
        <v>39</v>
      </c>
      <c r="U60" t="s">
        <v>40</v>
      </c>
      <c r="V60">
        <v>0</v>
      </c>
      <c r="W60">
        <v>0</v>
      </c>
      <c r="X60" t="s">
        <v>37</v>
      </c>
      <c r="Y60" t="s">
        <v>37</v>
      </c>
      <c r="Z60" t="s">
        <v>42</v>
      </c>
      <c r="AA60" t="s">
        <v>42</v>
      </c>
      <c r="AB60" t="s">
        <v>42</v>
      </c>
      <c r="AC60">
        <v>51</v>
      </c>
      <c r="AD60" t="s">
        <v>34</v>
      </c>
      <c r="AE60" t="s">
        <v>37</v>
      </c>
      <c r="AF60" t="s">
        <v>37</v>
      </c>
      <c r="AG60" t="s">
        <v>37</v>
      </c>
      <c r="AH60" t="s">
        <v>37</v>
      </c>
    </row>
    <row r="61" spans="1:34" x14ac:dyDescent="0.55000000000000004">
      <c r="A61">
        <v>2017</v>
      </c>
      <c r="B61">
        <v>479</v>
      </c>
      <c r="C61">
        <v>589</v>
      </c>
      <c r="D61">
        <v>573</v>
      </c>
      <c r="E61">
        <v>0</v>
      </c>
      <c r="F61">
        <v>9999</v>
      </c>
      <c r="G61" t="s">
        <v>42</v>
      </c>
      <c r="H61">
        <v>226485315.94</v>
      </c>
      <c r="I61" t="s">
        <v>50</v>
      </c>
      <c r="J61" t="s">
        <v>43</v>
      </c>
      <c r="K61" t="s">
        <v>46</v>
      </c>
      <c r="L61" t="s">
        <v>37</v>
      </c>
      <c r="M61" t="s">
        <v>37</v>
      </c>
      <c r="N61">
        <v>479</v>
      </c>
      <c r="O61">
        <v>479</v>
      </c>
      <c r="P61">
        <v>0</v>
      </c>
      <c r="Q61" t="s">
        <v>37</v>
      </c>
      <c r="R61">
        <v>0</v>
      </c>
      <c r="S61" t="s">
        <v>43</v>
      </c>
      <c r="T61" t="s">
        <v>39</v>
      </c>
      <c r="U61" t="s">
        <v>40</v>
      </c>
      <c r="V61">
        <v>0</v>
      </c>
      <c r="W61">
        <v>0</v>
      </c>
      <c r="X61" t="s">
        <v>37</v>
      </c>
      <c r="Y61" t="s">
        <v>37</v>
      </c>
      <c r="Z61" t="s">
        <v>42</v>
      </c>
      <c r="AA61" t="s">
        <v>42</v>
      </c>
      <c r="AB61" t="s">
        <v>42</v>
      </c>
      <c r="AC61">
        <v>51</v>
      </c>
      <c r="AD61" t="s">
        <v>34</v>
      </c>
      <c r="AE61" t="s">
        <v>37</v>
      </c>
      <c r="AF61" t="s">
        <v>37</v>
      </c>
      <c r="AG61" t="s">
        <v>37</v>
      </c>
      <c r="AH61" t="s">
        <v>37</v>
      </c>
    </row>
    <row r="62" spans="1:34" x14ac:dyDescent="0.55000000000000004">
      <c r="A62">
        <v>2017</v>
      </c>
      <c r="B62">
        <v>481</v>
      </c>
      <c r="C62">
        <v>131</v>
      </c>
      <c r="D62">
        <v>573</v>
      </c>
      <c r="E62">
        <v>0</v>
      </c>
      <c r="F62">
        <v>9999</v>
      </c>
      <c r="G62" t="s">
        <v>42</v>
      </c>
      <c r="H62">
        <v>1549714.89</v>
      </c>
      <c r="I62" t="s">
        <v>50</v>
      </c>
      <c r="J62" t="s">
        <v>44</v>
      </c>
      <c r="K62" t="s">
        <v>47</v>
      </c>
      <c r="L62" t="s">
        <v>37</v>
      </c>
      <c r="M62" t="s">
        <v>37</v>
      </c>
      <c r="N62">
        <v>481</v>
      </c>
      <c r="O62">
        <v>481</v>
      </c>
      <c r="P62">
        <v>0</v>
      </c>
      <c r="Q62" t="s">
        <v>37</v>
      </c>
      <c r="R62">
        <v>0</v>
      </c>
      <c r="S62" t="s">
        <v>44</v>
      </c>
      <c r="T62" t="s">
        <v>39</v>
      </c>
      <c r="U62" t="s">
        <v>40</v>
      </c>
      <c r="V62">
        <v>0</v>
      </c>
      <c r="W62">
        <v>0</v>
      </c>
      <c r="X62" t="s">
        <v>37</v>
      </c>
      <c r="Y62" t="s">
        <v>37</v>
      </c>
      <c r="Z62" t="s">
        <v>42</v>
      </c>
      <c r="AA62" t="s">
        <v>42</v>
      </c>
      <c r="AB62" t="s">
        <v>42</v>
      </c>
      <c r="AC62">
        <v>51</v>
      </c>
      <c r="AD62" t="s">
        <v>34</v>
      </c>
      <c r="AE62" t="s">
        <v>37</v>
      </c>
      <c r="AF62" t="s">
        <v>37</v>
      </c>
      <c r="AG62" t="s">
        <v>37</v>
      </c>
      <c r="AH62" t="s">
        <v>37</v>
      </c>
    </row>
    <row r="63" spans="1:34" x14ac:dyDescent="0.55000000000000004">
      <c r="A63">
        <v>2018</v>
      </c>
      <c r="B63">
        <v>477</v>
      </c>
      <c r="C63">
        <v>275</v>
      </c>
      <c r="D63">
        <v>573</v>
      </c>
      <c r="E63">
        <v>0</v>
      </c>
      <c r="F63">
        <v>9999</v>
      </c>
      <c r="G63" t="s">
        <v>42</v>
      </c>
      <c r="H63">
        <v>14266143.689999999</v>
      </c>
      <c r="I63" t="s">
        <v>37</v>
      </c>
      <c r="J63" t="s">
        <v>38</v>
      </c>
      <c r="K63" t="s">
        <v>38</v>
      </c>
      <c r="L63" t="s">
        <v>37</v>
      </c>
      <c r="M63" t="s">
        <v>37</v>
      </c>
      <c r="N63">
        <v>477</v>
      </c>
      <c r="O63">
        <v>477</v>
      </c>
      <c r="P63">
        <v>0</v>
      </c>
      <c r="Q63" t="s">
        <v>37</v>
      </c>
      <c r="R63">
        <v>0</v>
      </c>
      <c r="S63" t="s">
        <v>38</v>
      </c>
      <c r="T63" t="s">
        <v>39</v>
      </c>
      <c r="U63" t="s">
        <v>40</v>
      </c>
      <c r="V63">
        <v>0</v>
      </c>
      <c r="W63">
        <v>0</v>
      </c>
      <c r="X63" t="s">
        <v>37</v>
      </c>
      <c r="Y63" t="s">
        <v>37</v>
      </c>
      <c r="Z63" t="s">
        <v>42</v>
      </c>
      <c r="AA63" t="s">
        <v>42</v>
      </c>
      <c r="AB63" t="s">
        <v>42</v>
      </c>
      <c r="AC63">
        <v>51</v>
      </c>
      <c r="AD63" t="s">
        <v>34</v>
      </c>
      <c r="AE63" t="s">
        <v>37</v>
      </c>
      <c r="AF63" t="s">
        <v>37</v>
      </c>
      <c r="AG63" t="s">
        <v>37</v>
      </c>
      <c r="AH63" t="s">
        <v>37</v>
      </c>
    </row>
    <row r="64" spans="1:34" x14ac:dyDescent="0.55000000000000004">
      <c r="A64">
        <v>2018</v>
      </c>
      <c r="B64">
        <v>479</v>
      </c>
      <c r="C64">
        <v>589</v>
      </c>
      <c r="D64">
        <v>573</v>
      </c>
      <c r="E64">
        <v>0</v>
      </c>
      <c r="F64">
        <v>9999</v>
      </c>
      <c r="G64" t="s">
        <v>42</v>
      </c>
      <c r="H64">
        <v>225428945.05000001</v>
      </c>
      <c r="I64" t="s">
        <v>37</v>
      </c>
      <c r="J64" t="s">
        <v>43</v>
      </c>
      <c r="K64" t="s">
        <v>46</v>
      </c>
      <c r="L64" t="s">
        <v>37</v>
      </c>
      <c r="M64" t="s">
        <v>37</v>
      </c>
      <c r="N64">
        <v>479</v>
      </c>
      <c r="O64">
        <v>479</v>
      </c>
      <c r="P64">
        <v>0</v>
      </c>
      <c r="Q64" t="s">
        <v>37</v>
      </c>
      <c r="R64">
        <v>0</v>
      </c>
      <c r="S64" t="s">
        <v>43</v>
      </c>
      <c r="T64" t="s">
        <v>39</v>
      </c>
      <c r="U64" t="s">
        <v>40</v>
      </c>
      <c r="V64">
        <v>0</v>
      </c>
      <c r="W64">
        <v>0</v>
      </c>
      <c r="X64" t="s">
        <v>37</v>
      </c>
      <c r="Y64" t="s">
        <v>37</v>
      </c>
      <c r="Z64" t="s">
        <v>42</v>
      </c>
      <c r="AA64" t="s">
        <v>42</v>
      </c>
      <c r="AB64" t="s">
        <v>42</v>
      </c>
      <c r="AC64">
        <v>51</v>
      </c>
      <c r="AD64" t="s">
        <v>34</v>
      </c>
      <c r="AE64" t="s">
        <v>37</v>
      </c>
      <c r="AF64" t="s">
        <v>37</v>
      </c>
      <c r="AG64" t="s">
        <v>37</v>
      </c>
      <c r="AH64" t="s">
        <v>37</v>
      </c>
    </row>
    <row r="65" spans="1:34" x14ac:dyDescent="0.55000000000000004">
      <c r="A65">
        <v>2018</v>
      </c>
      <c r="B65">
        <v>481</v>
      </c>
      <c r="C65">
        <v>131</v>
      </c>
      <c r="D65">
        <v>573</v>
      </c>
      <c r="E65">
        <v>0</v>
      </c>
      <c r="F65">
        <v>9999</v>
      </c>
      <c r="G65" t="s">
        <v>42</v>
      </c>
      <c r="H65">
        <v>1240908.02</v>
      </c>
      <c r="I65" t="s">
        <v>37</v>
      </c>
      <c r="J65" t="s">
        <v>44</v>
      </c>
      <c r="K65" t="s">
        <v>47</v>
      </c>
      <c r="L65" t="s">
        <v>37</v>
      </c>
      <c r="M65" t="s">
        <v>37</v>
      </c>
      <c r="N65">
        <v>481</v>
      </c>
      <c r="O65">
        <v>481</v>
      </c>
      <c r="P65">
        <v>0</v>
      </c>
      <c r="Q65" t="s">
        <v>37</v>
      </c>
      <c r="R65">
        <v>0</v>
      </c>
      <c r="S65" t="s">
        <v>44</v>
      </c>
      <c r="T65" t="s">
        <v>39</v>
      </c>
      <c r="U65" t="s">
        <v>40</v>
      </c>
      <c r="V65">
        <v>0</v>
      </c>
      <c r="W65">
        <v>0</v>
      </c>
      <c r="X65" t="s">
        <v>37</v>
      </c>
      <c r="Y65" t="s">
        <v>37</v>
      </c>
      <c r="Z65" t="s">
        <v>42</v>
      </c>
      <c r="AA65" t="s">
        <v>42</v>
      </c>
      <c r="AB65" t="s">
        <v>42</v>
      </c>
      <c r="AC65">
        <v>51</v>
      </c>
      <c r="AD65" t="s">
        <v>34</v>
      </c>
      <c r="AE65" t="s">
        <v>37</v>
      </c>
      <c r="AF65" t="s">
        <v>37</v>
      </c>
      <c r="AG65" t="s">
        <v>37</v>
      </c>
      <c r="AH65" t="s">
        <v>37</v>
      </c>
    </row>
    <row r="66" spans="1:34" x14ac:dyDescent="0.55000000000000004">
      <c r="A66">
        <v>2019</v>
      </c>
      <c r="B66">
        <v>477</v>
      </c>
      <c r="C66">
        <v>275</v>
      </c>
      <c r="D66">
        <v>573</v>
      </c>
      <c r="E66">
        <v>0</v>
      </c>
      <c r="F66">
        <v>9999</v>
      </c>
      <c r="G66" t="s">
        <v>42</v>
      </c>
      <c r="H66">
        <v>14459405.51</v>
      </c>
      <c r="I66" t="s">
        <v>51</v>
      </c>
      <c r="J66" t="s">
        <v>38</v>
      </c>
      <c r="K66" t="s">
        <v>38</v>
      </c>
      <c r="L66" t="s">
        <v>37</v>
      </c>
      <c r="M66" t="s">
        <v>37</v>
      </c>
      <c r="N66">
        <v>477</v>
      </c>
      <c r="O66">
        <v>477</v>
      </c>
      <c r="P66">
        <v>0</v>
      </c>
      <c r="Q66" t="s">
        <v>37</v>
      </c>
      <c r="R66">
        <v>0</v>
      </c>
      <c r="S66" t="s">
        <v>38</v>
      </c>
      <c r="T66" t="s">
        <v>39</v>
      </c>
      <c r="U66" t="s">
        <v>40</v>
      </c>
      <c r="V66">
        <v>0</v>
      </c>
      <c r="W66">
        <v>0</v>
      </c>
      <c r="X66" t="s">
        <v>37</v>
      </c>
      <c r="Y66" t="s">
        <v>37</v>
      </c>
      <c r="Z66" t="s">
        <v>42</v>
      </c>
      <c r="AA66" t="s">
        <v>42</v>
      </c>
      <c r="AB66" t="s">
        <v>42</v>
      </c>
      <c r="AC66">
        <v>51</v>
      </c>
      <c r="AD66" t="s">
        <v>34</v>
      </c>
      <c r="AE66" t="s">
        <v>37</v>
      </c>
      <c r="AF66" t="s">
        <v>37</v>
      </c>
      <c r="AG66" t="s">
        <v>37</v>
      </c>
      <c r="AH66" t="s">
        <v>37</v>
      </c>
    </row>
    <row r="67" spans="1:34" x14ac:dyDescent="0.55000000000000004">
      <c r="A67">
        <v>2019</v>
      </c>
      <c r="B67">
        <v>479</v>
      </c>
      <c r="C67">
        <v>589</v>
      </c>
      <c r="D67">
        <v>573</v>
      </c>
      <c r="E67">
        <v>0</v>
      </c>
      <c r="F67">
        <v>9999</v>
      </c>
      <c r="G67" t="s">
        <v>42</v>
      </c>
      <c r="H67">
        <v>234478841.86000001</v>
      </c>
      <c r="I67" t="s">
        <v>51</v>
      </c>
      <c r="J67" t="s">
        <v>43</v>
      </c>
      <c r="K67" t="s">
        <v>46</v>
      </c>
      <c r="L67" t="s">
        <v>37</v>
      </c>
      <c r="M67" t="s">
        <v>37</v>
      </c>
      <c r="N67">
        <v>479</v>
      </c>
      <c r="O67">
        <v>479</v>
      </c>
      <c r="P67">
        <v>0</v>
      </c>
      <c r="Q67" t="s">
        <v>37</v>
      </c>
      <c r="R67">
        <v>0</v>
      </c>
      <c r="S67" t="s">
        <v>43</v>
      </c>
      <c r="T67" t="s">
        <v>39</v>
      </c>
      <c r="U67" t="s">
        <v>40</v>
      </c>
      <c r="V67">
        <v>0</v>
      </c>
      <c r="W67">
        <v>0</v>
      </c>
      <c r="X67" t="s">
        <v>37</v>
      </c>
      <c r="Y67" t="s">
        <v>37</v>
      </c>
      <c r="Z67" t="s">
        <v>42</v>
      </c>
      <c r="AA67" t="s">
        <v>42</v>
      </c>
      <c r="AB67" t="s">
        <v>42</v>
      </c>
      <c r="AC67">
        <v>51</v>
      </c>
      <c r="AD67" t="s">
        <v>34</v>
      </c>
      <c r="AE67" t="s">
        <v>37</v>
      </c>
      <c r="AF67" t="s">
        <v>37</v>
      </c>
      <c r="AG67" t="s">
        <v>37</v>
      </c>
      <c r="AH67" t="s">
        <v>37</v>
      </c>
    </row>
    <row r="68" spans="1:34" x14ac:dyDescent="0.55000000000000004">
      <c r="A68">
        <v>2019</v>
      </c>
      <c r="B68">
        <v>481</v>
      </c>
      <c r="C68">
        <v>131</v>
      </c>
      <c r="D68">
        <v>573</v>
      </c>
      <c r="E68">
        <v>0</v>
      </c>
      <c r="F68">
        <v>9999</v>
      </c>
      <c r="G68" t="s">
        <v>42</v>
      </c>
      <c r="H68">
        <v>1233283.6399999999</v>
      </c>
      <c r="I68" t="s">
        <v>51</v>
      </c>
      <c r="J68" t="s">
        <v>44</v>
      </c>
      <c r="K68" t="s">
        <v>47</v>
      </c>
      <c r="L68" t="s">
        <v>37</v>
      </c>
      <c r="M68" t="s">
        <v>37</v>
      </c>
      <c r="N68">
        <v>481</v>
      </c>
      <c r="O68">
        <v>481</v>
      </c>
      <c r="P68">
        <v>0</v>
      </c>
      <c r="Q68" t="s">
        <v>37</v>
      </c>
      <c r="R68">
        <v>0</v>
      </c>
      <c r="S68" t="s">
        <v>44</v>
      </c>
      <c r="T68" t="s">
        <v>39</v>
      </c>
      <c r="U68" t="s">
        <v>40</v>
      </c>
      <c r="V68">
        <v>0</v>
      </c>
      <c r="W68">
        <v>0</v>
      </c>
      <c r="X68" t="s">
        <v>37</v>
      </c>
      <c r="Y68" t="s">
        <v>37</v>
      </c>
      <c r="Z68" t="s">
        <v>42</v>
      </c>
      <c r="AA68" t="s">
        <v>42</v>
      </c>
      <c r="AB68" t="s">
        <v>42</v>
      </c>
      <c r="AC68">
        <v>51</v>
      </c>
      <c r="AD68" t="s">
        <v>34</v>
      </c>
      <c r="AE68" t="s">
        <v>37</v>
      </c>
      <c r="AF68" t="s">
        <v>37</v>
      </c>
      <c r="AG68" t="s">
        <v>37</v>
      </c>
      <c r="AH68" t="s">
        <v>37</v>
      </c>
    </row>
    <row r="69" spans="1:34" x14ac:dyDescent="0.55000000000000004">
      <c r="A69">
        <v>2020</v>
      </c>
      <c r="B69">
        <v>477</v>
      </c>
      <c r="C69">
        <v>275</v>
      </c>
      <c r="D69">
        <v>573</v>
      </c>
      <c r="E69">
        <v>0</v>
      </c>
      <c r="F69">
        <v>9999</v>
      </c>
      <c r="G69" t="s">
        <v>42</v>
      </c>
      <c r="H69">
        <v>14388549.130000001</v>
      </c>
      <c r="I69" t="s">
        <v>52</v>
      </c>
      <c r="J69" t="s">
        <v>38</v>
      </c>
      <c r="K69" t="s">
        <v>38</v>
      </c>
      <c r="L69" t="s">
        <v>37</v>
      </c>
      <c r="M69" t="s">
        <v>37</v>
      </c>
      <c r="N69">
        <v>477</v>
      </c>
      <c r="O69">
        <v>477</v>
      </c>
      <c r="P69">
        <v>0</v>
      </c>
      <c r="Q69" t="s">
        <v>37</v>
      </c>
      <c r="R69">
        <v>0</v>
      </c>
      <c r="S69" t="s">
        <v>38</v>
      </c>
      <c r="T69" t="s">
        <v>39</v>
      </c>
      <c r="U69" t="s">
        <v>40</v>
      </c>
      <c r="V69">
        <v>0</v>
      </c>
      <c r="W69">
        <v>0</v>
      </c>
      <c r="X69" t="s">
        <v>37</v>
      </c>
      <c r="Y69" t="s">
        <v>37</v>
      </c>
      <c r="Z69" t="s">
        <v>42</v>
      </c>
      <c r="AA69" t="s">
        <v>42</v>
      </c>
      <c r="AB69" t="s">
        <v>42</v>
      </c>
      <c r="AC69">
        <v>51</v>
      </c>
      <c r="AD69" t="s">
        <v>34</v>
      </c>
      <c r="AE69" t="s">
        <v>37</v>
      </c>
      <c r="AF69" t="s">
        <v>37</v>
      </c>
      <c r="AG69" t="s">
        <v>37</v>
      </c>
      <c r="AH69" t="s">
        <v>37</v>
      </c>
    </row>
    <row r="70" spans="1:34" x14ac:dyDescent="0.55000000000000004">
      <c r="A70">
        <v>2020</v>
      </c>
      <c r="B70">
        <v>479</v>
      </c>
      <c r="C70">
        <v>589</v>
      </c>
      <c r="D70">
        <v>573</v>
      </c>
      <c r="E70">
        <v>0</v>
      </c>
      <c r="F70">
        <v>9999</v>
      </c>
      <c r="G70" t="s">
        <v>42</v>
      </c>
      <c r="H70">
        <v>265251732.00999999</v>
      </c>
      <c r="I70" t="s">
        <v>52</v>
      </c>
      <c r="J70" t="s">
        <v>43</v>
      </c>
      <c r="K70" t="s">
        <v>46</v>
      </c>
      <c r="L70" t="s">
        <v>37</v>
      </c>
      <c r="M70" t="s">
        <v>37</v>
      </c>
      <c r="N70">
        <v>479</v>
      </c>
      <c r="O70">
        <v>479</v>
      </c>
      <c r="P70">
        <v>0</v>
      </c>
      <c r="Q70" t="s">
        <v>37</v>
      </c>
      <c r="R70">
        <v>0</v>
      </c>
      <c r="S70" t="s">
        <v>43</v>
      </c>
      <c r="T70" t="s">
        <v>39</v>
      </c>
      <c r="U70" t="s">
        <v>40</v>
      </c>
      <c r="V70">
        <v>0</v>
      </c>
      <c r="W70">
        <v>0</v>
      </c>
      <c r="X70" t="s">
        <v>37</v>
      </c>
      <c r="Y70" t="s">
        <v>37</v>
      </c>
      <c r="Z70" t="s">
        <v>42</v>
      </c>
      <c r="AA70" t="s">
        <v>42</v>
      </c>
      <c r="AB70" t="s">
        <v>42</v>
      </c>
      <c r="AC70">
        <v>51</v>
      </c>
      <c r="AD70" t="s">
        <v>34</v>
      </c>
      <c r="AE70" t="s">
        <v>37</v>
      </c>
      <c r="AF70" t="s">
        <v>37</v>
      </c>
      <c r="AG70" t="s">
        <v>37</v>
      </c>
      <c r="AH70" t="s">
        <v>37</v>
      </c>
    </row>
    <row r="71" spans="1:34" x14ac:dyDescent="0.55000000000000004">
      <c r="A71">
        <v>2020</v>
      </c>
      <c r="B71">
        <v>481</v>
      </c>
      <c r="C71">
        <v>131</v>
      </c>
      <c r="D71">
        <v>573</v>
      </c>
      <c r="E71">
        <v>0</v>
      </c>
      <c r="F71">
        <v>9999</v>
      </c>
      <c r="G71" t="s">
        <v>42</v>
      </c>
      <c r="H71">
        <v>1193449.25</v>
      </c>
      <c r="I71" t="s">
        <v>52</v>
      </c>
      <c r="J71" t="s">
        <v>44</v>
      </c>
      <c r="K71" t="s">
        <v>47</v>
      </c>
      <c r="L71" t="s">
        <v>37</v>
      </c>
      <c r="M71" t="s">
        <v>37</v>
      </c>
      <c r="N71">
        <v>481</v>
      </c>
      <c r="O71">
        <v>481</v>
      </c>
      <c r="P71">
        <v>0</v>
      </c>
      <c r="Q71" t="s">
        <v>37</v>
      </c>
      <c r="R71">
        <v>0</v>
      </c>
      <c r="S71" t="s">
        <v>44</v>
      </c>
      <c r="T71" t="s">
        <v>39</v>
      </c>
      <c r="U71" t="s">
        <v>40</v>
      </c>
      <c r="V71">
        <v>0</v>
      </c>
      <c r="W71">
        <v>0</v>
      </c>
      <c r="X71" t="s">
        <v>37</v>
      </c>
      <c r="Y71" t="s">
        <v>37</v>
      </c>
      <c r="Z71" t="s">
        <v>42</v>
      </c>
      <c r="AA71" t="s">
        <v>42</v>
      </c>
      <c r="AB71" t="s">
        <v>42</v>
      </c>
      <c r="AC71">
        <v>51</v>
      </c>
      <c r="AD71" t="s">
        <v>34</v>
      </c>
      <c r="AE71" t="s">
        <v>37</v>
      </c>
      <c r="AF71" t="s">
        <v>37</v>
      </c>
      <c r="AG71" t="s">
        <v>37</v>
      </c>
      <c r="AH71" t="s">
        <v>37</v>
      </c>
    </row>
    <row r="72" spans="1:34" x14ac:dyDescent="0.55000000000000004">
      <c r="A72">
        <v>2021</v>
      </c>
      <c r="B72">
        <v>477</v>
      </c>
      <c r="C72">
        <v>275</v>
      </c>
      <c r="D72">
        <v>573</v>
      </c>
      <c r="E72" t="s">
        <v>37</v>
      </c>
      <c r="F72" t="s">
        <v>37</v>
      </c>
      <c r="G72" t="s">
        <v>42</v>
      </c>
      <c r="H72">
        <v>14519344.65</v>
      </c>
      <c r="I72" t="s">
        <v>37</v>
      </c>
      <c r="J72" t="s">
        <v>38</v>
      </c>
      <c r="K72" t="s">
        <v>38</v>
      </c>
      <c r="L72" t="s">
        <v>39</v>
      </c>
      <c r="M72" t="s">
        <v>53</v>
      </c>
      <c r="N72">
        <v>477</v>
      </c>
      <c r="O72">
        <v>477</v>
      </c>
      <c r="P72">
        <v>0</v>
      </c>
      <c r="Q72" t="s">
        <v>37</v>
      </c>
      <c r="R72">
        <v>0</v>
      </c>
      <c r="S72" t="s">
        <v>38</v>
      </c>
      <c r="T72" t="s">
        <v>39</v>
      </c>
      <c r="U72" t="s">
        <v>40</v>
      </c>
      <c r="V72">
        <v>0</v>
      </c>
      <c r="W72">
        <v>0</v>
      </c>
      <c r="X72" t="s">
        <v>37</v>
      </c>
      <c r="Y72" t="s">
        <v>37</v>
      </c>
      <c r="Z72" t="s">
        <v>42</v>
      </c>
      <c r="AA72" t="s">
        <v>42</v>
      </c>
      <c r="AB72" t="s">
        <v>42</v>
      </c>
      <c r="AC72">
        <v>51</v>
      </c>
      <c r="AD72" t="s">
        <v>34</v>
      </c>
      <c r="AE72" t="s">
        <v>37</v>
      </c>
      <c r="AF72" t="s">
        <v>37</v>
      </c>
      <c r="AG72" t="s">
        <v>37</v>
      </c>
      <c r="AH72" t="s">
        <v>37</v>
      </c>
    </row>
    <row r="73" spans="1:34" x14ac:dyDescent="0.55000000000000004">
      <c r="A73">
        <v>2021</v>
      </c>
      <c r="B73">
        <v>479</v>
      </c>
      <c r="C73">
        <v>589</v>
      </c>
      <c r="D73">
        <v>573</v>
      </c>
      <c r="E73" t="s">
        <v>37</v>
      </c>
      <c r="F73" t="s">
        <v>37</v>
      </c>
      <c r="G73" t="s">
        <v>42</v>
      </c>
      <c r="H73">
        <v>256388828.41</v>
      </c>
      <c r="I73" t="s">
        <v>37</v>
      </c>
      <c r="J73" t="s">
        <v>43</v>
      </c>
      <c r="K73" t="s">
        <v>46</v>
      </c>
      <c r="L73" t="s">
        <v>39</v>
      </c>
      <c r="M73" t="s">
        <v>53</v>
      </c>
      <c r="N73">
        <v>479</v>
      </c>
      <c r="O73">
        <v>479</v>
      </c>
      <c r="P73">
        <v>0</v>
      </c>
      <c r="Q73" t="s">
        <v>37</v>
      </c>
      <c r="R73">
        <v>0</v>
      </c>
      <c r="S73" t="s">
        <v>43</v>
      </c>
      <c r="T73" t="s">
        <v>39</v>
      </c>
      <c r="U73" t="s">
        <v>40</v>
      </c>
      <c r="V73">
        <v>0</v>
      </c>
      <c r="W73">
        <v>0</v>
      </c>
      <c r="X73" t="s">
        <v>37</v>
      </c>
      <c r="Y73" t="s">
        <v>37</v>
      </c>
      <c r="Z73" t="s">
        <v>42</v>
      </c>
      <c r="AA73" t="s">
        <v>42</v>
      </c>
      <c r="AB73" t="s">
        <v>42</v>
      </c>
      <c r="AC73">
        <v>51</v>
      </c>
      <c r="AD73" t="s">
        <v>34</v>
      </c>
      <c r="AE73" t="s">
        <v>37</v>
      </c>
      <c r="AF73" t="s">
        <v>37</v>
      </c>
      <c r="AG73" t="s">
        <v>37</v>
      </c>
      <c r="AH73" t="s">
        <v>37</v>
      </c>
    </row>
    <row r="74" spans="1:34" x14ac:dyDescent="0.55000000000000004">
      <c r="A74">
        <v>2021</v>
      </c>
      <c r="B74">
        <v>481</v>
      </c>
      <c r="C74">
        <v>131</v>
      </c>
      <c r="D74">
        <v>573</v>
      </c>
      <c r="E74" t="s">
        <v>37</v>
      </c>
      <c r="F74" t="s">
        <v>37</v>
      </c>
      <c r="G74" t="s">
        <v>42</v>
      </c>
      <c r="H74">
        <v>1211574.32</v>
      </c>
      <c r="I74" t="s">
        <v>37</v>
      </c>
      <c r="J74" t="s">
        <v>44</v>
      </c>
      <c r="K74" t="s">
        <v>47</v>
      </c>
      <c r="L74" t="s">
        <v>39</v>
      </c>
      <c r="M74" t="s">
        <v>53</v>
      </c>
      <c r="N74">
        <v>481</v>
      </c>
      <c r="O74">
        <v>481</v>
      </c>
      <c r="P74">
        <v>0</v>
      </c>
      <c r="Q74" t="s">
        <v>37</v>
      </c>
      <c r="R74">
        <v>0</v>
      </c>
      <c r="S74" t="s">
        <v>44</v>
      </c>
      <c r="T74" t="s">
        <v>39</v>
      </c>
      <c r="U74" t="s">
        <v>40</v>
      </c>
      <c r="V74">
        <v>0</v>
      </c>
      <c r="W74">
        <v>0</v>
      </c>
      <c r="X74" t="s">
        <v>37</v>
      </c>
      <c r="Y74" t="s">
        <v>37</v>
      </c>
      <c r="Z74" t="s">
        <v>42</v>
      </c>
      <c r="AA74" t="s">
        <v>42</v>
      </c>
      <c r="AB74" t="s">
        <v>42</v>
      </c>
      <c r="AC74">
        <v>51</v>
      </c>
      <c r="AD74" t="s">
        <v>34</v>
      </c>
      <c r="AE74" t="s">
        <v>37</v>
      </c>
      <c r="AF74" t="s">
        <v>37</v>
      </c>
      <c r="AG74" t="s">
        <v>37</v>
      </c>
      <c r="AH74" t="s">
        <v>37</v>
      </c>
    </row>
    <row r="75" spans="1:34" x14ac:dyDescent="0.55000000000000004">
      <c r="A75">
        <v>2022</v>
      </c>
      <c r="B75">
        <v>477</v>
      </c>
      <c r="C75">
        <v>275</v>
      </c>
      <c r="D75">
        <v>573</v>
      </c>
      <c r="E75" t="s">
        <v>37</v>
      </c>
      <c r="F75">
        <v>9999</v>
      </c>
      <c r="G75" t="s">
        <v>42</v>
      </c>
      <c r="H75">
        <v>14487876.390000001</v>
      </c>
      <c r="I75" t="s">
        <v>54</v>
      </c>
      <c r="J75" t="s">
        <v>38</v>
      </c>
      <c r="K75" t="s">
        <v>38</v>
      </c>
      <c r="L75" t="s">
        <v>37</v>
      </c>
      <c r="M75" t="s">
        <v>37</v>
      </c>
      <c r="N75">
        <v>477</v>
      </c>
      <c r="O75">
        <v>477</v>
      </c>
      <c r="P75">
        <v>0</v>
      </c>
      <c r="Q75" t="s">
        <v>37</v>
      </c>
      <c r="R75">
        <v>0</v>
      </c>
      <c r="S75" t="s">
        <v>38</v>
      </c>
      <c r="T75" t="s">
        <v>39</v>
      </c>
      <c r="U75" t="s">
        <v>40</v>
      </c>
      <c r="V75">
        <v>0</v>
      </c>
      <c r="W75">
        <v>0</v>
      </c>
      <c r="X75" t="s">
        <v>37</v>
      </c>
      <c r="Y75" t="s">
        <v>37</v>
      </c>
      <c r="Z75" t="s">
        <v>42</v>
      </c>
      <c r="AA75" t="s">
        <v>42</v>
      </c>
      <c r="AB75" t="s">
        <v>42</v>
      </c>
      <c r="AC75">
        <v>51</v>
      </c>
      <c r="AD75" t="s">
        <v>34</v>
      </c>
      <c r="AE75" t="s">
        <v>37</v>
      </c>
      <c r="AF75" t="s">
        <v>37</v>
      </c>
      <c r="AG75" t="s">
        <v>37</v>
      </c>
      <c r="AH75" t="s">
        <v>37</v>
      </c>
    </row>
    <row r="76" spans="1:34" x14ac:dyDescent="0.55000000000000004">
      <c r="A76">
        <v>2022</v>
      </c>
      <c r="B76">
        <v>479</v>
      </c>
      <c r="C76">
        <v>589</v>
      </c>
      <c r="D76">
        <v>573</v>
      </c>
      <c r="E76" t="s">
        <v>37</v>
      </c>
      <c r="F76">
        <v>9999</v>
      </c>
      <c r="G76" t="s">
        <v>42</v>
      </c>
      <c r="H76">
        <v>258873789.97</v>
      </c>
      <c r="I76" t="s">
        <v>54</v>
      </c>
      <c r="J76" t="s">
        <v>43</v>
      </c>
      <c r="K76" t="s">
        <v>46</v>
      </c>
      <c r="L76" t="s">
        <v>37</v>
      </c>
      <c r="M76" t="s">
        <v>37</v>
      </c>
      <c r="N76">
        <v>479</v>
      </c>
      <c r="O76">
        <v>479</v>
      </c>
      <c r="P76">
        <v>0</v>
      </c>
      <c r="Q76" t="s">
        <v>37</v>
      </c>
      <c r="R76">
        <v>0</v>
      </c>
      <c r="S76" t="s">
        <v>43</v>
      </c>
      <c r="T76" t="s">
        <v>39</v>
      </c>
      <c r="U76" t="s">
        <v>40</v>
      </c>
      <c r="V76">
        <v>0</v>
      </c>
      <c r="W76">
        <v>0</v>
      </c>
      <c r="X76" t="s">
        <v>37</v>
      </c>
      <c r="Y76" t="s">
        <v>37</v>
      </c>
      <c r="Z76" t="s">
        <v>42</v>
      </c>
      <c r="AA76" t="s">
        <v>42</v>
      </c>
      <c r="AB76" t="s">
        <v>42</v>
      </c>
      <c r="AC76">
        <v>51</v>
      </c>
      <c r="AD76" t="s">
        <v>34</v>
      </c>
      <c r="AE76" t="s">
        <v>37</v>
      </c>
      <c r="AF76" t="s">
        <v>37</v>
      </c>
      <c r="AG76" t="s">
        <v>37</v>
      </c>
      <c r="AH76" t="s">
        <v>37</v>
      </c>
    </row>
    <row r="77" spans="1:34" x14ac:dyDescent="0.55000000000000004">
      <c r="A77">
        <v>2022</v>
      </c>
      <c r="B77">
        <v>481</v>
      </c>
      <c r="C77">
        <v>131</v>
      </c>
      <c r="D77">
        <v>573</v>
      </c>
      <c r="E77" t="s">
        <v>37</v>
      </c>
      <c r="F77">
        <v>9999</v>
      </c>
      <c r="G77" t="s">
        <v>42</v>
      </c>
      <c r="H77">
        <v>1171454.24</v>
      </c>
      <c r="I77" t="s">
        <v>54</v>
      </c>
      <c r="J77" t="s">
        <v>44</v>
      </c>
      <c r="K77" t="s">
        <v>47</v>
      </c>
      <c r="L77" t="s">
        <v>37</v>
      </c>
      <c r="M77" t="s">
        <v>37</v>
      </c>
      <c r="N77">
        <v>481</v>
      </c>
      <c r="O77">
        <v>481</v>
      </c>
      <c r="P77">
        <v>0</v>
      </c>
      <c r="Q77" t="s">
        <v>37</v>
      </c>
      <c r="R77">
        <v>0</v>
      </c>
      <c r="S77" t="s">
        <v>44</v>
      </c>
      <c r="T77" t="s">
        <v>39</v>
      </c>
      <c r="U77" t="s">
        <v>40</v>
      </c>
      <c r="V77">
        <v>0</v>
      </c>
      <c r="W77">
        <v>0</v>
      </c>
      <c r="X77" t="s">
        <v>37</v>
      </c>
      <c r="Y77" t="s">
        <v>37</v>
      </c>
      <c r="Z77" t="s">
        <v>42</v>
      </c>
      <c r="AA77" t="s">
        <v>42</v>
      </c>
      <c r="AB77" t="s">
        <v>42</v>
      </c>
      <c r="AC77">
        <v>51</v>
      </c>
      <c r="AD77" t="s">
        <v>34</v>
      </c>
      <c r="AE77" t="s">
        <v>37</v>
      </c>
      <c r="AF77" t="s">
        <v>37</v>
      </c>
      <c r="AG77" t="s">
        <v>37</v>
      </c>
      <c r="AH77" t="s">
        <v>37</v>
      </c>
    </row>
    <row r="78" spans="1:34" x14ac:dyDescent="0.55000000000000004">
      <c r="A78">
        <v>1998</v>
      </c>
      <c r="B78">
        <v>479</v>
      </c>
      <c r="C78">
        <v>589</v>
      </c>
      <c r="D78">
        <v>574</v>
      </c>
      <c r="E78">
        <v>0</v>
      </c>
      <c r="F78" t="s">
        <v>34</v>
      </c>
      <c r="G78" t="s">
        <v>55</v>
      </c>
      <c r="H78">
        <v>130869051.76000001</v>
      </c>
      <c r="I78" t="s">
        <v>36</v>
      </c>
      <c r="J78" t="s">
        <v>37</v>
      </c>
      <c r="K78" t="s">
        <v>37</v>
      </c>
      <c r="L78" t="s">
        <v>37</v>
      </c>
      <c r="M78" t="s">
        <v>37</v>
      </c>
      <c r="N78">
        <v>479</v>
      </c>
      <c r="O78">
        <v>479</v>
      </c>
      <c r="P78">
        <v>0</v>
      </c>
      <c r="Q78" t="s">
        <v>37</v>
      </c>
      <c r="R78">
        <v>0</v>
      </c>
      <c r="S78" t="s">
        <v>43</v>
      </c>
      <c r="T78" t="s">
        <v>39</v>
      </c>
      <c r="U78" t="s">
        <v>40</v>
      </c>
      <c r="V78">
        <v>0</v>
      </c>
      <c r="W78">
        <v>0</v>
      </c>
      <c r="X78" t="s">
        <v>37</v>
      </c>
      <c r="Y78" t="s">
        <v>37</v>
      </c>
      <c r="Z78" t="s">
        <v>55</v>
      </c>
      <c r="AA78" t="s">
        <v>55</v>
      </c>
      <c r="AB78" t="s">
        <v>55</v>
      </c>
      <c r="AC78">
        <v>51</v>
      </c>
      <c r="AD78" t="s">
        <v>34</v>
      </c>
      <c r="AE78" t="s">
        <v>37</v>
      </c>
      <c r="AF78" t="s">
        <v>37</v>
      </c>
      <c r="AG78" t="s">
        <v>37</v>
      </c>
      <c r="AH78" t="s">
        <v>37</v>
      </c>
    </row>
    <row r="79" spans="1:34" x14ac:dyDescent="0.55000000000000004">
      <c r="A79">
        <v>1999</v>
      </c>
      <c r="B79">
        <v>479</v>
      </c>
      <c r="C79">
        <v>589</v>
      </c>
      <c r="D79">
        <v>574</v>
      </c>
      <c r="E79">
        <v>0</v>
      </c>
      <c r="F79" t="s">
        <v>34</v>
      </c>
      <c r="G79" t="s">
        <v>55</v>
      </c>
      <c r="H79">
        <v>134302721.87</v>
      </c>
      <c r="I79" t="s">
        <v>41</v>
      </c>
      <c r="J79" t="s">
        <v>37</v>
      </c>
      <c r="K79" t="s">
        <v>37</v>
      </c>
      <c r="L79" t="s">
        <v>37</v>
      </c>
      <c r="M79" t="s">
        <v>37</v>
      </c>
      <c r="N79">
        <v>479</v>
      </c>
      <c r="O79">
        <v>479</v>
      </c>
      <c r="P79">
        <v>0</v>
      </c>
      <c r="Q79" t="s">
        <v>37</v>
      </c>
      <c r="R79">
        <v>0</v>
      </c>
      <c r="S79" t="s">
        <v>43</v>
      </c>
      <c r="T79" t="s">
        <v>39</v>
      </c>
      <c r="U79" t="s">
        <v>40</v>
      </c>
      <c r="V79">
        <v>0</v>
      </c>
      <c r="W79">
        <v>0</v>
      </c>
      <c r="X79" t="s">
        <v>37</v>
      </c>
      <c r="Y79" t="s">
        <v>37</v>
      </c>
      <c r="Z79" t="s">
        <v>55</v>
      </c>
      <c r="AA79" t="s">
        <v>55</v>
      </c>
      <c r="AB79" t="s">
        <v>55</v>
      </c>
      <c r="AC79">
        <v>51</v>
      </c>
      <c r="AD79" t="s">
        <v>34</v>
      </c>
      <c r="AE79" t="s">
        <v>37</v>
      </c>
      <c r="AF79" t="s">
        <v>37</v>
      </c>
      <c r="AG79" t="s">
        <v>37</v>
      </c>
      <c r="AH79" t="s">
        <v>37</v>
      </c>
    </row>
    <row r="80" spans="1:34" x14ac:dyDescent="0.55000000000000004">
      <c r="A80">
        <v>2000</v>
      </c>
      <c r="B80">
        <v>479</v>
      </c>
      <c r="C80">
        <v>589</v>
      </c>
      <c r="D80">
        <v>574</v>
      </c>
      <c r="E80">
        <v>0</v>
      </c>
      <c r="F80" t="s">
        <v>34</v>
      </c>
      <c r="G80" t="s">
        <v>55</v>
      </c>
      <c r="H80">
        <v>141426552.38</v>
      </c>
      <c r="I80" t="s">
        <v>36</v>
      </c>
      <c r="J80" t="s">
        <v>37</v>
      </c>
      <c r="K80" t="s">
        <v>37</v>
      </c>
      <c r="L80" t="s">
        <v>37</v>
      </c>
      <c r="M80" t="s">
        <v>37</v>
      </c>
      <c r="N80">
        <v>479</v>
      </c>
      <c r="O80">
        <v>479</v>
      </c>
      <c r="P80">
        <v>0</v>
      </c>
      <c r="Q80" t="s">
        <v>37</v>
      </c>
      <c r="R80">
        <v>0</v>
      </c>
      <c r="S80" t="s">
        <v>43</v>
      </c>
      <c r="T80" t="s">
        <v>39</v>
      </c>
      <c r="U80" t="s">
        <v>40</v>
      </c>
      <c r="V80">
        <v>0</v>
      </c>
      <c r="W80">
        <v>0</v>
      </c>
      <c r="X80" t="s">
        <v>37</v>
      </c>
      <c r="Y80" t="s">
        <v>37</v>
      </c>
      <c r="Z80" t="s">
        <v>55</v>
      </c>
      <c r="AA80" t="s">
        <v>55</v>
      </c>
      <c r="AB80" t="s">
        <v>55</v>
      </c>
      <c r="AC80">
        <v>51</v>
      </c>
      <c r="AD80" t="s">
        <v>34</v>
      </c>
      <c r="AE80" t="s">
        <v>37</v>
      </c>
      <c r="AF80" t="s">
        <v>37</v>
      </c>
      <c r="AG80" t="s">
        <v>37</v>
      </c>
      <c r="AH80" t="s">
        <v>37</v>
      </c>
    </row>
    <row r="81" spans="1:34" x14ac:dyDescent="0.55000000000000004">
      <c r="A81">
        <v>2001</v>
      </c>
      <c r="B81">
        <v>479</v>
      </c>
      <c r="C81">
        <v>589</v>
      </c>
      <c r="D81">
        <v>574</v>
      </c>
      <c r="E81">
        <v>0</v>
      </c>
      <c r="F81" t="s">
        <v>34</v>
      </c>
      <c r="G81" t="s">
        <v>55</v>
      </c>
      <c r="H81">
        <v>149664952.43000001</v>
      </c>
      <c r="I81" t="s">
        <v>36</v>
      </c>
      <c r="J81" t="s">
        <v>37</v>
      </c>
      <c r="K81" t="s">
        <v>37</v>
      </c>
      <c r="L81" t="s">
        <v>37</v>
      </c>
      <c r="M81" t="s">
        <v>37</v>
      </c>
      <c r="N81">
        <v>479</v>
      </c>
      <c r="O81">
        <v>479</v>
      </c>
      <c r="P81">
        <v>0</v>
      </c>
      <c r="Q81" t="s">
        <v>37</v>
      </c>
      <c r="R81">
        <v>0</v>
      </c>
      <c r="S81" t="s">
        <v>43</v>
      </c>
      <c r="T81" t="s">
        <v>39</v>
      </c>
      <c r="U81" t="s">
        <v>40</v>
      </c>
      <c r="V81">
        <v>0</v>
      </c>
      <c r="W81">
        <v>0</v>
      </c>
      <c r="X81" t="s">
        <v>37</v>
      </c>
      <c r="Y81" t="s">
        <v>37</v>
      </c>
      <c r="Z81" t="s">
        <v>55</v>
      </c>
      <c r="AA81" t="s">
        <v>55</v>
      </c>
      <c r="AB81" t="s">
        <v>55</v>
      </c>
      <c r="AC81">
        <v>51</v>
      </c>
      <c r="AD81" t="s">
        <v>34</v>
      </c>
      <c r="AE81" t="s">
        <v>37</v>
      </c>
      <c r="AF81" t="s">
        <v>37</v>
      </c>
      <c r="AG81" t="s">
        <v>37</v>
      </c>
      <c r="AH81" t="s">
        <v>37</v>
      </c>
    </row>
    <row r="82" spans="1:34" x14ac:dyDescent="0.55000000000000004">
      <c r="A82">
        <v>2002</v>
      </c>
      <c r="B82">
        <v>479</v>
      </c>
      <c r="C82">
        <v>589</v>
      </c>
      <c r="D82">
        <v>574</v>
      </c>
      <c r="E82">
        <v>0</v>
      </c>
      <c r="F82" t="s">
        <v>34</v>
      </c>
      <c r="G82" t="s">
        <v>55</v>
      </c>
      <c r="H82">
        <v>158412008.18000001</v>
      </c>
      <c r="I82" t="s">
        <v>36</v>
      </c>
      <c r="J82" t="s">
        <v>37</v>
      </c>
      <c r="K82" t="s">
        <v>37</v>
      </c>
      <c r="L82" t="s">
        <v>37</v>
      </c>
      <c r="M82" t="s">
        <v>37</v>
      </c>
      <c r="N82">
        <v>479</v>
      </c>
      <c r="O82">
        <v>479</v>
      </c>
      <c r="P82">
        <v>0</v>
      </c>
      <c r="Q82" t="s">
        <v>37</v>
      </c>
      <c r="R82">
        <v>0</v>
      </c>
      <c r="S82" t="s">
        <v>43</v>
      </c>
      <c r="T82" t="s">
        <v>39</v>
      </c>
      <c r="U82" t="s">
        <v>40</v>
      </c>
      <c r="V82">
        <v>0</v>
      </c>
      <c r="W82">
        <v>0</v>
      </c>
      <c r="X82" t="s">
        <v>37</v>
      </c>
      <c r="Y82" t="s">
        <v>37</v>
      </c>
      <c r="Z82" t="s">
        <v>55</v>
      </c>
      <c r="AA82" t="s">
        <v>55</v>
      </c>
      <c r="AB82" t="s">
        <v>55</v>
      </c>
      <c r="AC82">
        <v>51</v>
      </c>
      <c r="AD82" t="s">
        <v>34</v>
      </c>
      <c r="AE82" t="s">
        <v>37</v>
      </c>
      <c r="AF82" t="s">
        <v>37</v>
      </c>
      <c r="AG82" t="s">
        <v>37</v>
      </c>
      <c r="AH82" t="s">
        <v>37</v>
      </c>
    </row>
    <row r="83" spans="1:34" x14ac:dyDescent="0.55000000000000004">
      <c r="A83">
        <v>2003</v>
      </c>
      <c r="B83">
        <v>479</v>
      </c>
      <c r="C83">
        <v>589</v>
      </c>
      <c r="D83">
        <v>574</v>
      </c>
      <c r="E83">
        <v>0</v>
      </c>
      <c r="F83" t="s">
        <v>34</v>
      </c>
      <c r="G83" t="s">
        <v>55</v>
      </c>
      <c r="H83">
        <v>151951131.37</v>
      </c>
      <c r="I83" t="s">
        <v>36</v>
      </c>
      <c r="J83" t="s">
        <v>37</v>
      </c>
      <c r="K83" t="s">
        <v>37</v>
      </c>
      <c r="L83" t="s">
        <v>37</v>
      </c>
      <c r="M83" t="s">
        <v>37</v>
      </c>
      <c r="N83">
        <v>479</v>
      </c>
      <c r="O83">
        <v>479</v>
      </c>
      <c r="P83">
        <v>0</v>
      </c>
      <c r="Q83" t="s">
        <v>37</v>
      </c>
      <c r="R83">
        <v>0</v>
      </c>
      <c r="S83" t="s">
        <v>43</v>
      </c>
      <c r="T83" t="s">
        <v>39</v>
      </c>
      <c r="U83" t="s">
        <v>40</v>
      </c>
      <c r="V83">
        <v>0</v>
      </c>
      <c r="W83">
        <v>0</v>
      </c>
      <c r="X83" t="s">
        <v>37</v>
      </c>
      <c r="Y83" t="s">
        <v>37</v>
      </c>
      <c r="Z83" t="s">
        <v>55</v>
      </c>
      <c r="AA83" t="s">
        <v>55</v>
      </c>
      <c r="AB83" t="s">
        <v>55</v>
      </c>
      <c r="AC83">
        <v>51</v>
      </c>
      <c r="AD83" t="s">
        <v>34</v>
      </c>
      <c r="AE83" t="s">
        <v>37</v>
      </c>
      <c r="AF83" t="s">
        <v>37</v>
      </c>
      <c r="AG83" t="s">
        <v>37</v>
      </c>
      <c r="AH83" t="s">
        <v>37</v>
      </c>
    </row>
    <row r="84" spans="1:34" x14ac:dyDescent="0.55000000000000004">
      <c r="A84">
        <v>2004</v>
      </c>
      <c r="B84">
        <v>479</v>
      </c>
      <c r="C84">
        <v>589</v>
      </c>
      <c r="D84">
        <v>574</v>
      </c>
      <c r="E84">
        <v>0</v>
      </c>
      <c r="F84" t="s">
        <v>34</v>
      </c>
      <c r="G84" t="s">
        <v>55</v>
      </c>
      <c r="H84">
        <v>117099876.89</v>
      </c>
      <c r="I84" t="s">
        <v>36</v>
      </c>
      <c r="J84" t="s">
        <v>37</v>
      </c>
      <c r="K84" t="s">
        <v>37</v>
      </c>
      <c r="L84" t="s">
        <v>37</v>
      </c>
      <c r="M84" t="s">
        <v>37</v>
      </c>
      <c r="N84">
        <v>479</v>
      </c>
      <c r="O84">
        <v>479</v>
      </c>
      <c r="P84">
        <v>0</v>
      </c>
      <c r="Q84" t="s">
        <v>37</v>
      </c>
      <c r="R84">
        <v>0</v>
      </c>
      <c r="S84" t="s">
        <v>43</v>
      </c>
      <c r="T84" t="s">
        <v>39</v>
      </c>
      <c r="U84" t="s">
        <v>40</v>
      </c>
      <c r="V84">
        <v>0</v>
      </c>
      <c r="W84">
        <v>0</v>
      </c>
      <c r="X84" t="s">
        <v>37</v>
      </c>
      <c r="Y84" t="s">
        <v>37</v>
      </c>
      <c r="Z84" t="s">
        <v>55</v>
      </c>
      <c r="AA84" t="s">
        <v>55</v>
      </c>
      <c r="AB84" t="s">
        <v>55</v>
      </c>
      <c r="AC84">
        <v>51</v>
      </c>
      <c r="AD84" t="s">
        <v>34</v>
      </c>
      <c r="AE84" t="s">
        <v>37</v>
      </c>
      <c r="AF84" t="s">
        <v>37</v>
      </c>
      <c r="AG84" t="s">
        <v>37</v>
      </c>
      <c r="AH84" t="s">
        <v>37</v>
      </c>
    </row>
    <row r="85" spans="1:34" x14ac:dyDescent="0.55000000000000004">
      <c r="A85">
        <v>2005</v>
      </c>
      <c r="B85">
        <v>479</v>
      </c>
      <c r="C85">
        <v>589</v>
      </c>
      <c r="D85">
        <v>574</v>
      </c>
      <c r="E85">
        <v>0</v>
      </c>
      <c r="F85" t="s">
        <v>34</v>
      </c>
      <c r="G85" t="s">
        <v>55</v>
      </c>
      <c r="H85">
        <v>94726452.069999993</v>
      </c>
      <c r="I85" t="s">
        <v>36</v>
      </c>
      <c r="J85" t="s">
        <v>37</v>
      </c>
      <c r="K85" t="s">
        <v>37</v>
      </c>
      <c r="L85" t="s">
        <v>37</v>
      </c>
      <c r="M85" t="s">
        <v>37</v>
      </c>
      <c r="N85">
        <v>479</v>
      </c>
      <c r="O85">
        <v>479</v>
      </c>
      <c r="P85">
        <v>0</v>
      </c>
      <c r="Q85" t="s">
        <v>37</v>
      </c>
      <c r="R85">
        <v>0</v>
      </c>
      <c r="S85" t="s">
        <v>43</v>
      </c>
      <c r="T85" t="s">
        <v>39</v>
      </c>
      <c r="U85" t="s">
        <v>40</v>
      </c>
      <c r="V85">
        <v>0</v>
      </c>
      <c r="W85">
        <v>0</v>
      </c>
      <c r="X85" t="s">
        <v>37</v>
      </c>
      <c r="Y85" t="s">
        <v>37</v>
      </c>
      <c r="Z85" t="s">
        <v>55</v>
      </c>
      <c r="AA85" t="s">
        <v>55</v>
      </c>
      <c r="AB85" t="s">
        <v>55</v>
      </c>
      <c r="AC85">
        <v>51</v>
      </c>
      <c r="AD85" t="s">
        <v>34</v>
      </c>
      <c r="AE85" t="s">
        <v>37</v>
      </c>
      <c r="AF85" t="s">
        <v>37</v>
      </c>
      <c r="AG85" t="s">
        <v>37</v>
      </c>
      <c r="AH85" t="s">
        <v>37</v>
      </c>
    </row>
    <row r="86" spans="1:34" x14ac:dyDescent="0.55000000000000004">
      <c r="A86">
        <v>2006</v>
      </c>
      <c r="B86">
        <v>479</v>
      </c>
      <c r="C86">
        <v>589</v>
      </c>
      <c r="D86">
        <v>574</v>
      </c>
      <c r="E86">
        <v>0</v>
      </c>
      <c r="F86" t="s">
        <v>34</v>
      </c>
      <c r="G86" t="s">
        <v>55</v>
      </c>
      <c r="H86">
        <v>43276513.960000001</v>
      </c>
      <c r="I86" t="s">
        <v>36</v>
      </c>
      <c r="J86" t="s">
        <v>37</v>
      </c>
      <c r="K86" t="s">
        <v>37</v>
      </c>
      <c r="L86" t="s">
        <v>37</v>
      </c>
      <c r="M86" t="s">
        <v>37</v>
      </c>
      <c r="N86">
        <v>479</v>
      </c>
      <c r="O86">
        <v>479</v>
      </c>
      <c r="P86">
        <v>0</v>
      </c>
      <c r="Q86" t="s">
        <v>37</v>
      </c>
      <c r="R86">
        <v>0</v>
      </c>
      <c r="S86" t="s">
        <v>43</v>
      </c>
      <c r="T86" t="s">
        <v>39</v>
      </c>
      <c r="U86" t="s">
        <v>40</v>
      </c>
      <c r="V86">
        <v>0</v>
      </c>
      <c r="W86">
        <v>0</v>
      </c>
      <c r="X86" t="s">
        <v>37</v>
      </c>
      <c r="Y86" t="s">
        <v>37</v>
      </c>
      <c r="Z86" t="s">
        <v>55</v>
      </c>
      <c r="AA86" t="s">
        <v>55</v>
      </c>
      <c r="AB86" t="s">
        <v>55</v>
      </c>
      <c r="AC86">
        <v>51</v>
      </c>
      <c r="AD86" t="s">
        <v>34</v>
      </c>
      <c r="AE86" t="s">
        <v>37</v>
      </c>
      <c r="AF86" t="s">
        <v>37</v>
      </c>
      <c r="AG86" t="s">
        <v>37</v>
      </c>
      <c r="AH86" t="s">
        <v>37</v>
      </c>
    </row>
    <row r="87" spans="1:34" x14ac:dyDescent="0.55000000000000004">
      <c r="A87">
        <v>2007</v>
      </c>
      <c r="B87">
        <v>479</v>
      </c>
      <c r="C87">
        <v>589</v>
      </c>
      <c r="D87">
        <v>574</v>
      </c>
      <c r="E87">
        <v>0</v>
      </c>
      <c r="F87">
        <v>9999</v>
      </c>
      <c r="G87" t="s">
        <v>55</v>
      </c>
      <c r="H87">
        <v>11033033.84</v>
      </c>
      <c r="I87" t="s">
        <v>36</v>
      </c>
      <c r="J87" t="s">
        <v>37</v>
      </c>
      <c r="K87" t="s">
        <v>37</v>
      </c>
      <c r="L87" t="s">
        <v>37</v>
      </c>
      <c r="M87" t="s">
        <v>37</v>
      </c>
      <c r="N87">
        <v>479</v>
      </c>
      <c r="O87">
        <v>479</v>
      </c>
      <c r="P87">
        <v>0</v>
      </c>
      <c r="Q87" t="s">
        <v>37</v>
      </c>
      <c r="R87">
        <v>0</v>
      </c>
      <c r="S87" t="s">
        <v>43</v>
      </c>
      <c r="T87" t="s">
        <v>39</v>
      </c>
      <c r="U87" t="s">
        <v>40</v>
      </c>
      <c r="V87">
        <v>0</v>
      </c>
      <c r="W87">
        <v>0</v>
      </c>
      <c r="X87" t="s">
        <v>37</v>
      </c>
      <c r="Y87" t="s">
        <v>37</v>
      </c>
      <c r="Z87" t="s">
        <v>55</v>
      </c>
      <c r="AA87" t="s">
        <v>55</v>
      </c>
      <c r="AB87" t="s">
        <v>55</v>
      </c>
      <c r="AC87">
        <v>51</v>
      </c>
      <c r="AD87" t="s">
        <v>34</v>
      </c>
      <c r="AE87" t="s">
        <v>37</v>
      </c>
      <c r="AF87" t="s">
        <v>37</v>
      </c>
      <c r="AG87" t="s">
        <v>37</v>
      </c>
      <c r="AH87" t="s">
        <v>37</v>
      </c>
    </row>
    <row r="88" spans="1:34" x14ac:dyDescent="0.55000000000000004">
      <c r="A88">
        <v>2008</v>
      </c>
      <c r="B88">
        <v>479</v>
      </c>
      <c r="C88">
        <v>589</v>
      </c>
      <c r="D88">
        <v>574</v>
      </c>
      <c r="E88">
        <v>0</v>
      </c>
      <c r="F88">
        <v>9999</v>
      </c>
      <c r="G88" t="s">
        <v>55</v>
      </c>
      <c r="H88">
        <v>9115583.8200000003</v>
      </c>
      <c r="I88" t="s">
        <v>36</v>
      </c>
      <c r="J88" t="s">
        <v>37</v>
      </c>
      <c r="K88" t="s">
        <v>37</v>
      </c>
      <c r="L88" t="s">
        <v>37</v>
      </c>
      <c r="M88" t="s">
        <v>37</v>
      </c>
      <c r="N88">
        <v>479</v>
      </c>
      <c r="O88">
        <v>479</v>
      </c>
      <c r="P88">
        <v>0</v>
      </c>
      <c r="Q88" t="s">
        <v>37</v>
      </c>
      <c r="R88">
        <v>0</v>
      </c>
      <c r="S88" t="s">
        <v>43</v>
      </c>
      <c r="T88" t="s">
        <v>39</v>
      </c>
      <c r="U88" t="s">
        <v>40</v>
      </c>
      <c r="V88">
        <v>0</v>
      </c>
      <c r="W88">
        <v>0</v>
      </c>
      <c r="X88" t="s">
        <v>37</v>
      </c>
      <c r="Y88" t="s">
        <v>37</v>
      </c>
      <c r="Z88" t="s">
        <v>55</v>
      </c>
      <c r="AA88" t="s">
        <v>55</v>
      </c>
      <c r="AB88" t="s">
        <v>55</v>
      </c>
      <c r="AC88">
        <v>51</v>
      </c>
      <c r="AD88" t="s">
        <v>34</v>
      </c>
      <c r="AE88" t="s">
        <v>37</v>
      </c>
      <c r="AF88" t="s">
        <v>37</v>
      </c>
      <c r="AG88" t="s">
        <v>37</v>
      </c>
      <c r="AH88" t="s">
        <v>37</v>
      </c>
    </row>
    <row r="89" spans="1:34" x14ac:dyDescent="0.55000000000000004">
      <c r="A89">
        <v>2009</v>
      </c>
      <c r="B89">
        <v>479</v>
      </c>
      <c r="C89">
        <v>589</v>
      </c>
      <c r="D89">
        <v>574</v>
      </c>
      <c r="E89">
        <v>0</v>
      </c>
      <c r="F89">
        <v>9999</v>
      </c>
      <c r="G89" t="s">
        <v>55</v>
      </c>
      <c r="H89">
        <v>7220210.46</v>
      </c>
      <c r="I89" t="s">
        <v>36</v>
      </c>
      <c r="J89" t="s">
        <v>37</v>
      </c>
      <c r="K89" t="s">
        <v>37</v>
      </c>
      <c r="L89" t="s">
        <v>37</v>
      </c>
      <c r="M89" t="s">
        <v>37</v>
      </c>
      <c r="N89">
        <v>479</v>
      </c>
      <c r="O89">
        <v>479</v>
      </c>
      <c r="P89">
        <v>0</v>
      </c>
      <c r="Q89" t="s">
        <v>37</v>
      </c>
      <c r="R89">
        <v>0</v>
      </c>
      <c r="S89" t="s">
        <v>43</v>
      </c>
      <c r="T89" t="s">
        <v>39</v>
      </c>
      <c r="U89" t="s">
        <v>40</v>
      </c>
      <c r="V89">
        <v>0</v>
      </c>
      <c r="W89">
        <v>0</v>
      </c>
      <c r="X89" t="s">
        <v>37</v>
      </c>
      <c r="Y89" t="s">
        <v>37</v>
      </c>
      <c r="Z89" t="s">
        <v>55</v>
      </c>
      <c r="AA89" t="s">
        <v>55</v>
      </c>
      <c r="AB89" t="s">
        <v>55</v>
      </c>
      <c r="AC89">
        <v>51</v>
      </c>
      <c r="AD89" t="s">
        <v>34</v>
      </c>
      <c r="AE89" t="s">
        <v>37</v>
      </c>
      <c r="AF89" t="s">
        <v>37</v>
      </c>
      <c r="AG89" t="s">
        <v>37</v>
      </c>
      <c r="AH89" t="s">
        <v>37</v>
      </c>
    </row>
    <row r="90" spans="1:34" x14ac:dyDescent="0.55000000000000004">
      <c r="A90">
        <v>2010</v>
      </c>
      <c r="B90">
        <v>479</v>
      </c>
      <c r="C90">
        <v>589</v>
      </c>
      <c r="D90">
        <v>574</v>
      </c>
      <c r="E90">
        <v>0</v>
      </c>
      <c r="F90">
        <v>9999</v>
      </c>
      <c r="G90" t="s">
        <v>55</v>
      </c>
      <c r="H90">
        <v>7341719.96</v>
      </c>
      <c r="I90" t="s">
        <v>36</v>
      </c>
      <c r="J90" t="s">
        <v>37</v>
      </c>
      <c r="K90" t="s">
        <v>37</v>
      </c>
      <c r="L90" t="s">
        <v>37</v>
      </c>
      <c r="M90" t="s">
        <v>37</v>
      </c>
      <c r="N90">
        <v>479</v>
      </c>
      <c r="O90">
        <v>479</v>
      </c>
      <c r="P90">
        <v>0</v>
      </c>
      <c r="Q90" t="s">
        <v>37</v>
      </c>
      <c r="R90">
        <v>0</v>
      </c>
      <c r="S90" t="s">
        <v>43</v>
      </c>
      <c r="T90" t="s">
        <v>39</v>
      </c>
      <c r="U90" t="s">
        <v>40</v>
      </c>
      <c r="V90">
        <v>0</v>
      </c>
      <c r="W90">
        <v>0</v>
      </c>
      <c r="X90" t="s">
        <v>37</v>
      </c>
      <c r="Y90" t="s">
        <v>37</v>
      </c>
      <c r="Z90" t="s">
        <v>55</v>
      </c>
      <c r="AA90" t="s">
        <v>55</v>
      </c>
      <c r="AB90" t="s">
        <v>55</v>
      </c>
      <c r="AC90">
        <v>51</v>
      </c>
      <c r="AD90" t="s">
        <v>34</v>
      </c>
      <c r="AE90" t="s">
        <v>37</v>
      </c>
      <c r="AF90" t="s">
        <v>37</v>
      </c>
      <c r="AG90" t="s">
        <v>37</v>
      </c>
      <c r="AH90" t="s">
        <v>37</v>
      </c>
    </row>
    <row r="91" spans="1:34" x14ac:dyDescent="0.55000000000000004">
      <c r="A91">
        <v>2011</v>
      </c>
      <c r="B91">
        <v>479</v>
      </c>
      <c r="C91">
        <v>589</v>
      </c>
      <c r="D91">
        <v>574</v>
      </c>
      <c r="E91">
        <v>0</v>
      </c>
      <c r="F91">
        <v>9999</v>
      </c>
      <c r="G91" t="s">
        <v>55</v>
      </c>
      <c r="H91">
        <v>7464924.2699999996</v>
      </c>
      <c r="I91" t="s">
        <v>36</v>
      </c>
      <c r="J91" t="s">
        <v>37</v>
      </c>
      <c r="K91" t="s">
        <v>37</v>
      </c>
      <c r="L91" t="s">
        <v>37</v>
      </c>
      <c r="M91" t="s">
        <v>37</v>
      </c>
      <c r="N91">
        <v>479</v>
      </c>
      <c r="O91">
        <v>479</v>
      </c>
      <c r="P91">
        <v>0</v>
      </c>
      <c r="Q91" t="s">
        <v>37</v>
      </c>
      <c r="R91">
        <v>0</v>
      </c>
      <c r="S91" t="s">
        <v>43</v>
      </c>
      <c r="T91" t="s">
        <v>39</v>
      </c>
      <c r="U91" t="s">
        <v>40</v>
      </c>
      <c r="V91">
        <v>0</v>
      </c>
      <c r="W91">
        <v>0</v>
      </c>
      <c r="X91" t="s">
        <v>37</v>
      </c>
      <c r="Y91" t="s">
        <v>37</v>
      </c>
      <c r="Z91" t="s">
        <v>55</v>
      </c>
      <c r="AA91" t="s">
        <v>55</v>
      </c>
      <c r="AB91" t="s">
        <v>55</v>
      </c>
      <c r="AC91">
        <v>51</v>
      </c>
      <c r="AD91" t="s">
        <v>34</v>
      </c>
      <c r="AE91" t="s">
        <v>37</v>
      </c>
      <c r="AF91" t="s">
        <v>37</v>
      </c>
      <c r="AG91" t="s">
        <v>37</v>
      </c>
      <c r="AH91" t="s">
        <v>37</v>
      </c>
    </row>
    <row r="92" spans="1:34" x14ac:dyDescent="0.55000000000000004">
      <c r="A92">
        <v>2011</v>
      </c>
      <c r="B92">
        <v>481</v>
      </c>
      <c r="C92">
        <v>131</v>
      </c>
      <c r="D92">
        <v>574</v>
      </c>
      <c r="E92">
        <v>0</v>
      </c>
      <c r="F92">
        <v>9999</v>
      </c>
      <c r="G92" t="s">
        <v>55</v>
      </c>
      <c r="H92">
        <v>635.4</v>
      </c>
      <c r="I92" t="s">
        <v>36</v>
      </c>
      <c r="J92" t="s">
        <v>37</v>
      </c>
      <c r="K92" t="s">
        <v>37</v>
      </c>
      <c r="L92" t="s">
        <v>37</v>
      </c>
      <c r="M92" t="s">
        <v>37</v>
      </c>
      <c r="N92">
        <v>481</v>
      </c>
      <c r="O92">
        <v>481</v>
      </c>
      <c r="P92">
        <v>0</v>
      </c>
      <c r="Q92" t="s">
        <v>37</v>
      </c>
      <c r="R92">
        <v>0</v>
      </c>
      <c r="S92" t="s">
        <v>44</v>
      </c>
      <c r="T92" t="s">
        <v>39</v>
      </c>
      <c r="U92" t="s">
        <v>40</v>
      </c>
      <c r="V92">
        <v>0</v>
      </c>
      <c r="W92">
        <v>0</v>
      </c>
      <c r="X92" t="s">
        <v>37</v>
      </c>
      <c r="Y92" t="s">
        <v>37</v>
      </c>
      <c r="Z92" t="s">
        <v>55</v>
      </c>
      <c r="AA92" t="s">
        <v>55</v>
      </c>
      <c r="AB92" t="s">
        <v>55</v>
      </c>
      <c r="AC92">
        <v>51</v>
      </c>
      <c r="AD92" t="s">
        <v>34</v>
      </c>
      <c r="AE92" t="s">
        <v>37</v>
      </c>
      <c r="AF92" t="s">
        <v>37</v>
      </c>
      <c r="AG92" t="s">
        <v>37</v>
      </c>
      <c r="AH92" t="s">
        <v>37</v>
      </c>
    </row>
    <row r="93" spans="1:34" x14ac:dyDescent="0.55000000000000004">
      <c r="A93">
        <v>2012</v>
      </c>
      <c r="B93">
        <v>479</v>
      </c>
      <c r="C93">
        <v>589</v>
      </c>
      <c r="D93">
        <v>574</v>
      </c>
      <c r="E93">
        <v>0</v>
      </c>
      <c r="F93">
        <v>9999</v>
      </c>
      <c r="G93" t="s">
        <v>55</v>
      </c>
      <c r="H93">
        <v>7729279.0199999996</v>
      </c>
      <c r="I93" t="s">
        <v>36</v>
      </c>
      <c r="J93" t="s">
        <v>37</v>
      </c>
      <c r="K93" t="s">
        <v>37</v>
      </c>
      <c r="L93" t="s">
        <v>37</v>
      </c>
      <c r="M93" t="s">
        <v>37</v>
      </c>
      <c r="N93">
        <v>479</v>
      </c>
      <c r="O93">
        <v>479</v>
      </c>
      <c r="P93">
        <v>0</v>
      </c>
      <c r="Q93" t="s">
        <v>37</v>
      </c>
      <c r="R93">
        <v>0</v>
      </c>
      <c r="S93" t="s">
        <v>43</v>
      </c>
      <c r="T93" t="s">
        <v>39</v>
      </c>
      <c r="U93" t="s">
        <v>40</v>
      </c>
      <c r="V93">
        <v>0</v>
      </c>
      <c r="W93">
        <v>0</v>
      </c>
      <c r="X93" t="s">
        <v>37</v>
      </c>
      <c r="Y93" t="s">
        <v>37</v>
      </c>
      <c r="Z93" t="s">
        <v>55</v>
      </c>
      <c r="AA93" t="s">
        <v>55</v>
      </c>
      <c r="AB93" t="s">
        <v>55</v>
      </c>
      <c r="AC93">
        <v>51</v>
      </c>
      <c r="AD93" t="s">
        <v>34</v>
      </c>
      <c r="AE93" t="s">
        <v>37</v>
      </c>
      <c r="AF93" t="s">
        <v>37</v>
      </c>
      <c r="AG93" t="s">
        <v>37</v>
      </c>
      <c r="AH93" t="s">
        <v>37</v>
      </c>
    </row>
    <row r="94" spans="1:34" x14ac:dyDescent="0.55000000000000004">
      <c r="A94">
        <v>2012</v>
      </c>
      <c r="B94">
        <v>481</v>
      </c>
      <c r="C94">
        <v>131</v>
      </c>
      <c r="D94">
        <v>574</v>
      </c>
      <c r="E94">
        <v>0</v>
      </c>
      <c r="F94">
        <v>9999</v>
      </c>
      <c r="G94" t="s">
        <v>55</v>
      </c>
      <c r="H94">
        <v>3812.4</v>
      </c>
      <c r="I94" t="s">
        <v>36</v>
      </c>
      <c r="J94" t="s">
        <v>37</v>
      </c>
      <c r="K94" t="s">
        <v>37</v>
      </c>
      <c r="L94" t="s">
        <v>37</v>
      </c>
      <c r="M94" t="s">
        <v>37</v>
      </c>
      <c r="N94">
        <v>481</v>
      </c>
      <c r="O94">
        <v>481</v>
      </c>
      <c r="P94">
        <v>0</v>
      </c>
      <c r="Q94" t="s">
        <v>37</v>
      </c>
      <c r="R94">
        <v>0</v>
      </c>
      <c r="S94" t="s">
        <v>44</v>
      </c>
      <c r="T94" t="s">
        <v>39</v>
      </c>
      <c r="U94" t="s">
        <v>40</v>
      </c>
      <c r="V94">
        <v>0</v>
      </c>
      <c r="W94">
        <v>0</v>
      </c>
      <c r="X94" t="s">
        <v>37</v>
      </c>
      <c r="Y94" t="s">
        <v>37</v>
      </c>
      <c r="Z94" t="s">
        <v>55</v>
      </c>
      <c r="AA94" t="s">
        <v>55</v>
      </c>
      <c r="AB94" t="s">
        <v>55</v>
      </c>
      <c r="AC94">
        <v>51</v>
      </c>
      <c r="AD94" t="s">
        <v>34</v>
      </c>
      <c r="AE94" t="s">
        <v>37</v>
      </c>
      <c r="AF94" t="s">
        <v>37</v>
      </c>
      <c r="AG94" t="s">
        <v>37</v>
      </c>
      <c r="AH94" t="s">
        <v>37</v>
      </c>
    </row>
    <row r="95" spans="1:34" x14ac:dyDescent="0.55000000000000004">
      <c r="A95">
        <v>2013</v>
      </c>
      <c r="B95">
        <v>479</v>
      </c>
      <c r="C95">
        <v>589</v>
      </c>
      <c r="D95">
        <v>574</v>
      </c>
      <c r="E95">
        <v>0</v>
      </c>
      <c r="F95">
        <v>9999</v>
      </c>
      <c r="G95" t="s">
        <v>55</v>
      </c>
      <c r="H95">
        <v>7520103.0099999998</v>
      </c>
      <c r="I95" t="s">
        <v>36</v>
      </c>
      <c r="J95" t="s">
        <v>37</v>
      </c>
      <c r="K95" t="s">
        <v>37</v>
      </c>
      <c r="L95" t="s">
        <v>37</v>
      </c>
      <c r="M95" t="s">
        <v>37</v>
      </c>
      <c r="N95">
        <v>479</v>
      </c>
      <c r="O95">
        <v>479</v>
      </c>
      <c r="P95">
        <v>0</v>
      </c>
      <c r="Q95" t="s">
        <v>37</v>
      </c>
      <c r="R95">
        <v>0</v>
      </c>
      <c r="S95" t="s">
        <v>43</v>
      </c>
      <c r="T95" t="s">
        <v>39</v>
      </c>
      <c r="U95" t="s">
        <v>40</v>
      </c>
      <c r="V95">
        <v>0</v>
      </c>
      <c r="W95">
        <v>0</v>
      </c>
      <c r="X95" t="s">
        <v>37</v>
      </c>
      <c r="Y95" t="s">
        <v>37</v>
      </c>
      <c r="Z95" t="s">
        <v>55</v>
      </c>
      <c r="AA95" t="s">
        <v>55</v>
      </c>
      <c r="AB95" t="s">
        <v>55</v>
      </c>
      <c r="AC95">
        <v>51</v>
      </c>
      <c r="AD95" t="s">
        <v>34</v>
      </c>
      <c r="AE95" t="s">
        <v>37</v>
      </c>
      <c r="AF95" t="s">
        <v>37</v>
      </c>
      <c r="AG95" t="s">
        <v>37</v>
      </c>
      <c r="AH95" t="s">
        <v>37</v>
      </c>
    </row>
    <row r="96" spans="1:34" x14ac:dyDescent="0.55000000000000004">
      <c r="A96">
        <v>2013</v>
      </c>
      <c r="B96">
        <v>481</v>
      </c>
      <c r="C96">
        <v>131</v>
      </c>
      <c r="D96">
        <v>574</v>
      </c>
      <c r="E96">
        <v>0</v>
      </c>
      <c r="F96">
        <v>9999</v>
      </c>
      <c r="G96" t="s">
        <v>55</v>
      </c>
      <c r="H96">
        <v>3826.9</v>
      </c>
      <c r="I96" t="s">
        <v>36</v>
      </c>
      <c r="J96" t="s">
        <v>37</v>
      </c>
      <c r="K96" t="s">
        <v>37</v>
      </c>
      <c r="L96" t="s">
        <v>37</v>
      </c>
      <c r="M96" t="s">
        <v>37</v>
      </c>
      <c r="N96">
        <v>481</v>
      </c>
      <c r="O96">
        <v>481</v>
      </c>
      <c r="P96">
        <v>0</v>
      </c>
      <c r="Q96" t="s">
        <v>37</v>
      </c>
      <c r="R96">
        <v>0</v>
      </c>
      <c r="S96" t="s">
        <v>44</v>
      </c>
      <c r="T96" t="s">
        <v>39</v>
      </c>
      <c r="U96" t="s">
        <v>40</v>
      </c>
      <c r="V96">
        <v>0</v>
      </c>
      <c r="W96">
        <v>0</v>
      </c>
      <c r="X96" t="s">
        <v>37</v>
      </c>
      <c r="Y96" t="s">
        <v>37</v>
      </c>
      <c r="Z96" t="s">
        <v>55</v>
      </c>
      <c r="AA96" t="s">
        <v>55</v>
      </c>
      <c r="AB96" t="s">
        <v>55</v>
      </c>
      <c r="AC96">
        <v>51</v>
      </c>
      <c r="AD96" t="s">
        <v>34</v>
      </c>
      <c r="AE96" t="s">
        <v>37</v>
      </c>
      <c r="AF96" t="s">
        <v>37</v>
      </c>
      <c r="AG96" t="s">
        <v>37</v>
      </c>
      <c r="AH96" t="s">
        <v>37</v>
      </c>
    </row>
    <row r="97" spans="1:34" x14ac:dyDescent="0.55000000000000004">
      <c r="A97">
        <v>2014</v>
      </c>
      <c r="B97">
        <v>479</v>
      </c>
      <c r="C97">
        <v>589</v>
      </c>
      <c r="D97">
        <v>574</v>
      </c>
      <c r="E97">
        <v>0</v>
      </c>
      <c r="F97">
        <v>9999</v>
      </c>
      <c r="G97" t="s">
        <v>55</v>
      </c>
      <c r="H97">
        <v>7665283.2999999998</v>
      </c>
      <c r="I97" t="s">
        <v>45</v>
      </c>
      <c r="J97" t="s">
        <v>43</v>
      </c>
      <c r="K97" t="s">
        <v>46</v>
      </c>
      <c r="L97" t="s">
        <v>37</v>
      </c>
      <c r="M97" t="s">
        <v>37</v>
      </c>
      <c r="N97">
        <v>479</v>
      </c>
      <c r="O97">
        <v>479</v>
      </c>
      <c r="P97">
        <v>0</v>
      </c>
      <c r="Q97" t="s">
        <v>37</v>
      </c>
      <c r="R97">
        <v>0</v>
      </c>
      <c r="S97" t="s">
        <v>43</v>
      </c>
      <c r="T97" t="s">
        <v>39</v>
      </c>
      <c r="U97" t="s">
        <v>40</v>
      </c>
      <c r="V97">
        <v>0</v>
      </c>
      <c r="W97">
        <v>0</v>
      </c>
      <c r="X97" t="s">
        <v>37</v>
      </c>
      <c r="Y97" t="s">
        <v>37</v>
      </c>
      <c r="Z97" t="s">
        <v>55</v>
      </c>
      <c r="AA97" t="s">
        <v>55</v>
      </c>
      <c r="AB97" t="s">
        <v>55</v>
      </c>
      <c r="AC97">
        <v>51</v>
      </c>
      <c r="AD97" t="s">
        <v>34</v>
      </c>
      <c r="AE97" t="s">
        <v>37</v>
      </c>
      <c r="AF97" t="s">
        <v>37</v>
      </c>
      <c r="AG97" t="s">
        <v>37</v>
      </c>
      <c r="AH97" t="s">
        <v>37</v>
      </c>
    </row>
    <row r="98" spans="1:34" x14ac:dyDescent="0.55000000000000004">
      <c r="A98">
        <v>2014</v>
      </c>
      <c r="B98">
        <v>481</v>
      </c>
      <c r="C98">
        <v>131</v>
      </c>
      <c r="D98">
        <v>574</v>
      </c>
      <c r="E98">
        <v>0</v>
      </c>
      <c r="F98">
        <v>9999</v>
      </c>
      <c r="G98" t="s">
        <v>55</v>
      </c>
      <c r="H98">
        <v>3872.4</v>
      </c>
      <c r="I98" t="s">
        <v>45</v>
      </c>
      <c r="J98" t="s">
        <v>44</v>
      </c>
      <c r="K98" t="s">
        <v>47</v>
      </c>
      <c r="L98" t="s">
        <v>37</v>
      </c>
      <c r="M98" t="s">
        <v>37</v>
      </c>
      <c r="N98">
        <v>481</v>
      </c>
      <c r="O98">
        <v>481</v>
      </c>
      <c r="P98">
        <v>0</v>
      </c>
      <c r="Q98" t="s">
        <v>37</v>
      </c>
      <c r="R98">
        <v>0</v>
      </c>
      <c r="S98" t="s">
        <v>44</v>
      </c>
      <c r="T98" t="s">
        <v>39</v>
      </c>
      <c r="U98" t="s">
        <v>40</v>
      </c>
      <c r="V98">
        <v>0</v>
      </c>
      <c r="W98">
        <v>0</v>
      </c>
      <c r="X98" t="s">
        <v>37</v>
      </c>
      <c r="Y98" t="s">
        <v>37</v>
      </c>
      <c r="Z98" t="s">
        <v>55</v>
      </c>
      <c r="AA98" t="s">
        <v>55</v>
      </c>
      <c r="AB98" t="s">
        <v>55</v>
      </c>
      <c r="AC98">
        <v>51</v>
      </c>
      <c r="AD98" t="s">
        <v>34</v>
      </c>
      <c r="AE98" t="s">
        <v>37</v>
      </c>
      <c r="AF98" t="s">
        <v>37</v>
      </c>
      <c r="AG98" t="s">
        <v>37</v>
      </c>
      <c r="AH98" t="s">
        <v>37</v>
      </c>
    </row>
    <row r="99" spans="1:34" x14ac:dyDescent="0.55000000000000004">
      <c r="A99">
        <v>2015</v>
      </c>
      <c r="B99">
        <v>479</v>
      </c>
      <c r="C99">
        <v>589</v>
      </c>
      <c r="D99">
        <v>574</v>
      </c>
      <c r="E99">
        <v>0</v>
      </c>
      <c r="F99">
        <v>9999</v>
      </c>
      <c r="G99" t="s">
        <v>55</v>
      </c>
      <c r="H99">
        <v>7656941.8600000003</v>
      </c>
      <c r="I99" t="s">
        <v>48</v>
      </c>
      <c r="J99" t="s">
        <v>43</v>
      </c>
      <c r="K99" t="s">
        <v>46</v>
      </c>
      <c r="L99" t="s">
        <v>37</v>
      </c>
      <c r="M99" t="s">
        <v>37</v>
      </c>
      <c r="N99">
        <v>479</v>
      </c>
      <c r="O99">
        <v>479</v>
      </c>
      <c r="P99">
        <v>0</v>
      </c>
      <c r="Q99" t="s">
        <v>37</v>
      </c>
      <c r="R99">
        <v>0</v>
      </c>
      <c r="S99" t="s">
        <v>43</v>
      </c>
      <c r="T99" t="s">
        <v>39</v>
      </c>
      <c r="U99" t="s">
        <v>40</v>
      </c>
      <c r="V99">
        <v>0</v>
      </c>
      <c r="W99">
        <v>0</v>
      </c>
      <c r="X99" t="s">
        <v>37</v>
      </c>
      <c r="Y99" t="s">
        <v>37</v>
      </c>
      <c r="Z99" t="s">
        <v>55</v>
      </c>
      <c r="AA99" t="s">
        <v>55</v>
      </c>
      <c r="AB99" t="s">
        <v>55</v>
      </c>
      <c r="AC99">
        <v>51</v>
      </c>
      <c r="AD99" t="s">
        <v>34</v>
      </c>
      <c r="AE99" t="s">
        <v>37</v>
      </c>
      <c r="AF99" t="s">
        <v>37</v>
      </c>
      <c r="AG99" t="s">
        <v>37</v>
      </c>
      <c r="AH99" t="s">
        <v>37</v>
      </c>
    </row>
    <row r="100" spans="1:34" x14ac:dyDescent="0.55000000000000004">
      <c r="A100">
        <v>2015</v>
      </c>
      <c r="B100">
        <v>481</v>
      </c>
      <c r="C100">
        <v>131</v>
      </c>
      <c r="D100">
        <v>574</v>
      </c>
      <c r="E100">
        <v>0</v>
      </c>
      <c r="F100">
        <v>9999</v>
      </c>
      <c r="G100" t="s">
        <v>55</v>
      </c>
      <c r="H100">
        <v>3812.4</v>
      </c>
      <c r="I100" t="s">
        <v>48</v>
      </c>
      <c r="J100" t="s">
        <v>44</v>
      </c>
      <c r="K100" t="s">
        <v>47</v>
      </c>
      <c r="L100" t="s">
        <v>37</v>
      </c>
      <c r="M100" t="s">
        <v>37</v>
      </c>
      <c r="N100">
        <v>481</v>
      </c>
      <c r="O100">
        <v>481</v>
      </c>
      <c r="P100">
        <v>0</v>
      </c>
      <c r="Q100" t="s">
        <v>37</v>
      </c>
      <c r="R100">
        <v>0</v>
      </c>
      <c r="S100" t="s">
        <v>44</v>
      </c>
      <c r="T100" t="s">
        <v>39</v>
      </c>
      <c r="U100" t="s">
        <v>40</v>
      </c>
      <c r="V100">
        <v>0</v>
      </c>
      <c r="W100">
        <v>0</v>
      </c>
      <c r="X100" t="s">
        <v>37</v>
      </c>
      <c r="Y100" t="s">
        <v>37</v>
      </c>
      <c r="Z100" t="s">
        <v>55</v>
      </c>
      <c r="AA100" t="s">
        <v>55</v>
      </c>
      <c r="AB100" t="s">
        <v>55</v>
      </c>
      <c r="AC100">
        <v>51</v>
      </c>
      <c r="AD100" t="s">
        <v>34</v>
      </c>
      <c r="AE100" t="s">
        <v>37</v>
      </c>
      <c r="AF100" t="s">
        <v>37</v>
      </c>
      <c r="AG100" t="s">
        <v>37</v>
      </c>
      <c r="AH100" t="s">
        <v>37</v>
      </c>
    </row>
    <row r="101" spans="1:34" x14ac:dyDescent="0.55000000000000004">
      <c r="A101">
        <v>2016</v>
      </c>
      <c r="B101">
        <v>479</v>
      </c>
      <c r="C101">
        <v>589</v>
      </c>
      <c r="D101">
        <v>574</v>
      </c>
      <c r="E101">
        <v>0</v>
      </c>
      <c r="F101">
        <v>9999</v>
      </c>
      <c r="G101" t="s">
        <v>55</v>
      </c>
      <c r="H101">
        <v>7411177.4000000004</v>
      </c>
      <c r="I101" t="s">
        <v>49</v>
      </c>
      <c r="J101" t="s">
        <v>43</v>
      </c>
      <c r="K101" t="s">
        <v>46</v>
      </c>
      <c r="L101" t="s">
        <v>37</v>
      </c>
      <c r="M101" t="s">
        <v>37</v>
      </c>
      <c r="N101">
        <v>479</v>
      </c>
      <c r="O101">
        <v>479</v>
      </c>
      <c r="P101">
        <v>0</v>
      </c>
      <c r="Q101" t="s">
        <v>37</v>
      </c>
      <c r="R101">
        <v>0</v>
      </c>
      <c r="S101" t="s">
        <v>43</v>
      </c>
      <c r="T101" t="s">
        <v>39</v>
      </c>
      <c r="U101" t="s">
        <v>40</v>
      </c>
      <c r="V101">
        <v>0</v>
      </c>
      <c r="W101">
        <v>0</v>
      </c>
      <c r="X101" t="s">
        <v>37</v>
      </c>
      <c r="Y101" t="s">
        <v>37</v>
      </c>
      <c r="Z101" t="s">
        <v>55</v>
      </c>
      <c r="AA101" t="s">
        <v>55</v>
      </c>
      <c r="AB101" t="s">
        <v>55</v>
      </c>
      <c r="AC101">
        <v>51</v>
      </c>
      <c r="AD101" t="s">
        <v>34</v>
      </c>
      <c r="AE101" t="s">
        <v>37</v>
      </c>
      <c r="AF101" t="s">
        <v>37</v>
      </c>
      <c r="AG101" t="s">
        <v>37</v>
      </c>
      <c r="AH101" t="s">
        <v>37</v>
      </c>
    </row>
    <row r="102" spans="1:34" x14ac:dyDescent="0.55000000000000004">
      <c r="A102">
        <v>2016</v>
      </c>
      <c r="B102">
        <v>481</v>
      </c>
      <c r="C102">
        <v>131</v>
      </c>
      <c r="D102">
        <v>574</v>
      </c>
      <c r="E102">
        <v>0</v>
      </c>
      <c r="F102">
        <v>9999</v>
      </c>
      <c r="G102" t="s">
        <v>55</v>
      </c>
      <c r="H102">
        <v>3828.65</v>
      </c>
      <c r="I102" t="s">
        <v>49</v>
      </c>
      <c r="J102" t="s">
        <v>44</v>
      </c>
      <c r="K102" t="s">
        <v>47</v>
      </c>
      <c r="L102" t="s">
        <v>37</v>
      </c>
      <c r="M102" t="s">
        <v>37</v>
      </c>
      <c r="N102">
        <v>481</v>
      </c>
      <c r="O102">
        <v>481</v>
      </c>
      <c r="P102">
        <v>0</v>
      </c>
      <c r="Q102" t="s">
        <v>37</v>
      </c>
      <c r="R102">
        <v>0</v>
      </c>
      <c r="S102" t="s">
        <v>44</v>
      </c>
      <c r="T102" t="s">
        <v>39</v>
      </c>
      <c r="U102" t="s">
        <v>40</v>
      </c>
      <c r="V102">
        <v>0</v>
      </c>
      <c r="W102">
        <v>0</v>
      </c>
      <c r="X102" t="s">
        <v>37</v>
      </c>
      <c r="Y102" t="s">
        <v>37</v>
      </c>
      <c r="Z102" t="s">
        <v>55</v>
      </c>
      <c r="AA102" t="s">
        <v>55</v>
      </c>
      <c r="AB102" t="s">
        <v>55</v>
      </c>
      <c r="AC102">
        <v>51</v>
      </c>
      <c r="AD102" t="s">
        <v>34</v>
      </c>
      <c r="AE102" t="s">
        <v>37</v>
      </c>
      <c r="AF102" t="s">
        <v>37</v>
      </c>
      <c r="AG102" t="s">
        <v>37</v>
      </c>
      <c r="AH102" t="s">
        <v>37</v>
      </c>
    </row>
    <row r="103" spans="1:34" x14ac:dyDescent="0.55000000000000004">
      <c r="A103">
        <v>2017</v>
      </c>
      <c r="B103">
        <v>479</v>
      </c>
      <c r="C103">
        <v>589</v>
      </c>
      <c r="D103">
        <v>574</v>
      </c>
      <c r="E103">
        <v>0</v>
      </c>
      <c r="F103">
        <v>9999</v>
      </c>
      <c r="G103" t="s">
        <v>55</v>
      </c>
      <c r="H103">
        <v>7163917.1900000004</v>
      </c>
      <c r="I103" t="s">
        <v>50</v>
      </c>
      <c r="J103" t="s">
        <v>43</v>
      </c>
      <c r="K103" t="s">
        <v>46</v>
      </c>
      <c r="L103" t="s">
        <v>37</v>
      </c>
      <c r="M103" t="s">
        <v>37</v>
      </c>
      <c r="N103">
        <v>479</v>
      </c>
      <c r="O103">
        <v>479</v>
      </c>
      <c r="P103">
        <v>0</v>
      </c>
      <c r="Q103" t="s">
        <v>37</v>
      </c>
      <c r="R103">
        <v>0</v>
      </c>
      <c r="S103" t="s">
        <v>43</v>
      </c>
      <c r="T103" t="s">
        <v>39</v>
      </c>
      <c r="U103" t="s">
        <v>40</v>
      </c>
      <c r="V103">
        <v>0</v>
      </c>
      <c r="W103">
        <v>0</v>
      </c>
      <c r="X103" t="s">
        <v>37</v>
      </c>
      <c r="Y103" t="s">
        <v>37</v>
      </c>
      <c r="Z103" t="s">
        <v>55</v>
      </c>
      <c r="AA103" t="s">
        <v>55</v>
      </c>
      <c r="AB103" t="s">
        <v>55</v>
      </c>
      <c r="AC103">
        <v>51</v>
      </c>
      <c r="AD103" t="s">
        <v>34</v>
      </c>
      <c r="AE103" t="s">
        <v>37</v>
      </c>
      <c r="AF103" t="s">
        <v>37</v>
      </c>
      <c r="AG103" t="s">
        <v>37</v>
      </c>
      <c r="AH103" t="s">
        <v>37</v>
      </c>
    </row>
    <row r="104" spans="1:34" x14ac:dyDescent="0.55000000000000004">
      <c r="A104">
        <v>2017</v>
      </c>
      <c r="B104">
        <v>481</v>
      </c>
      <c r="C104">
        <v>131</v>
      </c>
      <c r="D104">
        <v>574</v>
      </c>
      <c r="E104">
        <v>0</v>
      </c>
      <c r="F104">
        <v>9999</v>
      </c>
      <c r="G104" t="s">
        <v>55</v>
      </c>
      <c r="H104">
        <v>3828.97</v>
      </c>
      <c r="I104" t="s">
        <v>50</v>
      </c>
      <c r="J104" t="s">
        <v>44</v>
      </c>
      <c r="K104" t="s">
        <v>47</v>
      </c>
      <c r="L104" t="s">
        <v>37</v>
      </c>
      <c r="M104" t="s">
        <v>37</v>
      </c>
      <c r="N104">
        <v>481</v>
      </c>
      <c r="O104">
        <v>481</v>
      </c>
      <c r="P104">
        <v>0</v>
      </c>
      <c r="Q104" t="s">
        <v>37</v>
      </c>
      <c r="R104">
        <v>0</v>
      </c>
      <c r="S104" t="s">
        <v>44</v>
      </c>
      <c r="T104" t="s">
        <v>39</v>
      </c>
      <c r="U104" t="s">
        <v>40</v>
      </c>
      <c r="V104">
        <v>0</v>
      </c>
      <c r="W104">
        <v>0</v>
      </c>
      <c r="X104" t="s">
        <v>37</v>
      </c>
      <c r="Y104" t="s">
        <v>37</v>
      </c>
      <c r="Z104" t="s">
        <v>55</v>
      </c>
      <c r="AA104" t="s">
        <v>55</v>
      </c>
      <c r="AB104" t="s">
        <v>55</v>
      </c>
      <c r="AC104">
        <v>51</v>
      </c>
      <c r="AD104" t="s">
        <v>34</v>
      </c>
      <c r="AE104" t="s">
        <v>37</v>
      </c>
      <c r="AF104" t="s">
        <v>37</v>
      </c>
      <c r="AG104" t="s">
        <v>37</v>
      </c>
      <c r="AH104" t="s">
        <v>37</v>
      </c>
    </row>
    <row r="105" spans="1:34" x14ac:dyDescent="0.55000000000000004">
      <c r="A105">
        <v>2018</v>
      </c>
      <c r="B105">
        <v>479</v>
      </c>
      <c r="C105">
        <v>589</v>
      </c>
      <c r="D105">
        <v>574</v>
      </c>
      <c r="E105">
        <v>0</v>
      </c>
      <c r="F105">
        <v>9999</v>
      </c>
      <c r="G105" t="s">
        <v>55</v>
      </c>
      <c r="H105">
        <v>7062606.5300000003</v>
      </c>
      <c r="I105" t="s">
        <v>37</v>
      </c>
      <c r="J105" t="s">
        <v>43</v>
      </c>
      <c r="K105" t="s">
        <v>46</v>
      </c>
      <c r="L105" t="s">
        <v>37</v>
      </c>
      <c r="M105" t="s">
        <v>37</v>
      </c>
      <c r="N105">
        <v>479</v>
      </c>
      <c r="O105">
        <v>479</v>
      </c>
      <c r="P105">
        <v>0</v>
      </c>
      <c r="Q105" t="s">
        <v>37</v>
      </c>
      <c r="R105">
        <v>0</v>
      </c>
      <c r="S105" t="s">
        <v>43</v>
      </c>
      <c r="T105" t="s">
        <v>39</v>
      </c>
      <c r="U105" t="s">
        <v>40</v>
      </c>
      <c r="V105">
        <v>0</v>
      </c>
      <c r="W105">
        <v>0</v>
      </c>
      <c r="X105" t="s">
        <v>37</v>
      </c>
      <c r="Y105" t="s">
        <v>37</v>
      </c>
      <c r="Z105" t="s">
        <v>55</v>
      </c>
      <c r="AA105" t="s">
        <v>55</v>
      </c>
      <c r="AB105" t="s">
        <v>55</v>
      </c>
      <c r="AC105">
        <v>51</v>
      </c>
      <c r="AD105" t="s">
        <v>34</v>
      </c>
      <c r="AE105" t="s">
        <v>37</v>
      </c>
      <c r="AF105" t="s">
        <v>37</v>
      </c>
      <c r="AG105" t="s">
        <v>37</v>
      </c>
      <c r="AH105" t="s">
        <v>37</v>
      </c>
    </row>
    <row r="106" spans="1:34" x14ac:dyDescent="0.55000000000000004">
      <c r="A106">
        <v>2018</v>
      </c>
      <c r="B106">
        <v>481</v>
      </c>
      <c r="C106">
        <v>131</v>
      </c>
      <c r="D106">
        <v>574</v>
      </c>
      <c r="E106">
        <v>0</v>
      </c>
      <c r="F106">
        <v>9999</v>
      </c>
      <c r="G106" t="s">
        <v>55</v>
      </c>
      <c r="H106">
        <v>3875.79</v>
      </c>
      <c r="I106" t="s">
        <v>37</v>
      </c>
      <c r="J106" t="s">
        <v>44</v>
      </c>
      <c r="K106" t="s">
        <v>47</v>
      </c>
      <c r="L106" t="s">
        <v>37</v>
      </c>
      <c r="M106" t="s">
        <v>37</v>
      </c>
      <c r="N106">
        <v>481</v>
      </c>
      <c r="O106">
        <v>481</v>
      </c>
      <c r="P106">
        <v>0</v>
      </c>
      <c r="Q106" t="s">
        <v>37</v>
      </c>
      <c r="R106">
        <v>0</v>
      </c>
      <c r="S106" t="s">
        <v>44</v>
      </c>
      <c r="T106" t="s">
        <v>39</v>
      </c>
      <c r="U106" t="s">
        <v>40</v>
      </c>
      <c r="V106">
        <v>0</v>
      </c>
      <c r="W106">
        <v>0</v>
      </c>
      <c r="X106" t="s">
        <v>37</v>
      </c>
      <c r="Y106" t="s">
        <v>37</v>
      </c>
      <c r="Z106" t="s">
        <v>55</v>
      </c>
      <c r="AA106" t="s">
        <v>55</v>
      </c>
      <c r="AB106" t="s">
        <v>55</v>
      </c>
      <c r="AC106">
        <v>51</v>
      </c>
      <c r="AD106" t="s">
        <v>34</v>
      </c>
      <c r="AE106" t="s">
        <v>37</v>
      </c>
      <c r="AF106" t="s">
        <v>37</v>
      </c>
      <c r="AG106" t="s">
        <v>37</v>
      </c>
      <c r="AH106" t="s">
        <v>37</v>
      </c>
    </row>
    <row r="107" spans="1:34" x14ac:dyDescent="0.55000000000000004">
      <c r="A107">
        <v>2019</v>
      </c>
      <c r="B107">
        <v>479</v>
      </c>
      <c r="C107">
        <v>589</v>
      </c>
      <c r="D107">
        <v>574</v>
      </c>
      <c r="E107">
        <v>0</v>
      </c>
      <c r="F107">
        <v>9999</v>
      </c>
      <c r="G107" t="s">
        <v>55</v>
      </c>
      <c r="H107">
        <v>7293847.1200000001</v>
      </c>
      <c r="I107" t="s">
        <v>51</v>
      </c>
      <c r="J107" t="s">
        <v>43</v>
      </c>
      <c r="K107" t="s">
        <v>46</v>
      </c>
      <c r="L107" t="s">
        <v>37</v>
      </c>
      <c r="M107" t="s">
        <v>37</v>
      </c>
      <c r="N107">
        <v>479</v>
      </c>
      <c r="O107">
        <v>479</v>
      </c>
      <c r="P107">
        <v>0</v>
      </c>
      <c r="Q107" t="s">
        <v>37</v>
      </c>
      <c r="R107">
        <v>0</v>
      </c>
      <c r="S107" t="s">
        <v>43</v>
      </c>
      <c r="T107" t="s">
        <v>39</v>
      </c>
      <c r="U107" t="s">
        <v>40</v>
      </c>
      <c r="V107">
        <v>0</v>
      </c>
      <c r="W107">
        <v>0</v>
      </c>
      <c r="X107" t="s">
        <v>37</v>
      </c>
      <c r="Y107" t="s">
        <v>37</v>
      </c>
      <c r="Z107" t="s">
        <v>55</v>
      </c>
      <c r="AA107" t="s">
        <v>55</v>
      </c>
      <c r="AB107" t="s">
        <v>55</v>
      </c>
      <c r="AC107">
        <v>51</v>
      </c>
      <c r="AD107" t="s">
        <v>34</v>
      </c>
      <c r="AE107" t="s">
        <v>37</v>
      </c>
      <c r="AF107" t="s">
        <v>37</v>
      </c>
      <c r="AG107" t="s">
        <v>37</v>
      </c>
      <c r="AH107" t="s">
        <v>37</v>
      </c>
    </row>
    <row r="108" spans="1:34" x14ac:dyDescent="0.55000000000000004">
      <c r="A108">
        <v>2019</v>
      </c>
      <c r="B108">
        <v>481</v>
      </c>
      <c r="C108">
        <v>131</v>
      </c>
      <c r="D108">
        <v>574</v>
      </c>
      <c r="E108">
        <v>0</v>
      </c>
      <c r="F108">
        <v>9999</v>
      </c>
      <c r="G108" t="s">
        <v>55</v>
      </c>
      <c r="H108">
        <v>3812.4</v>
      </c>
      <c r="I108" t="s">
        <v>51</v>
      </c>
      <c r="J108" t="s">
        <v>44</v>
      </c>
      <c r="K108" t="s">
        <v>47</v>
      </c>
      <c r="L108" t="s">
        <v>37</v>
      </c>
      <c r="M108" t="s">
        <v>37</v>
      </c>
      <c r="N108">
        <v>481</v>
      </c>
      <c r="O108">
        <v>481</v>
      </c>
      <c r="P108">
        <v>0</v>
      </c>
      <c r="Q108" t="s">
        <v>37</v>
      </c>
      <c r="R108">
        <v>0</v>
      </c>
      <c r="S108" t="s">
        <v>44</v>
      </c>
      <c r="T108" t="s">
        <v>39</v>
      </c>
      <c r="U108" t="s">
        <v>40</v>
      </c>
      <c r="V108">
        <v>0</v>
      </c>
      <c r="W108">
        <v>0</v>
      </c>
      <c r="X108" t="s">
        <v>37</v>
      </c>
      <c r="Y108" t="s">
        <v>37</v>
      </c>
      <c r="Z108" t="s">
        <v>55</v>
      </c>
      <c r="AA108" t="s">
        <v>55</v>
      </c>
      <c r="AB108" t="s">
        <v>55</v>
      </c>
      <c r="AC108">
        <v>51</v>
      </c>
      <c r="AD108" t="s">
        <v>34</v>
      </c>
      <c r="AE108" t="s">
        <v>37</v>
      </c>
      <c r="AF108" t="s">
        <v>37</v>
      </c>
      <c r="AG108" t="s">
        <v>37</v>
      </c>
      <c r="AH108" t="s">
        <v>37</v>
      </c>
    </row>
    <row r="109" spans="1:34" x14ac:dyDescent="0.55000000000000004">
      <c r="A109">
        <v>2020</v>
      </c>
      <c r="B109">
        <v>479</v>
      </c>
      <c r="C109">
        <v>589</v>
      </c>
      <c r="D109">
        <v>574</v>
      </c>
      <c r="E109">
        <v>0</v>
      </c>
      <c r="F109">
        <v>9999</v>
      </c>
      <c r="G109" t="s">
        <v>55</v>
      </c>
      <c r="H109">
        <v>7774382.3799999999</v>
      </c>
      <c r="I109" t="s">
        <v>52</v>
      </c>
      <c r="J109" t="s">
        <v>43</v>
      </c>
      <c r="K109" t="s">
        <v>46</v>
      </c>
      <c r="L109" t="s">
        <v>37</v>
      </c>
      <c r="M109" t="s">
        <v>37</v>
      </c>
      <c r="N109">
        <v>479</v>
      </c>
      <c r="O109">
        <v>479</v>
      </c>
      <c r="P109">
        <v>0</v>
      </c>
      <c r="Q109" t="s">
        <v>37</v>
      </c>
      <c r="R109">
        <v>0</v>
      </c>
      <c r="S109" t="s">
        <v>43</v>
      </c>
      <c r="T109" t="s">
        <v>39</v>
      </c>
      <c r="U109" t="s">
        <v>40</v>
      </c>
      <c r="V109">
        <v>0</v>
      </c>
      <c r="W109">
        <v>0</v>
      </c>
      <c r="X109" t="s">
        <v>37</v>
      </c>
      <c r="Y109" t="s">
        <v>37</v>
      </c>
      <c r="Z109" t="s">
        <v>55</v>
      </c>
      <c r="AA109" t="s">
        <v>55</v>
      </c>
      <c r="AB109" t="s">
        <v>55</v>
      </c>
      <c r="AC109">
        <v>51</v>
      </c>
      <c r="AD109" t="s">
        <v>34</v>
      </c>
      <c r="AE109" t="s">
        <v>37</v>
      </c>
      <c r="AF109" t="s">
        <v>37</v>
      </c>
      <c r="AG109" t="s">
        <v>37</v>
      </c>
      <c r="AH109" t="s">
        <v>37</v>
      </c>
    </row>
    <row r="110" spans="1:34" x14ac:dyDescent="0.55000000000000004">
      <c r="A110">
        <v>2020</v>
      </c>
      <c r="B110">
        <v>481</v>
      </c>
      <c r="C110">
        <v>131</v>
      </c>
      <c r="D110">
        <v>574</v>
      </c>
      <c r="E110">
        <v>0</v>
      </c>
      <c r="F110">
        <v>9999</v>
      </c>
      <c r="G110" t="s">
        <v>55</v>
      </c>
      <c r="H110">
        <v>3896.22</v>
      </c>
      <c r="I110" t="s">
        <v>52</v>
      </c>
      <c r="J110" t="s">
        <v>44</v>
      </c>
      <c r="K110" t="s">
        <v>47</v>
      </c>
      <c r="L110" t="s">
        <v>37</v>
      </c>
      <c r="M110" t="s">
        <v>37</v>
      </c>
      <c r="N110">
        <v>481</v>
      </c>
      <c r="O110">
        <v>481</v>
      </c>
      <c r="P110">
        <v>0</v>
      </c>
      <c r="Q110" t="s">
        <v>37</v>
      </c>
      <c r="R110">
        <v>0</v>
      </c>
      <c r="S110" t="s">
        <v>44</v>
      </c>
      <c r="T110" t="s">
        <v>39</v>
      </c>
      <c r="U110" t="s">
        <v>40</v>
      </c>
      <c r="V110">
        <v>0</v>
      </c>
      <c r="W110">
        <v>0</v>
      </c>
      <c r="X110" t="s">
        <v>37</v>
      </c>
      <c r="Y110" t="s">
        <v>37</v>
      </c>
      <c r="Z110" t="s">
        <v>55</v>
      </c>
      <c r="AA110" t="s">
        <v>55</v>
      </c>
      <c r="AB110" t="s">
        <v>55</v>
      </c>
      <c r="AC110">
        <v>51</v>
      </c>
      <c r="AD110" t="s">
        <v>34</v>
      </c>
      <c r="AE110" t="s">
        <v>37</v>
      </c>
      <c r="AF110" t="s">
        <v>37</v>
      </c>
      <c r="AG110" t="s">
        <v>37</v>
      </c>
      <c r="AH110" t="s">
        <v>37</v>
      </c>
    </row>
    <row r="111" spans="1:34" x14ac:dyDescent="0.55000000000000004">
      <c r="A111">
        <v>2021</v>
      </c>
      <c r="B111">
        <v>479</v>
      </c>
      <c r="C111">
        <v>589</v>
      </c>
      <c r="D111">
        <v>574</v>
      </c>
      <c r="E111" t="s">
        <v>37</v>
      </c>
      <c r="F111" t="s">
        <v>37</v>
      </c>
      <c r="G111" t="s">
        <v>55</v>
      </c>
      <c r="H111">
        <v>8069801.8499999996</v>
      </c>
      <c r="I111" t="s">
        <v>37</v>
      </c>
      <c r="J111" t="s">
        <v>43</v>
      </c>
      <c r="K111" t="s">
        <v>46</v>
      </c>
      <c r="L111" t="s">
        <v>39</v>
      </c>
      <c r="M111" t="s">
        <v>53</v>
      </c>
      <c r="N111">
        <v>479</v>
      </c>
      <c r="O111">
        <v>479</v>
      </c>
      <c r="P111">
        <v>0</v>
      </c>
      <c r="Q111" t="s">
        <v>37</v>
      </c>
      <c r="R111">
        <v>0</v>
      </c>
      <c r="S111" t="s">
        <v>43</v>
      </c>
      <c r="T111" t="s">
        <v>39</v>
      </c>
      <c r="U111" t="s">
        <v>40</v>
      </c>
      <c r="V111">
        <v>0</v>
      </c>
      <c r="W111">
        <v>0</v>
      </c>
      <c r="X111" t="s">
        <v>37</v>
      </c>
      <c r="Y111" t="s">
        <v>37</v>
      </c>
      <c r="Z111" t="s">
        <v>55</v>
      </c>
      <c r="AA111" t="s">
        <v>55</v>
      </c>
      <c r="AB111" t="s">
        <v>55</v>
      </c>
      <c r="AC111">
        <v>51</v>
      </c>
      <c r="AD111" t="s">
        <v>34</v>
      </c>
      <c r="AE111" t="s">
        <v>37</v>
      </c>
      <c r="AF111" t="s">
        <v>37</v>
      </c>
      <c r="AG111" t="s">
        <v>37</v>
      </c>
      <c r="AH111" t="s">
        <v>37</v>
      </c>
    </row>
    <row r="112" spans="1:34" x14ac:dyDescent="0.55000000000000004">
      <c r="A112">
        <v>2021</v>
      </c>
      <c r="B112">
        <v>481</v>
      </c>
      <c r="C112">
        <v>131</v>
      </c>
      <c r="D112">
        <v>574</v>
      </c>
      <c r="E112" t="s">
        <v>37</v>
      </c>
      <c r="F112" t="s">
        <v>37</v>
      </c>
      <c r="G112" t="s">
        <v>55</v>
      </c>
      <c r="H112">
        <v>3903.84</v>
      </c>
      <c r="I112" t="s">
        <v>37</v>
      </c>
      <c r="J112" t="s">
        <v>44</v>
      </c>
      <c r="K112" t="s">
        <v>47</v>
      </c>
      <c r="L112" t="s">
        <v>39</v>
      </c>
      <c r="M112" t="s">
        <v>53</v>
      </c>
      <c r="N112">
        <v>481</v>
      </c>
      <c r="O112">
        <v>481</v>
      </c>
      <c r="P112">
        <v>0</v>
      </c>
      <c r="Q112" t="s">
        <v>37</v>
      </c>
      <c r="R112">
        <v>0</v>
      </c>
      <c r="S112" t="s">
        <v>44</v>
      </c>
      <c r="T112" t="s">
        <v>39</v>
      </c>
      <c r="U112" t="s">
        <v>40</v>
      </c>
      <c r="V112">
        <v>0</v>
      </c>
      <c r="W112">
        <v>0</v>
      </c>
      <c r="X112" t="s">
        <v>37</v>
      </c>
      <c r="Y112" t="s">
        <v>37</v>
      </c>
      <c r="Z112" t="s">
        <v>55</v>
      </c>
      <c r="AA112" t="s">
        <v>55</v>
      </c>
      <c r="AB112" t="s">
        <v>55</v>
      </c>
      <c r="AC112">
        <v>51</v>
      </c>
      <c r="AD112" t="s">
        <v>34</v>
      </c>
      <c r="AE112" t="s">
        <v>37</v>
      </c>
      <c r="AF112" t="s">
        <v>37</v>
      </c>
      <c r="AG112" t="s">
        <v>37</v>
      </c>
      <c r="AH112" t="s">
        <v>37</v>
      </c>
    </row>
    <row r="113" spans="1:34" x14ac:dyDescent="0.55000000000000004">
      <c r="A113">
        <v>2022</v>
      </c>
      <c r="B113">
        <v>479</v>
      </c>
      <c r="C113">
        <v>589</v>
      </c>
      <c r="D113">
        <v>574</v>
      </c>
      <c r="E113" t="s">
        <v>37</v>
      </c>
      <c r="F113">
        <v>9999</v>
      </c>
      <c r="G113" t="s">
        <v>55</v>
      </c>
      <c r="H113">
        <v>8593553.3499999996</v>
      </c>
      <c r="I113" t="s">
        <v>54</v>
      </c>
      <c r="J113" t="s">
        <v>43</v>
      </c>
      <c r="K113" t="s">
        <v>46</v>
      </c>
      <c r="L113" t="s">
        <v>37</v>
      </c>
      <c r="M113" t="s">
        <v>37</v>
      </c>
      <c r="N113">
        <v>479</v>
      </c>
      <c r="O113">
        <v>479</v>
      </c>
      <c r="P113">
        <v>0</v>
      </c>
      <c r="Q113" t="s">
        <v>37</v>
      </c>
      <c r="R113">
        <v>0</v>
      </c>
      <c r="S113" t="s">
        <v>43</v>
      </c>
      <c r="T113" t="s">
        <v>39</v>
      </c>
      <c r="U113" t="s">
        <v>40</v>
      </c>
      <c r="V113">
        <v>0</v>
      </c>
      <c r="W113">
        <v>0</v>
      </c>
      <c r="X113" t="s">
        <v>37</v>
      </c>
      <c r="Y113" t="s">
        <v>37</v>
      </c>
      <c r="Z113" t="s">
        <v>55</v>
      </c>
      <c r="AA113" t="s">
        <v>55</v>
      </c>
      <c r="AB113" t="s">
        <v>55</v>
      </c>
      <c r="AC113">
        <v>51</v>
      </c>
      <c r="AD113" t="s">
        <v>34</v>
      </c>
      <c r="AE113" t="s">
        <v>37</v>
      </c>
      <c r="AF113" t="s">
        <v>37</v>
      </c>
      <c r="AG113" t="s">
        <v>37</v>
      </c>
      <c r="AH113" t="s">
        <v>37</v>
      </c>
    </row>
    <row r="114" spans="1:34" x14ac:dyDescent="0.55000000000000004">
      <c r="A114">
        <v>2022</v>
      </c>
      <c r="B114">
        <v>481</v>
      </c>
      <c r="C114">
        <v>131</v>
      </c>
      <c r="D114">
        <v>574</v>
      </c>
      <c r="E114" t="s">
        <v>37</v>
      </c>
      <c r="F114">
        <v>9999</v>
      </c>
      <c r="G114" t="s">
        <v>55</v>
      </c>
      <c r="H114">
        <v>3961.8</v>
      </c>
      <c r="I114" t="s">
        <v>54</v>
      </c>
      <c r="J114" t="s">
        <v>44</v>
      </c>
      <c r="K114" t="s">
        <v>47</v>
      </c>
      <c r="L114" t="s">
        <v>37</v>
      </c>
      <c r="M114" t="s">
        <v>37</v>
      </c>
      <c r="N114">
        <v>481</v>
      </c>
      <c r="O114">
        <v>481</v>
      </c>
      <c r="P114">
        <v>0</v>
      </c>
      <c r="Q114" t="s">
        <v>37</v>
      </c>
      <c r="R114">
        <v>0</v>
      </c>
      <c r="S114" t="s">
        <v>44</v>
      </c>
      <c r="T114" t="s">
        <v>39</v>
      </c>
      <c r="U114" t="s">
        <v>40</v>
      </c>
      <c r="V114">
        <v>0</v>
      </c>
      <c r="W114">
        <v>0</v>
      </c>
      <c r="X114" t="s">
        <v>37</v>
      </c>
      <c r="Y114" t="s">
        <v>37</v>
      </c>
      <c r="Z114" t="s">
        <v>55</v>
      </c>
      <c r="AA114" t="s">
        <v>55</v>
      </c>
      <c r="AB114" t="s">
        <v>55</v>
      </c>
      <c r="AC114">
        <v>51</v>
      </c>
      <c r="AD114" t="s">
        <v>34</v>
      </c>
      <c r="AE114" t="s">
        <v>37</v>
      </c>
      <c r="AF114" t="s">
        <v>37</v>
      </c>
      <c r="AG114" t="s">
        <v>37</v>
      </c>
      <c r="AH114" t="s">
        <v>37</v>
      </c>
    </row>
    <row r="115" spans="1:34" x14ac:dyDescent="0.55000000000000004">
      <c r="A115">
        <v>1998</v>
      </c>
      <c r="B115">
        <v>475</v>
      </c>
      <c r="C115">
        <v>553</v>
      </c>
      <c r="D115">
        <v>577</v>
      </c>
      <c r="E115">
        <v>0</v>
      </c>
      <c r="F115" t="s">
        <v>34</v>
      </c>
      <c r="G115" t="s">
        <v>56</v>
      </c>
      <c r="H115">
        <v>519753169.61000001</v>
      </c>
      <c r="I115" t="s">
        <v>36</v>
      </c>
      <c r="J115" t="s">
        <v>37</v>
      </c>
      <c r="K115" t="s">
        <v>37</v>
      </c>
      <c r="L115" t="s">
        <v>37</v>
      </c>
      <c r="M115" t="s">
        <v>37</v>
      </c>
      <c r="N115">
        <v>475</v>
      </c>
      <c r="O115">
        <v>475</v>
      </c>
      <c r="P115">
        <v>0</v>
      </c>
      <c r="Q115" t="s">
        <v>37</v>
      </c>
      <c r="R115">
        <v>0</v>
      </c>
      <c r="S115" t="s">
        <v>57</v>
      </c>
      <c r="T115" t="s">
        <v>39</v>
      </c>
      <c r="U115" t="s">
        <v>40</v>
      </c>
      <c r="V115">
        <v>0</v>
      </c>
      <c r="W115">
        <v>0</v>
      </c>
      <c r="X115" t="s">
        <v>37</v>
      </c>
      <c r="Y115" t="s">
        <v>37</v>
      </c>
      <c r="Z115" t="s">
        <v>56</v>
      </c>
      <c r="AA115" t="s">
        <v>56</v>
      </c>
      <c r="AB115" t="s">
        <v>56</v>
      </c>
      <c r="AC115">
        <v>51</v>
      </c>
      <c r="AD115" t="s">
        <v>34</v>
      </c>
      <c r="AE115" t="s">
        <v>37</v>
      </c>
      <c r="AF115" t="s">
        <v>37</v>
      </c>
      <c r="AG115" t="s">
        <v>37</v>
      </c>
      <c r="AH115" t="s">
        <v>37</v>
      </c>
    </row>
    <row r="116" spans="1:34" x14ac:dyDescent="0.55000000000000004">
      <c r="A116">
        <v>1998</v>
      </c>
      <c r="B116">
        <v>477</v>
      </c>
      <c r="C116">
        <v>275</v>
      </c>
      <c r="D116">
        <v>577</v>
      </c>
      <c r="E116">
        <v>0</v>
      </c>
      <c r="F116" t="s">
        <v>34</v>
      </c>
      <c r="G116" t="s">
        <v>56</v>
      </c>
      <c r="H116">
        <v>15663782</v>
      </c>
      <c r="I116" t="s">
        <v>36</v>
      </c>
      <c r="J116" t="s">
        <v>37</v>
      </c>
      <c r="K116" t="s">
        <v>37</v>
      </c>
      <c r="L116" t="s">
        <v>37</v>
      </c>
      <c r="M116" t="s">
        <v>37</v>
      </c>
      <c r="N116">
        <v>477</v>
      </c>
      <c r="O116">
        <v>477</v>
      </c>
      <c r="P116">
        <v>0</v>
      </c>
      <c r="Q116" t="s">
        <v>37</v>
      </c>
      <c r="R116">
        <v>0</v>
      </c>
      <c r="S116" t="s">
        <v>38</v>
      </c>
      <c r="T116" t="s">
        <v>39</v>
      </c>
      <c r="U116" t="s">
        <v>40</v>
      </c>
      <c r="V116">
        <v>0</v>
      </c>
      <c r="W116">
        <v>0</v>
      </c>
      <c r="X116" t="s">
        <v>37</v>
      </c>
      <c r="Y116" t="s">
        <v>37</v>
      </c>
      <c r="Z116" t="s">
        <v>56</v>
      </c>
      <c r="AA116" t="s">
        <v>56</v>
      </c>
      <c r="AB116" t="s">
        <v>56</v>
      </c>
      <c r="AC116">
        <v>51</v>
      </c>
      <c r="AD116" t="s">
        <v>34</v>
      </c>
      <c r="AE116" t="s">
        <v>37</v>
      </c>
      <c r="AF116" t="s">
        <v>37</v>
      </c>
      <c r="AG116" t="s">
        <v>37</v>
      </c>
      <c r="AH116" t="s">
        <v>37</v>
      </c>
    </row>
    <row r="117" spans="1:34" x14ac:dyDescent="0.55000000000000004">
      <c r="A117">
        <v>1998</v>
      </c>
      <c r="B117">
        <v>479</v>
      </c>
      <c r="C117">
        <v>589</v>
      </c>
      <c r="D117">
        <v>577</v>
      </c>
      <c r="E117">
        <v>0</v>
      </c>
      <c r="F117" t="s">
        <v>34</v>
      </c>
      <c r="G117" t="s">
        <v>56</v>
      </c>
      <c r="H117">
        <v>189910233.15000001</v>
      </c>
      <c r="I117" t="s">
        <v>36</v>
      </c>
      <c r="J117" t="s">
        <v>37</v>
      </c>
      <c r="K117" t="s">
        <v>37</v>
      </c>
      <c r="L117" t="s">
        <v>37</v>
      </c>
      <c r="M117" t="s">
        <v>37</v>
      </c>
      <c r="N117">
        <v>479</v>
      </c>
      <c r="O117">
        <v>479</v>
      </c>
      <c r="P117">
        <v>0</v>
      </c>
      <c r="Q117" t="s">
        <v>37</v>
      </c>
      <c r="R117">
        <v>0</v>
      </c>
      <c r="S117" t="s">
        <v>43</v>
      </c>
      <c r="T117" t="s">
        <v>39</v>
      </c>
      <c r="U117" t="s">
        <v>40</v>
      </c>
      <c r="V117">
        <v>0</v>
      </c>
      <c r="W117">
        <v>0</v>
      </c>
      <c r="X117" t="s">
        <v>37</v>
      </c>
      <c r="Y117" t="s">
        <v>37</v>
      </c>
      <c r="Z117" t="s">
        <v>56</v>
      </c>
      <c r="AA117" t="s">
        <v>56</v>
      </c>
      <c r="AB117" t="s">
        <v>56</v>
      </c>
      <c r="AC117">
        <v>51</v>
      </c>
      <c r="AD117" t="s">
        <v>34</v>
      </c>
      <c r="AE117" t="s">
        <v>37</v>
      </c>
      <c r="AF117" t="s">
        <v>37</v>
      </c>
      <c r="AG117" t="s">
        <v>37</v>
      </c>
      <c r="AH117" t="s">
        <v>37</v>
      </c>
    </row>
    <row r="118" spans="1:34" x14ac:dyDescent="0.55000000000000004">
      <c r="A118">
        <v>1998</v>
      </c>
      <c r="B118">
        <v>481</v>
      </c>
      <c r="C118">
        <v>131</v>
      </c>
      <c r="D118">
        <v>577</v>
      </c>
      <c r="E118">
        <v>0</v>
      </c>
      <c r="F118" t="s">
        <v>34</v>
      </c>
      <c r="G118" t="s">
        <v>56</v>
      </c>
      <c r="H118">
        <v>3003245</v>
      </c>
      <c r="I118" t="s">
        <v>36</v>
      </c>
      <c r="J118" t="s">
        <v>37</v>
      </c>
      <c r="K118" t="s">
        <v>37</v>
      </c>
      <c r="L118" t="s">
        <v>37</v>
      </c>
      <c r="M118" t="s">
        <v>37</v>
      </c>
      <c r="N118">
        <v>481</v>
      </c>
      <c r="O118">
        <v>481</v>
      </c>
      <c r="P118">
        <v>0</v>
      </c>
      <c r="Q118" t="s">
        <v>37</v>
      </c>
      <c r="R118">
        <v>0</v>
      </c>
      <c r="S118" t="s">
        <v>44</v>
      </c>
      <c r="T118" t="s">
        <v>39</v>
      </c>
      <c r="U118" t="s">
        <v>40</v>
      </c>
      <c r="V118">
        <v>0</v>
      </c>
      <c r="W118">
        <v>0</v>
      </c>
      <c r="X118" t="s">
        <v>37</v>
      </c>
      <c r="Y118" t="s">
        <v>37</v>
      </c>
      <c r="Z118" t="s">
        <v>56</v>
      </c>
      <c r="AA118" t="s">
        <v>56</v>
      </c>
      <c r="AB118" t="s">
        <v>56</v>
      </c>
      <c r="AC118">
        <v>51</v>
      </c>
      <c r="AD118" t="s">
        <v>34</v>
      </c>
      <c r="AE118" t="s">
        <v>37</v>
      </c>
      <c r="AF118" t="s">
        <v>37</v>
      </c>
      <c r="AG118" t="s">
        <v>37</v>
      </c>
      <c r="AH118" t="s">
        <v>37</v>
      </c>
    </row>
    <row r="119" spans="1:34" x14ac:dyDescent="0.55000000000000004">
      <c r="A119">
        <v>1998</v>
      </c>
      <c r="B119">
        <v>786</v>
      </c>
      <c r="C119">
        <v>131</v>
      </c>
      <c r="D119">
        <v>577</v>
      </c>
      <c r="E119">
        <v>0</v>
      </c>
      <c r="F119" t="s">
        <v>34</v>
      </c>
      <c r="G119" t="s">
        <v>56</v>
      </c>
      <c r="H119">
        <v>59063</v>
      </c>
      <c r="I119" t="s">
        <v>36</v>
      </c>
      <c r="J119" t="s">
        <v>37</v>
      </c>
      <c r="K119" t="s">
        <v>37</v>
      </c>
      <c r="L119" t="s">
        <v>37</v>
      </c>
      <c r="M119" t="s">
        <v>37</v>
      </c>
      <c r="N119">
        <v>786</v>
      </c>
      <c r="O119">
        <v>786</v>
      </c>
      <c r="P119">
        <v>0</v>
      </c>
      <c r="Q119" t="s">
        <v>37</v>
      </c>
      <c r="R119">
        <v>0</v>
      </c>
      <c r="S119" t="s">
        <v>58</v>
      </c>
      <c r="T119" t="s">
        <v>39</v>
      </c>
      <c r="U119" t="s">
        <v>40</v>
      </c>
      <c r="V119">
        <v>0</v>
      </c>
      <c r="W119">
        <v>0</v>
      </c>
      <c r="X119" t="s">
        <v>37</v>
      </c>
      <c r="Y119" t="s">
        <v>37</v>
      </c>
      <c r="Z119" t="s">
        <v>56</v>
      </c>
      <c r="AA119" t="s">
        <v>56</v>
      </c>
      <c r="AB119" t="s">
        <v>56</v>
      </c>
      <c r="AC119">
        <v>51</v>
      </c>
      <c r="AD119" t="s">
        <v>34</v>
      </c>
      <c r="AE119" t="s">
        <v>37</v>
      </c>
      <c r="AF119" t="s">
        <v>37</v>
      </c>
      <c r="AG119" t="s">
        <v>37</v>
      </c>
      <c r="AH119" t="s">
        <v>37</v>
      </c>
    </row>
    <row r="120" spans="1:34" x14ac:dyDescent="0.55000000000000004">
      <c r="A120">
        <v>1998</v>
      </c>
      <c r="B120">
        <v>787</v>
      </c>
      <c r="C120">
        <v>275</v>
      </c>
      <c r="D120">
        <v>577</v>
      </c>
      <c r="E120">
        <v>0</v>
      </c>
      <c r="F120" t="s">
        <v>34</v>
      </c>
      <c r="G120" t="s">
        <v>56</v>
      </c>
      <c r="H120">
        <v>30653</v>
      </c>
      <c r="I120" t="s">
        <v>36</v>
      </c>
      <c r="J120" t="s">
        <v>37</v>
      </c>
      <c r="K120" t="s">
        <v>37</v>
      </c>
      <c r="L120" t="s">
        <v>37</v>
      </c>
      <c r="M120" t="s">
        <v>37</v>
      </c>
      <c r="N120">
        <v>787</v>
      </c>
      <c r="O120">
        <v>787</v>
      </c>
      <c r="P120">
        <v>0</v>
      </c>
      <c r="Q120" t="s">
        <v>37</v>
      </c>
      <c r="R120">
        <v>0</v>
      </c>
      <c r="S120" t="s">
        <v>59</v>
      </c>
      <c r="T120" t="s">
        <v>39</v>
      </c>
      <c r="U120" t="s">
        <v>40</v>
      </c>
      <c r="V120">
        <v>0</v>
      </c>
      <c r="W120">
        <v>0</v>
      </c>
      <c r="X120" t="s">
        <v>37</v>
      </c>
      <c r="Y120" t="s">
        <v>37</v>
      </c>
      <c r="Z120" t="s">
        <v>56</v>
      </c>
      <c r="AA120" t="s">
        <v>56</v>
      </c>
      <c r="AB120" t="s">
        <v>56</v>
      </c>
      <c r="AC120">
        <v>51</v>
      </c>
      <c r="AD120" t="s">
        <v>34</v>
      </c>
      <c r="AE120" t="s">
        <v>37</v>
      </c>
      <c r="AF120" t="s">
        <v>37</v>
      </c>
      <c r="AG120" t="s">
        <v>37</v>
      </c>
      <c r="AH120" t="s">
        <v>37</v>
      </c>
    </row>
    <row r="121" spans="1:34" x14ac:dyDescent="0.55000000000000004">
      <c r="A121">
        <v>1998</v>
      </c>
      <c r="B121">
        <v>788</v>
      </c>
      <c r="C121">
        <v>589</v>
      </c>
      <c r="D121">
        <v>577</v>
      </c>
      <c r="E121">
        <v>0</v>
      </c>
      <c r="F121" t="s">
        <v>34</v>
      </c>
      <c r="G121" t="s">
        <v>56</v>
      </c>
      <c r="H121">
        <v>8775</v>
      </c>
      <c r="I121" t="s">
        <v>36</v>
      </c>
      <c r="J121" t="s">
        <v>37</v>
      </c>
      <c r="K121" t="s">
        <v>37</v>
      </c>
      <c r="L121" t="s">
        <v>37</v>
      </c>
      <c r="M121" t="s">
        <v>37</v>
      </c>
      <c r="N121">
        <v>788</v>
      </c>
      <c r="O121">
        <v>788</v>
      </c>
      <c r="P121">
        <v>0</v>
      </c>
      <c r="Q121" t="s">
        <v>37</v>
      </c>
      <c r="R121">
        <v>0</v>
      </c>
      <c r="S121" t="s">
        <v>60</v>
      </c>
      <c r="T121" t="s">
        <v>39</v>
      </c>
      <c r="U121" t="s">
        <v>40</v>
      </c>
      <c r="V121">
        <v>0</v>
      </c>
      <c r="W121">
        <v>0</v>
      </c>
      <c r="X121" t="s">
        <v>37</v>
      </c>
      <c r="Y121" t="s">
        <v>37</v>
      </c>
      <c r="Z121" t="s">
        <v>56</v>
      </c>
      <c r="AA121" t="s">
        <v>56</v>
      </c>
      <c r="AB121" t="s">
        <v>56</v>
      </c>
      <c r="AC121">
        <v>51</v>
      </c>
      <c r="AD121" t="s">
        <v>34</v>
      </c>
      <c r="AE121" t="s">
        <v>37</v>
      </c>
      <c r="AF121" t="s">
        <v>37</v>
      </c>
      <c r="AG121" t="s">
        <v>37</v>
      </c>
      <c r="AH121" t="s">
        <v>37</v>
      </c>
    </row>
    <row r="122" spans="1:34" x14ac:dyDescent="0.55000000000000004">
      <c r="A122">
        <v>1998</v>
      </c>
      <c r="B122">
        <v>789</v>
      </c>
      <c r="C122">
        <v>593</v>
      </c>
      <c r="D122">
        <v>577</v>
      </c>
      <c r="E122">
        <v>0</v>
      </c>
      <c r="F122" t="s">
        <v>34</v>
      </c>
      <c r="G122" t="s">
        <v>56</v>
      </c>
      <c r="H122">
        <v>1244.76</v>
      </c>
      <c r="I122" t="s">
        <v>36</v>
      </c>
      <c r="J122" t="s">
        <v>37</v>
      </c>
      <c r="K122" t="s">
        <v>37</v>
      </c>
      <c r="L122" t="s">
        <v>37</v>
      </c>
      <c r="M122" t="s">
        <v>37</v>
      </c>
      <c r="N122">
        <v>789</v>
      </c>
      <c r="O122">
        <v>789</v>
      </c>
      <c r="P122">
        <v>0</v>
      </c>
      <c r="Q122" t="s">
        <v>37</v>
      </c>
      <c r="R122">
        <v>0</v>
      </c>
      <c r="S122" t="s">
        <v>61</v>
      </c>
      <c r="T122" t="s">
        <v>39</v>
      </c>
      <c r="U122" t="s">
        <v>40</v>
      </c>
      <c r="V122">
        <v>0</v>
      </c>
      <c r="W122">
        <v>0</v>
      </c>
      <c r="X122" t="s">
        <v>37</v>
      </c>
      <c r="Y122" t="s">
        <v>37</v>
      </c>
      <c r="Z122" t="s">
        <v>56</v>
      </c>
      <c r="AA122" t="s">
        <v>56</v>
      </c>
      <c r="AB122" t="s">
        <v>56</v>
      </c>
      <c r="AC122">
        <v>51</v>
      </c>
      <c r="AD122" t="s">
        <v>34</v>
      </c>
      <c r="AE122" t="s">
        <v>37</v>
      </c>
      <c r="AF122" t="s">
        <v>37</v>
      </c>
      <c r="AG122" t="s">
        <v>37</v>
      </c>
      <c r="AH122" t="s">
        <v>37</v>
      </c>
    </row>
    <row r="123" spans="1:34" x14ac:dyDescent="0.55000000000000004">
      <c r="A123">
        <v>1999</v>
      </c>
      <c r="B123">
        <v>475</v>
      </c>
      <c r="C123">
        <v>553</v>
      </c>
      <c r="D123">
        <v>577</v>
      </c>
      <c r="E123">
        <v>0</v>
      </c>
      <c r="F123" t="s">
        <v>34</v>
      </c>
      <c r="G123" t="s">
        <v>56</v>
      </c>
      <c r="H123">
        <v>556502971.72000003</v>
      </c>
      <c r="I123" t="s">
        <v>41</v>
      </c>
      <c r="J123" t="s">
        <v>37</v>
      </c>
      <c r="K123" t="s">
        <v>37</v>
      </c>
      <c r="L123" t="s">
        <v>37</v>
      </c>
      <c r="M123" t="s">
        <v>37</v>
      </c>
      <c r="N123">
        <v>475</v>
      </c>
      <c r="O123">
        <v>475</v>
      </c>
      <c r="P123">
        <v>0</v>
      </c>
      <c r="Q123" t="s">
        <v>37</v>
      </c>
      <c r="R123">
        <v>0</v>
      </c>
      <c r="S123" t="s">
        <v>57</v>
      </c>
      <c r="T123" t="s">
        <v>39</v>
      </c>
      <c r="U123" t="s">
        <v>40</v>
      </c>
      <c r="V123">
        <v>0</v>
      </c>
      <c r="W123">
        <v>0</v>
      </c>
      <c r="X123" t="s">
        <v>37</v>
      </c>
      <c r="Y123" t="s">
        <v>37</v>
      </c>
      <c r="Z123" t="s">
        <v>56</v>
      </c>
      <c r="AA123" t="s">
        <v>56</v>
      </c>
      <c r="AB123" t="s">
        <v>56</v>
      </c>
      <c r="AC123">
        <v>51</v>
      </c>
      <c r="AD123" t="s">
        <v>34</v>
      </c>
      <c r="AE123" t="s">
        <v>37</v>
      </c>
      <c r="AF123" t="s">
        <v>37</v>
      </c>
      <c r="AG123" t="s">
        <v>37</v>
      </c>
      <c r="AH123" t="s">
        <v>37</v>
      </c>
    </row>
    <row r="124" spans="1:34" x14ac:dyDescent="0.55000000000000004">
      <c r="A124">
        <v>1999</v>
      </c>
      <c r="B124">
        <v>477</v>
      </c>
      <c r="C124">
        <v>275</v>
      </c>
      <c r="D124">
        <v>577</v>
      </c>
      <c r="E124">
        <v>0</v>
      </c>
      <c r="F124" t="s">
        <v>34</v>
      </c>
      <c r="G124" t="s">
        <v>56</v>
      </c>
      <c r="H124">
        <v>16438294</v>
      </c>
      <c r="I124" t="s">
        <v>41</v>
      </c>
      <c r="J124" t="s">
        <v>37</v>
      </c>
      <c r="K124" t="s">
        <v>37</v>
      </c>
      <c r="L124" t="s">
        <v>37</v>
      </c>
      <c r="M124" t="s">
        <v>37</v>
      </c>
      <c r="N124">
        <v>477</v>
      </c>
      <c r="O124">
        <v>477</v>
      </c>
      <c r="P124">
        <v>0</v>
      </c>
      <c r="Q124" t="s">
        <v>37</v>
      </c>
      <c r="R124">
        <v>0</v>
      </c>
      <c r="S124" t="s">
        <v>38</v>
      </c>
      <c r="T124" t="s">
        <v>39</v>
      </c>
      <c r="U124" t="s">
        <v>40</v>
      </c>
      <c r="V124">
        <v>0</v>
      </c>
      <c r="W124">
        <v>0</v>
      </c>
      <c r="X124" t="s">
        <v>37</v>
      </c>
      <c r="Y124" t="s">
        <v>37</v>
      </c>
      <c r="Z124" t="s">
        <v>56</v>
      </c>
      <c r="AA124" t="s">
        <v>56</v>
      </c>
      <c r="AB124" t="s">
        <v>56</v>
      </c>
      <c r="AC124">
        <v>51</v>
      </c>
      <c r="AD124" t="s">
        <v>34</v>
      </c>
      <c r="AE124" t="s">
        <v>37</v>
      </c>
      <c r="AF124" t="s">
        <v>37</v>
      </c>
      <c r="AG124" t="s">
        <v>37</v>
      </c>
      <c r="AH124" t="s">
        <v>37</v>
      </c>
    </row>
    <row r="125" spans="1:34" x14ac:dyDescent="0.55000000000000004">
      <c r="A125">
        <v>1999</v>
      </c>
      <c r="B125">
        <v>479</v>
      </c>
      <c r="C125">
        <v>589</v>
      </c>
      <c r="D125">
        <v>577</v>
      </c>
      <c r="E125">
        <v>0</v>
      </c>
      <c r="F125" t="s">
        <v>34</v>
      </c>
      <c r="G125" t="s">
        <v>56</v>
      </c>
      <c r="H125">
        <v>301708844.81</v>
      </c>
      <c r="I125" t="s">
        <v>41</v>
      </c>
      <c r="J125" t="s">
        <v>37</v>
      </c>
      <c r="K125" t="s">
        <v>37</v>
      </c>
      <c r="L125" t="s">
        <v>37</v>
      </c>
      <c r="M125" t="s">
        <v>37</v>
      </c>
      <c r="N125">
        <v>479</v>
      </c>
      <c r="O125">
        <v>479</v>
      </c>
      <c r="P125">
        <v>0</v>
      </c>
      <c r="Q125" t="s">
        <v>37</v>
      </c>
      <c r="R125">
        <v>0</v>
      </c>
      <c r="S125" t="s">
        <v>43</v>
      </c>
      <c r="T125" t="s">
        <v>39</v>
      </c>
      <c r="U125" t="s">
        <v>40</v>
      </c>
      <c r="V125">
        <v>0</v>
      </c>
      <c r="W125">
        <v>0</v>
      </c>
      <c r="X125" t="s">
        <v>37</v>
      </c>
      <c r="Y125" t="s">
        <v>37</v>
      </c>
      <c r="Z125" t="s">
        <v>56</v>
      </c>
      <c r="AA125" t="s">
        <v>56</v>
      </c>
      <c r="AB125" t="s">
        <v>56</v>
      </c>
      <c r="AC125">
        <v>51</v>
      </c>
      <c r="AD125" t="s">
        <v>34</v>
      </c>
      <c r="AE125" t="s">
        <v>37</v>
      </c>
      <c r="AF125" t="s">
        <v>37</v>
      </c>
      <c r="AG125" t="s">
        <v>37</v>
      </c>
      <c r="AH125" t="s">
        <v>37</v>
      </c>
    </row>
    <row r="126" spans="1:34" x14ac:dyDescent="0.55000000000000004">
      <c r="A126">
        <v>1999</v>
      </c>
      <c r="B126">
        <v>481</v>
      </c>
      <c r="C126">
        <v>131</v>
      </c>
      <c r="D126">
        <v>577</v>
      </c>
      <c r="E126">
        <v>0</v>
      </c>
      <c r="F126" t="s">
        <v>34</v>
      </c>
      <c r="G126" t="s">
        <v>56</v>
      </c>
      <c r="H126">
        <v>3170381.93</v>
      </c>
      <c r="I126" t="s">
        <v>41</v>
      </c>
      <c r="J126" t="s">
        <v>37</v>
      </c>
      <c r="K126" t="s">
        <v>37</v>
      </c>
      <c r="L126" t="s">
        <v>37</v>
      </c>
      <c r="M126" t="s">
        <v>37</v>
      </c>
      <c r="N126">
        <v>481</v>
      </c>
      <c r="O126">
        <v>481</v>
      </c>
      <c r="P126">
        <v>0</v>
      </c>
      <c r="Q126" t="s">
        <v>37</v>
      </c>
      <c r="R126">
        <v>0</v>
      </c>
      <c r="S126" t="s">
        <v>44</v>
      </c>
      <c r="T126" t="s">
        <v>39</v>
      </c>
      <c r="U126" t="s">
        <v>40</v>
      </c>
      <c r="V126">
        <v>0</v>
      </c>
      <c r="W126">
        <v>0</v>
      </c>
      <c r="X126" t="s">
        <v>37</v>
      </c>
      <c r="Y126" t="s">
        <v>37</v>
      </c>
      <c r="Z126" t="s">
        <v>56</v>
      </c>
      <c r="AA126" t="s">
        <v>56</v>
      </c>
      <c r="AB126" t="s">
        <v>56</v>
      </c>
      <c r="AC126">
        <v>51</v>
      </c>
      <c r="AD126" t="s">
        <v>34</v>
      </c>
      <c r="AE126" t="s">
        <v>37</v>
      </c>
      <c r="AF126" t="s">
        <v>37</v>
      </c>
      <c r="AG126" t="s">
        <v>37</v>
      </c>
      <c r="AH126" t="s">
        <v>37</v>
      </c>
    </row>
    <row r="127" spans="1:34" x14ac:dyDescent="0.55000000000000004">
      <c r="A127">
        <v>1999</v>
      </c>
      <c r="B127">
        <v>786</v>
      </c>
      <c r="C127">
        <v>131</v>
      </c>
      <c r="D127">
        <v>577</v>
      </c>
      <c r="E127">
        <v>0</v>
      </c>
      <c r="F127" t="s">
        <v>34</v>
      </c>
      <c r="G127" t="s">
        <v>56</v>
      </c>
      <c r="H127">
        <v>41058</v>
      </c>
      <c r="I127" t="s">
        <v>41</v>
      </c>
      <c r="J127" t="s">
        <v>37</v>
      </c>
      <c r="K127" t="s">
        <v>37</v>
      </c>
      <c r="L127" t="s">
        <v>37</v>
      </c>
      <c r="M127" t="s">
        <v>37</v>
      </c>
      <c r="N127">
        <v>786</v>
      </c>
      <c r="O127">
        <v>786</v>
      </c>
      <c r="P127">
        <v>0</v>
      </c>
      <c r="Q127" t="s">
        <v>37</v>
      </c>
      <c r="R127">
        <v>0</v>
      </c>
      <c r="S127" t="s">
        <v>58</v>
      </c>
      <c r="T127" t="s">
        <v>39</v>
      </c>
      <c r="U127" t="s">
        <v>40</v>
      </c>
      <c r="V127">
        <v>0</v>
      </c>
      <c r="W127">
        <v>0</v>
      </c>
      <c r="X127" t="s">
        <v>37</v>
      </c>
      <c r="Y127" t="s">
        <v>37</v>
      </c>
      <c r="Z127" t="s">
        <v>56</v>
      </c>
      <c r="AA127" t="s">
        <v>56</v>
      </c>
      <c r="AB127" t="s">
        <v>56</v>
      </c>
      <c r="AC127">
        <v>51</v>
      </c>
      <c r="AD127" t="s">
        <v>34</v>
      </c>
      <c r="AE127" t="s">
        <v>37</v>
      </c>
      <c r="AF127" t="s">
        <v>37</v>
      </c>
      <c r="AG127" t="s">
        <v>37</v>
      </c>
      <c r="AH127" t="s">
        <v>37</v>
      </c>
    </row>
    <row r="128" spans="1:34" x14ac:dyDescent="0.55000000000000004">
      <c r="A128">
        <v>1999</v>
      </c>
      <c r="B128">
        <v>787</v>
      </c>
      <c r="C128">
        <v>275</v>
      </c>
      <c r="D128">
        <v>577</v>
      </c>
      <c r="E128">
        <v>0</v>
      </c>
      <c r="F128" t="s">
        <v>34</v>
      </c>
      <c r="G128" t="s">
        <v>56</v>
      </c>
      <c r="H128">
        <v>34806</v>
      </c>
      <c r="I128" t="s">
        <v>41</v>
      </c>
      <c r="J128" t="s">
        <v>37</v>
      </c>
      <c r="K128" t="s">
        <v>37</v>
      </c>
      <c r="L128" t="s">
        <v>37</v>
      </c>
      <c r="M128" t="s">
        <v>37</v>
      </c>
      <c r="N128">
        <v>787</v>
      </c>
      <c r="O128">
        <v>787</v>
      </c>
      <c r="P128">
        <v>0</v>
      </c>
      <c r="Q128" t="s">
        <v>37</v>
      </c>
      <c r="R128">
        <v>0</v>
      </c>
      <c r="S128" t="s">
        <v>59</v>
      </c>
      <c r="T128" t="s">
        <v>39</v>
      </c>
      <c r="U128" t="s">
        <v>40</v>
      </c>
      <c r="V128">
        <v>0</v>
      </c>
      <c r="W128">
        <v>0</v>
      </c>
      <c r="X128" t="s">
        <v>37</v>
      </c>
      <c r="Y128" t="s">
        <v>37</v>
      </c>
      <c r="Z128" t="s">
        <v>56</v>
      </c>
      <c r="AA128" t="s">
        <v>56</v>
      </c>
      <c r="AB128" t="s">
        <v>56</v>
      </c>
      <c r="AC128">
        <v>51</v>
      </c>
      <c r="AD128" t="s">
        <v>34</v>
      </c>
      <c r="AE128" t="s">
        <v>37</v>
      </c>
      <c r="AF128" t="s">
        <v>37</v>
      </c>
      <c r="AG128" t="s">
        <v>37</v>
      </c>
      <c r="AH128" t="s">
        <v>37</v>
      </c>
    </row>
    <row r="129" spans="1:34" x14ac:dyDescent="0.55000000000000004">
      <c r="A129">
        <v>1999</v>
      </c>
      <c r="B129">
        <v>788</v>
      </c>
      <c r="C129">
        <v>589</v>
      </c>
      <c r="D129">
        <v>577</v>
      </c>
      <c r="E129">
        <v>0</v>
      </c>
      <c r="F129" t="s">
        <v>34</v>
      </c>
      <c r="G129" t="s">
        <v>56</v>
      </c>
      <c r="H129">
        <v>4350</v>
      </c>
      <c r="I129" t="s">
        <v>41</v>
      </c>
      <c r="J129" t="s">
        <v>37</v>
      </c>
      <c r="K129" t="s">
        <v>37</v>
      </c>
      <c r="L129" t="s">
        <v>37</v>
      </c>
      <c r="M129" t="s">
        <v>37</v>
      </c>
      <c r="N129">
        <v>788</v>
      </c>
      <c r="O129">
        <v>788</v>
      </c>
      <c r="P129">
        <v>0</v>
      </c>
      <c r="Q129" t="s">
        <v>37</v>
      </c>
      <c r="R129">
        <v>0</v>
      </c>
      <c r="S129" t="s">
        <v>60</v>
      </c>
      <c r="T129" t="s">
        <v>39</v>
      </c>
      <c r="U129" t="s">
        <v>40</v>
      </c>
      <c r="V129">
        <v>0</v>
      </c>
      <c r="W129">
        <v>0</v>
      </c>
      <c r="X129" t="s">
        <v>37</v>
      </c>
      <c r="Y129" t="s">
        <v>37</v>
      </c>
      <c r="Z129" t="s">
        <v>56</v>
      </c>
      <c r="AA129" t="s">
        <v>56</v>
      </c>
      <c r="AB129" t="s">
        <v>56</v>
      </c>
      <c r="AC129">
        <v>51</v>
      </c>
      <c r="AD129" t="s">
        <v>34</v>
      </c>
      <c r="AE129" t="s">
        <v>37</v>
      </c>
      <c r="AF129" t="s">
        <v>37</v>
      </c>
      <c r="AG129" t="s">
        <v>37</v>
      </c>
      <c r="AH129" t="s">
        <v>37</v>
      </c>
    </row>
    <row r="130" spans="1:34" x14ac:dyDescent="0.55000000000000004">
      <c r="A130">
        <v>1999</v>
      </c>
      <c r="B130">
        <v>789</v>
      </c>
      <c r="C130">
        <v>593</v>
      </c>
      <c r="D130">
        <v>577</v>
      </c>
      <c r="E130">
        <v>0</v>
      </c>
      <c r="F130" t="s">
        <v>34</v>
      </c>
      <c r="G130" t="s">
        <v>56</v>
      </c>
      <c r="H130">
        <v>1244.76</v>
      </c>
      <c r="I130" t="s">
        <v>41</v>
      </c>
      <c r="J130" t="s">
        <v>37</v>
      </c>
      <c r="K130" t="s">
        <v>37</v>
      </c>
      <c r="L130" t="s">
        <v>37</v>
      </c>
      <c r="M130" t="s">
        <v>37</v>
      </c>
      <c r="N130">
        <v>789</v>
      </c>
      <c r="O130">
        <v>789</v>
      </c>
      <c r="P130">
        <v>0</v>
      </c>
      <c r="Q130" t="s">
        <v>37</v>
      </c>
      <c r="R130">
        <v>0</v>
      </c>
      <c r="S130" t="s">
        <v>61</v>
      </c>
      <c r="T130" t="s">
        <v>39</v>
      </c>
      <c r="U130" t="s">
        <v>40</v>
      </c>
      <c r="V130">
        <v>0</v>
      </c>
      <c r="W130">
        <v>0</v>
      </c>
      <c r="X130" t="s">
        <v>37</v>
      </c>
      <c r="Y130" t="s">
        <v>37</v>
      </c>
      <c r="Z130" t="s">
        <v>56</v>
      </c>
      <c r="AA130" t="s">
        <v>56</v>
      </c>
      <c r="AB130" t="s">
        <v>56</v>
      </c>
      <c r="AC130">
        <v>51</v>
      </c>
      <c r="AD130" t="s">
        <v>34</v>
      </c>
      <c r="AE130" t="s">
        <v>37</v>
      </c>
      <c r="AF130" t="s">
        <v>37</v>
      </c>
      <c r="AG130" t="s">
        <v>37</v>
      </c>
      <c r="AH130" t="s">
        <v>37</v>
      </c>
    </row>
    <row r="131" spans="1:34" x14ac:dyDescent="0.55000000000000004">
      <c r="A131">
        <v>2000</v>
      </c>
      <c r="B131">
        <v>475</v>
      </c>
      <c r="C131">
        <v>553</v>
      </c>
      <c r="D131">
        <v>577</v>
      </c>
      <c r="E131">
        <v>0</v>
      </c>
      <c r="F131" t="s">
        <v>34</v>
      </c>
      <c r="G131" t="s">
        <v>56</v>
      </c>
      <c r="H131">
        <v>562371940.79999995</v>
      </c>
      <c r="I131" t="s">
        <v>36</v>
      </c>
      <c r="J131" t="s">
        <v>37</v>
      </c>
      <c r="K131" t="s">
        <v>37</v>
      </c>
      <c r="L131" t="s">
        <v>37</v>
      </c>
      <c r="M131" t="s">
        <v>37</v>
      </c>
      <c r="N131">
        <v>475</v>
      </c>
      <c r="O131">
        <v>475</v>
      </c>
      <c r="P131">
        <v>0</v>
      </c>
      <c r="Q131" t="s">
        <v>37</v>
      </c>
      <c r="R131">
        <v>0</v>
      </c>
      <c r="S131" t="s">
        <v>57</v>
      </c>
      <c r="T131" t="s">
        <v>39</v>
      </c>
      <c r="U131" t="s">
        <v>40</v>
      </c>
      <c r="V131">
        <v>0</v>
      </c>
      <c r="W131">
        <v>0</v>
      </c>
      <c r="X131" t="s">
        <v>37</v>
      </c>
      <c r="Y131" t="s">
        <v>37</v>
      </c>
      <c r="Z131" t="s">
        <v>56</v>
      </c>
      <c r="AA131" t="s">
        <v>56</v>
      </c>
      <c r="AB131" t="s">
        <v>56</v>
      </c>
      <c r="AC131">
        <v>51</v>
      </c>
      <c r="AD131" t="s">
        <v>34</v>
      </c>
      <c r="AE131" t="s">
        <v>37</v>
      </c>
      <c r="AF131" t="s">
        <v>37</v>
      </c>
      <c r="AG131" t="s">
        <v>37</v>
      </c>
      <c r="AH131" t="s">
        <v>37</v>
      </c>
    </row>
    <row r="132" spans="1:34" x14ac:dyDescent="0.55000000000000004">
      <c r="A132">
        <v>2000</v>
      </c>
      <c r="B132">
        <v>477</v>
      </c>
      <c r="C132">
        <v>275</v>
      </c>
      <c r="D132">
        <v>577</v>
      </c>
      <c r="E132">
        <v>0</v>
      </c>
      <c r="F132" t="s">
        <v>34</v>
      </c>
      <c r="G132" t="s">
        <v>56</v>
      </c>
      <c r="H132">
        <v>19156587.140000001</v>
      </c>
      <c r="I132" t="s">
        <v>36</v>
      </c>
      <c r="J132" t="s">
        <v>37</v>
      </c>
      <c r="K132" t="s">
        <v>37</v>
      </c>
      <c r="L132" t="s">
        <v>37</v>
      </c>
      <c r="M132" t="s">
        <v>37</v>
      </c>
      <c r="N132">
        <v>477</v>
      </c>
      <c r="O132">
        <v>477</v>
      </c>
      <c r="P132">
        <v>0</v>
      </c>
      <c r="Q132" t="s">
        <v>37</v>
      </c>
      <c r="R132">
        <v>0</v>
      </c>
      <c r="S132" t="s">
        <v>38</v>
      </c>
      <c r="T132" t="s">
        <v>39</v>
      </c>
      <c r="U132" t="s">
        <v>40</v>
      </c>
      <c r="V132">
        <v>0</v>
      </c>
      <c r="W132">
        <v>0</v>
      </c>
      <c r="X132" t="s">
        <v>37</v>
      </c>
      <c r="Y132" t="s">
        <v>37</v>
      </c>
      <c r="Z132" t="s">
        <v>56</v>
      </c>
      <c r="AA132" t="s">
        <v>56</v>
      </c>
      <c r="AB132" t="s">
        <v>56</v>
      </c>
      <c r="AC132">
        <v>51</v>
      </c>
      <c r="AD132" t="s">
        <v>34</v>
      </c>
      <c r="AE132" t="s">
        <v>37</v>
      </c>
      <c r="AF132" t="s">
        <v>37</v>
      </c>
      <c r="AG132" t="s">
        <v>37</v>
      </c>
      <c r="AH132" t="s">
        <v>37</v>
      </c>
    </row>
    <row r="133" spans="1:34" x14ac:dyDescent="0.55000000000000004">
      <c r="A133">
        <v>2000</v>
      </c>
      <c r="B133">
        <v>479</v>
      </c>
      <c r="C133">
        <v>589</v>
      </c>
      <c r="D133">
        <v>577</v>
      </c>
      <c r="E133">
        <v>0</v>
      </c>
      <c r="F133" t="s">
        <v>34</v>
      </c>
      <c r="G133" t="s">
        <v>56</v>
      </c>
      <c r="H133">
        <v>327126035.77999997</v>
      </c>
      <c r="I133" t="s">
        <v>36</v>
      </c>
      <c r="J133" t="s">
        <v>37</v>
      </c>
      <c r="K133" t="s">
        <v>37</v>
      </c>
      <c r="L133" t="s">
        <v>37</v>
      </c>
      <c r="M133" t="s">
        <v>37</v>
      </c>
      <c r="N133">
        <v>479</v>
      </c>
      <c r="O133">
        <v>479</v>
      </c>
      <c r="P133">
        <v>0</v>
      </c>
      <c r="Q133" t="s">
        <v>37</v>
      </c>
      <c r="R133">
        <v>0</v>
      </c>
      <c r="S133" t="s">
        <v>43</v>
      </c>
      <c r="T133" t="s">
        <v>39</v>
      </c>
      <c r="U133" t="s">
        <v>40</v>
      </c>
      <c r="V133">
        <v>0</v>
      </c>
      <c r="W133">
        <v>0</v>
      </c>
      <c r="X133" t="s">
        <v>37</v>
      </c>
      <c r="Y133" t="s">
        <v>37</v>
      </c>
      <c r="Z133" t="s">
        <v>56</v>
      </c>
      <c r="AA133" t="s">
        <v>56</v>
      </c>
      <c r="AB133" t="s">
        <v>56</v>
      </c>
      <c r="AC133">
        <v>51</v>
      </c>
      <c r="AD133" t="s">
        <v>34</v>
      </c>
      <c r="AE133" t="s">
        <v>37</v>
      </c>
      <c r="AF133" t="s">
        <v>37</v>
      </c>
      <c r="AG133" t="s">
        <v>37</v>
      </c>
      <c r="AH133" t="s">
        <v>37</v>
      </c>
    </row>
    <row r="134" spans="1:34" x14ac:dyDescent="0.55000000000000004">
      <c r="A134">
        <v>2000</v>
      </c>
      <c r="B134">
        <v>481</v>
      </c>
      <c r="C134">
        <v>131</v>
      </c>
      <c r="D134">
        <v>577</v>
      </c>
      <c r="E134">
        <v>0</v>
      </c>
      <c r="F134" t="s">
        <v>34</v>
      </c>
      <c r="G134" t="s">
        <v>56</v>
      </c>
      <c r="H134">
        <v>3450683</v>
      </c>
      <c r="I134" t="s">
        <v>36</v>
      </c>
      <c r="J134" t="s">
        <v>37</v>
      </c>
      <c r="K134" t="s">
        <v>37</v>
      </c>
      <c r="L134" t="s">
        <v>37</v>
      </c>
      <c r="M134" t="s">
        <v>37</v>
      </c>
      <c r="N134">
        <v>481</v>
      </c>
      <c r="O134">
        <v>481</v>
      </c>
      <c r="P134">
        <v>0</v>
      </c>
      <c r="Q134" t="s">
        <v>37</v>
      </c>
      <c r="R134">
        <v>0</v>
      </c>
      <c r="S134" t="s">
        <v>44</v>
      </c>
      <c r="T134" t="s">
        <v>39</v>
      </c>
      <c r="U134" t="s">
        <v>40</v>
      </c>
      <c r="V134">
        <v>0</v>
      </c>
      <c r="W134">
        <v>0</v>
      </c>
      <c r="X134" t="s">
        <v>37</v>
      </c>
      <c r="Y134" t="s">
        <v>37</v>
      </c>
      <c r="Z134" t="s">
        <v>56</v>
      </c>
      <c r="AA134" t="s">
        <v>56</v>
      </c>
      <c r="AB134" t="s">
        <v>56</v>
      </c>
      <c r="AC134">
        <v>51</v>
      </c>
      <c r="AD134" t="s">
        <v>34</v>
      </c>
      <c r="AE134" t="s">
        <v>37</v>
      </c>
      <c r="AF134" t="s">
        <v>37</v>
      </c>
      <c r="AG134" t="s">
        <v>37</v>
      </c>
      <c r="AH134" t="s">
        <v>37</v>
      </c>
    </row>
    <row r="135" spans="1:34" x14ac:dyDescent="0.55000000000000004">
      <c r="A135">
        <v>2000</v>
      </c>
      <c r="B135">
        <v>786</v>
      </c>
      <c r="C135">
        <v>131</v>
      </c>
      <c r="D135">
        <v>577</v>
      </c>
      <c r="E135">
        <v>0</v>
      </c>
      <c r="F135" t="s">
        <v>34</v>
      </c>
      <c r="G135" t="s">
        <v>56</v>
      </c>
      <c r="H135">
        <v>20317</v>
      </c>
      <c r="I135" t="s">
        <v>36</v>
      </c>
      <c r="J135" t="s">
        <v>37</v>
      </c>
      <c r="K135" t="s">
        <v>37</v>
      </c>
      <c r="L135" t="s">
        <v>37</v>
      </c>
      <c r="M135" t="s">
        <v>37</v>
      </c>
      <c r="N135">
        <v>786</v>
      </c>
      <c r="O135">
        <v>786</v>
      </c>
      <c r="P135">
        <v>0</v>
      </c>
      <c r="Q135" t="s">
        <v>37</v>
      </c>
      <c r="R135">
        <v>0</v>
      </c>
      <c r="S135" t="s">
        <v>58</v>
      </c>
      <c r="T135" t="s">
        <v>39</v>
      </c>
      <c r="U135" t="s">
        <v>40</v>
      </c>
      <c r="V135">
        <v>0</v>
      </c>
      <c r="W135">
        <v>0</v>
      </c>
      <c r="X135" t="s">
        <v>37</v>
      </c>
      <c r="Y135" t="s">
        <v>37</v>
      </c>
      <c r="Z135" t="s">
        <v>56</v>
      </c>
      <c r="AA135" t="s">
        <v>56</v>
      </c>
      <c r="AB135" t="s">
        <v>56</v>
      </c>
      <c r="AC135">
        <v>51</v>
      </c>
      <c r="AD135" t="s">
        <v>34</v>
      </c>
      <c r="AE135" t="s">
        <v>37</v>
      </c>
      <c r="AF135" t="s">
        <v>37</v>
      </c>
      <c r="AG135" t="s">
        <v>37</v>
      </c>
      <c r="AH135" t="s">
        <v>37</v>
      </c>
    </row>
    <row r="136" spans="1:34" x14ac:dyDescent="0.55000000000000004">
      <c r="A136">
        <v>2000</v>
      </c>
      <c r="B136">
        <v>787</v>
      </c>
      <c r="C136">
        <v>275</v>
      </c>
      <c r="D136">
        <v>577</v>
      </c>
      <c r="E136">
        <v>0</v>
      </c>
      <c r="F136" t="s">
        <v>34</v>
      </c>
      <c r="G136" t="s">
        <v>56</v>
      </c>
      <c r="H136">
        <v>76405</v>
      </c>
      <c r="I136" t="s">
        <v>36</v>
      </c>
      <c r="J136" t="s">
        <v>37</v>
      </c>
      <c r="K136" t="s">
        <v>37</v>
      </c>
      <c r="L136" t="s">
        <v>37</v>
      </c>
      <c r="M136" t="s">
        <v>37</v>
      </c>
      <c r="N136">
        <v>787</v>
      </c>
      <c r="O136">
        <v>787</v>
      </c>
      <c r="P136">
        <v>0</v>
      </c>
      <c r="Q136" t="s">
        <v>37</v>
      </c>
      <c r="R136">
        <v>0</v>
      </c>
      <c r="S136" t="s">
        <v>59</v>
      </c>
      <c r="T136" t="s">
        <v>39</v>
      </c>
      <c r="U136" t="s">
        <v>40</v>
      </c>
      <c r="V136">
        <v>0</v>
      </c>
      <c r="W136">
        <v>0</v>
      </c>
      <c r="X136" t="s">
        <v>37</v>
      </c>
      <c r="Y136" t="s">
        <v>37</v>
      </c>
      <c r="Z136" t="s">
        <v>56</v>
      </c>
      <c r="AA136" t="s">
        <v>56</v>
      </c>
      <c r="AB136" t="s">
        <v>56</v>
      </c>
      <c r="AC136">
        <v>51</v>
      </c>
      <c r="AD136" t="s">
        <v>34</v>
      </c>
      <c r="AE136" t="s">
        <v>37</v>
      </c>
      <c r="AF136" t="s">
        <v>37</v>
      </c>
      <c r="AG136" t="s">
        <v>37</v>
      </c>
      <c r="AH136" t="s">
        <v>37</v>
      </c>
    </row>
    <row r="137" spans="1:34" x14ac:dyDescent="0.55000000000000004">
      <c r="A137">
        <v>2000</v>
      </c>
      <c r="B137">
        <v>789</v>
      </c>
      <c r="C137">
        <v>593</v>
      </c>
      <c r="D137">
        <v>577</v>
      </c>
      <c r="E137">
        <v>0</v>
      </c>
      <c r="F137" t="s">
        <v>34</v>
      </c>
      <c r="G137" t="s">
        <v>56</v>
      </c>
      <c r="H137">
        <v>6431.11</v>
      </c>
      <c r="I137" t="s">
        <v>36</v>
      </c>
      <c r="J137" t="s">
        <v>37</v>
      </c>
      <c r="K137" t="s">
        <v>37</v>
      </c>
      <c r="L137" t="s">
        <v>37</v>
      </c>
      <c r="M137" t="s">
        <v>37</v>
      </c>
      <c r="N137">
        <v>789</v>
      </c>
      <c r="O137">
        <v>789</v>
      </c>
      <c r="P137">
        <v>0</v>
      </c>
      <c r="Q137" t="s">
        <v>37</v>
      </c>
      <c r="R137">
        <v>0</v>
      </c>
      <c r="S137" t="s">
        <v>61</v>
      </c>
      <c r="T137" t="s">
        <v>39</v>
      </c>
      <c r="U137" t="s">
        <v>40</v>
      </c>
      <c r="V137">
        <v>0</v>
      </c>
      <c r="W137">
        <v>0</v>
      </c>
      <c r="X137" t="s">
        <v>37</v>
      </c>
      <c r="Y137" t="s">
        <v>37</v>
      </c>
      <c r="Z137" t="s">
        <v>56</v>
      </c>
      <c r="AA137" t="s">
        <v>56</v>
      </c>
      <c r="AB137" t="s">
        <v>56</v>
      </c>
      <c r="AC137">
        <v>51</v>
      </c>
      <c r="AD137" t="s">
        <v>34</v>
      </c>
      <c r="AE137" t="s">
        <v>37</v>
      </c>
      <c r="AF137" t="s">
        <v>37</v>
      </c>
      <c r="AG137" t="s">
        <v>37</v>
      </c>
      <c r="AH137" t="s">
        <v>37</v>
      </c>
    </row>
    <row r="138" spans="1:34" x14ac:dyDescent="0.55000000000000004">
      <c r="A138">
        <v>2001</v>
      </c>
      <c r="B138">
        <v>475</v>
      </c>
      <c r="C138">
        <v>553</v>
      </c>
      <c r="D138">
        <v>577</v>
      </c>
      <c r="E138">
        <v>0</v>
      </c>
      <c r="F138" t="s">
        <v>34</v>
      </c>
      <c r="G138" t="s">
        <v>56</v>
      </c>
      <c r="H138">
        <v>546962944.02999997</v>
      </c>
      <c r="I138" t="s">
        <v>36</v>
      </c>
      <c r="J138" t="s">
        <v>37</v>
      </c>
      <c r="K138" t="s">
        <v>37</v>
      </c>
      <c r="L138" t="s">
        <v>37</v>
      </c>
      <c r="M138" t="s">
        <v>37</v>
      </c>
      <c r="N138">
        <v>475</v>
      </c>
      <c r="O138">
        <v>475</v>
      </c>
      <c r="P138">
        <v>0</v>
      </c>
      <c r="Q138" t="s">
        <v>37</v>
      </c>
      <c r="R138">
        <v>0</v>
      </c>
      <c r="S138" t="s">
        <v>57</v>
      </c>
      <c r="T138" t="s">
        <v>39</v>
      </c>
      <c r="U138" t="s">
        <v>40</v>
      </c>
      <c r="V138">
        <v>0</v>
      </c>
      <c r="W138">
        <v>0</v>
      </c>
      <c r="X138" t="s">
        <v>37</v>
      </c>
      <c r="Y138" t="s">
        <v>37</v>
      </c>
      <c r="Z138" t="s">
        <v>56</v>
      </c>
      <c r="AA138" t="s">
        <v>56</v>
      </c>
      <c r="AB138" t="s">
        <v>56</v>
      </c>
      <c r="AC138">
        <v>51</v>
      </c>
      <c r="AD138" t="s">
        <v>34</v>
      </c>
      <c r="AE138" t="s">
        <v>37</v>
      </c>
      <c r="AF138" t="s">
        <v>37</v>
      </c>
      <c r="AG138" t="s">
        <v>37</v>
      </c>
      <c r="AH138" t="s">
        <v>37</v>
      </c>
    </row>
    <row r="139" spans="1:34" x14ac:dyDescent="0.55000000000000004">
      <c r="A139">
        <v>2001</v>
      </c>
      <c r="B139">
        <v>477</v>
      </c>
      <c r="C139">
        <v>275</v>
      </c>
      <c r="D139">
        <v>577</v>
      </c>
      <c r="E139">
        <v>0</v>
      </c>
      <c r="F139" t="s">
        <v>34</v>
      </c>
      <c r="G139" t="s">
        <v>56</v>
      </c>
      <c r="H139">
        <v>22009063.899999999</v>
      </c>
      <c r="I139" t="s">
        <v>36</v>
      </c>
      <c r="J139" t="s">
        <v>37</v>
      </c>
      <c r="K139" t="s">
        <v>37</v>
      </c>
      <c r="L139" t="s">
        <v>37</v>
      </c>
      <c r="M139" t="s">
        <v>37</v>
      </c>
      <c r="N139">
        <v>477</v>
      </c>
      <c r="O139">
        <v>477</v>
      </c>
      <c r="P139">
        <v>0</v>
      </c>
      <c r="Q139" t="s">
        <v>37</v>
      </c>
      <c r="R139">
        <v>0</v>
      </c>
      <c r="S139" t="s">
        <v>38</v>
      </c>
      <c r="T139" t="s">
        <v>39</v>
      </c>
      <c r="U139" t="s">
        <v>40</v>
      </c>
      <c r="V139">
        <v>0</v>
      </c>
      <c r="W139">
        <v>0</v>
      </c>
      <c r="X139" t="s">
        <v>37</v>
      </c>
      <c r="Y139" t="s">
        <v>37</v>
      </c>
      <c r="Z139" t="s">
        <v>56</v>
      </c>
      <c r="AA139" t="s">
        <v>56</v>
      </c>
      <c r="AB139" t="s">
        <v>56</v>
      </c>
      <c r="AC139">
        <v>51</v>
      </c>
      <c r="AD139" t="s">
        <v>34</v>
      </c>
      <c r="AE139" t="s">
        <v>37</v>
      </c>
      <c r="AF139" t="s">
        <v>37</v>
      </c>
      <c r="AG139" t="s">
        <v>37</v>
      </c>
      <c r="AH139" t="s">
        <v>37</v>
      </c>
    </row>
    <row r="140" spans="1:34" x14ac:dyDescent="0.55000000000000004">
      <c r="A140">
        <v>2001</v>
      </c>
      <c r="B140">
        <v>479</v>
      </c>
      <c r="C140">
        <v>589</v>
      </c>
      <c r="D140">
        <v>577</v>
      </c>
      <c r="E140">
        <v>0</v>
      </c>
      <c r="F140" t="s">
        <v>34</v>
      </c>
      <c r="G140" t="s">
        <v>56</v>
      </c>
      <c r="H140">
        <v>353781283.25999999</v>
      </c>
      <c r="I140" t="s">
        <v>36</v>
      </c>
      <c r="J140" t="s">
        <v>37</v>
      </c>
      <c r="K140" t="s">
        <v>37</v>
      </c>
      <c r="L140" t="s">
        <v>37</v>
      </c>
      <c r="M140" t="s">
        <v>37</v>
      </c>
      <c r="N140">
        <v>479</v>
      </c>
      <c r="O140">
        <v>479</v>
      </c>
      <c r="P140">
        <v>0</v>
      </c>
      <c r="Q140" t="s">
        <v>37</v>
      </c>
      <c r="R140">
        <v>0</v>
      </c>
      <c r="S140" t="s">
        <v>43</v>
      </c>
      <c r="T140" t="s">
        <v>39</v>
      </c>
      <c r="U140" t="s">
        <v>40</v>
      </c>
      <c r="V140">
        <v>0</v>
      </c>
      <c r="W140">
        <v>0</v>
      </c>
      <c r="X140" t="s">
        <v>37</v>
      </c>
      <c r="Y140" t="s">
        <v>37</v>
      </c>
      <c r="Z140" t="s">
        <v>56</v>
      </c>
      <c r="AA140" t="s">
        <v>56</v>
      </c>
      <c r="AB140" t="s">
        <v>56</v>
      </c>
      <c r="AC140">
        <v>51</v>
      </c>
      <c r="AD140" t="s">
        <v>34</v>
      </c>
      <c r="AE140" t="s">
        <v>37</v>
      </c>
      <c r="AF140" t="s">
        <v>37</v>
      </c>
      <c r="AG140" t="s">
        <v>37</v>
      </c>
      <c r="AH140" t="s">
        <v>37</v>
      </c>
    </row>
    <row r="141" spans="1:34" x14ac:dyDescent="0.55000000000000004">
      <c r="A141">
        <v>2001</v>
      </c>
      <c r="B141">
        <v>481</v>
      </c>
      <c r="C141">
        <v>131</v>
      </c>
      <c r="D141">
        <v>577</v>
      </c>
      <c r="E141">
        <v>0</v>
      </c>
      <c r="F141" t="s">
        <v>34</v>
      </c>
      <c r="G141" t="s">
        <v>56</v>
      </c>
      <c r="H141">
        <v>3798980</v>
      </c>
      <c r="I141" t="s">
        <v>36</v>
      </c>
      <c r="J141" t="s">
        <v>37</v>
      </c>
      <c r="K141" t="s">
        <v>37</v>
      </c>
      <c r="L141" t="s">
        <v>37</v>
      </c>
      <c r="M141" t="s">
        <v>37</v>
      </c>
      <c r="N141">
        <v>481</v>
      </c>
      <c r="O141">
        <v>481</v>
      </c>
      <c r="P141">
        <v>0</v>
      </c>
      <c r="Q141" t="s">
        <v>37</v>
      </c>
      <c r="R141">
        <v>0</v>
      </c>
      <c r="S141" t="s">
        <v>44</v>
      </c>
      <c r="T141" t="s">
        <v>39</v>
      </c>
      <c r="U141" t="s">
        <v>40</v>
      </c>
      <c r="V141">
        <v>0</v>
      </c>
      <c r="W141">
        <v>0</v>
      </c>
      <c r="X141" t="s">
        <v>37</v>
      </c>
      <c r="Y141" t="s">
        <v>37</v>
      </c>
      <c r="Z141" t="s">
        <v>56</v>
      </c>
      <c r="AA141" t="s">
        <v>56</v>
      </c>
      <c r="AB141" t="s">
        <v>56</v>
      </c>
      <c r="AC141">
        <v>51</v>
      </c>
      <c r="AD141" t="s">
        <v>34</v>
      </c>
      <c r="AE141" t="s">
        <v>37</v>
      </c>
      <c r="AF141" t="s">
        <v>37</v>
      </c>
      <c r="AG141" t="s">
        <v>37</v>
      </c>
      <c r="AH141" t="s">
        <v>37</v>
      </c>
    </row>
    <row r="142" spans="1:34" x14ac:dyDescent="0.55000000000000004">
      <c r="A142">
        <v>2001</v>
      </c>
      <c r="B142">
        <v>786</v>
      </c>
      <c r="C142">
        <v>131</v>
      </c>
      <c r="D142">
        <v>577</v>
      </c>
      <c r="E142">
        <v>0</v>
      </c>
      <c r="F142" t="s">
        <v>34</v>
      </c>
      <c r="G142" t="s">
        <v>56</v>
      </c>
      <c r="H142">
        <v>16020</v>
      </c>
      <c r="I142" t="s">
        <v>36</v>
      </c>
      <c r="J142" t="s">
        <v>37</v>
      </c>
      <c r="K142" t="s">
        <v>37</v>
      </c>
      <c r="L142" t="s">
        <v>37</v>
      </c>
      <c r="M142" t="s">
        <v>37</v>
      </c>
      <c r="N142">
        <v>786</v>
      </c>
      <c r="O142">
        <v>786</v>
      </c>
      <c r="P142">
        <v>0</v>
      </c>
      <c r="Q142" t="s">
        <v>37</v>
      </c>
      <c r="R142">
        <v>0</v>
      </c>
      <c r="S142" t="s">
        <v>58</v>
      </c>
      <c r="T142" t="s">
        <v>39</v>
      </c>
      <c r="U142" t="s">
        <v>40</v>
      </c>
      <c r="V142">
        <v>0</v>
      </c>
      <c r="W142">
        <v>0</v>
      </c>
      <c r="X142" t="s">
        <v>37</v>
      </c>
      <c r="Y142" t="s">
        <v>37</v>
      </c>
      <c r="Z142" t="s">
        <v>56</v>
      </c>
      <c r="AA142" t="s">
        <v>56</v>
      </c>
      <c r="AB142" t="s">
        <v>56</v>
      </c>
      <c r="AC142">
        <v>51</v>
      </c>
      <c r="AD142" t="s">
        <v>34</v>
      </c>
      <c r="AE142" t="s">
        <v>37</v>
      </c>
      <c r="AF142" t="s">
        <v>37</v>
      </c>
      <c r="AG142" t="s">
        <v>37</v>
      </c>
      <c r="AH142" t="s">
        <v>37</v>
      </c>
    </row>
    <row r="143" spans="1:34" x14ac:dyDescent="0.55000000000000004">
      <c r="A143">
        <v>2001</v>
      </c>
      <c r="B143">
        <v>787</v>
      </c>
      <c r="C143">
        <v>275</v>
      </c>
      <c r="D143">
        <v>577</v>
      </c>
      <c r="E143">
        <v>0</v>
      </c>
      <c r="F143" t="s">
        <v>34</v>
      </c>
      <c r="G143" t="s">
        <v>56</v>
      </c>
      <c r="H143">
        <v>169862</v>
      </c>
      <c r="I143" t="s">
        <v>36</v>
      </c>
      <c r="J143" t="s">
        <v>37</v>
      </c>
      <c r="K143" t="s">
        <v>37</v>
      </c>
      <c r="L143" t="s">
        <v>37</v>
      </c>
      <c r="M143" t="s">
        <v>37</v>
      </c>
      <c r="N143">
        <v>787</v>
      </c>
      <c r="O143">
        <v>787</v>
      </c>
      <c r="P143">
        <v>0</v>
      </c>
      <c r="Q143" t="s">
        <v>37</v>
      </c>
      <c r="R143">
        <v>0</v>
      </c>
      <c r="S143" t="s">
        <v>59</v>
      </c>
      <c r="T143" t="s">
        <v>39</v>
      </c>
      <c r="U143" t="s">
        <v>40</v>
      </c>
      <c r="V143">
        <v>0</v>
      </c>
      <c r="W143">
        <v>0</v>
      </c>
      <c r="X143" t="s">
        <v>37</v>
      </c>
      <c r="Y143" t="s">
        <v>37</v>
      </c>
      <c r="Z143" t="s">
        <v>56</v>
      </c>
      <c r="AA143" t="s">
        <v>56</v>
      </c>
      <c r="AB143" t="s">
        <v>56</v>
      </c>
      <c r="AC143">
        <v>51</v>
      </c>
      <c r="AD143" t="s">
        <v>34</v>
      </c>
      <c r="AE143" t="s">
        <v>37</v>
      </c>
      <c r="AF143" t="s">
        <v>37</v>
      </c>
      <c r="AG143" t="s">
        <v>37</v>
      </c>
      <c r="AH143" t="s">
        <v>37</v>
      </c>
    </row>
    <row r="144" spans="1:34" x14ac:dyDescent="0.55000000000000004">
      <c r="A144">
        <v>2001</v>
      </c>
      <c r="B144">
        <v>789</v>
      </c>
      <c r="C144">
        <v>593</v>
      </c>
      <c r="D144">
        <v>577</v>
      </c>
      <c r="E144">
        <v>0</v>
      </c>
      <c r="F144" t="s">
        <v>34</v>
      </c>
      <c r="G144" t="s">
        <v>56</v>
      </c>
      <c r="H144">
        <v>12287</v>
      </c>
      <c r="I144" t="s">
        <v>36</v>
      </c>
      <c r="J144" t="s">
        <v>37</v>
      </c>
      <c r="K144" t="s">
        <v>37</v>
      </c>
      <c r="L144" t="s">
        <v>37</v>
      </c>
      <c r="M144" t="s">
        <v>37</v>
      </c>
      <c r="N144">
        <v>789</v>
      </c>
      <c r="O144">
        <v>789</v>
      </c>
      <c r="P144">
        <v>0</v>
      </c>
      <c r="Q144" t="s">
        <v>37</v>
      </c>
      <c r="R144">
        <v>0</v>
      </c>
      <c r="S144" t="s">
        <v>61</v>
      </c>
      <c r="T144" t="s">
        <v>39</v>
      </c>
      <c r="U144" t="s">
        <v>40</v>
      </c>
      <c r="V144">
        <v>0</v>
      </c>
      <c r="W144">
        <v>0</v>
      </c>
      <c r="X144" t="s">
        <v>37</v>
      </c>
      <c r="Y144" t="s">
        <v>37</v>
      </c>
      <c r="Z144" t="s">
        <v>56</v>
      </c>
      <c r="AA144" t="s">
        <v>56</v>
      </c>
      <c r="AB144" t="s">
        <v>56</v>
      </c>
      <c r="AC144">
        <v>51</v>
      </c>
      <c r="AD144" t="s">
        <v>34</v>
      </c>
      <c r="AE144" t="s">
        <v>37</v>
      </c>
      <c r="AF144" t="s">
        <v>37</v>
      </c>
      <c r="AG144" t="s">
        <v>37</v>
      </c>
      <c r="AH144" t="s">
        <v>37</v>
      </c>
    </row>
    <row r="145" spans="1:34" x14ac:dyDescent="0.55000000000000004">
      <c r="A145">
        <v>2002</v>
      </c>
      <c r="B145">
        <v>475</v>
      </c>
      <c r="C145">
        <v>553</v>
      </c>
      <c r="D145">
        <v>577</v>
      </c>
      <c r="E145">
        <v>0</v>
      </c>
      <c r="F145" t="s">
        <v>34</v>
      </c>
      <c r="G145" t="s">
        <v>56</v>
      </c>
      <c r="H145">
        <v>533243689.60000002</v>
      </c>
      <c r="I145" t="s">
        <v>36</v>
      </c>
      <c r="J145" t="s">
        <v>37</v>
      </c>
      <c r="K145" t="s">
        <v>37</v>
      </c>
      <c r="L145" t="s">
        <v>37</v>
      </c>
      <c r="M145" t="s">
        <v>37</v>
      </c>
      <c r="N145">
        <v>475</v>
      </c>
      <c r="O145">
        <v>475</v>
      </c>
      <c r="P145">
        <v>0</v>
      </c>
      <c r="Q145" t="s">
        <v>37</v>
      </c>
      <c r="R145">
        <v>0</v>
      </c>
      <c r="S145" t="s">
        <v>57</v>
      </c>
      <c r="T145" t="s">
        <v>39</v>
      </c>
      <c r="U145" t="s">
        <v>40</v>
      </c>
      <c r="V145">
        <v>0</v>
      </c>
      <c r="W145">
        <v>0</v>
      </c>
      <c r="X145" t="s">
        <v>37</v>
      </c>
      <c r="Y145" t="s">
        <v>37</v>
      </c>
      <c r="Z145" t="s">
        <v>56</v>
      </c>
      <c r="AA145" t="s">
        <v>56</v>
      </c>
      <c r="AB145" t="s">
        <v>56</v>
      </c>
      <c r="AC145">
        <v>51</v>
      </c>
      <c r="AD145" t="s">
        <v>34</v>
      </c>
      <c r="AE145" t="s">
        <v>37</v>
      </c>
      <c r="AF145" t="s">
        <v>37</v>
      </c>
      <c r="AG145" t="s">
        <v>37</v>
      </c>
      <c r="AH145" t="s">
        <v>37</v>
      </c>
    </row>
    <row r="146" spans="1:34" x14ac:dyDescent="0.55000000000000004">
      <c r="A146">
        <v>2002</v>
      </c>
      <c r="B146">
        <v>477</v>
      </c>
      <c r="C146">
        <v>275</v>
      </c>
      <c r="D146">
        <v>577</v>
      </c>
      <c r="E146">
        <v>0</v>
      </c>
      <c r="F146" t="s">
        <v>34</v>
      </c>
      <c r="G146" t="s">
        <v>56</v>
      </c>
      <c r="H146">
        <v>20948316</v>
      </c>
      <c r="I146" t="s">
        <v>36</v>
      </c>
      <c r="J146" t="s">
        <v>37</v>
      </c>
      <c r="K146" t="s">
        <v>37</v>
      </c>
      <c r="L146" t="s">
        <v>37</v>
      </c>
      <c r="M146" t="s">
        <v>37</v>
      </c>
      <c r="N146">
        <v>477</v>
      </c>
      <c r="O146">
        <v>477</v>
      </c>
      <c r="P146">
        <v>0</v>
      </c>
      <c r="Q146" t="s">
        <v>37</v>
      </c>
      <c r="R146">
        <v>0</v>
      </c>
      <c r="S146" t="s">
        <v>38</v>
      </c>
      <c r="T146" t="s">
        <v>39</v>
      </c>
      <c r="U146" t="s">
        <v>40</v>
      </c>
      <c r="V146">
        <v>0</v>
      </c>
      <c r="W146">
        <v>0</v>
      </c>
      <c r="X146" t="s">
        <v>37</v>
      </c>
      <c r="Y146" t="s">
        <v>37</v>
      </c>
      <c r="Z146" t="s">
        <v>56</v>
      </c>
      <c r="AA146" t="s">
        <v>56</v>
      </c>
      <c r="AB146" t="s">
        <v>56</v>
      </c>
      <c r="AC146">
        <v>51</v>
      </c>
      <c r="AD146" t="s">
        <v>34</v>
      </c>
      <c r="AE146" t="s">
        <v>37</v>
      </c>
      <c r="AF146" t="s">
        <v>37</v>
      </c>
      <c r="AG146" t="s">
        <v>37</v>
      </c>
      <c r="AH146" t="s">
        <v>37</v>
      </c>
    </row>
    <row r="147" spans="1:34" x14ac:dyDescent="0.55000000000000004">
      <c r="A147">
        <v>2002</v>
      </c>
      <c r="B147">
        <v>479</v>
      </c>
      <c r="C147">
        <v>589</v>
      </c>
      <c r="D147">
        <v>577</v>
      </c>
      <c r="E147">
        <v>0</v>
      </c>
      <c r="F147" t="s">
        <v>34</v>
      </c>
      <c r="G147" t="s">
        <v>56</v>
      </c>
      <c r="H147">
        <v>374737198.69999999</v>
      </c>
      <c r="I147" t="s">
        <v>36</v>
      </c>
      <c r="J147" t="s">
        <v>37</v>
      </c>
      <c r="K147" t="s">
        <v>37</v>
      </c>
      <c r="L147" t="s">
        <v>37</v>
      </c>
      <c r="M147" t="s">
        <v>37</v>
      </c>
      <c r="N147">
        <v>479</v>
      </c>
      <c r="O147">
        <v>479</v>
      </c>
      <c r="P147">
        <v>0</v>
      </c>
      <c r="Q147" t="s">
        <v>37</v>
      </c>
      <c r="R147">
        <v>0</v>
      </c>
      <c r="S147" t="s">
        <v>43</v>
      </c>
      <c r="T147" t="s">
        <v>39</v>
      </c>
      <c r="U147" t="s">
        <v>40</v>
      </c>
      <c r="V147">
        <v>0</v>
      </c>
      <c r="W147">
        <v>0</v>
      </c>
      <c r="X147" t="s">
        <v>37</v>
      </c>
      <c r="Y147" t="s">
        <v>37</v>
      </c>
      <c r="Z147" t="s">
        <v>56</v>
      </c>
      <c r="AA147" t="s">
        <v>56</v>
      </c>
      <c r="AB147" t="s">
        <v>56</v>
      </c>
      <c r="AC147">
        <v>51</v>
      </c>
      <c r="AD147" t="s">
        <v>34</v>
      </c>
      <c r="AE147" t="s">
        <v>37</v>
      </c>
      <c r="AF147" t="s">
        <v>37</v>
      </c>
      <c r="AG147" t="s">
        <v>37</v>
      </c>
      <c r="AH147" t="s">
        <v>37</v>
      </c>
    </row>
    <row r="148" spans="1:34" x14ac:dyDescent="0.55000000000000004">
      <c r="A148">
        <v>2002</v>
      </c>
      <c r="B148">
        <v>481</v>
      </c>
      <c r="C148">
        <v>131</v>
      </c>
      <c r="D148">
        <v>577</v>
      </c>
      <c r="E148">
        <v>0</v>
      </c>
      <c r="F148" t="s">
        <v>34</v>
      </c>
      <c r="G148" t="s">
        <v>56</v>
      </c>
      <c r="H148">
        <v>3500423.92</v>
      </c>
      <c r="I148" t="s">
        <v>36</v>
      </c>
      <c r="J148" t="s">
        <v>37</v>
      </c>
      <c r="K148" t="s">
        <v>37</v>
      </c>
      <c r="L148" t="s">
        <v>37</v>
      </c>
      <c r="M148" t="s">
        <v>37</v>
      </c>
      <c r="N148">
        <v>481</v>
      </c>
      <c r="O148">
        <v>481</v>
      </c>
      <c r="P148">
        <v>0</v>
      </c>
      <c r="Q148" t="s">
        <v>37</v>
      </c>
      <c r="R148">
        <v>0</v>
      </c>
      <c r="S148" t="s">
        <v>44</v>
      </c>
      <c r="T148" t="s">
        <v>39</v>
      </c>
      <c r="U148" t="s">
        <v>40</v>
      </c>
      <c r="V148">
        <v>0</v>
      </c>
      <c r="W148">
        <v>0</v>
      </c>
      <c r="X148" t="s">
        <v>37</v>
      </c>
      <c r="Y148" t="s">
        <v>37</v>
      </c>
      <c r="Z148" t="s">
        <v>56</v>
      </c>
      <c r="AA148" t="s">
        <v>56</v>
      </c>
      <c r="AB148" t="s">
        <v>56</v>
      </c>
      <c r="AC148">
        <v>51</v>
      </c>
      <c r="AD148" t="s">
        <v>34</v>
      </c>
      <c r="AE148" t="s">
        <v>37</v>
      </c>
      <c r="AF148" t="s">
        <v>37</v>
      </c>
      <c r="AG148" t="s">
        <v>37</v>
      </c>
      <c r="AH148" t="s">
        <v>37</v>
      </c>
    </row>
    <row r="149" spans="1:34" x14ac:dyDescent="0.55000000000000004">
      <c r="A149">
        <v>2002</v>
      </c>
      <c r="B149">
        <v>786</v>
      </c>
      <c r="C149">
        <v>131</v>
      </c>
      <c r="D149">
        <v>577</v>
      </c>
      <c r="E149">
        <v>0</v>
      </c>
      <c r="F149" t="s">
        <v>34</v>
      </c>
      <c r="G149" t="s">
        <v>56</v>
      </c>
      <c r="H149">
        <v>28218</v>
      </c>
      <c r="I149" t="s">
        <v>36</v>
      </c>
      <c r="J149" t="s">
        <v>37</v>
      </c>
      <c r="K149" t="s">
        <v>37</v>
      </c>
      <c r="L149" t="s">
        <v>37</v>
      </c>
      <c r="M149" t="s">
        <v>37</v>
      </c>
      <c r="N149">
        <v>786</v>
      </c>
      <c r="O149">
        <v>786</v>
      </c>
      <c r="P149">
        <v>0</v>
      </c>
      <c r="Q149" t="s">
        <v>37</v>
      </c>
      <c r="R149">
        <v>0</v>
      </c>
      <c r="S149" t="s">
        <v>58</v>
      </c>
      <c r="T149" t="s">
        <v>39</v>
      </c>
      <c r="U149" t="s">
        <v>40</v>
      </c>
      <c r="V149">
        <v>0</v>
      </c>
      <c r="W149">
        <v>0</v>
      </c>
      <c r="X149" t="s">
        <v>37</v>
      </c>
      <c r="Y149" t="s">
        <v>37</v>
      </c>
      <c r="Z149" t="s">
        <v>56</v>
      </c>
      <c r="AA149" t="s">
        <v>56</v>
      </c>
      <c r="AB149" t="s">
        <v>56</v>
      </c>
      <c r="AC149">
        <v>51</v>
      </c>
      <c r="AD149" t="s">
        <v>34</v>
      </c>
      <c r="AE149" t="s">
        <v>37</v>
      </c>
      <c r="AF149" t="s">
        <v>37</v>
      </c>
      <c r="AG149" t="s">
        <v>37</v>
      </c>
      <c r="AH149" t="s">
        <v>37</v>
      </c>
    </row>
    <row r="150" spans="1:34" x14ac:dyDescent="0.55000000000000004">
      <c r="A150">
        <v>2002</v>
      </c>
      <c r="B150">
        <v>787</v>
      </c>
      <c r="C150">
        <v>275</v>
      </c>
      <c r="D150">
        <v>577</v>
      </c>
      <c r="E150">
        <v>0</v>
      </c>
      <c r="F150" t="s">
        <v>34</v>
      </c>
      <c r="G150" t="s">
        <v>56</v>
      </c>
      <c r="H150">
        <v>128310</v>
      </c>
      <c r="I150" t="s">
        <v>36</v>
      </c>
      <c r="J150" t="s">
        <v>37</v>
      </c>
      <c r="K150" t="s">
        <v>37</v>
      </c>
      <c r="L150" t="s">
        <v>37</v>
      </c>
      <c r="M150" t="s">
        <v>37</v>
      </c>
      <c r="N150">
        <v>787</v>
      </c>
      <c r="O150">
        <v>787</v>
      </c>
      <c r="P150">
        <v>0</v>
      </c>
      <c r="Q150" t="s">
        <v>37</v>
      </c>
      <c r="R150">
        <v>0</v>
      </c>
      <c r="S150" t="s">
        <v>59</v>
      </c>
      <c r="T150" t="s">
        <v>39</v>
      </c>
      <c r="U150" t="s">
        <v>40</v>
      </c>
      <c r="V150">
        <v>0</v>
      </c>
      <c r="W150">
        <v>0</v>
      </c>
      <c r="X150" t="s">
        <v>37</v>
      </c>
      <c r="Y150" t="s">
        <v>37</v>
      </c>
      <c r="Z150" t="s">
        <v>56</v>
      </c>
      <c r="AA150" t="s">
        <v>56</v>
      </c>
      <c r="AB150" t="s">
        <v>56</v>
      </c>
      <c r="AC150">
        <v>51</v>
      </c>
      <c r="AD150" t="s">
        <v>34</v>
      </c>
      <c r="AE150" t="s">
        <v>37</v>
      </c>
      <c r="AF150" t="s">
        <v>37</v>
      </c>
      <c r="AG150" t="s">
        <v>37</v>
      </c>
      <c r="AH150" t="s">
        <v>37</v>
      </c>
    </row>
    <row r="151" spans="1:34" x14ac:dyDescent="0.55000000000000004">
      <c r="A151">
        <v>2002</v>
      </c>
      <c r="B151">
        <v>789</v>
      </c>
      <c r="C151">
        <v>593</v>
      </c>
      <c r="D151">
        <v>577</v>
      </c>
      <c r="E151">
        <v>0</v>
      </c>
      <c r="F151" t="s">
        <v>34</v>
      </c>
      <c r="G151" t="s">
        <v>56</v>
      </c>
      <c r="H151">
        <v>271395</v>
      </c>
      <c r="I151" t="s">
        <v>36</v>
      </c>
      <c r="J151" t="s">
        <v>37</v>
      </c>
      <c r="K151" t="s">
        <v>37</v>
      </c>
      <c r="L151" t="s">
        <v>37</v>
      </c>
      <c r="M151" t="s">
        <v>37</v>
      </c>
      <c r="N151">
        <v>789</v>
      </c>
      <c r="O151">
        <v>789</v>
      </c>
      <c r="P151">
        <v>0</v>
      </c>
      <c r="Q151" t="s">
        <v>37</v>
      </c>
      <c r="R151">
        <v>0</v>
      </c>
      <c r="S151" t="s">
        <v>61</v>
      </c>
      <c r="T151" t="s">
        <v>39</v>
      </c>
      <c r="U151" t="s">
        <v>40</v>
      </c>
      <c r="V151">
        <v>0</v>
      </c>
      <c r="W151">
        <v>0</v>
      </c>
      <c r="X151" t="s">
        <v>37</v>
      </c>
      <c r="Y151" t="s">
        <v>37</v>
      </c>
      <c r="Z151" t="s">
        <v>56</v>
      </c>
      <c r="AA151" t="s">
        <v>56</v>
      </c>
      <c r="AB151" t="s">
        <v>56</v>
      </c>
      <c r="AC151">
        <v>51</v>
      </c>
      <c r="AD151" t="s">
        <v>34</v>
      </c>
      <c r="AE151" t="s">
        <v>37</v>
      </c>
      <c r="AF151" t="s">
        <v>37</v>
      </c>
      <c r="AG151" t="s">
        <v>37</v>
      </c>
      <c r="AH151" t="s">
        <v>37</v>
      </c>
    </row>
    <row r="152" spans="1:34" x14ac:dyDescent="0.55000000000000004">
      <c r="A152">
        <v>2003</v>
      </c>
      <c r="B152">
        <v>475</v>
      </c>
      <c r="C152">
        <v>553</v>
      </c>
      <c r="D152">
        <v>577</v>
      </c>
      <c r="E152">
        <v>0</v>
      </c>
      <c r="F152" t="s">
        <v>34</v>
      </c>
      <c r="G152" t="s">
        <v>56</v>
      </c>
      <c r="H152">
        <v>545610087.5</v>
      </c>
      <c r="I152" t="s">
        <v>36</v>
      </c>
      <c r="J152" t="s">
        <v>37</v>
      </c>
      <c r="K152" t="s">
        <v>37</v>
      </c>
      <c r="L152" t="s">
        <v>37</v>
      </c>
      <c r="M152" t="s">
        <v>37</v>
      </c>
      <c r="N152">
        <v>475</v>
      </c>
      <c r="O152">
        <v>475</v>
      </c>
      <c r="P152">
        <v>0</v>
      </c>
      <c r="Q152" t="s">
        <v>37</v>
      </c>
      <c r="R152">
        <v>0</v>
      </c>
      <c r="S152" t="s">
        <v>57</v>
      </c>
      <c r="T152" t="s">
        <v>39</v>
      </c>
      <c r="U152" t="s">
        <v>40</v>
      </c>
      <c r="V152">
        <v>0</v>
      </c>
      <c r="W152">
        <v>0</v>
      </c>
      <c r="X152" t="s">
        <v>37</v>
      </c>
      <c r="Y152" t="s">
        <v>37</v>
      </c>
      <c r="Z152" t="s">
        <v>56</v>
      </c>
      <c r="AA152" t="s">
        <v>56</v>
      </c>
      <c r="AB152" t="s">
        <v>56</v>
      </c>
      <c r="AC152">
        <v>51</v>
      </c>
      <c r="AD152" t="s">
        <v>34</v>
      </c>
      <c r="AE152" t="s">
        <v>37</v>
      </c>
      <c r="AF152" t="s">
        <v>37</v>
      </c>
      <c r="AG152" t="s">
        <v>37</v>
      </c>
      <c r="AH152" t="s">
        <v>37</v>
      </c>
    </row>
    <row r="153" spans="1:34" x14ac:dyDescent="0.55000000000000004">
      <c r="A153">
        <v>2003</v>
      </c>
      <c r="B153">
        <v>477</v>
      </c>
      <c r="C153">
        <v>275</v>
      </c>
      <c r="D153">
        <v>577</v>
      </c>
      <c r="E153">
        <v>0</v>
      </c>
      <c r="F153" t="s">
        <v>34</v>
      </c>
      <c r="G153" t="s">
        <v>56</v>
      </c>
      <c r="H153">
        <v>28419719.640000001</v>
      </c>
      <c r="I153" t="s">
        <v>36</v>
      </c>
      <c r="J153" t="s">
        <v>37</v>
      </c>
      <c r="K153" t="s">
        <v>37</v>
      </c>
      <c r="L153" t="s">
        <v>37</v>
      </c>
      <c r="M153" t="s">
        <v>37</v>
      </c>
      <c r="N153">
        <v>477</v>
      </c>
      <c r="O153">
        <v>477</v>
      </c>
      <c r="P153">
        <v>0</v>
      </c>
      <c r="Q153" t="s">
        <v>37</v>
      </c>
      <c r="R153">
        <v>0</v>
      </c>
      <c r="S153" t="s">
        <v>38</v>
      </c>
      <c r="T153" t="s">
        <v>39</v>
      </c>
      <c r="U153" t="s">
        <v>40</v>
      </c>
      <c r="V153">
        <v>0</v>
      </c>
      <c r="W153">
        <v>0</v>
      </c>
      <c r="X153" t="s">
        <v>37</v>
      </c>
      <c r="Y153" t="s">
        <v>37</v>
      </c>
      <c r="Z153" t="s">
        <v>56</v>
      </c>
      <c r="AA153" t="s">
        <v>56</v>
      </c>
      <c r="AB153" t="s">
        <v>56</v>
      </c>
      <c r="AC153">
        <v>51</v>
      </c>
      <c r="AD153" t="s">
        <v>34</v>
      </c>
      <c r="AE153" t="s">
        <v>37</v>
      </c>
      <c r="AF153" t="s">
        <v>37</v>
      </c>
      <c r="AG153" t="s">
        <v>37</v>
      </c>
      <c r="AH153" t="s">
        <v>37</v>
      </c>
    </row>
    <row r="154" spans="1:34" x14ac:dyDescent="0.55000000000000004">
      <c r="A154">
        <v>2003</v>
      </c>
      <c r="B154">
        <v>479</v>
      </c>
      <c r="C154">
        <v>589</v>
      </c>
      <c r="D154">
        <v>577</v>
      </c>
      <c r="E154">
        <v>0</v>
      </c>
      <c r="F154" t="s">
        <v>34</v>
      </c>
      <c r="G154" t="s">
        <v>56</v>
      </c>
      <c r="H154">
        <v>378572976.16000003</v>
      </c>
      <c r="I154" t="s">
        <v>36</v>
      </c>
      <c r="J154" t="s">
        <v>37</v>
      </c>
      <c r="K154" t="s">
        <v>37</v>
      </c>
      <c r="L154" t="s">
        <v>37</v>
      </c>
      <c r="M154" t="s">
        <v>37</v>
      </c>
      <c r="N154">
        <v>479</v>
      </c>
      <c r="O154">
        <v>479</v>
      </c>
      <c r="P154">
        <v>0</v>
      </c>
      <c r="Q154" t="s">
        <v>37</v>
      </c>
      <c r="R154">
        <v>0</v>
      </c>
      <c r="S154" t="s">
        <v>43</v>
      </c>
      <c r="T154" t="s">
        <v>39</v>
      </c>
      <c r="U154" t="s">
        <v>40</v>
      </c>
      <c r="V154">
        <v>0</v>
      </c>
      <c r="W154">
        <v>0</v>
      </c>
      <c r="X154" t="s">
        <v>37</v>
      </c>
      <c r="Y154" t="s">
        <v>37</v>
      </c>
      <c r="Z154" t="s">
        <v>56</v>
      </c>
      <c r="AA154" t="s">
        <v>56</v>
      </c>
      <c r="AB154" t="s">
        <v>56</v>
      </c>
      <c r="AC154">
        <v>51</v>
      </c>
      <c r="AD154" t="s">
        <v>34</v>
      </c>
      <c r="AE154" t="s">
        <v>37</v>
      </c>
      <c r="AF154" t="s">
        <v>37</v>
      </c>
      <c r="AG154" t="s">
        <v>37</v>
      </c>
      <c r="AH154" t="s">
        <v>37</v>
      </c>
    </row>
    <row r="155" spans="1:34" x14ac:dyDescent="0.55000000000000004">
      <c r="A155">
        <v>2003</v>
      </c>
      <c r="B155">
        <v>481</v>
      </c>
      <c r="C155">
        <v>131</v>
      </c>
      <c r="D155">
        <v>577</v>
      </c>
      <c r="E155">
        <v>0</v>
      </c>
      <c r="F155" t="s">
        <v>34</v>
      </c>
      <c r="G155" t="s">
        <v>56</v>
      </c>
      <c r="H155">
        <v>4856628.1500000004</v>
      </c>
      <c r="I155" t="s">
        <v>36</v>
      </c>
      <c r="J155" t="s">
        <v>37</v>
      </c>
      <c r="K155" t="s">
        <v>37</v>
      </c>
      <c r="L155" t="s">
        <v>37</v>
      </c>
      <c r="M155" t="s">
        <v>37</v>
      </c>
      <c r="N155">
        <v>481</v>
      </c>
      <c r="O155">
        <v>481</v>
      </c>
      <c r="P155">
        <v>0</v>
      </c>
      <c r="Q155" t="s">
        <v>37</v>
      </c>
      <c r="R155">
        <v>0</v>
      </c>
      <c r="S155" t="s">
        <v>44</v>
      </c>
      <c r="T155" t="s">
        <v>39</v>
      </c>
      <c r="U155" t="s">
        <v>40</v>
      </c>
      <c r="V155">
        <v>0</v>
      </c>
      <c r="W155">
        <v>0</v>
      </c>
      <c r="X155" t="s">
        <v>37</v>
      </c>
      <c r="Y155" t="s">
        <v>37</v>
      </c>
      <c r="Z155" t="s">
        <v>56</v>
      </c>
      <c r="AA155" t="s">
        <v>56</v>
      </c>
      <c r="AB155" t="s">
        <v>56</v>
      </c>
      <c r="AC155">
        <v>51</v>
      </c>
      <c r="AD155" t="s">
        <v>34</v>
      </c>
      <c r="AE155" t="s">
        <v>37</v>
      </c>
      <c r="AF155" t="s">
        <v>37</v>
      </c>
      <c r="AG155" t="s">
        <v>37</v>
      </c>
      <c r="AH155" t="s">
        <v>37</v>
      </c>
    </row>
    <row r="156" spans="1:34" x14ac:dyDescent="0.55000000000000004">
      <c r="A156">
        <v>2003</v>
      </c>
      <c r="B156">
        <v>786</v>
      </c>
      <c r="C156">
        <v>131</v>
      </c>
      <c r="D156">
        <v>577</v>
      </c>
      <c r="E156">
        <v>0</v>
      </c>
      <c r="F156" t="s">
        <v>34</v>
      </c>
      <c r="G156" t="s">
        <v>56</v>
      </c>
      <c r="H156">
        <v>23819</v>
      </c>
      <c r="I156" t="s">
        <v>36</v>
      </c>
      <c r="J156" t="s">
        <v>37</v>
      </c>
      <c r="K156" t="s">
        <v>37</v>
      </c>
      <c r="L156" t="s">
        <v>37</v>
      </c>
      <c r="M156" t="s">
        <v>37</v>
      </c>
      <c r="N156">
        <v>786</v>
      </c>
      <c r="O156">
        <v>786</v>
      </c>
      <c r="P156">
        <v>0</v>
      </c>
      <c r="Q156" t="s">
        <v>37</v>
      </c>
      <c r="R156">
        <v>0</v>
      </c>
      <c r="S156" t="s">
        <v>58</v>
      </c>
      <c r="T156" t="s">
        <v>39</v>
      </c>
      <c r="U156" t="s">
        <v>40</v>
      </c>
      <c r="V156">
        <v>0</v>
      </c>
      <c r="W156">
        <v>0</v>
      </c>
      <c r="X156" t="s">
        <v>37</v>
      </c>
      <c r="Y156" t="s">
        <v>37</v>
      </c>
      <c r="Z156" t="s">
        <v>56</v>
      </c>
      <c r="AA156" t="s">
        <v>56</v>
      </c>
      <c r="AB156" t="s">
        <v>56</v>
      </c>
      <c r="AC156">
        <v>51</v>
      </c>
      <c r="AD156" t="s">
        <v>34</v>
      </c>
      <c r="AE156" t="s">
        <v>37</v>
      </c>
      <c r="AF156" t="s">
        <v>37</v>
      </c>
      <c r="AG156" t="s">
        <v>37</v>
      </c>
      <c r="AH156" t="s">
        <v>37</v>
      </c>
    </row>
    <row r="157" spans="1:34" x14ac:dyDescent="0.55000000000000004">
      <c r="A157">
        <v>2003</v>
      </c>
      <c r="B157">
        <v>787</v>
      </c>
      <c r="C157">
        <v>275</v>
      </c>
      <c r="D157">
        <v>577</v>
      </c>
      <c r="E157">
        <v>0</v>
      </c>
      <c r="F157" t="s">
        <v>34</v>
      </c>
      <c r="G157" t="s">
        <v>56</v>
      </c>
      <c r="H157">
        <v>136426</v>
      </c>
      <c r="I157" t="s">
        <v>36</v>
      </c>
      <c r="J157" t="s">
        <v>37</v>
      </c>
      <c r="K157" t="s">
        <v>37</v>
      </c>
      <c r="L157" t="s">
        <v>37</v>
      </c>
      <c r="M157" t="s">
        <v>37</v>
      </c>
      <c r="N157">
        <v>787</v>
      </c>
      <c r="O157">
        <v>787</v>
      </c>
      <c r="P157">
        <v>0</v>
      </c>
      <c r="Q157" t="s">
        <v>37</v>
      </c>
      <c r="R157">
        <v>0</v>
      </c>
      <c r="S157" t="s">
        <v>59</v>
      </c>
      <c r="T157" t="s">
        <v>39</v>
      </c>
      <c r="U157" t="s">
        <v>40</v>
      </c>
      <c r="V157">
        <v>0</v>
      </c>
      <c r="W157">
        <v>0</v>
      </c>
      <c r="X157" t="s">
        <v>37</v>
      </c>
      <c r="Y157" t="s">
        <v>37</v>
      </c>
      <c r="Z157" t="s">
        <v>56</v>
      </c>
      <c r="AA157" t="s">
        <v>56</v>
      </c>
      <c r="AB157" t="s">
        <v>56</v>
      </c>
      <c r="AC157">
        <v>51</v>
      </c>
      <c r="AD157" t="s">
        <v>34</v>
      </c>
      <c r="AE157" t="s">
        <v>37</v>
      </c>
      <c r="AF157" t="s">
        <v>37</v>
      </c>
      <c r="AG157" t="s">
        <v>37</v>
      </c>
      <c r="AH157" t="s">
        <v>37</v>
      </c>
    </row>
    <row r="158" spans="1:34" x14ac:dyDescent="0.55000000000000004">
      <c r="A158">
        <v>2003</v>
      </c>
      <c r="B158">
        <v>788</v>
      </c>
      <c r="C158">
        <v>589</v>
      </c>
      <c r="D158">
        <v>577</v>
      </c>
      <c r="E158">
        <v>0</v>
      </c>
      <c r="F158" t="s">
        <v>34</v>
      </c>
      <c r="G158" t="s">
        <v>56</v>
      </c>
      <c r="H158">
        <v>27267.91</v>
      </c>
      <c r="I158" t="s">
        <v>36</v>
      </c>
      <c r="J158" t="s">
        <v>37</v>
      </c>
      <c r="K158" t="s">
        <v>37</v>
      </c>
      <c r="L158" t="s">
        <v>37</v>
      </c>
      <c r="M158" t="s">
        <v>37</v>
      </c>
      <c r="N158">
        <v>788</v>
      </c>
      <c r="O158">
        <v>788</v>
      </c>
      <c r="P158">
        <v>0</v>
      </c>
      <c r="Q158" t="s">
        <v>37</v>
      </c>
      <c r="R158">
        <v>0</v>
      </c>
      <c r="S158" t="s">
        <v>60</v>
      </c>
      <c r="T158" t="s">
        <v>39</v>
      </c>
      <c r="U158" t="s">
        <v>40</v>
      </c>
      <c r="V158">
        <v>0</v>
      </c>
      <c r="W158">
        <v>0</v>
      </c>
      <c r="X158" t="s">
        <v>37</v>
      </c>
      <c r="Y158" t="s">
        <v>37</v>
      </c>
      <c r="Z158" t="s">
        <v>56</v>
      </c>
      <c r="AA158" t="s">
        <v>56</v>
      </c>
      <c r="AB158" t="s">
        <v>56</v>
      </c>
      <c r="AC158">
        <v>51</v>
      </c>
      <c r="AD158" t="s">
        <v>34</v>
      </c>
      <c r="AE158" t="s">
        <v>37</v>
      </c>
      <c r="AF158" t="s">
        <v>37</v>
      </c>
      <c r="AG158" t="s">
        <v>37</v>
      </c>
      <c r="AH158" t="s">
        <v>37</v>
      </c>
    </row>
    <row r="159" spans="1:34" x14ac:dyDescent="0.55000000000000004">
      <c r="A159">
        <v>2003</v>
      </c>
      <c r="B159">
        <v>789</v>
      </c>
      <c r="C159">
        <v>593</v>
      </c>
      <c r="D159">
        <v>577</v>
      </c>
      <c r="E159">
        <v>0</v>
      </c>
      <c r="F159" t="s">
        <v>34</v>
      </c>
      <c r="G159" t="s">
        <v>56</v>
      </c>
      <c r="H159">
        <v>4000000</v>
      </c>
      <c r="I159" t="s">
        <v>36</v>
      </c>
      <c r="J159" t="s">
        <v>37</v>
      </c>
      <c r="K159" t="s">
        <v>37</v>
      </c>
      <c r="L159" t="s">
        <v>37</v>
      </c>
      <c r="M159" t="s">
        <v>37</v>
      </c>
      <c r="N159">
        <v>789</v>
      </c>
      <c r="O159">
        <v>789</v>
      </c>
      <c r="P159">
        <v>0</v>
      </c>
      <c r="Q159" t="s">
        <v>37</v>
      </c>
      <c r="R159">
        <v>0</v>
      </c>
      <c r="S159" t="s">
        <v>61</v>
      </c>
      <c r="T159" t="s">
        <v>39</v>
      </c>
      <c r="U159" t="s">
        <v>40</v>
      </c>
      <c r="V159">
        <v>0</v>
      </c>
      <c r="W159">
        <v>0</v>
      </c>
      <c r="X159" t="s">
        <v>37</v>
      </c>
      <c r="Y159" t="s">
        <v>37</v>
      </c>
      <c r="Z159" t="s">
        <v>56</v>
      </c>
      <c r="AA159" t="s">
        <v>56</v>
      </c>
      <c r="AB159" t="s">
        <v>56</v>
      </c>
      <c r="AC159">
        <v>51</v>
      </c>
      <c r="AD159" t="s">
        <v>34</v>
      </c>
      <c r="AE159" t="s">
        <v>37</v>
      </c>
      <c r="AF159" t="s">
        <v>37</v>
      </c>
      <c r="AG159" t="s">
        <v>37</v>
      </c>
      <c r="AH159" t="s">
        <v>37</v>
      </c>
    </row>
    <row r="160" spans="1:34" x14ac:dyDescent="0.55000000000000004">
      <c r="A160">
        <v>2004</v>
      </c>
      <c r="B160">
        <v>1</v>
      </c>
      <c r="C160">
        <v>589</v>
      </c>
      <c r="D160">
        <v>577</v>
      </c>
      <c r="E160">
        <v>0</v>
      </c>
      <c r="F160" t="s">
        <v>34</v>
      </c>
      <c r="G160" t="s">
        <v>56</v>
      </c>
      <c r="H160">
        <v>46578236.049999997</v>
      </c>
      <c r="I160" t="s">
        <v>36</v>
      </c>
      <c r="J160" t="s">
        <v>37</v>
      </c>
      <c r="K160" t="s">
        <v>37</v>
      </c>
      <c r="L160" t="s">
        <v>37</v>
      </c>
      <c r="M160" t="s">
        <v>37</v>
      </c>
      <c r="N160">
        <v>1</v>
      </c>
      <c r="O160">
        <v>1</v>
      </c>
      <c r="P160">
        <v>0</v>
      </c>
      <c r="Q160" t="s">
        <v>37</v>
      </c>
      <c r="R160">
        <v>1</v>
      </c>
      <c r="S160" t="s">
        <v>62</v>
      </c>
      <c r="T160" t="s">
        <v>63</v>
      </c>
      <c r="U160" t="s">
        <v>64</v>
      </c>
      <c r="V160">
        <v>1</v>
      </c>
      <c r="W160">
        <v>1</v>
      </c>
      <c r="X160" t="s">
        <v>37</v>
      </c>
      <c r="Y160" t="s">
        <v>37</v>
      </c>
      <c r="Z160" t="s">
        <v>56</v>
      </c>
      <c r="AA160" t="s">
        <v>56</v>
      </c>
      <c r="AB160" t="s">
        <v>56</v>
      </c>
      <c r="AC160">
        <v>51</v>
      </c>
      <c r="AD160" t="s">
        <v>34</v>
      </c>
      <c r="AE160" t="s">
        <v>37</v>
      </c>
      <c r="AF160" t="s">
        <v>37</v>
      </c>
      <c r="AG160" t="s">
        <v>37</v>
      </c>
      <c r="AH160" t="s">
        <v>37</v>
      </c>
    </row>
    <row r="161" spans="1:34" x14ac:dyDescent="0.55000000000000004">
      <c r="A161">
        <v>2004</v>
      </c>
      <c r="B161">
        <v>475</v>
      </c>
      <c r="C161">
        <v>553</v>
      </c>
      <c r="D161">
        <v>577</v>
      </c>
      <c r="E161">
        <v>0</v>
      </c>
      <c r="F161" t="s">
        <v>34</v>
      </c>
      <c r="G161" t="s">
        <v>56</v>
      </c>
      <c r="H161">
        <v>627902368.23000002</v>
      </c>
      <c r="I161" t="s">
        <v>36</v>
      </c>
      <c r="J161" t="s">
        <v>37</v>
      </c>
      <c r="K161" t="s">
        <v>37</v>
      </c>
      <c r="L161" t="s">
        <v>37</v>
      </c>
      <c r="M161" t="s">
        <v>37</v>
      </c>
      <c r="N161">
        <v>475</v>
      </c>
      <c r="O161">
        <v>475</v>
      </c>
      <c r="P161">
        <v>0</v>
      </c>
      <c r="Q161" t="s">
        <v>37</v>
      </c>
      <c r="R161">
        <v>0</v>
      </c>
      <c r="S161" t="s">
        <v>57</v>
      </c>
      <c r="T161" t="s">
        <v>39</v>
      </c>
      <c r="U161" t="s">
        <v>40</v>
      </c>
      <c r="V161">
        <v>0</v>
      </c>
      <c r="W161">
        <v>0</v>
      </c>
      <c r="X161" t="s">
        <v>37</v>
      </c>
      <c r="Y161" t="s">
        <v>37</v>
      </c>
      <c r="Z161" t="s">
        <v>56</v>
      </c>
      <c r="AA161" t="s">
        <v>56</v>
      </c>
      <c r="AB161" t="s">
        <v>56</v>
      </c>
      <c r="AC161">
        <v>51</v>
      </c>
      <c r="AD161" t="s">
        <v>34</v>
      </c>
      <c r="AE161" t="s">
        <v>37</v>
      </c>
      <c r="AF161" t="s">
        <v>37</v>
      </c>
      <c r="AG161" t="s">
        <v>37</v>
      </c>
      <c r="AH161" t="s">
        <v>37</v>
      </c>
    </row>
    <row r="162" spans="1:34" x14ac:dyDescent="0.55000000000000004">
      <c r="A162">
        <v>2004</v>
      </c>
      <c r="B162">
        <v>477</v>
      </c>
      <c r="C162">
        <v>275</v>
      </c>
      <c r="D162">
        <v>577</v>
      </c>
      <c r="E162">
        <v>0</v>
      </c>
      <c r="F162" t="s">
        <v>34</v>
      </c>
      <c r="G162" t="s">
        <v>56</v>
      </c>
      <c r="H162">
        <v>31026341.460000001</v>
      </c>
      <c r="I162" t="s">
        <v>36</v>
      </c>
      <c r="J162" t="s">
        <v>37</v>
      </c>
      <c r="K162" t="s">
        <v>37</v>
      </c>
      <c r="L162" t="s">
        <v>37</v>
      </c>
      <c r="M162" t="s">
        <v>37</v>
      </c>
      <c r="N162">
        <v>477</v>
      </c>
      <c r="O162">
        <v>477</v>
      </c>
      <c r="P162">
        <v>0</v>
      </c>
      <c r="Q162" t="s">
        <v>37</v>
      </c>
      <c r="R162">
        <v>0</v>
      </c>
      <c r="S162" t="s">
        <v>38</v>
      </c>
      <c r="T162" t="s">
        <v>39</v>
      </c>
      <c r="U162" t="s">
        <v>40</v>
      </c>
      <c r="V162">
        <v>0</v>
      </c>
      <c r="W162">
        <v>0</v>
      </c>
      <c r="X162" t="s">
        <v>37</v>
      </c>
      <c r="Y162" t="s">
        <v>37</v>
      </c>
      <c r="Z162" t="s">
        <v>56</v>
      </c>
      <c r="AA162" t="s">
        <v>56</v>
      </c>
      <c r="AB162" t="s">
        <v>56</v>
      </c>
      <c r="AC162">
        <v>51</v>
      </c>
      <c r="AD162" t="s">
        <v>34</v>
      </c>
      <c r="AE162" t="s">
        <v>37</v>
      </c>
      <c r="AF162" t="s">
        <v>37</v>
      </c>
      <c r="AG162" t="s">
        <v>37</v>
      </c>
      <c r="AH162" t="s">
        <v>37</v>
      </c>
    </row>
    <row r="163" spans="1:34" x14ac:dyDescent="0.55000000000000004">
      <c r="A163">
        <v>2004</v>
      </c>
      <c r="B163">
        <v>479</v>
      </c>
      <c r="C163">
        <v>589</v>
      </c>
      <c r="D163">
        <v>577</v>
      </c>
      <c r="E163">
        <v>0</v>
      </c>
      <c r="F163" t="s">
        <v>34</v>
      </c>
      <c r="G163" t="s">
        <v>56</v>
      </c>
      <c r="H163">
        <v>322701142</v>
      </c>
      <c r="I163" t="s">
        <v>36</v>
      </c>
      <c r="J163" t="s">
        <v>37</v>
      </c>
      <c r="K163" t="s">
        <v>37</v>
      </c>
      <c r="L163" t="s">
        <v>37</v>
      </c>
      <c r="M163" t="s">
        <v>37</v>
      </c>
      <c r="N163">
        <v>479</v>
      </c>
      <c r="O163">
        <v>479</v>
      </c>
      <c r="P163">
        <v>0</v>
      </c>
      <c r="Q163" t="s">
        <v>37</v>
      </c>
      <c r="R163">
        <v>0</v>
      </c>
      <c r="S163" t="s">
        <v>43</v>
      </c>
      <c r="T163" t="s">
        <v>39</v>
      </c>
      <c r="U163" t="s">
        <v>40</v>
      </c>
      <c r="V163">
        <v>0</v>
      </c>
      <c r="W163">
        <v>0</v>
      </c>
      <c r="X163" t="s">
        <v>37</v>
      </c>
      <c r="Y163" t="s">
        <v>37</v>
      </c>
      <c r="Z163" t="s">
        <v>56</v>
      </c>
      <c r="AA163" t="s">
        <v>56</v>
      </c>
      <c r="AB163" t="s">
        <v>56</v>
      </c>
      <c r="AC163">
        <v>51</v>
      </c>
      <c r="AD163" t="s">
        <v>34</v>
      </c>
      <c r="AE163" t="s">
        <v>37</v>
      </c>
      <c r="AF163" t="s">
        <v>37</v>
      </c>
      <c r="AG163" t="s">
        <v>37</v>
      </c>
      <c r="AH163" t="s">
        <v>37</v>
      </c>
    </row>
    <row r="164" spans="1:34" x14ac:dyDescent="0.55000000000000004">
      <c r="A164">
        <v>2004</v>
      </c>
      <c r="B164">
        <v>481</v>
      </c>
      <c r="C164">
        <v>131</v>
      </c>
      <c r="D164">
        <v>577</v>
      </c>
      <c r="E164">
        <v>0</v>
      </c>
      <c r="F164" t="s">
        <v>34</v>
      </c>
      <c r="G164" t="s">
        <v>56</v>
      </c>
      <c r="H164">
        <v>4966171.29</v>
      </c>
      <c r="I164" t="s">
        <v>36</v>
      </c>
      <c r="J164" t="s">
        <v>37</v>
      </c>
      <c r="K164" t="s">
        <v>37</v>
      </c>
      <c r="L164" t="s">
        <v>37</v>
      </c>
      <c r="M164" t="s">
        <v>37</v>
      </c>
      <c r="N164">
        <v>481</v>
      </c>
      <c r="O164">
        <v>481</v>
      </c>
      <c r="P164">
        <v>0</v>
      </c>
      <c r="Q164" t="s">
        <v>37</v>
      </c>
      <c r="R164">
        <v>0</v>
      </c>
      <c r="S164" t="s">
        <v>44</v>
      </c>
      <c r="T164" t="s">
        <v>39</v>
      </c>
      <c r="U164" t="s">
        <v>40</v>
      </c>
      <c r="V164">
        <v>0</v>
      </c>
      <c r="W164">
        <v>0</v>
      </c>
      <c r="X164" t="s">
        <v>37</v>
      </c>
      <c r="Y164" t="s">
        <v>37</v>
      </c>
      <c r="Z164" t="s">
        <v>56</v>
      </c>
      <c r="AA164" t="s">
        <v>56</v>
      </c>
      <c r="AB164" t="s">
        <v>56</v>
      </c>
      <c r="AC164">
        <v>51</v>
      </c>
      <c r="AD164" t="s">
        <v>34</v>
      </c>
      <c r="AE164" t="s">
        <v>37</v>
      </c>
      <c r="AF164" t="s">
        <v>37</v>
      </c>
      <c r="AG164" t="s">
        <v>37</v>
      </c>
      <c r="AH164" t="s">
        <v>37</v>
      </c>
    </row>
    <row r="165" spans="1:34" x14ac:dyDescent="0.55000000000000004">
      <c r="A165">
        <v>2004</v>
      </c>
      <c r="B165">
        <v>786</v>
      </c>
      <c r="C165">
        <v>131</v>
      </c>
      <c r="D165">
        <v>577</v>
      </c>
      <c r="E165">
        <v>0</v>
      </c>
      <c r="F165" t="s">
        <v>34</v>
      </c>
      <c r="G165" t="s">
        <v>56</v>
      </c>
      <c r="H165">
        <v>22100</v>
      </c>
      <c r="I165" t="s">
        <v>36</v>
      </c>
      <c r="J165" t="s">
        <v>37</v>
      </c>
      <c r="K165" t="s">
        <v>37</v>
      </c>
      <c r="L165" t="s">
        <v>37</v>
      </c>
      <c r="M165" t="s">
        <v>37</v>
      </c>
      <c r="N165">
        <v>786</v>
      </c>
      <c r="O165">
        <v>786</v>
      </c>
      <c r="P165">
        <v>0</v>
      </c>
      <c r="Q165" t="s">
        <v>37</v>
      </c>
      <c r="R165">
        <v>0</v>
      </c>
      <c r="S165" t="s">
        <v>58</v>
      </c>
      <c r="T165" t="s">
        <v>39</v>
      </c>
      <c r="U165" t="s">
        <v>40</v>
      </c>
      <c r="V165">
        <v>0</v>
      </c>
      <c r="W165">
        <v>0</v>
      </c>
      <c r="X165" t="s">
        <v>37</v>
      </c>
      <c r="Y165" t="s">
        <v>37</v>
      </c>
      <c r="Z165" t="s">
        <v>56</v>
      </c>
      <c r="AA165" t="s">
        <v>56</v>
      </c>
      <c r="AB165" t="s">
        <v>56</v>
      </c>
      <c r="AC165">
        <v>51</v>
      </c>
      <c r="AD165" t="s">
        <v>34</v>
      </c>
      <c r="AE165" t="s">
        <v>37</v>
      </c>
      <c r="AF165" t="s">
        <v>37</v>
      </c>
      <c r="AG165" t="s">
        <v>37</v>
      </c>
      <c r="AH165" t="s">
        <v>37</v>
      </c>
    </row>
    <row r="166" spans="1:34" x14ac:dyDescent="0.55000000000000004">
      <c r="A166">
        <v>2004</v>
      </c>
      <c r="B166">
        <v>787</v>
      </c>
      <c r="C166">
        <v>275</v>
      </c>
      <c r="D166">
        <v>577</v>
      </c>
      <c r="E166">
        <v>0</v>
      </c>
      <c r="F166" t="s">
        <v>34</v>
      </c>
      <c r="G166" t="s">
        <v>56</v>
      </c>
      <c r="H166">
        <v>144700</v>
      </c>
      <c r="I166" t="s">
        <v>36</v>
      </c>
      <c r="J166" t="s">
        <v>37</v>
      </c>
      <c r="K166" t="s">
        <v>37</v>
      </c>
      <c r="L166" t="s">
        <v>37</v>
      </c>
      <c r="M166" t="s">
        <v>37</v>
      </c>
      <c r="N166">
        <v>787</v>
      </c>
      <c r="O166">
        <v>787</v>
      </c>
      <c r="P166">
        <v>0</v>
      </c>
      <c r="Q166" t="s">
        <v>37</v>
      </c>
      <c r="R166">
        <v>0</v>
      </c>
      <c r="S166" t="s">
        <v>59</v>
      </c>
      <c r="T166" t="s">
        <v>39</v>
      </c>
      <c r="U166" t="s">
        <v>40</v>
      </c>
      <c r="V166">
        <v>0</v>
      </c>
      <c r="W166">
        <v>0</v>
      </c>
      <c r="X166" t="s">
        <v>37</v>
      </c>
      <c r="Y166" t="s">
        <v>37</v>
      </c>
      <c r="Z166" t="s">
        <v>56</v>
      </c>
      <c r="AA166" t="s">
        <v>56</v>
      </c>
      <c r="AB166" t="s">
        <v>56</v>
      </c>
      <c r="AC166">
        <v>51</v>
      </c>
      <c r="AD166" t="s">
        <v>34</v>
      </c>
      <c r="AE166" t="s">
        <v>37</v>
      </c>
      <c r="AF166" t="s">
        <v>37</v>
      </c>
      <c r="AG166" t="s">
        <v>37</v>
      </c>
      <c r="AH166" t="s">
        <v>37</v>
      </c>
    </row>
    <row r="167" spans="1:34" x14ac:dyDescent="0.55000000000000004">
      <c r="A167">
        <v>2004</v>
      </c>
      <c r="B167">
        <v>788</v>
      </c>
      <c r="C167">
        <v>589</v>
      </c>
      <c r="D167">
        <v>577</v>
      </c>
      <c r="E167">
        <v>0</v>
      </c>
      <c r="F167" t="s">
        <v>34</v>
      </c>
      <c r="G167" t="s">
        <v>56</v>
      </c>
      <c r="H167">
        <v>65700</v>
      </c>
      <c r="I167" t="s">
        <v>36</v>
      </c>
      <c r="J167" t="s">
        <v>37</v>
      </c>
      <c r="K167" t="s">
        <v>37</v>
      </c>
      <c r="L167" t="s">
        <v>37</v>
      </c>
      <c r="M167" t="s">
        <v>37</v>
      </c>
      <c r="N167">
        <v>788</v>
      </c>
      <c r="O167">
        <v>788</v>
      </c>
      <c r="P167">
        <v>0</v>
      </c>
      <c r="Q167" t="s">
        <v>37</v>
      </c>
      <c r="R167">
        <v>0</v>
      </c>
      <c r="S167" t="s">
        <v>60</v>
      </c>
      <c r="T167" t="s">
        <v>39</v>
      </c>
      <c r="U167" t="s">
        <v>40</v>
      </c>
      <c r="V167">
        <v>0</v>
      </c>
      <c r="W167">
        <v>0</v>
      </c>
      <c r="X167" t="s">
        <v>37</v>
      </c>
      <c r="Y167" t="s">
        <v>37</v>
      </c>
      <c r="Z167" t="s">
        <v>56</v>
      </c>
      <c r="AA167" t="s">
        <v>56</v>
      </c>
      <c r="AB167" t="s">
        <v>56</v>
      </c>
      <c r="AC167">
        <v>51</v>
      </c>
      <c r="AD167" t="s">
        <v>34</v>
      </c>
      <c r="AE167" t="s">
        <v>37</v>
      </c>
      <c r="AF167" t="s">
        <v>37</v>
      </c>
      <c r="AG167" t="s">
        <v>37</v>
      </c>
      <c r="AH167" t="s">
        <v>37</v>
      </c>
    </row>
    <row r="168" spans="1:34" x14ac:dyDescent="0.55000000000000004">
      <c r="A168">
        <v>2004</v>
      </c>
      <c r="B168">
        <v>789</v>
      </c>
      <c r="C168">
        <v>593</v>
      </c>
      <c r="D168">
        <v>577</v>
      </c>
      <c r="E168">
        <v>0</v>
      </c>
      <c r="F168" t="s">
        <v>34</v>
      </c>
      <c r="G168" t="s">
        <v>56</v>
      </c>
      <c r="H168">
        <v>7000000</v>
      </c>
      <c r="I168" t="s">
        <v>36</v>
      </c>
      <c r="J168" t="s">
        <v>37</v>
      </c>
      <c r="K168" t="s">
        <v>37</v>
      </c>
      <c r="L168" t="s">
        <v>37</v>
      </c>
      <c r="M168" t="s">
        <v>37</v>
      </c>
      <c r="N168">
        <v>789</v>
      </c>
      <c r="O168">
        <v>789</v>
      </c>
      <c r="P168">
        <v>0</v>
      </c>
      <c r="Q168" t="s">
        <v>37</v>
      </c>
      <c r="R168">
        <v>0</v>
      </c>
      <c r="S168" t="s">
        <v>61</v>
      </c>
      <c r="T168" t="s">
        <v>39</v>
      </c>
      <c r="U168" t="s">
        <v>40</v>
      </c>
      <c r="V168">
        <v>0</v>
      </c>
      <c r="W168">
        <v>0</v>
      </c>
      <c r="X168" t="s">
        <v>37</v>
      </c>
      <c r="Y168" t="s">
        <v>37</v>
      </c>
      <c r="Z168" t="s">
        <v>56</v>
      </c>
      <c r="AA168" t="s">
        <v>56</v>
      </c>
      <c r="AB168" t="s">
        <v>56</v>
      </c>
      <c r="AC168">
        <v>51</v>
      </c>
      <c r="AD168" t="s">
        <v>34</v>
      </c>
      <c r="AE168" t="s">
        <v>37</v>
      </c>
      <c r="AF168" t="s">
        <v>37</v>
      </c>
      <c r="AG168" t="s">
        <v>37</v>
      </c>
      <c r="AH168" t="s">
        <v>37</v>
      </c>
    </row>
    <row r="169" spans="1:34" x14ac:dyDescent="0.55000000000000004">
      <c r="A169">
        <v>2005</v>
      </c>
      <c r="B169">
        <v>1</v>
      </c>
      <c r="C169">
        <v>589</v>
      </c>
      <c r="D169">
        <v>577</v>
      </c>
      <c r="E169">
        <v>0</v>
      </c>
      <c r="F169" t="s">
        <v>34</v>
      </c>
      <c r="G169" t="s">
        <v>56</v>
      </c>
      <c r="H169">
        <v>5420948.54</v>
      </c>
      <c r="I169" t="s">
        <v>36</v>
      </c>
      <c r="J169" t="s">
        <v>37</v>
      </c>
      <c r="K169" t="s">
        <v>37</v>
      </c>
      <c r="L169" t="s">
        <v>37</v>
      </c>
      <c r="M169" t="s">
        <v>37</v>
      </c>
      <c r="N169">
        <v>1</v>
      </c>
      <c r="O169">
        <v>1</v>
      </c>
      <c r="P169">
        <v>0</v>
      </c>
      <c r="Q169" t="s">
        <v>37</v>
      </c>
      <c r="R169">
        <v>1</v>
      </c>
      <c r="S169" t="s">
        <v>62</v>
      </c>
      <c r="T169" t="s">
        <v>63</v>
      </c>
      <c r="U169" t="s">
        <v>64</v>
      </c>
      <c r="V169">
        <v>1</v>
      </c>
      <c r="W169">
        <v>1</v>
      </c>
      <c r="X169" t="s">
        <v>37</v>
      </c>
      <c r="Y169" t="s">
        <v>37</v>
      </c>
      <c r="Z169" t="s">
        <v>56</v>
      </c>
      <c r="AA169" t="s">
        <v>56</v>
      </c>
      <c r="AB169" t="s">
        <v>56</v>
      </c>
      <c r="AC169">
        <v>51</v>
      </c>
      <c r="AD169" t="s">
        <v>34</v>
      </c>
      <c r="AE169" t="s">
        <v>37</v>
      </c>
      <c r="AF169" t="s">
        <v>37</v>
      </c>
      <c r="AG169" t="s">
        <v>37</v>
      </c>
      <c r="AH169" t="s">
        <v>37</v>
      </c>
    </row>
    <row r="170" spans="1:34" x14ac:dyDescent="0.55000000000000004">
      <c r="A170">
        <v>2005</v>
      </c>
      <c r="B170">
        <v>475</v>
      </c>
      <c r="C170">
        <v>553</v>
      </c>
      <c r="D170">
        <v>577</v>
      </c>
      <c r="E170">
        <v>0</v>
      </c>
      <c r="F170" t="s">
        <v>34</v>
      </c>
      <c r="G170" t="s">
        <v>56</v>
      </c>
      <c r="H170">
        <v>744438731.5</v>
      </c>
      <c r="I170" t="s">
        <v>36</v>
      </c>
      <c r="J170" t="s">
        <v>37</v>
      </c>
      <c r="K170" t="s">
        <v>37</v>
      </c>
      <c r="L170" t="s">
        <v>37</v>
      </c>
      <c r="M170" t="s">
        <v>37</v>
      </c>
      <c r="N170">
        <v>475</v>
      </c>
      <c r="O170">
        <v>475</v>
      </c>
      <c r="P170">
        <v>0</v>
      </c>
      <c r="Q170" t="s">
        <v>37</v>
      </c>
      <c r="R170">
        <v>0</v>
      </c>
      <c r="S170" t="s">
        <v>57</v>
      </c>
      <c r="T170" t="s">
        <v>39</v>
      </c>
      <c r="U170" t="s">
        <v>40</v>
      </c>
      <c r="V170">
        <v>0</v>
      </c>
      <c r="W170">
        <v>0</v>
      </c>
      <c r="X170" t="s">
        <v>37</v>
      </c>
      <c r="Y170" t="s">
        <v>37</v>
      </c>
      <c r="Z170" t="s">
        <v>56</v>
      </c>
      <c r="AA170" t="s">
        <v>56</v>
      </c>
      <c r="AB170" t="s">
        <v>56</v>
      </c>
      <c r="AC170">
        <v>51</v>
      </c>
      <c r="AD170" t="s">
        <v>34</v>
      </c>
      <c r="AE170" t="s">
        <v>37</v>
      </c>
      <c r="AF170" t="s">
        <v>37</v>
      </c>
      <c r="AG170" t="s">
        <v>37</v>
      </c>
      <c r="AH170" t="s">
        <v>37</v>
      </c>
    </row>
    <row r="171" spans="1:34" x14ac:dyDescent="0.55000000000000004">
      <c r="A171">
        <v>2005</v>
      </c>
      <c r="B171">
        <v>477</v>
      </c>
      <c r="C171">
        <v>275</v>
      </c>
      <c r="D171">
        <v>577</v>
      </c>
      <c r="E171">
        <v>0</v>
      </c>
      <c r="F171" t="s">
        <v>34</v>
      </c>
      <c r="G171" t="s">
        <v>56</v>
      </c>
      <c r="H171">
        <v>12408308.82</v>
      </c>
      <c r="I171" t="s">
        <v>36</v>
      </c>
      <c r="J171" t="s">
        <v>37</v>
      </c>
      <c r="K171" t="s">
        <v>37</v>
      </c>
      <c r="L171" t="s">
        <v>37</v>
      </c>
      <c r="M171" t="s">
        <v>37</v>
      </c>
      <c r="N171">
        <v>477</v>
      </c>
      <c r="O171">
        <v>477</v>
      </c>
      <c r="P171">
        <v>0</v>
      </c>
      <c r="Q171" t="s">
        <v>37</v>
      </c>
      <c r="R171">
        <v>0</v>
      </c>
      <c r="S171" t="s">
        <v>38</v>
      </c>
      <c r="T171" t="s">
        <v>39</v>
      </c>
      <c r="U171" t="s">
        <v>40</v>
      </c>
      <c r="V171">
        <v>0</v>
      </c>
      <c r="W171">
        <v>0</v>
      </c>
      <c r="X171" t="s">
        <v>37</v>
      </c>
      <c r="Y171" t="s">
        <v>37</v>
      </c>
      <c r="Z171" t="s">
        <v>56</v>
      </c>
      <c r="AA171" t="s">
        <v>56</v>
      </c>
      <c r="AB171" t="s">
        <v>56</v>
      </c>
      <c r="AC171">
        <v>51</v>
      </c>
      <c r="AD171" t="s">
        <v>34</v>
      </c>
      <c r="AE171" t="s">
        <v>37</v>
      </c>
      <c r="AF171" t="s">
        <v>37</v>
      </c>
      <c r="AG171" t="s">
        <v>37</v>
      </c>
      <c r="AH171" t="s">
        <v>37</v>
      </c>
    </row>
    <row r="172" spans="1:34" x14ac:dyDescent="0.55000000000000004">
      <c r="A172">
        <v>2005</v>
      </c>
      <c r="B172">
        <v>479</v>
      </c>
      <c r="C172">
        <v>589</v>
      </c>
      <c r="D172">
        <v>577</v>
      </c>
      <c r="E172">
        <v>0</v>
      </c>
      <c r="F172" t="s">
        <v>34</v>
      </c>
      <c r="G172" t="s">
        <v>56</v>
      </c>
      <c r="H172">
        <v>616671139.16999996</v>
      </c>
      <c r="I172" t="s">
        <v>36</v>
      </c>
      <c r="J172" t="s">
        <v>37</v>
      </c>
      <c r="K172" t="s">
        <v>37</v>
      </c>
      <c r="L172" t="s">
        <v>37</v>
      </c>
      <c r="M172" t="s">
        <v>37</v>
      </c>
      <c r="N172">
        <v>479</v>
      </c>
      <c r="O172">
        <v>479</v>
      </c>
      <c r="P172">
        <v>0</v>
      </c>
      <c r="Q172" t="s">
        <v>37</v>
      </c>
      <c r="R172">
        <v>0</v>
      </c>
      <c r="S172" t="s">
        <v>43</v>
      </c>
      <c r="T172" t="s">
        <v>39</v>
      </c>
      <c r="U172" t="s">
        <v>40</v>
      </c>
      <c r="V172">
        <v>0</v>
      </c>
      <c r="W172">
        <v>0</v>
      </c>
      <c r="X172" t="s">
        <v>37</v>
      </c>
      <c r="Y172" t="s">
        <v>37</v>
      </c>
      <c r="Z172" t="s">
        <v>56</v>
      </c>
      <c r="AA172" t="s">
        <v>56</v>
      </c>
      <c r="AB172" t="s">
        <v>56</v>
      </c>
      <c r="AC172">
        <v>51</v>
      </c>
      <c r="AD172" t="s">
        <v>34</v>
      </c>
      <c r="AE172" t="s">
        <v>37</v>
      </c>
      <c r="AF172" t="s">
        <v>37</v>
      </c>
      <c r="AG172" t="s">
        <v>37</v>
      </c>
      <c r="AH172" t="s">
        <v>37</v>
      </c>
    </row>
    <row r="173" spans="1:34" x14ac:dyDescent="0.55000000000000004">
      <c r="A173">
        <v>2005</v>
      </c>
      <c r="B173">
        <v>481</v>
      </c>
      <c r="C173">
        <v>131</v>
      </c>
      <c r="D173">
        <v>577</v>
      </c>
      <c r="E173">
        <v>0</v>
      </c>
      <c r="F173" t="s">
        <v>34</v>
      </c>
      <c r="G173" t="s">
        <v>56</v>
      </c>
      <c r="H173">
        <v>1814734</v>
      </c>
      <c r="I173" t="s">
        <v>36</v>
      </c>
      <c r="J173" t="s">
        <v>37</v>
      </c>
      <c r="K173" t="s">
        <v>37</v>
      </c>
      <c r="L173" t="s">
        <v>37</v>
      </c>
      <c r="M173" t="s">
        <v>37</v>
      </c>
      <c r="N173">
        <v>481</v>
      </c>
      <c r="O173">
        <v>481</v>
      </c>
      <c r="P173">
        <v>0</v>
      </c>
      <c r="Q173" t="s">
        <v>37</v>
      </c>
      <c r="R173">
        <v>0</v>
      </c>
      <c r="S173" t="s">
        <v>44</v>
      </c>
      <c r="T173" t="s">
        <v>39</v>
      </c>
      <c r="U173" t="s">
        <v>40</v>
      </c>
      <c r="V173">
        <v>0</v>
      </c>
      <c r="W173">
        <v>0</v>
      </c>
      <c r="X173" t="s">
        <v>37</v>
      </c>
      <c r="Y173" t="s">
        <v>37</v>
      </c>
      <c r="Z173" t="s">
        <v>56</v>
      </c>
      <c r="AA173" t="s">
        <v>56</v>
      </c>
      <c r="AB173" t="s">
        <v>56</v>
      </c>
      <c r="AC173">
        <v>51</v>
      </c>
      <c r="AD173" t="s">
        <v>34</v>
      </c>
      <c r="AE173" t="s">
        <v>37</v>
      </c>
      <c r="AF173" t="s">
        <v>37</v>
      </c>
      <c r="AG173" t="s">
        <v>37</v>
      </c>
      <c r="AH173" t="s">
        <v>37</v>
      </c>
    </row>
    <row r="174" spans="1:34" x14ac:dyDescent="0.55000000000000004">
      <c r="A174">
        <v>2005</v>
      </c>
      <c r="B174">
        <v>786</v>
      </c>
      <c r="C174">
        <v>131</v>
      </c>
      <c r="D174">
        <v>577</v>
      </c>
      <c r="E174">
        <v>0</v>
      </c>
      <c r="F174" t="s">
        <v>34</v>
      </c>
      <c r="G174" t="s">
        <v>56</v>
      </c>
      <c r="H174">
        <v>23600</v>
      </c>
      <c r="I174" t="s">
        <v>36</v>
      </c>
      <c r="J174" t="s">
        <v>37</v>
      </c>
      <c r="K174" t="s">
        <v>37</v>
      </c>
      <c r="L174" t="s">
        <v>37</v>
      </c>
      <c r="M174" t="s">
        <v>37</v>
      </c>
      <c r="N174">
        <v>786</v>
      </c>
      <c r="O174">
        <v>786</v>
      </c>
      <c r="P174">
        <v>0</v>
      </c>
      <c r="Q174" t="s">
        <v>37</v>
      </c>
      <c r="R174">
        <v>0</v>
      </c>
      <c r="S174" t="s">
        <v>58</v>
      </c>
      <c r="T174" t="s">
        <v>39</v>
      </c>
      <c r="U174" t="s">
        <v>40</v>
      </c>
      <c r="V174">
        <v>0</v>
      </c>
      <c r="W174">
        <v>0</v>
      </c>
      <c r="X174" t="s">
        <v>37</v>
      </c>
      <c r="Y174" t="s">
        <v>37</v>
      </c>
      <c r="Z174" t="s">
        <v>56</v>
      </c>
      <c r="AA174" t="s">
        <v>56</v>
      </c>
      <c r="AB174" t="s">
        <v>56</v>
      </c>
      <c r="AC174">
        <v>51</v>
      </c>
      <c r="AD174" t="s">
        <v>34</v>
      </c>
      <c r="AE174" t="s">
        <v>37</v>
      </c>
      <c r="AF174" t="s">
        <v>37</v>
      </c>
      <c r="AG174" t="s">
        <v>37</v>
      </c>
      <c r="AH174" t="s">
        <v>37</v>
      </c>
    </row>
    <row r="175" spans="1:34" x14ac:dyDescent="0.55000000000000004">
      <c r="A175">
        <v>2005</v>
      </c>
      <c r="B175">
        <v>787</v>
      </c>
      <c r="C175">
        <v>275</v>
      </c>
      <c r="D175">
        <v>577</v>
      </c>
      <c r="E175">
        <v>0</v>
      </c>
      <c r="F175" t="s">
        <v>34</v>
      </c>
      <c r="G175" t="s">
        <v>56</v>
      </c>
      <c r="H175">
        <v>218700</v>
      </c>
      <c r="I175" t="s">
        <v>36</v>
      </c>
      <c r="J175" t="s">
        <v>37</v>
      </c>
      <c r="K175" t="s">
        <v>37</v>
      </c>
      <c r="L175" t="s">
        <v>37</v>
      </c>
      <c r="M175" t="s">
        <v>37</v>
      </c>
      <c r="N175">
        <v>787</v>
      </c>
      <c r="O175">
        <v>787</v>
      </c>
      <c r="P175">
        <v>0</v>
      </c>
      <c r="Q175" t="s">
        <v>37</v>
      </c>
      <c r="R175">
        <v>0</v>
      </c>
      <c r="S175" t="s">
        <v>59</v>
      </c>
      <c r="T175" t="s">
        <v>39</v>
      </c>
      <c r="U175" t="s">
        <v>40</v>
      </c>
      <c r="V175">
        <v>0</v>
      </c>
      <c r="W175">
        <v>0</v>
      </c>
      <c r="X175" t="s">
        <v>37</v>
      </c>
      <c r="Y175" t="s">
        <v>37</v>
      </c>
      <c r="Z175" t="s">
        <v>56</v>
      </c>
      <c r="AA175" t="s">
        <v>56</v>
      </c>
      <c r="AB175" t="s">
        <v>56</v>
      </c>
      <c r="AC175">
        <v>51</v>
      </c>
      <c r="AD175" t="s">
        <v>34</v>
      </c>
      <c r="AE175" t="s">
        <v>37</v>
      </c>
      <c r="AF175" t="s">
        <v>37</v>
      </c>
      <c r="AG175" t="s">
        <v>37</v>
      </c>
      <c r="AH175" t="s">
        <v>37</v>
      </c>
    </row>
    <row r="176" spans="1:34" x14ac:dyDescent="0.55000000000000004">
      <c r="A176">
        <v>2005</v>
      </c>
      <c r="B176">
        <v>788</v>
      </c>
      <c r="C176">
        <v>589</v>
      </c>
      <c r="D176">
        <v>577</v>
      </c>
      <c r="E176">
        <v>0</v>
      </c>
      <c r="F176" t="s">
        <v>34</v>
      </c>
      <c r="G176" t="s">
        <v>56</v>
      </c>
      <c r="H176">
        <v>56950</v>
      </c>
      <c r="I176" t="s">
        <v>36</v>
      </c>
      <c r="J176" t="s">
        <v>37</v>
      </c>
      <c r="K176" t="s">
        <v>37</v>
      </c>
      <c r="L176" t="s">
        <v>37</v>
      </c>
      <c r="M176" t="s">
        <v>37</v>
      </c>
      <c r="N176">
        <v>788</v>
      </c>
      <c r="O176">
        <v>788</v>
      </c>
      <c r="P176">
        <v>0</v>
      </c>
      <c r="Q176" t="s">
        <v>37</v>
      </c>
      <c r="R176">
        <v>0</v>
      </c>
      <c r="S176" t="s">
        <v>60</v>
      </c>
      <c r="T176" t="s">
        <v>39</v>
      </c>
      <c r="U176" t="s">
        <v>40</v>
      </c>
      <c r="V176">
        <v>0</v>
      </c>
      <c r="W176">
        <v>0</v>
      </c>
      <c r="X176" t="s">
        <v>37</v>
      </c>
      <c r="Y176" t="s">
        <v>37</v>
      </c>
      <c r="Z176" t="s">
        <v>56</v>
      </c>
      <c r="AA176" t="s">
        <v>56</v>
      </c>
      <c r="AB176" t="s">
        <v>56</v>
      </c>
      <c r="AC176">
        <v>51</v>
      </c>
      <c r="AD176" t="s">
        <v>34</v>
      </c>
      <c r="AE176" t="s">
        <v>37</v>
      </c>
      <c r="AF176" t="s">
        <v>37</v>
      </c>
      <c r="AG176" t="s">
        <v>37</v>
      </c>
      <c r="AH176" t="s">
        <v>37</v>
      </c>
    </row>
    <row r="177" spans="1:34" x14ac:dyDescent="0.55000000000000004">
      <c r="A177">
        <v>2006</v>
      </c>
      <c r="B177">
        <v>475</v>
      </c>
      <c r="C177">
        <v>553</v>
      </c>
      <c r="D177">
        <v>577</v>
      </c>
      <c r="E177">
        <v>0</v>
      </c>
      <c r="F177" t="s">
        <v>34</v>
      </c>
      <c r="G177" t="s">
        <v>56</v>
      </c>
      <c r="H177">
        <v>838198476.58000004</v>
      </c>
      <c r="I177" t="s">
        <v>36</v>
      </c>
      <c r="J177" t="s">
        <v>37</v>
      </c>
      <c r="K177" t="s">
        <v>37</v>
      </c>
      <c r="L177" t="s">
        <v>37</v>
      </c>
      <c r="M177" t="s">
        <v>37</v>
      </c>
      <c r="N177">
        <v>475</v>
      </c>
      <c r="O177">
        <v>475</v>
      </c>
      <c r="P177">
        <v>0</v>
      </c>
      <c r="Q177" t="s">
        <v>37</v>
      </c>
      <c r="R177">
        <v>0</v>
      </c>
      <c r="S177" t="s">
        <v>57</v>
      </c>
      <c r="T177" t="s">
        <v>39</v>
      </c>
      <c r="U177" t="s">
        <v>40</v>
      </c>
      <c r="V177">
        <v>0</v>
      </c>
      <c r="W177">
        <v>0</v>
      </c>
      <c r="X177" t="s">
        <v>37</v>
      </c>
      <c r="Y177" t="s">
        <v>37</v>
      </c>
      <c r="Z177" t="s">
        <v>56</v>
      </c>
      <c r="AA177" t="s">
        <v>56</v>
      </c>
      <c r="AB177" t="s">
        <v>56</v>
      </c>
      <c r="AC177">
        <v>51</v>
      </c>
      <c r="AD177" t="s">
        <v>34</v>
      </c>
      <c r="AE177" t="s">
        <v>37</v>
      </c>
      <c r="AF177" t="s">
        <v>37</v>
      </c>
      <c r="AG177" t="s">
        <v>37</v>
      </c>
      <c r="AH177" t="s">
        <v>37</v>
      </c>
    </row>
    <row r="178" spans="1:34" x14ac:dyDescent="0.55000000000000004">
      <c r="A178">
        <v>2006</v>
      </c>
      <c r="B178">
        <v>477</v>
      </c>
      <c r="C178">
        <v>275</v>
      </c>
      <c r="D178">
        <v>577</v>
      </c>
      <c r="E178">
        <v>0</v>
      </c>
      <c r="F178" t="s">
        <v>34</v>
      </c>
      <c r="G178" t="s">
        <v>56</v>
      </c>
      <c r="H178">
        <v>31637110.960000001</v>
      </c>
      <c r="I178" t="s">
        <v>36</v>
      </c>
      <c r="J178" t="s">
        <v>37</v>
      </c>
      <c r="K178" t="s">
        <v>37</v>
      </c>
      <c r="L178" t="s">
        <v>37</v>
      </c>
      <c r="M178" t="s">
        <v>37</v>
      </c>
      <c r="N178">
        <v>477</v>
      </c>
      <c r="O178">
        <v>477</v>
      </c>
      <c r="P178">
        <v>0</v>
      </c>
      <c r="Q178" t="s">
        <v>37</v>
      </c>
      <c r="R178">
        <v>0</v>
      </c>
      <c r="S178" t="s">
        <v>38</v>
      </c>
      <c r="T178" t="s">
        <v>39</v>
      </c>
      <c r="U178" t="s">
        <v>40</v>
      </c>
      <c r="V178">
        <v>0</v>
      </c>
      <c r="W178">
        <v>0</v>
      </c>
      <c r="X178" t="s">
        <v>37</v>
      </c>
      <c r="Y178" t="s">
        <v>37</v>
      </c>
      <c r="Z178" t="s">
        <v>56</v>
      </c>
      <c r="AA178" t="s">
        <v>56</v>
      </c>
      <c r="AB178" t="s">
        <v>56</v>
      </c>
      <c r="AC178">
        <v>51</v>
      </c>
      <c r="AD178" t="s">
        <v>34</v>
      </c>
      <c r="AE178" t="s">
        <v>37</v>
      </c>
      <c r="AF178" t="s">
        <v>37</v>
      </c>
      <c r="AG178" t="s">
        <v>37</v>
      </c>
      <c r="AH178" t="s">
        <v>37</v>
      </c>
    </row>
    <row r="179" spans="1:34" x14ac:dyDescent="0.55000000000000004">
      <c r="A179">
        <v>2006</v>
      </c>
      <c r="B179">
        <v>479</v>
      </c>
      <c r="C179">
        <v>589</v>
      </c>
      <c r="D179">
        <v>577</v>
      </c>
      <c r="E179">
        <v>0</v>
      </c>
      <c r="F179" t="s">
        <v>34</v>
      </c>
      <c r="G179" t="s">
        <v>56</v>
      </c>
      <c r="H179">
        <v>288333284.23000002</v>
      </c>
      <c r="I179" t="s">
        <v>36</v>
      </c>
      <c r="J179" t="s">
        <v>37</v>
      </c>
      <c r="K179" t="s">
        <v>37</v>
      </c>
      <c r="L179" t="s">
        <v>37</v>
      </c>
      <c r="M179" t="s">
        <v>37</v>
      </c>
      <c r="N179">
        <v>479</v>
      </c>
      <c r="O179">
        <v>479</v>
      </c>
      <c r="P179">
        <v>0</v>
      </c>
      <c r="Q179" t="s">
        <v>37</v>
      </c>
      <c r="R179">
        <v>0</v>
      </c>
      <c r="S179" t="s">
        <v>43</v>
      </c>
      <c r="T179" t="s">
        <v>39</v>
      </c>
      <c r="U179" t="s">
        <v>40</v>
      </c>
      <c r="V179">
        <v>0</v>
      </c>
      <c r="W179">
        <v>0</v>
      </c>
      <c r="X179" t="s">
        <v>37</v>
      </c>
      <c r="Y179" t="s">
        <v>37</v>
      </c>
      <c r="Z179" t="s">
        <v>56</v>
      </c>
      <c r="AA179" t="s">
        <v>56</v>
      </c>
      <c r="AB179" t="s">
        <v>56</v>
      </c>
      <c r="AC179">
        <v>51</v>
      </c>
      <c r="AD179" t="s">
        <v>34</v>
      </c>
      <c r="AE179" t="s">
        <v>37</v>
      </c>
      <c r="AF179" t="s">
        <v>37</v>
      </c>
      <c r="AG179" t="s">
        <v>37</v>
      </c>
      <c r="AH179" t="s">
        <v>37</v>
      </c>
    </row>
    <row r="180" spans="1:34" x14ac:dyDescent="0.55000000000000004">
      <c r="A180">
        <v>2006</v>
      </c>
      <c r="B180">
        <v>481</v>
      </c>
      <c r="C180">
        <v>131</v>
      </c>
      <c r="D180">
        <v>577</v>
      </c>
      <c r="E180">
        <v>0</v>
      </c>
      <c r="F180" t="s">
        <v>34</v>
      </c>
      <c r="G180" t="s">
        <v>56</v>
      </c>
      <c r="H180">
        <v>4523756.3899999997</v>
      </c>
      <c r="I180" t="s">
        <v>36</v>
      </c>
      <c r="J180" t="s">
        <v>37</v>
      </c>
      <c r="K180" t="s">
        <v>37</v>
      </c>
      <c r="L180" t="s">
        <v>37</v>
      </c>
      <c r="M180" t="s">
        <v>37</v>
      </c>
      <c r="N180">
        <v>481</v>
      </c>
      <c r="O180">
        <v>481</v>
      </c>
      <c r="P180">
        <v>0</v>
      </c>
      <c r="Q180" t="s">
        <v>37</v>
      </c>
      <c r="R180">
        <v>0</v>
      </c>
      <c r="S180" t="s">
        <v>44</v>
      </c>
      <c r="T180" t="s">
        <v>39</v>
      </c>
      <c r="U180" t="s">
        <v>40</v>
      </c>
      <c r="V180">
        <v>0</v>
      </c>
      <c r="W180">
        <v>0</v>
      </c>
      <c r="X180" t="s">
        <v>37</v>
      </c>
      <c r="Y180" t="s">
        <v>37</v>
      </c>
      <c r="Z180" t="s">
        <v>56</v>
      </c>
      <c r="AA180" t="s">
        <v>56</v>
      </c>
      <c r="AB180" t="s">
        <v>56</v>
      </c>
      <c r="AC180">
        <v>51</v>
      </c>
      <c r="AD180" t="s">
        <v>34</v>
      </c>
      <c r="AE180" t="s">
        <v>37</v>
      </c>
      <c r="AF180" t="s">
        <v>37</v>
      </c>
      <c r="AG180" t="s">
        <v>37</v>
      </c>
      <c r="AH180" t="s">
        <v>37</v>
      </c>
    </row>
    <row r="181" spans="1:34" x14ac:dyDescent="0.55000000000000004">
      <c r="A181">
        <v>2006</v>
      </c>
      <c r="B181">
        <v>786</v>
      </c>
      <c r="C181">
        <v>131</v>
      </c>
      <c r="D181">
        <v>577</v>
      </c>
      <c r="E181">
        <v>0</v>
      </c>
      <c r="F181" t="s">
        <v>34</v>
      </c>
      <c r="G181" t="s">
        <v>56</v>
      </c>
      <c r="H181">
        <v>19300</v>
      </c>
      <c r="I181" t="s">
        <v>36</v>
      </c>
      <c r="J181" t="s">
        <v>37</v>
      </c>
      <c r="K181" t="s">
        <v>37</v>
      </c>
      <c r="L181" t="s">
        <v>37</v>
      </c>
      <c r="M181" t="s">
        <v>37</v>
      </c>
      <c r="N181">
        <v>786</v>
      </c>
      <c r="O181">
        <v>786</v>
      </c>
      <c r="P181">
        <v>0</v>
      </c>
      <c r="Q181" t="s">
        <v>37</v>
      </c>
      <c r="R181">
        <v>0</v>
      </c>
      <c r="S181" t="s">
        <v>58</v>
      </c>
      <c r="T181" t="s">
        <v>39</v>
      </c>
      <c r="U181" t="s">
        <v>40</v>
      </c>
      <c r="V181">
        <v>0</v>
      </c>
      <c r="W181">
        <v>0</v>
      </c>
      <c r="X181" t="s">
        <v>37</v>
      </c>
      <c r="Y181" t="s">
        <v>37</v>
      </c>
      <c r="Z181" t="s">
        <v>56</v>
      </c>
      <c r="AA181" t="s">
        <v>56</v>
      </c>
      <c r="AB181" t="s">
        <v>56</v>
      </c>
      <c r="AC181">
        <v>51</v>
      </c>
      <c r="AD181" t="s">
        <v>34</v>
      </c>
      <c r="AE181" t="s">
        <v>37</v>
      </c>
      <c r="AF181" t="s">
        <v>37</v>
      </c>
      <c r="AG181" t="s">
        <v>37</v>
      </c>
      <c r="AH181" t="s">
        <v>37</v>
      </c>
    </row>
    <row r="182" spans="1:34" x14ac:dyDescent="0.55000000000000004">
      <c r="A182">
        <v>2006</v>
      </c>
      <c r="B182">
        <v>787</v>
      </c>
      <c r="C182">
        <v>275</v>
      </c>
      <c r="D182">
        <v>577</v>
      </c>
      <c r="E182">
        <v>0</v>
      </c>
      <c r="F182" t="s">
        <v>34</v>
      </c>
      <c r="G182" t="s">
        <v>56</v>
      </c>
      <c r="H182">
        <v>215800</v>
      </c>
      <c r="I182" t="s">
        <v>36</v>
      </c>
      <c r="J182" t="s">
        <v>37</v>
      </c>
      <c r="K182" t="s">
        <v>37</v>
      </c>
      <c r="L182" t="s">
        <v>37</v>
      </c>
      <c r="M182" t="s">
        <v>37</v>
      </c>
      <c r="N182">
        <v>787</v>
      </c>
      <c r="O182">
        <v>787</v>
      </c>
      <c r="P182">
        <v>0</v>
      </c>
      <c r="Q182" t="s">
        <v>37</v>
      </c>
      <c r="R182">
        <v>0</v>
      </c>
      <c r="S182" t="s">
        <v>59</v>
      </c>
      <c r="T182" t="s">
        <v>39</v>
      </c>
      <c r="U182" t="s">
        <v>40</v>
      </c>
      <c r="V182">
        <v>0</v>
      </c>
      <c r="W182">
        <v>0</v>
      </c>
      <c r="X182" t="s">
        <v>37</v>
      </c>
      <c r="Y182" t="s">
        <v>37</v>
      </c>
      <c r="Z182" t="s">
        <v>56</v>
      </c>
      <c r="AA182" t="s">
        <v>56</v>
      </c>
      <c r="AB182" t="s">
        <v>56</v>
      </c>
      <c r="AC182">
        <v>51</v>
      </c>
      <c r="AD182" t="s">
        <v>34</v>
      </c>
      <c r="AE182" t="s">
        <v>37</v>
      </c>
      <c r="AF182" t="s">
        <v>37</v>
      </c>
      <c r="AG182" t="s">
        <v>37</v>
      </c>
      <c r="AH182" t="s">
        <v>37</v>
      </c>
    </row>
    <row r="183" spans="1:34" x14ac:dyDescent="0.55000000000000004">
      <c r="A183">
        <v>2006</v>
      </c>
      <c r="B183">
        <v>788</v>
      </c>
      <c r="C183">
        <v>589</v>
      </c>
      <c r="D183">
        <v>577</v>
      </c>
      <c r="E183">
        <v>0</v>
      </c>
      <c r="F183" t="s">
        <v>34</v>
      </c>
      <c r="G183" t="s">
        <v>56</v>
      </c>
      <c r="H183">
        <v>58924.32</v>
      </c>
      <c r="I183" t="s">
        <v>36</v>
      </c>
      <c r="J183" t="s">
        <v>37</v>
      </c>
      <c r="K183" t="s">
        <v>37</v>
      </c>
      <c r="L183" t="s">
        <v>37</v>
      </c>
      <c r="M183" t="s">
        <v>37</v>
      </c>
      <c r="N183">
        <v>788</v>
      </c>
      <c r="O183">
        <v>788</v>
      </c>
      <c r="P183">
        <v>0</v>
      </c>
      <c r="Q183" t="s">
        <v>37</v>
      </c>
      <c r="R183">
        <v>0</v>
      </c>
      <c r="S183" t="s">
        <v>60</v>
      </c>
      <c r="T183" t="s">
        <v>39</v>
      </c>
      <c r="U183" t="s">
        <v>40</v>
      </c>
      <c r="V183">
        <v>0</v>
      </c>
      <c r="W183">
        <v>0</v>
      </c>
      <c r="X183" t="s">
        <v>37</v>
      </c>
      <c r="Y183" t="s">
        <v>37</v>
      </c>
      <c r="Z183" t="s">
        <v>56</v>
      </c>
      <c r="AA183" t="s">
        <v>56</v>
      </c>
      <c r="AB183" t="s">
        <v>56</v>
      </c>
      <c r="AC183">
        <v>51</v>
      </c>
      <c r="AD183" t="s">
        <v>34</v>
      </c>
      <c r="AE183" t="s">
        <v>37</v>
      </c>
      <c r="AF183" t="s">
        <v>37</v>
      </c>
      <c r="AG183" t="s">
        <v>37</v>
      </c>
      <c r="AH183" t="s">
        <v>37</v>
      </c>
    </row>
    <row r="184" spans="1:34" x14ac:dyDescent="0.55000000000000004">
      <c r="A184">
        <v>2007</v>
      </c>
      <c r="B184">
        <v>475</v>
      </c>
      <c r="C184">
        <v>553</v>
      </c>
      <c r="D184">
        <v>577</v>
      </c>
      <c r="E184">
        <v>0</v>
      </c>
      <c r="F184">
        <v>9999</v>
      </c>
      <c r="G184" t="s">
        <v>56</v>
      </c>
      <c r="H184">
        <v>888180105.44000006</v>
      </c>
      <c r="I184" t="s">
        <v>36</v>
      </c>
      <c r="J184" t="s">
        <v>37</v>
      </c>
      <c r="K184" t="s">
        <v>37</v>
      </c>
      <c r="L184" t="s">
        <v>37</v>
      </c>
      <c r="M184" t="s">
        <v>37</v>
      </c>
      <c r="N184">
        <v>475</v>
      </c>
      <c r="O184">
        <v>475</v>
      </c>
      <c r="P184">
        <v>0</v>
      </c>
      <c r="Q184" t="s">
        <v>37</v>
      </c>
      <c r="R184">
        <v>0</v>
      </c>
      <c r="S184" t="s">
        <v>57</v>
      </c>
      <c r="T184" t="s">
        <v>39</v>
      </c>
      <c r="U184" t="s">
        <v>40</v>
      </c>
      <c r="V184">
        <v>0</v>
      </c>
      <c r="W184">
        <v>0</v>
      </c>
      <c r="X184" t="s">
        <v>37</v>
      </c>
      <c r="Y184" t="s">
        <v>37</v>
      </c>
      <c r="Z184" t="s">
        <v>56</v>
      </c>
      <c r="AA184" t="s">
        <v>56</v>
      </c>
      <c r="AB184" t="s">
        <v>56</v>
      </c>
      <c r="AC184">
        <v>51</v>
      </c>
      <c r="AD184" t="s">
        <v>34</v>
      </c>
      <c r="AE184" t="s">
        <v>37</v>
      </c>
      <c r="AF184" t="s">
        <v>37</v>
      </c>
      <c r="AG184" t="s">
        <v>37</v>
      </c>
      <c r="AH184" t="s">
        <v>37</v>
      </c>
    </row>
    <row r="185" spans="1:34" x14ac:dyDescent="0.55000000000000004">
      <c r="A185">
        <v>2007</v>
      </c>
      <c r="B185">
        <v>477</v>
      </c>
      <c r="C185">
        <v>275</v>
      </c>
      <c r="D185">
        <v>577</v>
      </c>
      <c r="E185">
        <v>0</v>
      </c>
      <c r="F185">
        <v>9999</v>
      </c>
      <c r="G185" t="s">
        <v>56</v>
      </c>
      <c r="H185">
        <v>35006700</v>
      </c>
      <c r="I185" t="s">
        <v>36</v>
      </c>
      <c r="J185" t="s">
        <v>37</v>
      </c>
      <c r="K185" t="s">
        <v>37</v>
      </c>
      <c r="L185" t="s">
        <v>37</v>
      </c>
      <c r="M185" t="s">
        <v>37</v>
      </c>
      <c r="N185">
        <v>477</v>
      </c>
      <c r="O185">
        <v>477</v>
      </c>
      <c r="P185">
        <v>0</v>
      </c>
      <c r="Q185" t="s">
        <v>37</v>
      </c>
      <c r="R185">
        <v>0</v>
      </c>
      <c r="S185" t="s">
        <v>38</v>
      </c>
      <c r="T185" t="s">
        <v>39</v>
      </c>
      <c r="U185" t="s">
        <v>40</v>
      </c>
      <c r="V185">
        <v>0</v>
      </c>
      <c r="W185">
        <v>0</v>
      </c>
      <c r="X185" t="s">
        <v>37</v>
      </c>
      <c r="Y185" t="s">
        <v>37</v>
      </c>
      <c r="Z185" t="s">
        <v>56</v>
      </c>
      <c r="AA185" t="s">
        <v>56</v>
      </c>
      <c r="AB185" t="s">
        <v>56</v>
      </c>
      <c r="AC185">
        <v>51</v>
      </c>
      <c r="AD185" t="s">
        <v>34</v>
      </c>
      <c r="AE185" t="s">
        <v>37</v>
      </c>
      <c r="AF185" t="s">
        <v>37</v>
      </c>
      <c r="AG185" t="s">
        <v>37</v>
      </c>
      <c r="AH185" t="s">
        <v>37</v>
      </c>
    </row>
    <row r="186" spans="1:34" x14ac:dyDescent="0.55000000000000004">
      <c r="A186">
        <v>2007</v>
      </c>
      <c r="B186">
        <v>479</v>
      </c>
      <c r="C186">
        <v>589</v>
      </c>
      <c r="D186">
        <v>577</v>
      </c>
      <c r="E186">
        <v>0</v>
      </c>
      <c r="F186">
        <v>9999</v>
      </c>
      <c r="G186" t="s">
        <v>56</v>
      </c>
      <c r="H186">
        <v>428977164.74000001</v>
      </c>
      <c r="I186" t="s">
        <v>36</v>
      </c>
      <c r="J186" t="s">
        <v>37</v>
      </c>
      <c r="K186" t="s">
        <v>37</v>
      </c>
      <c r="L186" t="s">
        <v>37</v>
      </c>
      <c r="M186" t="s">
        <v>37</v>
      </c>
      <c r="N186">
        <v>479</v>
      </c>
      <c r="O186">
        <v>479</v>
      </c>
      <c r="P186">
        <v>0</v>
      </c>
      <c r="Q186" t="s">
        <v>37</v>
      </c>
      <c r="R186">
        <v>0</v>
      </c>
      <c r="S186" t="s">
        <v>43</v>
      </c>
      <c r="T186" t="s">
        <v>39</v>
      </c>
      <c r="U186" t="s">
        <v>40</v>
      </c>
      <c r="V186">
        <v>0</v>
      </c>
      <c r="W186">
        <v>0</v>
      </c>
      <c r="X186" t="s">
        <v>37</v>
      </c>
      <c r="Y186" t="s">
        <v>37</v>
      </c>
      <c r="Z186" t="s">
        <v>56</v>
      </c>
      <c r="AA186" t="s">
        <v>56</v>
      </c>
      <c r="AB186" t="s">
        <v>56</v>
      </c>
      <c r="AC186">
        <v>51</v>
      </c>
      <c r="AD186" t="s">
        <v>34</v>
      </c>
      <c r="AE186" t="s">
        <v>37</v>
      </c>
      <c r="AF186" t="s">
        <v>37</v>
      </c>
      <c r="AG186" t="s">
        <v>37</v>
      </c>
      <c r="AH186" t="s">
        <v>37</v>
      </c>
    </row>
    <row r="187" spans="1:34" x14ac:dyDescent="0.55000000000000004">
      <c r="A187">
        <v>2007</v>
      </c>
      <c r="B187">
        <v>481</v>
      </c>
      <c r="C187">
        <v>131</v>
      </c>
      <c r="D187">
        <v>577</v>
      </c>
      <c r="E187">
        <v>0</v>
      </c>
      <c r="F187">
        <v>9999</v>
      </c>
      <c r="G187" t="s">
        <v>56</v>
      </c>
      <c r="H187">
        <v>5414935.3600000003</v>
      </c>
      <c r="I187" t="s">
        <v>36</v>
      </c>
      <c r="J187" t="s">
        <v>37</v>
      </c>
      <c r="K187" t="s">
        <v>37</v>
      </c>
      <c r="L187" t="s">
        <v>37</v>
      </c>
      <c r="M187" t="s">
        <v>37</v>
      </c>
      <c r="N187">
        <v>481</v>
      </c>
      <c r="O187">
        <v>481</v>
      </c>
      <c r="P187">
        <v>0</v>
      </c>
      <c r="Q187" t="s">
        <v>37</v>
      </c>
      <c r="R187">
        <v>0</v>
      </c>
      <c r="S187" t="s">
        <v>44</v>
      </c>
      <c r="T187" t="s">
        <v>39</v>
      </c>
      <c r="U187" t="s">
        <v>40</v>
      </c>
      <c r="V187">
        <v>0</v>
      </c>
      <c r="W187">
        <v>0</v>
      </c>
      <c r="X187" t="s">
        <v>37</v>
      </c>
      <c r="Y187" t="s">
        <v>37</v>
      </c>
      <c r="Z187" t="s">
        <v>56</v>
      </c>
      <c r="AA187" t="s">
        <v>56</v>
      </c>
      <c r="AB187" t="s">
        <v>56</v>
      </c>
      <c r="AC187">
        <v>51</v>
      </c>
      <c r="AD187" t="s">
        <v>34</v>
      </c>
      <c r="AE187" t="s">
        <v>37</v>
      </c>
      <c r="AF187" t="s">
        <v>37</v>
      </c>
      <c r="AG187" t="s">
        <v>37</v>
      </c>
      <c r="AH187" t="s">
        <v>37</v>
      </c>
    </row>
    <row r="188" spans="1:34" x14ac:dyDescent="0.55000000000000004">
      <c r="A188">
        <v>2007</v>
      </c>
      <c r="B188">
        <v>786</v>
      </c>
      <c r="C188">
        <v>131</v>
      </c>
      <c r="D188">
        <v>577</v>
      </c>
      <c r="E188">
        <v>0</v>
      </c>
      <c r="F188">
        <v>9999</v>
      </c>
      <c r="G188" t="s">
        <v>56</v>
      </c>
      <c r="H188">
        <v>21400</v>
      </c>
      <c r="I188" t="s">
        <v>36</v>
      </c>
      <c r="J188" t="s">
        <v>37</v>
      </c>
      <c r="K188" t="s">
        <v>37</v>
      </c>
      <c r="L188" t="s">
        <v>37</v>
      </c>
      <c r="M188" t="s">
        <v>37</v>
      </c>
      <c r="N188">
        <v>786</v>
      </c>
      <c r="O188">
        <v>786</v>
      </c>
      <c r="P188">
        <v>0</v>
      </c>
      <c r="Q188" t="s">
        <v>37</v>
      </c>
      <c r="R188">
        <v>0</v>
      </c>
      <c r="S188" t="s">
        <v>58</v>
      </c>
      <c r="T188" t="s">
        <v>39</v>
      </c>
      <c r="U188" t="s">
        <v>40</v>
      </c>
      <c r="V188">
        <v>0</v>
      </c>
      <c r="W188">
        <v>0</v>
      </c>
      <c r="X188" t="s">
        <v>37</v>
      </c>
      <c r="Y188" t="s">
        <v>37</v>
      </c>
      <c r="Z188" t="s">
        <v>56</v>
      </c>
      <c r="AA188" t="s">
        <v>56</v>
      </c>
      <c r="AB188" t="s">
        <v>56</v>
      </c>
      <c r="AC188">
        <v>51</v>
      </c>
      <c r="AD188" t="s">
        <v>34</v>
      </c>
      <c r="AE188" t="s">
        <v>37</v>
      </c>
      <c r="AF188" t="s">
        <v>37</v>
      </c>
      <c r="AG188" t="s">
        <v>37</v>
      </c>
      <c r="AH188" t="s">
        <v>37</v>
      </c>
    </row>
    <row r="189" spans="1:34" x14ac:dyDescent="0.55000000000000004">
      <c r="A189">
        <v>2007</v>
      </c>
      <c r="B189">
        <v>787</v>
      </c>
      <c r="C189">
        <v>275</v>
      </c>
      <c r="D189">
        <v>577</v>
      </c>
      <c r="E189">
        <v>0</v>
      </c>
      <c r="F189">
        <v>9999</v>
      </c>
      <c r="G189" t="s">
        <v>56</v>
      </c>
      <c r="H189">
        <v>230100</v>
      </c>
      <c r="I189" t="s">
        <v>36</v>
      </c>
      <c r="J189" t="s">
        <v>37</v>
      </c>
      <c r="K189" t="s">
        <v>37</v>
      </c>
      <c r="L189" t="s">
        <v>37</v>
      </c>
      <c r="M189" t="s">
        <v>37</v>
      </c>
      <c r="N189">
        <v>787</v>
      </c>
      <c r="O189">
        <v>787</v>
      </c>
      <c r="P189">
        <v>0</v>
      </c>
      <c r="Q189" t="s">
        <v>37</v>
      </c>
      <c r="R189">
        <v>0</v>
      </c>
      <c r="S189" t="s">
        <v>59</v>
      </c>
      <c r="T189" t="s">
        <v>39</v>
      </c>
      <c r="U189" t="s">
        <v>40</v>
      </c>
      <c r="V189">
        <v>0</v>
      </c>
      <c r="W189">
        <v>0</v>
      </c>
      <c r="X189" t="s">
        <v>37</v>
      </c>
      <c r="Y189" t="s">
        <v>37</v>
      </c>
      <c r="Z189" t="s">
        <v>56</v>
      </c>
      <c r="AA189" t="s">
        <v>56</v>
      </c>
      <c r="AB189" t="s">
        <v>56</v>
      </c>
      <c r="AC189">
        <v>51</v>
      </c>
      <c r="AD189" t="s">
        <v>34</v>
      </c>
      <c r="AE189" t="s">
        <v>37</v>
      </c>
      <c r="AF189" t="s">
        <v>37</v>
      </c>
      <c r="AG189" t="s">
        <v>37</v>
      </c>
      <c r="AH189" t="s">
        <v>37</v>
      </c>
    </row>
    <row r="190" spans="1:34" x14ac:dyDescent="0.55000000000000004">
      <c r="A190">
        <v>2007</v>
      </c>
      <c r="B190">
        <v>788</v>
      </c>
      <c r="C190">
        <v>589</v>
      </c>
      <c r="D190">
        <v>577</v>
      </c>
      <c r="E190">
        <v>0</v>
      </c>
      <c r="F190">
        <v>9999</v>
      </c>
      <c r="G190" t="s">
        <v>56</v>
      </c>
      <c r="H190">
        <v>53675</v>
      </c>
      <c r="I190" t="s">
        <v>36</v>
      </c>
      <c r="J190" t="s">
        <v>37</v>
      </c>
      <c r="K190" t="s">
        <v>37</v>
      </c>
      <c r="L190" t="s">
        <v>37</v>
      </c>
      <c r="M190" t="s">
        <v>37</v>
      </c>
      <c r="N190">
        <v>788</v>
      </c>
      <c r="O190">
        <v>788</v>
      </c>
      <c r="P190">
        <v>0</v>
      </c>
      <c r="Q190" t="s">
        <v>37</v>
      </c>
      <c r="R190">
        <v>0</v>
      </c>
      <c r="S190" t="s">
        <v>60</v>
      </c>
      <c r="T190" t="s">
        <v>39</v>
      </c>
      <c r="U190" t="s">
        <v>40</v>
      </c>
      <c r="V190">
        <v>0</v>
      </c>
      <c r="W190">
        <v>0</v>
      </c>
      <c r="X190" t="s">
        <v>37</v>
      </c>
      <c r="Y190" t="s">
        <v>37</v>
      </c>
      <c r="Z190" t="s">
        <v>56</v>
      </c>
      <c r="AA190" t="s">
        <v>56</v>
      </c>
      <c r="AB190" t="s">
        <v>56</v>
      </c>
      <c r="AC190">
        <v>51</v>
      </c>
      <c r="AD190" t="s">
        <v>34</v>
      </c>
      <c r="AE190" t="s">
        <v>37</v>
      </c>
      <c r="AF190" t="s">
        <v>37</v>
      </c>
      <c r="AG190" t="s">
        <v>37</v>
      </c>
      <c r="AH190" t="s">
        <v>37</v>
      </c>
    </row>
    <row r="191" spans="1:34" x14ac:dyDescent="0.55000000000000004">
      <c r="A191">
        <v>2008</v>
      </c>
      <c r="B191">
        <v>475</v>
      </c>
      <c r="C191">
        <v>553</v>
      </c>
      <c r="D191">
        <v>577</v>
      </c>
      <c r="E191">
        <v>0</v>
      </c>
      <c r="F191">
        <v>9999</v>
      </c>
      <c r="G191" t="s">
        <v>56</v>
      </c>
      <c r="H191">
        <v>951724062.33000004</v>
      </c>
      <c r="I191" t="s">
        <v>36</v>
      </c>
      <c r="J191" t="s">
        <v>37</v>
      </c>
      <c r="K191" t="s">
        <v>37</v>
      </c>
      <c r="L191" t="s">
        <v>37</v>
      </c>
      <c r="M191" t="s">
        <v>37</v>
      </c>
      <c r="N191">
        <v>475</v>
      </c>
      <c r="O191">
        <v>475</v>
      </c>
      <c r="P191">
        <v>0</v>
      </c>
      <c r="Q191" t="s">
        <v>37</v>
      </c>
      <c r="R191">
        <v>0</v>
      </c>
      <c r="S191" t="s">
        <v>57</v>
      </c>
      <c r="T191" t="s">
        <v>39</v>
      </c>
      <c r="U191" t="s">
        <v>40</v>
      </c>
      <c r="V191">
        <v>0</v>
      </c>
      <c r="W191">
        <v>0</v>
      </c>
      <c r="X191" t="s">
        <v>37</v>
      </c>
      <c r="Y191" t="s">
        <v>37</v>
      </c>
      <c r="Z191" t="s">
        <v>56</v>
      </c>
      <c r="AA191" t="s">
        <v>56</v>
      </c>
      <c r="AB191" t="s">
        <v>56</v>
      </c>
      <c r="AC191">
        <v>51</v>
      </c>
      <c r="AD191" t="s">
        <v>34</v>
      </c>
      <c r="AE191" t="s">
        <v>37</v>
      </c>
      <c r="AF191" t="s">
        <v>37</v>
      </c>
      <c r="AG191" t="s">
        <v>37</v>
      </c>
      <c r="AH191" t="s">
        <v>37</v>
      </c>
    </row>
    <row r="192" spans="1:34" x14ac:dyDescent="0.55000000000000004">
      <c r="A192">
        <v>2008</v>
      </c>
      <c r="B192">
        <v>477</v>
      </c>
      <c r="C192">
        <v>275</v>
      </c>
      <c r="D192">
        <v>577</v>
      </c>
      <c r="E192">
        <v>0</v>
      </c>
      <c r="F192">
        <v>9999</v>
      </c>
      <c r="G192" t="s">
        <v>56</v>
      </c>
      <c r="H192">
        <v>42821457.299999997</v>
      </c>
      <c r="I192" t="s">
        <v>36</v>
      </c>
      <c r="J192" t="s">
        <v>37</v>
      </c>
      <c r="K192" t="s">
        <v>37</v>
      </c>
      <c r="L192" t="s">
        <v>37</v>
      </c>
      <c r="M192" t="s">
        <v>37</v>
      </c>
      <c r="N192">
        <v>477</v>
      </c>
      <c r="O192">
        <v>477</v>
      </c>
      <c r="P192">
        <v>0</v>
      </c>
      <c r="Q192" t="s">
        <v>37</v>
      </c>
      <c r="R192">
        <v>0</v>
      </c>
      <c r="S192" t="s">
        <v>38</v>
      </c>
      <c r="T192" t="s">
        <v>39</v>
      </c>
      <c r="U192" t="s">
        <v>40</v>
      </c>
      <c r="V192">
        <v>0</v>
      </c>
      <c r="W192">
        <v>0</v>
      </c>
      <c r="X192" t="s">
        <v>37</v>
      </c>
      <c r="Y192" t="s">
        <v>37</v>
      </c>
      <c r="Z192" t="s">
        <v>56</v>
      </c>
      <c r="AA192" t="s">
        <v>56</v>
      </c>
      <c r="AB192" t="s">
        <v>56</v>
      </c>
      <c r="AC192">
        <v>51</v>
      </c>
      <c r="AD192" t="s">
        <v>34</v>
      </c>
      <c r="AE192" t="s">
        <v>37</v>
      </c>
      <c r="AF192" t="s">
        <v>37</v>
      </c>
      <c r="AG192" t="s">
        <v>37</v>
      </c>
      <c r="AH192" t="s">
        <v>37</v>
      </c>
    </row>
    <row r="193" spans="1:34" x14ac:dyDescent="0.55000000000000004">
      <c r="A193">
        <v>2008</v>
      </c>
      <c r="B193">
        <v>479</v>
      </c>
      <c r="C193">
        <v>589</v>
      </c>
      <c r="D193">
        <v>577</v>
      </c>
      <c r="E193">
        <v>0</v>
      </c>
      <c r="F193">
        <v>9999</v>
      </c>
      <c r="G193" t="s">
        <v>56</v>
      </c>
      <c r="H193">
        <v>653904437.30999994</v>
      </c>
      <c r="I193" t="s">
        <v>36</v>
      </c>
      <c r="J193" t="s">
        <v>37</v>
      </c>
      <c r="K193" t="s">
        <v>37</v>
      </c>
      <c r="L193" t="s">
        <v>37</v>
      </c>
      <c r="M193" t="s">
        <v>37</v>
      </c>
      <c r="N193">
        <v>479</v>
      </c>
      <c r="O193">
        <v>479</v>
      </c>
      <c r="P193">
        <v>0</v>
      </c>
      <c r="Q193" t="s">
        <v>37</v>
      </c>
      <c r="R193">
        <v>0</v>
      </c>
      <c r="S193" t="s">
        <v>43</v>
      </c>
      <c r="T193" t="s">
        <v>39</v>
      </c>
      <c r="U193" t="s">
        <v>40</v>
      </c>
      <c r="V193">
        <v>0</v>
      </c>
      <c r="W193">
        <v>0</v>
      </c>
      <c r="X193" t="s">
        <v>37</v>
      </c>
      <c r="Y193" t="s">
        <v>37</v>
      </c>
      <c r="Z193" t="s">
        <v>56</v>
      </c>
      <c r="AA193" t="s">
        <v>56</v>
      </c>
      <c r="AB193" t="s">
        <v>56</v>
      </c>
      <c r="AC193">
        <v>51</v>
      </c>
      <c r="AD193" t="s">
        <v>34</v>
      </c>
      <c r="AE193" t="s">
        <v>37</v>
      </c>
      <c r="AF193" t="s">
        <v>37</v>
      </c>
      <c r="AG193" t="s">
        <v>37</v>
      </c>
      <c r="AH193" t="s">
        <v>37</v>
      </c>
    </row>
    <row r="194" spans="1:34" x14ac:dyDescent="0.55000000000000004">
      <c r="A194">
        <v>2008</v>
      </c>
      <c r="B194">
        <v>481</v>
      </c>
      <c r="C194">
        <v>131</v>
      </c>
      <c r="D194">
        <v>577</v>
      </c>
      <c r="E194">
        <v>0</v>
      </c>
      <c r="F194">
        <v>9999</v>
      </c>
      <c r="G194" t="s">
        <v>56</v>
      </c>
      <c r="H194">
        <v>6227417</v>
      </c>
      <c r="I194" t="s">
        <v>36</v>
      </c>
      <c r="J194" t="s">
        <v>37</v>
      </c>
      <c r="K194" t="s">
        <v>37</v>
      </c>
      <c r="L194" t="s">
        <v>37</v>
      </c>
      <c r="M194" t="s">
        <v>37</v>
      </c>
      <c r="N194">
        <v>481</v>
      </c>
      <c r="O194">
        <v>481</v>
      </c>
      <c r="P194">
        <v>0</v>
      </c>
      <c r="Q194" t="s">
        <v>37</v>
      </c>
      <c r="R194">
        <v>0</v>
      </c>
      <c r="S194" t="s">
        <v>44</v>
      </c>
      <c r="T194" t="s">
        <v>39</v>
      </c>
      <c r="U194" t="s">
        <v>40</v>
      </c>
      <c r="V194">
        <v>0</v>
      </c>
      <c r="W194">
        <v>0</v>
      </c>
      <c r="X194" t="s">
        <v>37</v>
      </c>
      <c r="Y194" t="s">
        <v>37</v>
      </c>
      <c r="Z194" t="s">
        <v>56</v>
      </c>
      <c r="AA194" t="s">
        <v>56</v>
      </c>
      <c r="AB194" t="s">
        <v>56</v>
      </c>
      <c r="AC194">
        <v>51</v>
      </c>
      <c r="AD194" t="s">
        <v>34</v>
      </c>
      <c r="AE194" t="s">
        <v>37</v>
      </c>
      <c r="AF194" t="s">
        <v>37</v>
      </c>
      <c r="AG194" t="s">
        <v>37</v>
      </c>
      <c r="AH194" t="s">
        <v>37</v>
      </c>
    </row>
    <row r="195" spans="1:34" x14ac:dyDescent="0.55000000000000004">
      <c r="A195">
        <v>2008</v>
      </c>
      <c r="B195">
        <v>786</v>
      </c>
      <c r="C195">
        <v>131</v>
      </c>
      <c r="D195">
        <v>577</v>
      </c>
      <c r="E195">
        <v>0</v>
      </c>
      <c r="F195">
        <v>9999</v>
      </c>
      <c r="G195" t="s">
        <v>56</v>
      </c>
      <c r="H195">
        <v>14900</v>
      </c>
      <c r="I195" t="s">
        <v>36</v>
      </c>
      <c r="J195" t="s">
        <v>37</v>
      </c>
      <c r="K195" t="s">
        <v>37</v>
      </c>
      <c r="L195" t="s">
        <v>37</v>
      </c>
      <c r="M195" t="s">
        <v>37</v>
      </c>
      <c r="N195">
        <v>786</v>
      </c>
      <c r="O195">
        <v>786</v>
      </c>
      <c r="P195">
        <v>0</v>
      </c>
      <c r="Q195" t="s">
        <v>37</v>
      </c>
      <c r="R195">
        <v>0</v>
      </c>
      <c r="S195" t="s">
        <v>58</v>
      </c>
      <c r="T195" t="s">
        <v>39</v>
      </c>
      <c r="U195" t="s">
        <v>40</v>
      </c>
      <c r="V195">
        <v>0</v>
      </c>
      <c r="W195">
        <v>0</v>
      </c>
      <c r="X195" t="s">
        <v>37</v>
      </c>
      <c r="Y195" t="s">
        <v>37</v>
      </c>
      <c r="Z195" t="s">
        <v>56</v>
      </c>
      <c r="AA195" t="s">
        <v>56</v>
      </c>
      <c r="AB195" t="s">
        <v>56</v>
      </c>
      <c r="AC195">
        <v>51</v>
      </c>
      <c r="AD195" t="s">
        <v>34</v>
      </c>
      <c r="AE195" t="s">
        <v>37</v>
      </c>
      <c r="AF195" t="s">
        <v>37</v>
      </c>
      <c r="AG195" t="s">
        <v>37</v>
      </c>
      <c r="AH195" t="s">
        <v>37</v>
      </c>
    </row>
    <row r="196" spans="1:34" x14ac:dyDescent="0.55000000000000004">
      <c r="A196">
        <v>2008</v>
      </c>
      <c r="B196">
        <v>787</v>
      </c>
      <c r="C196">
        <v>275</v>
      </c>
      <c r="D196">
        <v>577</v>
      </c>
      <c r="E196">
        <v>0</v>
      </c>
      <c r="F196">
        <v>9999</v>
      </c>
      <c r="G196" t="s">
        <v>56</v>
      </c>
      <c r="H196">
        <v>207000</v>
      </c>
      <c r="I196" t="s">
        <v>36</v>
      </c>
      <c r="J196" t="s">
        <v>37</v>
      </c>
      <c r="K196" t="s">
        <v>37</v>
      </c>
      <c r="L196" t="s">
        <v>37</v>
      </c>
      <c r="M196" t="s">
        <v>37</v>
      </c>
      <c r="N196">
        <v>787</v>
      </c>
      <c r="O196">
        <v>787</v>
      </c>
      <c r="P196">
        <v>0</v>
      </c>
      <c r="Q196" t="s">
        <v>37</v>
      </c>
      <c r="R196">
        <v>0</v>
      </c>
      <c r="S196" t="s">
        <v>59</v>
      </c>
      <c r="T196" t="s">
        <v>39</v>
      </c>
      <c r="U196" t="s">
        <v>40</v>
      </c>
      <c r="V196">
        <v>0</v>
      </c>
      <c r="W196">
        <v>0</v>
      </c>
      <c r="X196" t="s">
        <v>37</v>
      </c>
      <c r="Y196" t="s">
        <v>37</v>
      </c>
      <c r="Z196" t="s">
        <v>56</v>
      </c>
      <c r="AA196" t="s">
        <v>56</v>
      </c>
      <c r="AB196" t="s">
        <v>56</v>
      </c>
      <c r="AC196">
        <v>51</v>
      </c>
      <c r="AD196" t="s">
        <v>34</v>
      </c>
      <c r="AE196" t="s">
        <v>37</v>
      </c>
      <c r="AF196" t="s">
        <v>37</v>
      </c>
      <c r="AG196" t="s">
        <v>37</v>
      </c>
      <c r="AH196" t="s">
        <v>37</v>
      </c>
    </row>
    <row r="197" spans="1:34" x14ac:dyDescent="0.55000000000000004">
      <c r="A197">
        <v>2008</v>
      </c>
      <c r="B197">
        <v>788</v>
      </c>
      <c r="C197">
        <v>589</v>
      </c>
      <c r="D197">
        <v>577</v>
      </c>
      <c r="E197">
        <v>0</v>
      </c>
      <c r="F197">
        <v>9999</v>
      </c>
      <c r="G197" t="s">
        <v>56</v>
      </c>
      <c r="H197">
        <v>41200</v>
      </c>
      <c r="I197" t="s">
        <v>36</v>
      </c>
      <c r="J197" t="s">
        <v>37</v>
      </c>
      <c r="K197" t="s">
        <v>37</v>
      </c>
      <c r="L197" t="s">
        <v>37</v>
      </c>
      <c r="M197" t="s">
        <v>37</v>
      </c>
      <c r="N197">
        <v>788</v>
      </c>
      <c r="O197">
        <v>788</v>
      </c>
      <c r="P197">
        <v>0</v>
      </c>
      <c r="Q197" t="s">
        <v>37</v>
      </c>
      <c r="R197">
        <v>0</v>
      </c>
      <c r="S197" t="s">
        <v>60</v>
      </c>
      <c r="T197" t="s">
        <v>39</v>
      </c>
      <c r="U197" t="s">
        <v>40</v>
      </c>
      <c r="V197">
        <v>0</v>
      </c>
      <c r="W197">
        <v>0</v>
      </c>
      <c r="X197" t="s">
        <v>37</v>
      </c>
      <c r="Y197" t="s">
        <v>37</v>
      </c>
      <c r="Z197" t="s">
        <v>56</v>
      </c>
      <c r="AA197" t="s">
        <v>56</v>
      </c>
      <c r="AB197" t="s">
        <v>56</v>
      </c>
      <c r="AC197">
        <v>51</v>
      </c>
      <c r="AD197" t="s">
        <v>34</v>
      </c>
      <c r="AE197" t="s">
        <v>37</v>
      </c>
      <c r="AF197" t="s">
        <v>37</v>
      </c>
      <c r="AG197" t="s">
        <v>37</v>
      </c>
      <c r="AH197" t="s">
        <v>37</v>
      </c>
    </row>
    <row r="198" spans="1:34" x14ac:dyDescent="0.55000000000000004">
      <c r="A198">
        <v>2009</v>
      </c>
      <c r="B198">
        <v>475</v>
      </c>
      <c r="C198">
        <v>553</v>
      </c>
      <c r="D198">
        <v>577</v>
      </c>
      <c r="E198">
        <v>0</v>
      </c>
      <c r="F198">
        <v>9999</v>
      </c>
      <c r="G198" t="s">
        <v>56</v>
      </c>
      <c r="H198">
        <v>965304834.04999995</v>
      </c>
      <c r="I198" t="s">
        <v>36</v>
      </c>
      <c r="J198" t="s">
        <v>37</v>
      </c>
      <c r="K198" t="s">
        <v>37</v>
      </c>
      <c r="L198" t="s">
        <v>37</v>
      </c>
      <c r="M198" t="s">
        <v>37</v>
      </c>
      <c r="N198">
        <v>475</v>
      </c>
      <c r="O198">
        <v>475</v>
      </c>
      <c r="P198">
        <v>0</v>
      </c>
      <c r="Q198" t="s">
        <v>37</v>
      </c>
      <c r="R198">
        <v>0</v>
      </c>
      <c r="S198" t="s">
        <v>57</v>
      </c>
      <c r="T198" t="s">
        <v>39</v>
      </c>
      <c r="U198" t="s">
        <v>40</v>
      </c>
      <c r="V198">
        <v>0</v>
      </c>
      <c r="W198">
        <v>0</v>
      </c>
      <c r="X198" t="s">
        <v>37</v>
      </c>
      <c r="Y198" t="s">
        <v>37</v>
      </c>
      <c r="Z198" t="s">
        <v>56</v>
      </c>
      <c r="AA198" t="s">
        <v>56</v>
      </c>
      <c r="AB198" t="s">
        <v>56</v>
      </c>
      <c r="AC198">
        <v>51</v>
      </c>
      <c r="AD198" t="s">
        <v>34</v>
      </c>
      <c r="AE198" t="s">
        <v>37</v>
      </c>
      <c r="AF198" t="s">
        <v>37</v>
      </c>
      <c r="AG198" t="s">
        <v>37</v>
      </c>
      <c r="AH198" t="s">
        <v>37</v>
      </c>
    </row>
    <row r="199" spans="1:34" x14ac:dyDescent="0.55000000000000004">
      <c r="A199">
        <v>2009</v>
      </c>
      <c r="B199">
        <v>477</v>
      </c>
      <c r="C199">
        <v>275</v>
      </c>
      <c r="D199">
        <v>577</v>
      </c>
      <c r="E199">
        <v>0</v>
      </c>
      <c r="F199">
        <v>9999</v>
      </c>
      <c r="G199" t="s">
        <v>56</v>
      </c>
      <c r="H199">
        <v>38852127</v>
      </c>
      <c r="I199" t="s">
        <v>36</v>
      </c>
      <c r="J199" t="s">
        <v>37</v>
      </c>
      <c r="K199" t="s">
        <v>37</v>
      </c>
      <c r="L199" t="s">
        <v>37</v>
      </c>
      <c r="M199" t="s">
        <v>37</v>
      </c>
      <c r="N199">
        <v>477</v>
      </c>
      <c r="O199">
        <v>477</v>
      </c>
      <c r="P199">
        <v>0</v>
      </c>
      <c r="Q199" t="s">
        <v>37</v>
      </c>
      <c r="R199">
        <v>0</v>
      </c>
      <c r="S199" t="s">
        <v>38</v>
      </c>
      <c r="T199" t="s">
        <v>39</v>
      </c>
      <c r="U199" t="s">
        <v>40</v>
      </c>
      <c r="V199">
        <v>0</v>
      </c>
      <c r="W199">
        <v>0</v>
      </c>
      <c r="X199" t="s">
        <v>37</v>
      </c>
      <c r="Y199" t="s">
        <v>37</v>
      </c>
      <c r="Z199" t="s">
        <v>56</v>
      </c>
      <c r="AA199" t="s">
        <v>56</v>
      </c>
      <c r="AB199" t="s">
        <v>56</v>
      </c>
      <c r="AC199">
        <v>51</v>
      </c>
      <c r="AD199" t="s">
        <v>34</v>
      </c>
      <c r="AE199" t="s">
        <v>37</v>
      </c>
      <c r="AF199" t="s">
        <v>37</v>
      </c>
      <c r="AG199" t="s">
        <v>37</v>
      </c>
      <c r="AH199" t="s">
        <v>37</v>
      </c>
    </row>
    <row r="200" spans="1:34" x14ac:dyDescent="0.55000000000000004">
      <c r="A200">
        <v>2009</v>
      </c>
      <c r="B200">
        <v>479</v>
      </c>
      <c r="C200">
        <v>589</v>
      </c>
      <c r="D200">
        <v>577</v>
      </c>
      <c r="E200">
        <v>0</v>
      </c>
      <c r="F200">
        <v>9999</v>
      </c>
      <c r="G200" t="s">
        <v>56</v>
      </c>
      <c r="H200">
        <v>843157061.80999994</v>
      </c>
      <c r="I200" t="s">
        <v>36</v>
      </c>
      <c r="J200" t="s">
        <v>37</v>
      </c>
      <c r="K200" t="s">
        <v>37</v>
      </c>
      <c r="L200" t="s">
        <v>37</v>
      </c>
      <c r="M200" t="s">
        <v>37</v>
      </c>
      <c r="N200">
        <v>479</v>
      </c>
      <c r="O200">
        <v>479</v>
      </c>
      <c r="P200">
        <v>0</v>
      </c>
      <c r="Q200" t="s">
        <v>37</v>
      </c>
      <c r="R200">
        <v>0</v>
      </c>
      <c r="S200" t="s">
        <v>43</v>
      </c>
      <c r="T200" t="s">
        <v>39</v>
      </c>
      <c r="U200" t="s">
        <v>40</v>
      </c>
      <c r="V200">
        <v>0</v>
      </c>
      <c r="W200">
        <v>0</v>
      </c>
      <c r="X200" t="s">
        <v>37</v>
      </c>
      <c r="Y200" t="s">
        <v>37</v>
      </c>
      <c r="Z200" t="s">
        <v>56</v>
      </c>
      <c r="AA200" t="s">
        <v>56</v>
      </c>
      <c r="AB200" t="s">
        <v>56</v>
      </c>
      <c r="AC200">
        <v>51</v>
      </c>
      <c r="AD200" t="s">
        <v>34</v>
      </c>
      <c r="AE200" t="s">
        <v>37</v>
      </c>
      <c r="AF200" t="s">
        <v>37</v>
      </c>
      <c r="AG200" t="s">
        <v>37</v>
      </c>
      <c r="AH200" t="s">
        <v>37</v>
      </c>
    </row>
    <row r="201" spans="1:34" x14ac:dyDescent="0.55000000000000004">
      <c r="A201">
        <v>2009</v>
      </c>
      <c r="B201">
        <v>481</v>
      </c>
      <c r="C201">
        <v>131</v>
      </c>
      <c r="D201">
        <v>577</v>
      </c>
      <c r="E201">
        <v>0</v>
      </c>
      <c r="F201">
        <v>9999</v>
      </c>
      <c r="G201" t="s">
        <v>56</v>
      </c>
      <c r="H201">
        <v>5724855.2599999998</v>
      </c>
      <c r="I201" t="s">
        <v>36</v>
      </c>
      <c r="J201" t="s">
        <v>37</v>
      </c>
      <c r="K201" t="s">
        <v>37</v>
      </c>
      <c r="L201" t="s">
        <v>37</v>
      </c>
      <c r="M201" t="s">
        <v>37</v>
      </c>
      <c r="N201">
        <v>481</v>
      </c>
      <c r="O201">
        <v>481</v>
      </c>
      <c r="P201">
        <v>0</v>
      </c>
      <c r="Q201" t="s">
        <v>37</v>
      </c>
      <c r="R201">
        <v>0</v>
      </c>
      <c r="S201" t="s">
        <v>44</v>
      </c>
      <c r="T201" t="s">
        <v>39</v>
      </c>
      <c r="U201" t="s">
        <v>40</v>
      </c>
      <c r="V201">
        <v>0</v>
      </c>
      <c r="W201">
        <v>0</v>
      </c>
      <c r="X201" t="s">
        <v>37</v>
      </c>
      <c r="Y201" t="s">
        <v>37</v>
      </c>
      <c r="Z201" t="s">
        <v>56</v>
      </c>
      <c r="AA201" t="s">
        <v>56</v>
      </c>
      <c r="AB201" t="s">
        <v>56</v>
      </c>
      <c r="AC201">
        <v>51</v>
      </c>
      <c r="AD201" t="s">
        <v>34</v>
      </c>
      <c r="AE201" t="s">
        <v>37</v>
      </c>
      <c r="AF201" t="s">
        <v>37</v>
      </c>
      <c r="AG201" t="s">
        <v>37</v>
      </c>
      <c r="AH201" t="s">
        <v>37</v>
      </c>
    </row>
    <row r="202" spans="1:34" x14ac:dyDescent="0.55000000000000004">
      <c r="A202">
        <v>2009</v>
      </c>
      <c r="B202">
        <v>786</v>
      </c>
      <c r="C202">
        <v>131</v>
      </c>
      <c r="D202">
        <v>577</v>
      </c>
      <c r="E202">
        <v>0</v>
      </c>
      <c r="F202">
        <v>9999</v>
      </c>
      <c r="G202" t="s">
        <v>56</v>
      </c>
      <c r="H202">
        <v>12800</v>
      </c>
      <c r="I202" t="s">
        <v>36</v>
      </c>
      <c r="J202" t="s">
        <v>37</v>
      </c>
      <c r="K202" t="s">
        <v>37</v>
      </c>
      <c r="L202" t="s">
        <v>37</v>
      </c>
      <c r="M202" t="s">
        <v>37</v>
      </c>
      <c r="N202">
        <v>786</v>
      </c>
      <c r="O202">
        <v>786</v>
      </c>
      <c r="P202">
        <v>0</v>
      </c>
      <c r="Q202" t="s">
        <v>37</v>
      </c>
      <c r="R202">
        <v>0</v>
      </c>
      <c r="S202" t="s">
        <v>58</v>
      </c>
      <c r="T202" t="s">
        <v>39</v>
      </c>
      <c r="U202" t="s">
        <v>40</v>
      </c>
      <c r="V202">
        <v>0</v>
      </c>
      <c r="W202">
        <v>0</v>
      </c>
      <c r="X202" t="s">
        <v>37</v>
      </c>
      <c r="Y202" t="s">
        <v>37</v>
      </c>
      <c r="Z202" t="s">
        <v>56</v>
      </c>
      <c r="AA202" t="s">
        <v>56</v>
      </c>
      <c r="AB202" t="s">
        <v>56</v>
      </c>
      <c r="AC202">
        <v>51</v>
      </c>
      <c r="AD202" t="s">
        <v>34</v>
      </c>
      <c r="AE202" t="s">
        <v>37</v>
      </c>
      <c r="AF202" t="s">
        <v>37</v>
      </c>
      <c r="AG202" t="s">
        <v>37</v>
      </c>
      <c r="AH202" t="s">
        <v>37</v>
      </c>
    </row>
    <row r="203" spans="1:34" x14ac:dyDescent="0.55000000000000004">
      <c r="A203">
        <v>2009</v>
      </c>
      <c r="B203">
        <v>787</v>
      </c>
      <c r="C203">
        <v>275</v>
      </c>
      <c r="D203">
        <v>577</v>
      </c>
      <c r="E203">
        <v>0</v>
      </c>
      <c r="F203">
        <v>9999</v>
      </c>
      <c r="G203" t="s">
        <v>56</v>
      </c>
      <c r="H203">
        <v>244000</v>
      </c>
      <c r="I203" t="s">
        <v>36</v>
      </c>
      <c r="J203" t="s">
        <v>37</v>
      </c>
      <c r="K203" t="s">
        <v>37</v>
      </c>
      <c r="L203" t="s">
        <v>37</v>
      </c>
      <c r="M203" t="s">
        <v>37</v>
      </c>
      <c r="N203">
        <v>787</v>
      </c>
      <c r="O203">
        <v>787</v>
      </c>
      <c r="P203">
        <v>0</v>
      </c>
      <c r="Q203" t="s">
        <v>37</v>
      </c>
      <c r="R203">
        <v>0</v>
      </c>
      <c r="S203" t="s">
        <v>59</v>
      </c>
      <c r="T203" t="s">
        <v>39</v>
      </c>
      <c r="U203" t="s">
        <v>40</v>
      </c>
      <c r="V203">
        <v>0</v>
      </c>
      <c r="W203">
        <v>0</v>
      </c>
      <c r="X203" t="s">
        <v>37</v>
      </c>
      <c r="Y203" t="s">
        <v>37</v>
      </c>
      <c r="Z203" t="s">
        <v>56</v>
      </c>
      <c r="AA203" t="s">
        <v>56</v>
      </c>
      <c r="AB203" t="s">
        <v>56</v>
      </c>
      <c r="AC203">
        <v>51</v>
      </c>
      <c r="AD203" t="s">
        <v>34</v>
      </c>
      <c r="AE203" t="s">
        <v>37</v>
      </c>
      <c r="AF203" t="s">
        <v>37</v>
      </c>
      <c r="AG203" t="s">
        <v>37</v>
      </c>
      <c r="AH203" t="s">
        <v>37</v>
      </c>
    </row>
    <row r="204" spans="1:34" x14ac:dyDescent="0.55000000000000004">
      <c r="A204">
        <v>2009</v>
      </c>
      <c r="B204">
        <v>788</v>
      </c>
      <c r="C204">
        <v>589</v>
      </c>
      <c r="D204">
        <v>577</v>
      </c>
      <c r="E204">
        <v>0</v>
      </c>
      <c r="F204">
        <v>9999</v>
      </c>
      <c r="G204" t="s">
        <v>56</v>
      </c>
      <c r="H204">
        <v>62810</v>
      </c>
      <c r="I204" t="s">
        <v>36</v>
      </c>
      <c r="J204" t="s">
        <v>37</v>
      </c>
      <c r="K204" t="s">
        <v>37</v>
      </c>
      <c r="L204" t="s">
        <v>37</v>
      </c>
      <c r="M204" t="s">
        <v>37</v>
      </c>
      <c r="N204">
        <v>788</v>
      </c>
      <c r="O204">
        <v>788</v>
      </c>
      <c r="P204">
        <v>0</v>
      </c>
      <c r="Q204" t="s">
        <v>37</v>
      </c>
      <c r="R204">
        <v>0</v>
      </c>
      <c r="S204" t="s">
        <v>60</v>
      </c>
      <c r="T204" t="s">
        <v>39</v>
      </c>
      <c r="U204" t="s">
        <v>40</v>
      </c>
      <c r="V204">
        <v>0</v>
      </c>
      <c r="W204">
        <v>0</v>
      </c>
      <c r="X204" t="s">
        <v>37</v>
      </c>
      <c r="Y204" t="s">
        <v>37</v>
      </c>
      <c r="Z204" t="s">
        <v>56</v>
      </c>
      <c r="AA204" t="s">
        <v>56</v>
      </c>
      <c r="AB204" t="s">
        <v>56</v>
      </c>
      <c r="AC204">
        <v>51</v>
      </c>
      <c r="AD204" t="s">
        <v>34</v>
      </c>
      <c r="AE204" t="s">
        <v>37</v>
      </c>
      <c r="AF204" t="s">
        <v>37</v>
      </c>
      <c r="AG204" t="s">
        <v>37</v>
      </c>
      <c r="AH204" t="s">
        <v>37</v>
      </c>
    </row>
    <row r="205" spans="1:34" x14ac:dyDescent="0.55000000000000004">
      <c r="A205">
        <v>2010</v>
      </c>
      <c r="B205">
        <v>475</v>
      </c>
      <c r="C205">
        <v>553</v>
      </c>
      <c r="D205">
        <v>577</v>
      </c>
      <c r="E205">
        <v>0</v>
      </c>
      <c r="F205">
        <v>9999</v>
      </c>
      <c r="G205" t="s">
        <v>56</v>
      </c>
      <c r="H205">
        <v>1018348502.49</v>
      </c>
      <c r="I205" t="s">
        <v>36</v>
      </c>
      <c r="J205" t="s">
        <v>37</v>
      </c>
      <c r="K205" t="s">
        <v>37</v>
      </c>
      <c r="L205" t="s">
        <v>37</v>
      </c>
      <c r="M205" t="s">
        <v>37</v>
      </c>
      <c r="N205">
        <v>475</v>
      </c>
      <c r="O205">
        <v>475</v>
      </c>
      <c r="P205">
        <v>0</v>
      </c>
      <c r="Q205" t="s">
        <v>37</v>
      </c>
      <c r="R205">
        <v>0</v>
      </c>
      <c r="S205" t="s">
        <v>57</v>
      </c>
      <c r="T205" t="s">
        <v>39</v>
      </c>
      <c r="U205" t="s">
        <v>40</v>
      </c>
      <c r="V205">
        <v>0</v>
      </c>
      <c r="W205">
        <v>0</v>
      </c>
      <c r="X205" t="s">
        <v>37</v>
      </c>
      <c r="Y205" t="s">
        <v>37</v>
      </c>
      <c r="Z205" t="s">
        <v>56</v>
      </c>
      <c r="AA205" t="s">
        <v>56</v>
      </c>
      <c r="AB205" t="s">
        <v>56</v>
      </c>
      <c r="AC205">
        <v>51</v>
      </c>
      <c r="AD205" t="s">
        <v>34</v>
      </c>
      <c r="AE205" t="s">
        <v>37</v>
      </c>
      <c r="AF205" t="s">
        <v>37</v>
      </c>
      <c r="AG205" t="s">
        <v>37</v>
      </c>
      <c r="AH205" t="s">
        <v>37</v>
      </c>
    </row>
    <row r="206" spans="1:34" x14ac:dyDescent="0.55000000000000004">
      <c r="A206">
        <v>2010</v>
      </c>
      <c r="B206">
        <v>477</v>
      </c>
      <c r="C206">
        <v>275</v>
      </c>
      <c r="D206">
        <v>577</v>
      </c>
      <c r="E206">
        <v>0</v>
      </c>
      <c r="F206">
        <v>9999</v>
      </c>
      <c r="G206" t="s">
        <v>56</v>
      </c>
      <c r="H206">
        <v>24830915</v>
      </c>
      <c r="I206" t="s">
        <v>36</v>
      </c>
      <c r="J206" t="s">
        <v>37</v>
      </c>
      <c r="K206" t="s">
        <v>37</v>
      </c>
      <c r="L206" t="s">
        <v>37</v>
      </c>
      <c r="M206" t="s">
        <v>37</v>
      </c>
      <c r="N206">
        <v>477</v>
      </c>
      <c r="O206">
        <v>477</v>
      </c>
      <c r="P206">
        <v>0</v>
      </c>
      <c r="Q206" t="s">
        <v>37</v>
      </c>
      <c r="R206">
        <v>0</v>
      </c>
      <c r="S206" t="s">
        <v>38</v>
      </c>
      <c r="T206" t="s">
        <v>39</v>
      </c>
      <c r="U206" t="s">
        <v>40</v>
      </c>
      <c r="V206">
        <v>0</v>
      </c>
      <c r="W206">
        <v>0</v>
      </c>
      <c r="X206" t="s">
        <v>37</v>
      </c>
      <c r="Y206" t="s">
        <v>37</v>
      </c>
      <c r="Z206" t="s">
        <v>56</v>
      </c>
      <c r="AA206" t="s">
        <v>56</v>
      </c>
      <c r="AB206" t="s">
        <v>56</v>
      </c>
      <c r="AC206">
        <v>51</v>
      </c>
      <c r="AD206" t="s">
        <v>34</v>
      </c>
      <c r="AE206" t="s">
        <v>37</v>
      </c>
      <c r="AF206" t="s">
        <v>37</v>
      </c>
      <c r="AG206" t="s">
        <v>37</v>
      </c>
      <c r="AH206" t="s">
        <v>37</v>
      </c>
    </row>
    <row r="207" spans="1:34" x14ac:dyDescent="0.55000000000000004">
      <c r="A207">
        <v>2010</v>
      </c>
      <c r="B207">
        <v>479</v>
      </c>
      <c r="C207">
        <v>589</v>
      </c>
      <c r="D207">
        <v>577</v>
      </c>
      <c r="E207">
        <v>0</v>
      </c>
      <c r="F207">
        <v>9999</v>
      </c>
      <c r="G207" t="s">
        <v>56</v>
      </c>
      <c r="H207">
        <v>418136199.16000003</v>
      </c>
      <c r="I207" t="s">
        <v>36</v>
      </c>
      <c r="J207" t="s">
        <v>37</v>
      </c>
      <c r="K207" t="s">
        <v>37</v>
      </c>
      <c r="L207" t="s">
        <v>37</v>
      </c>
      <c r="M207" t="s">
        <v>37</v>
      </c>
      <c r="N207">
        <v>479</v>
      </c>
      <c r="O207">
        <v>479</v>
      </c>
      <c r="P207">
        <v>0</v>
      </c>
      <c r="Q207" t="s">
        <v>37</v>
      </c>
      <c r="R207">
        <v>0</v>
      </c>
      <c r="S207" t="s">
        <v>43</v>
      </c>
      <c r="T207" t="s">
        <v>39</v>
      </c>
      <c r="U207" t="s">
        <v>40</v>
      </c>
      <c r="V207">
        <v>0</v>
      </c>
      <c r="W207">
        <v>0</v>
      </c>
      <c r="X207" t="s">
        <v>37</v>
      </c>
      <c r="Y207" t="s">
        <v>37</v>
      </c>
      <c r="Z207" t="s">
        <v>56</v>
      </c>
      <c r="AA207" t="s">
        <v>56</v>
      </c>
      <c r="AB207" t="s">
        <v>56</v>
      </c>
      <c r="AC207">
        <v>51</v>
      </c>
      <c r="AD207" t="s">
        <v>34</v>
      </c>
      <c r="AE207" t="s">
        <v>37</v>
      </c>
      <c r="AF207" t="s">
        <v>37</v>
      </c>
      <c r="AG207" t="s">
        <v>37</v>
      </c>
      <c r="AH207" t="s">
        <v>37</v>
      </c>
    </row>
    <row r="208" spans="1:34" x14ac:dyDescent="0.55000000000000004">
      <c r="A208">
        <v>2010</v>
      </c>
      <c r="B208">
        <v>481</v>
      </c>
      <c r="C208">
        <v>131</v>
      </c>
      <c r="D208">
        <v>577</v>
      </c>
      <c r="E208">
        <v>0</v>
      </c>
      <c r="F208">
        <v>9999</v>
      </c>
      <c r="G208" t="s">
        <v>56</v>
      </c>
      <c r="H208">
        <v>3676250</v>
      </c>
      <c r="I208" t="s">
        <v>36</v>
      </c>
      <c r="J208" t="s">
        <v>37</v>
      </c>
      <c r="K208" t="s">
        <v>37</v>
      </c>
      <c r="L208" t="s">
        <v>37</v>
      </c>
      <c r="M208" t="s">
        <v>37</v>
      </c>
      <c r="N208">
        <v>481</v>
      </c>
      <c r="O208">
        <v>481</v>
      </c>
      <c r="P208">
        <v>0</v>
      </c>
      <c r="Q208" t="s">
        <v>37</v>
      </c>
      <c r="R208">
        <v>0</v>
      </c>
      <c r="S208" t="s">
        <v>44</v>
      </c>
      <c r="T208" t="s">
        <v>39</v>
      </c>
      <c r="U208" t="s">
        <v>40</v>
      </c>
      <c r="V208">
        <v>0</v>
      </c>
      <c r="W208">
        <v>0</v>
      </c>
      <c r="X208" t="s">
        <v>37</v>
      </c>
      <c r="Y208" t="s">
        <v>37</v>
      </c>
      <c r="Z208" t="s">
        <v>56</v>
      </c>
      <c r="AA208" t="s">
        <v>56</v>
      </c>
      <c r="AB208" t="s">
        <v>56</v>
      </c>
      <c r="AC208">
        <v>51</v>
      </c>
      <c r="AD208" t="s">
        <v>34</v>
      </c>
      <c r="AE208" t="s">
        <v>37</v>
      </c>
      <c r="AF208" t="s">
        <v>37</v>
      </c>
      <c r="AG208" t="s">
        <v>37</v>
      </c>
      <c r="AH208" t="s">
        <v>37</v>
      </c>
    </row>
    <row r="209" spans="1:34" x14ac:dyDescent="0.55000000000000004">
      <c r="A209">
        <v>2010</v>
      </c>
      <c r="B209">
        <v>786</v>
      </c>
      <c r="C209">
        <v>131</v>
      </c>
      <c r="D209">
        <v>577</v>
      </c>
      <c r="E209">
        <v>0</v>
      </c>
      <c r="F209">
        <v>9999</v>
      </c>
      <c r="G209" t="s">
        <v>56</v>
      </c>
      <c r="H209">
        <v>10000</v>
      </c>
      <c r="I209" t="s">
        <v>36</v>
      </c>
      <c r="J209" t="s">
        <v>37</v>
      </c>
      <c r="K209" t="s">
        <v>37</v>
      </c>
      <c r="L209" t="s">
        <v>37</v>
      </c>
      <c r="M209" t="s">
        <v>37</v>
      </c>
      <c r="N209">
        <v>786</v>
      </c>
      <c r="O209">
        <v>786</v>
      </c>
      <c r="P209">
        <v>0</v>
      </c>
      <c r="Q209" t="s">
        <v>37</v>
      </c>
      <c r="R209">
        <v>0</v>
      </c>
      <c r="S209" t="s">
        <v>58</v>
      </c>
      <c r="T209" t="s">
        <v>39</v>
      </c>
      <c r="U209" t="s">
        <v>40</v>
      </c>
      <c r="V209">
        <v>0</v>
      </c>
      <c r="W209">
        <v>0</v>
      </c>
      <c r="X209" t="s">
        <v>37</v>
      </c>
      <c r="Y209" t="s">
        <v>37</v>
      </c>
      <c r="Z209" t="s">
        <v>56</v>
      </c>
      <c r="AA209" t="s">
        <v>56</v>
      </c>
      <c r="AB209" t="s">
        <v>56</v>
      </c>
      <c r="AC209">
        <v>51</v>
      </c>
      <c r="AD209" t="s">
        <v>34</v>
      </c>
      <c r="AE209" t="s">
        <v>37</v>
      </c>
      <c r="AF209" t="s">
        <v>37</v>
      </c>
      <c r="AG209" t="s">
        <v>37</v>
      </c>
      <c r="AH209" t="s">
        <v>37</v>
      </c>
    </row>
    <row r="210" spans="1:34" x14ac:dyDescent="0.55000000000000004">
      <c r="A210">
        <v>2010</v>
      </c>
      <c r="B210">
        <v>787</v>
      </c>
      <c r="C210">
        <v>275</v>
      </c>
      <c r="D210">
        <v>577</v>
      </c>
      <c r="E210">
        <v>0</v>
      </c>
      <c r="F210">
        <v>9999</v>
      </c>
      <c r="G210" t="s">
        <v>56</v>
      </c>
      <c r="H210">
        <v>162000</v>
      </c>
      <c r="I210" t="s">
        <v>36</v>
      </c>
      <c r="J210" t="s">
        <v>37</v>
      </c>
      <c r="K210" t="s">
        <v>37</v>
      </c>
      <c r="L210" t="s">
        <v>37</v>
      </c>
      <c r="M210" t="s">
        <v>37</v>
      </c>
      <c r="N210">
        <v>787</v>
      </c>
      <c r="O210">
        <v>787</v>
      </c>
      <c r="P210">
        <v>0</v>
      </c>
      <c r="Q210" t="s">
        <v>37</v>
      </c>
      <c r="R210">
        <v>0</v>
      </c>
      <c r="S210" t="s">
        <v>59</v>
      </c>
      <c r="T210" t="s">
        <v>39</v>
      </c>
      <c r="U210" t="s">
        <v>40</v>
      </c>
      <c r="V210">
        <v>0</v>
      </c>
      <c r="W210">
        <v>0</v>
      </c>
      <c r="X210" t="s">
        <v>37</v>
      </c>
      <c r="Y210" t="s">
        <v>37</v>
      </c>
      <c r="Z210" t="s">
        <v>56</v>
      </c>
      <c r="AA210" t="s">
        <v>56</v>
      </c>
      <c r="AB210" t="s">
        <v>56</v>
      </c>
      <c r="AC210">
        <v>51</v>
      </c>
      <c r="AD210" t="s">
        <v>34</v>
      </c>
      <c r="AE210" t="s">
        <v>37</v>
      </c>
      <c r="AF210" t="s">
        <v>37</v>
      </c>
      <c r="AG210" t="s">
        <v>37</v>
      </c>
      <c r="AH210" t="s">
        <v>37</v>
      </c>
    </row>
    <row r="211" spans="1:34" x14ac:dyDescent="0.55000000000000004">
      <c r="A211">
        <v>2010</v>
      </c>
      <c r="B211">
        <v>788</v>
      </c>
      <c r="C211">
        <v>589</v>
      </c>
      <c r="D211">
        <v>577</v>
      </c>
      <c r="E211">
        <v>0</v>
      </c>
      <c r="F211">
        <v>9999</v>
      </c>
      <c r="G211" t="s">
        <v>56</v>
      </c>
      <c r="H211">
        <v>60250</v>
      </c>
      <c r="I211" t="s">
        <v>36</v>
      </c>
      <c r="J211" t="s">
        <v>37</v>
      </c>
      <c r="K211" t="s">
        <v>37</v>
      </c>
      <c r="L211" t="s">
        <v>37</v>
      </c>
      <c r="M211" t="s">
        <v>37</v>
      </c>
      <c r="N211">
        <v>788</v>
      </c>
      <c r="O211">
        <v>788</v>
      </c>
      <c r="P211">
        <v>0</v>
      </c>
      <c r="Q211" t="s">
        <v>37</v>
      </c>
      <c r="R211">
        <v>0</v>
      </c>
      <c r="S211" t="s">
        <v>60</v>
      </c>
      <c r="T211" t="s">
        <v>39</v>
      </c>
      <c r="U211" t="s">
        <v>40</v>
      </c>
      <c r="V211">
        <v>0</v>
      </c>
      <c r="W211">
        <v>0</v>
      </c>
      <c r="X211" t="s">
        <v>37</v>
      </c>
      <c r="Y211" t="s">
        <v>37</v>
      </c>
      <c r="Z211" t="s">
        <v>56</v>
      </c>
      <c r="AA211" t="s">
        <v>56</v>
      </c>
      <c r="AB211" t="s">
        <v>56</v>
      </c>
      <c r="AC211">
        <v>51</v>
      </c>
      <c r="AD211" t="s">
        <v>34</v>
      </c>
      <c r="AE211" t="s">
        <v>37</v>
      </c>
      <c r="AF211" t="s">
        <v>37</v>
      </c>
      <c r="AG211" t="s">
        <v>37</v>
      </c>
      <c r="AH211" t="s">
        <v>37</v>
      </c>
    </row>
    <row r="212" spans="1:34" x14ac:dyDescent="0.55000000000000004">
      <c r="A212">
        <v>2011</v>
      </c>
      <c r="B212">
        <v>475</v>
      </c>
      <c r="C212">
        <v>553</v>
      </c>
      <c r="D212">
        <v>577</v>
      </c>
      <c r="E212">
        <v>0</v>
      </c>
      <c r="F212">
        <v>9999</v>
      </c>
      <c r="G212" t="s">
        <v>56</v>
      </c>
      <c r="H212">
        <v>1114451332.5999999</v>
      </c>
      <c r="I212" t="s">
        <v>36</v>
      </c>
      <c r="J212" t="s">
        <v>37</v>
      </c>
      <c r="K212" t="s">
        <v>37</v>
      </c>
      <c r="L212" t="s">
        <v>37</v>
      </c>
      <c r="M212" t="s">
        <v>37</v>
      </c>
      <c r="N212">
        <v>475</v>
      </c>
      <c r="O212">
        <v>475</v>
      </c>
      <c r="P212">
        <v>0</v>
      </c>
      <c r="Q212" t="s">
        <v>37</v>
      </c>
      <c r="R212">
        <v>0</v>
      </c>
      <c r="S212" t="s">
        <v>57</v>
      </c>
      <c r="T212" t="s">
        <v>39</v>
      </c>
      <c r="U212" t="s">
        <v>40</v>
      </c>
      <c r="V212">
        <v>0</v>
      </c>
      <c r="W212">
        <v>0</v>
      </c>
      <c r="X212" t="s">
        <v>37</v>
      </c>
      <c r="Y212" t="s">
        <v>37</v>
      </c>
      <c r="Z212" t="s">
        <v>56</v>
      </c>
      <c r="AA212" t="s">
        <v>56</v>
      </c>
      <c r="AB212" t="s">
        <v>56</v>
      </c>
      <c r="AC212">
        <v>51</v>
      </c>
      <c r="AD212" t="s">
        <v>34</v>
      </c>
      <c r="AE212" t="s">
        <v>37</v>
      </c>
      <c r="AF212" t="s">
        <v>37</v>
      </c>
      <c r="AG212" t="s">
        <v>37</v>
      </c>
      <c r="AH212" t="s">
        <v>37</v>
      </c>
    </row>
    <row r="213" spans="1:34" x14ac:dyDescent="0.55000000000000004">
      <c r="A213">
        <v>2011</v>
      </c>
      <c r="B213">
        <v>477</v>
      </c>
      <c r="C213">
        <v>275</v>
      </c>
      <c r="D213">
        <v>577</v>
      </c>
      <c r="E213">
        <v>0</v>
      </c>
      <c r="F213">
        <v>9999</v>
      </c>
      <c r="G213" t="s">
        <v>56</v>
      </c>
      <c r="H213">
        <v>14911901.140000001</v>
      </c>
      <c r="I213" t="s">
        <v>36</v>
      </c>
      <c r="J213" t="s">
        <v>37</v>
      </c>
      <c r="K213" t="s">
        <v>37</v>
      </c>
      <c r="L213" t="s">
        <v>37</v>
      </c>
      <c r="M213" t="s">
        <v>37</v>
      </c>
      <c r="N213">
        <v>477</v>
      </c>
      <c r="O213">
        <v>477</v>
      </c>
      <c r="P213">
        <v>0</v>
      </c>
      <c r="Q213" t="s">
        <v>37</v>
      </c>
      <c r="R213">
        <v>0</v>
      </c>
      <c r="S213" t="s">
        <v>38</v>
      </c>
      <c r="T213" t="s">
        <v>39</v>
      </c>
      <c r="U213" t="s">
        <v>40</v>
      </c>
      <c r="V213">
        <v>0</v>
      </c>
      <c r="W213">
        <v>0</v>
      </c>
      <c r="X213" t="s">
        <v>37</v>
      </c>
      <c r="Y213" t="s">
        <v>37</v>
      </c>
      <c r="Z213" t="s">
        <v>56</v>
      </c>
      <c r="AA213" t="s">
        <v>56</v>
      </c>
      <c r="AB213" t="s">
        <v>56</v>
      </c>
      <c r="AC213">
        <v>51</v>
      </c>
      <c r="AD213" t="s">
        <v>34</v>
      </c>
      <c r="AE213" t="s">
        <v>37</v>
      </c>
      <c r="AF213" t="s">
        <v>37</v>
      </c>
      <c r="AG213" t="s">
        <v>37</v>
      </c>
      <c r="AH213" t="s">
        <v>37</v>
      </c>
    </row>
    <row r="214" spans="1:34" x14ac:dyDescent="0.55000000000000004">
      <c r="A214">
        <v>2011</v>
      </c>
      <c r="B214">
        <v>479</v>
      </c>
      <c r="C214">
        <v>589</v>
      </c>
      <c r="D214">
        <v>577</v>
      </c>
      <c r="E214">
        <v>0</v>
      </c>
      <c r="F214">
        <v>9999</v>
      </c>
      <c r="G214" t="s">
        <v>56</v>
      </c>
      <c r="H214">
        <v>460421820.52999997</v>
      </c>
      <c r="I214" t="s">
        <v>36</v>
      </c>
      <c r="J214" t="s">
        <v>37</v>
      </c>
      <c r="K214" t="s">
        <v>37</v>
      </c>
      <c r="L214" t="s">
        <v>37</v>
      </c>
      <c r="M214" t="s">
        <v>37</v>
      </c>
      <c r="N214">
        <v>479</v>
      </c>
      <c r="O214">
        <v>479</v>
      </c>
      <c r="P214">
        <v>0</v>
      </c>
      <c r="Q214" t="s">
        <v>37</v>
      </c>
      <c r="R214">
        <v>0</v>
      </c>
      <c r="S214" t="s">
        <v>43</v>
      </c>
      <c r="T214" t="s">
        <v>39</v>
      </c>
      <c r="U214" t="s">
        <v>40</v>
      </c>
      <c r="V214">
        <v>0</v>
      </c>
      <c r="W214">
        <v>0</v>
      </c>
      <c r="X214" t="s">
        <v>37</v>
      </c>
      <c r="Y214" t="s">
        <v>37</v>
      </c>
      <c r="Z214" t="s">
        <v>56</v>
      </c>
      <c r="AA214" t="s">
        <v>56</v>
      </c>
      <c r="AB214" t="s">
        <v>56</v>
      </c>
      <c r="AC214">
        <v>51</v>
      </c>
      <c r="AD214" t="s">
        <v>34</v>
      </c>
      <c r="AE214" t="s">
        <v>37</v>
      </c>
      <c r="AF214" t="s">
        <v>37</v>
      </c>
      <c r="AG214" t="s">
        <v>37</v>
      </c>
      <c r="AH214" t="s">
        <v>37</v>
      </c>
    </row>
    <row r="215" spans="1:34" x14ac:dyDescent="0.55000000000000004">
      <c r="A215">
        <v>2011</v>
      </c>
      <c r="B215">
        <v>481</v>
      </c>
      <c r="C215">
        <v>131</v>
      </c>
      <c r="D215">
        <v>577</v>
      </c>
      <c r="E215">
        <v>0</v>
      </c>
      <c r="F215">
        <v>9999</v>
      </c>
      <c r="G215" t="s">
        <v>56</v>
      </c>
      <c r="H215">
        <v>2121781.2799999998</v>
      </c>
      <c r="I215" t="s">
        <v>36</v>
      </c>
      <c r="J215" t="s">
        <v>37</v>
      </c>
      <c r="K215" t="s">
        <v>37</v>
      </c>
      <c r="L215" t="s">
        <v>37</v>
      </c>
      <c r="M215" t="s">
        <v>37</v>
      </c>
      <c r="N215">
        <v>481</v>
      </c>
      <c r="O215">
        <v>481</v>
      </c>
      <c r="P215">
        <v>0</v>
      </c>
      <c r="Q215" t="s">
        <v>37</v>
      </c>
      <c r="R215">
        <v>0</v>
      </c>
      <c r="S215" t="s">
        <v>44</v>
      </c>
      <c r="T215" t="s">
        <v>39</v>
      </c>
      <c r="U215" t="s">
        <v>40</v>
      </c>
      <c r="V215">
        <v>0</v>
      </c>
      <c r="W215">
        <v>0</v>
      </c>
      <c r="X215" t="s">
        <v>37</v>
      </c>
      <c r="Y215" t="s">
        <v>37</v>
      </c>
      <c r="Z215" t="s">
        <v>56</v>
      </c>
      <c r="AA215" t="s">
        <v>56</v>
      </c>
      <c r="AB215" t="s">
        <v>56</v>
      </c>
      <c r="AC215">
        <v>51</v>
      </c>
      <c r="AD215" t="s">
        <v>34</v>
      </c>
      <c r="AE215" t="s">
        <v>37</v>
      </c>
      <c r="AF215" t="s">
        <v>37</v>
      </c>
      <c r="AG215" t="s">
        <v>37</v>
      </c>
      <c r="AH215" t="s">
        <v>37</v>
      </c>
    </row>
    <row r="216" spans="1:34" x14ac:dyDescent="0.55000000000000004">
      <c r="A216">
        <v>2011</v>
      </c>
      <c r="B216">
        <v>786</v>
      </c>
      <c r="C216">
        <v>131</v>
      </c>
      <c r="D216">
        <v>577</v>
      </c>
      <c r="E216">
        <v>0</v>
      </c>
      <c r="F216">
        <v>9999</v>
      </c>
      <c r="G216" t="s">
        <v>56</v>
      </c>
      <c r="H216">
        <v>38000</v>
      </c>
      <c r="I216" t="s">
        <v>36</v>
      </c>
      <c r="J216" t="s">
        <v>37</v>
      </c>
      <c r="K216" t="s">
        <v>37</v>
      </c>
      <c r="L216" t="s">
        <v>37</v>
      </c>
      <c r="M216" t="s">
        <v>37</v>
      </c>
      <c r="N216">
        <v>786</v>
      </c>
      <c r="O216">
        <v>786</v>
      </c>
      <c r="P216">
        <v>0</v>
      </c>
      <c r="Q216" t="s">
        <v>37</v>
      </c>
      <c r="R216">
        <v>0</v>
      </c>
      <c r="S216" t="s">
        <v>58</v>
      </c>
      <c r="T216" t="s">
        <v>39</v>
      </c>
      <c r="U216" t="s">
        <v>40</v>
      </c>
      <c r="V216">
        <v>0</v>
      </c>
      <c r="W216">
        <v>0</v>
      </c>
      <c r="X216" t="s">
        <v>37</v>
      </c>
      <c r="Y216" t="s">
        <v>37</v>
      </c>
      <c r="Z216" t="s">
        <v>56</v>
      </c>
      <c r="AA216" t="s">
        <v>56</v>
      </c>
      <c r="AB216" t="s">
        <v>56</v>
      </c>
      <c r="AC216">
        <v>51</v>
      </c>
      <c r="AD216" t="s">
        <v>34</v>
      </c>
      <c r="AE216" t="s">
        <v>37</v>
      </c>
      <c r="AF216" t="s">
        <v>37</v>
      </c>
      <c r="AG216" t="s">
        <v>37</v>
      </c>
      <c r="AH216" t="s">
        <v>37</v>
      </c>
    </row>
    <row r="217" spans="1:34" x14ac:dyDescent="0.55000000000000004">
      <c r="A217">
        <v>2011</v>
      </c>
      <c r="B217">
        <v>787</v>
      </c>
      <c r="C217">
        <v>275</v>
      </c>
      <c r="D217">
        <v>577</v>
      </c>
      <c r="E217">
        <v>0</v>
      </c>
      <c r="F217">
        <v>9999</v>
      </c>
      <c r="G217" t="s">
        <v>56</v>
      </c>
      <c r="H217">
        <v>574000</v>
      </c>
      <c r="I217" t="s">
        <v>36</v>
      </c>
      <c r="J217" t="s">
        <v>37</v>
      </c>
      <c r="K217" t="s">
        <v>37</v>
      </c>
      <c r="L217" t="s">
        <v>37</v>
      </c>
      <c r="M217" t="s">
        <v>37</v>
      </c>
      <c r="N217">
        <v>787</v>
      </c>
      <c r="O217">
        <v>787</v>
      </c>
      <c r="P217">
        <v>0</v>
      </c>
      <c r="Q217" t="s">
        <v>37</v>
      </c>
      <c r="R217">
        <v>0</v>
      </c>
      <c r="S217" t="s">
        <v>59</v>
      </c>
      <c r="T217" t="s">
        <v>39</v>
      </c>
      <c r="U217" t="s">
        <v>40</v>
      </c>
      <c r="V217">
        <v>0</v>
      </c>
      <c r="W217">
        <v>0</v>
      </c>
      <c r="X217" t="s">
        <v>37</v>
      </c>
      <c r="Y217" t="s">
        <v>37</v>
      </c>
      <c r="Z217" t="s">
        <v>56</v>
      </c>
      <c r="AA217" t="s">
        <v>56</v>
      </c>
      <c r="AB217" t="s">
        <v>56</v>
      </c>
      <c r="AC217">
        <v>51</v>
      </c>
      <c r="AD217" t="s">
        <v>34</v>
      </c>
      <c r="AE217" t="s">
        <v>37</v>
      </c>
      <c r="AF217" t="s">
        <v>37</v>
      </c>
      <c r="AG217" t="s">
        <v>37</v>
      </c>
      <c r="AH217" t="s">
        <v>37</v>
      </c>
    </row>
    <row r="218" spans="1:34" x14ac:dyDescent="0.55000000000000004">
      <c r="A218">
        <v>2011</v>
      </c>
      <c r="B218">
        <v>788</v>
      </c>
      <c r="C218">
        <v>589</v>
      </c>
      <c r="D218">
        <v>577</v>
      </c>
      <c r="E218">
        <v>0</v>
      </c>
      <c r="F218">
        <v>9999</v>
      </c>
      <c r="G218" t="s">
        <v>56</v>
      </c>
      <c r="H218">
        <v>23575</v>
      </c>
      <c r="I218" t="s">
        <v>36</v>
      </c>
      <c r="J218" t="s">
        <v>37</v>
      </c>
      <c r="K218" t="s">
        <v>37</v>
      </c>
      <c r="L218" t="s">
        <v>37</v>
      </c>
      <c r="M218" t="s">
        <v>37</v>
      </c>
      <c r="N218">
        <v>788</v>
      </c>
      <c r="O218">
        <v>788</v>
      </c>
      <c r="P218">
        <v>0</v>
      </c>
      <c r="Q218" t="s">
        <v>37</v>
      </c>
      <c r="R218">
        <v>0</v>
      </c>
      <c r="S218" t="s">
        <v>60</v>
      </c>
      <c r="T218" t="s">
        <v>39</v>
      </c>
      <c r="U218" t="s">
        <v>40</v>
      </c>
      <c r="V218">
        <v>0</v>
      </c>
      <c r="W218">
        <v>0</v>
      </c>
      <c r="X218" t="s">
        <v>37</v>
      </c>
      <c r="Y218" t="s">
        <v>37</v>
      </c>
      <c r="Z218" t="s">
        <v>56</v>
      </c>
      <c r="AA218" t="s">
        <v>56</v>
      </c>
      <c r="AB218" t="s">
        <v>56</v>
      </c>
      <c r="AC218">
        <v>51</v>
      </c>
      <c r="AD218" t="s">
        <v>34</v>
      </c>
      <c r="AE218" t="s">
        <v>37</v>
      </c>
      <c r="AF218" t="s">
        <v>37</v>
      </c>
      <c r="AG218" t="s">
        <v>37</v>
      </c>
      <c r="AH218" t="s">
        <v>37</v>
      </c>
    </row>
    <row r="219" spans="1:34" x14ac:dyDescent="0.55000000000000004">
      <c r="A219">
        <v>2012</v>
      </c>
      <c r="B219">
        <v>475</v>
      </c>
      <c r="C219">
        <v>553</v>
      </c>
      <c r="D219">
        <v>577</v>
      </c>
      <c r="E219">
        <v>0</v>
      </c>
      <c r="F219">
        <v>9999</v>
      </c>
      <c r="G219" t="s">
        <v>56</v>
      </c>
      <c r="H219">
        <v>1164581661.1800001</v>
      </c>
      <c r="I219" t="s">
        <v>36</v>
      </c>
      <c r="J219" t="s">
        <v>37</v>
      </c>
      <c r="K219" t="s">
        <v>37</v>
      </c>
      <c r="L219" t="s">
        <v>37</v>
      </c>
      <c r="M219" t="s">
        <v>37</v>
      </c>
      <c r="N219">
        <v>475</v>
      </c>
      <c r="O219">
        <v>475</v>
      </c>
      <c r="P219">
        <v>0</v>
      </c>
      <c r="Q219" t="s">
        <v>37</v>
      </c>
      <c r="R219">
        <v>0</v>
      </c>
      <c r="S219" t="s">
        <v>57</v>
      </c>
      <c r="T219" t="s">
        <v>39</v>
      </c>
      <c r="U219" t="s">
        <v>40</v>
      </c>
      <c r="V219">
        <v>0</v>
      </c>
      <c r="W219">
        <v>0</v>
      </c>
      <c r="X219" t="s">
        <v>37</v>
      </c>
      <c r="Y219" t="s">
        <v>37</v>
      </c>
      <c r="Z219" t="s">
        <v>56</v>
      </c>
      <c r="AA219" t="s">
        <v>56</v>
      </c>
      <c r="AB219" t="s">
        <v>56</v>
      </c>
      <c r="AC219">
        <v>51</v>
      </c>
      <c r="AD219" t="s">
        <v>34</v>
      </c>
      <c r="AE219" t="s">
        <v>37</v>
      </c>
      <c r="AF219" t="s">
        <v>37</v>
      </c>
      <c r="AG219" t="s">
        <v>37</v>
      </c>
      <c r="AH219" t="s">
        <v>37</v>
      </c>
    </row>
    <row r="220" spans="1:34" x14ac:dyDescent="0.55000000000000004">
      <c r="A220">
        <v>2012</v>
      </c>
      <c r="B220">
        <v>477</v>
      </c>
      <c r="C220">
        <v>275</v>
      </c>
      <c r="D220">
        <v>577</v>
      </c>
      <c r="E220">
        <v>0</v>
      </c>
      <c r="F220">
        <v>9999</v>
      </c>
      <c r="G220" t="s">
        <v>56</v>
      </c>
      <c r="H220">
        <v>54977196.159999996</v>
      </c>
      <c r="I220" t="s">
        <v>36</v>
      </c>
      <c r="J220" t="s">
        <v>37</v>
      </c>
      <c r="K220" t="s">
        <v>37</v>
      </c>
      <c r="L220" t="s">
        <v>37</v>
      </c>
      <c r="M220" t="s">
        <v>37</v>
      </c>
      <c r="N220">
        <v>477</v>
      </c>
      <c r="O220">
        <v>477</v>
      </c>
      <c r="P220">
        <v>0</v>
      </c>
      <c r="Q220" t="s">
        <v>37</v>
      </c>
      <c r="R220">
        <v>0</v>
      </c>
      <c r="S220" t="s">
        <v>38</v>
      </c>
      <c r="T220" t="s">
        <v>39</v>
      </c>
      <c r="U220" t="s">
        <v>40</v>
      </c>
      <c r="V220">
        <v>0</v>
      </c>
      <c r="W220">
        <v>0</v>
      </c>
      <c r="X220" t="s">
        <v>37</v>
      </c>
      <c r="Y220" t="s">
        <v>37</v>
      </c>
      <c r="Z220" t="s">
        <v>56</v>
      </c>
      <c r="AA220" t="s">
        <v>56</v>
      </c>
      <c r="AB220" t="s">
        <v>56</v>
      </c>
      <c r="AC220">
        <v>51</v>
      </c>
      <c r="AD220" t="s">
        <v>34</v>
      </c>
      <c r="AE220" t="s">
        <v>37</v>
      </c>
      <c r="AF220" t="s">
        <v>37</v>
      </c>
      <c r="AG220" t="s">
        <v>37</v>
      </c>
      <c r="AH220" t="s">
        <v>37</v>
      </c>
    </row>
    <row r="221" spans="1:34" x14ac:dyDescent="0.55000000000000004">
      <c r="A221">
        <v>2012</v>
      </c>
      <c r="B221">
        <v>479</v>
      </c>
      <c r="C221">
        <v>589</v>
      </c>
      <c r="D221">
        <v>577</v>
      </c>
      <c r="E221">
        <v>0</v>
      </c>
      <c r="F221">
        <v>9999</v>
      </c>
      <c r="G221" t="s">
        <v>56</v>
      </c>
      <c r="H221">
        <v>1299400875.4200001</v>
      </c>
      <c r="I221" t="s">
        <v>36</v>
      </c>
      <c r="J221" t="s">
        <v>37</v>
      </c>
      <c r="K221" t="s">
        <v>37</v>
      </c>
      <c r="L221" t="s">
        <v>37</v>
      </c>
      <c r="M221" t="s">
        <v>37</v>
      </c>
      <c r="N221">
        <v>479</v>
      </c>
      <c r="O221">
        <v>479</v>
      </c>
      <c r="P221">
        <v>0</v>
      </c>
      <c r="Q221" t="s">
        <v>37</v>
      </c>
      <c r="R221">
        <v>0</v>
      </c>
      <c r="S221" t="s">
        <v>43</v>
      </c>
      <c r="T221" t="s">
        <v>39</v>
      </c>
      <c r="U221" t="s">
        <v>40</v>
      </c>
      <c r="V221">
        <v>0</v>
      </c>
      <c r="W221">
        <v>0</v>
      </c>
      <c r="X221" t="s">
        <v>37</v>
      </c>
      <c r="Y221" t="s">
        <v>37</v>
      </c>
      <c r="Z221" t="s">
        <v>56</v>
      </c>
      <c r="AA221" t="s">
        <v>56</v>
      </c>
      <c r="AB221" t="s">
        <v>56</v>
      </c>
      <c r="AC221">
        <v>51</v>
      </c>
      <c r="AD221" t="s">
        <v>34</v>
      </c>
      <c r="AE221" t="s">
        <v>37</v>
      </c>
      <c r="AF221" t="s">
        <v>37</v>
      </c>
      <c r="AG221" t="s">
        <v>37</v>
      </c>
      <c r="AH221" t="s">
        <v>37</v>
      </c>
    </row>
    <row r="222" spans="1:34" x14ac:dyDescent="0.55000000000000004">
      <c r="A222">
        <v>2012</v>
      </c>
      <c r="B222">
        <v>481</v>
      </c>
      <c r="C222">
        <v>131</v>
      </c>
      <c r="D222">
        <v>577</v>
      </c>
      <c r="E222">
        <v>0</v>
      </c>
      <c r="F222">
        <v>9999</v>
      </c>
      <c r="G222" t="s">
        <v>56</v>
      </c>
      <c r="H222">
        <v>9149260</v>
      </c>
      <c r="I222" t="s">
        <v>36</v>
      </c>
      <c r="J222" t="s">
        <v>37</v>
      </c>
      <c r="K222" t="s">
        <v>37</v>
      </c>
      <c r="L222" t="s">
        <v>37</v>
      </c>
      <c r="M222" t="s">
        <v>37</v>
      </c>
      <c r="N222">
        <v>481</v>
      </c>
      <c r="O222">
        <v>481</v>
      </c>
      <c r="P222">
        <v>0</v>
      </c>
      <c r="Q222" t="s">
        <v>37</v>
      </c>
      <c r="R222">
        <v>0</v>
      </c>
      <c r="S222" t="s">
        <v>44</v>
      </c>
      <c r="T222" t="s">
        <v>39</v>
      </c>
      <c r="U222" t="s">
        <v>40</v>
      </c>
      <c r="V222">
        <v>0</v>
      </c>
      <c r="W222">
        <v>0</v>
      </c>
      <c r="X222" t="s">
        <v>37</v>
      </c>
      <c r="Y222" t="s">
        <v>37</v>
      </c>
      <c r="Z222" t="s">
        <v>56</v>
      </c>
      <c r="AA222" t="s">
        <v>56</v>
      </c>
      <c r="AB222" t="s">
        <v>56</v>
      </c>
      <c r="AC222">
        <v>51</v>
      </c>
      <c r="AD222" t="s">
        <v>34</v>
      </c>
      <c r="AE222" t="s">
        <v>37</v>
      </c>
      <c r="AF222" t="s">
        <v>37</v>
      </c>
      <c r="AG222" t="s">
        <v>37</v>
      </c>
      <c r="AH222" t="s">
        <v>37</v>
      </c>
    </row>
    <row r="223" spans="1:34" x14ac:dyDescent="0.55000000000000004">
      <c r="A223">
        <v>2012</v>
      </c>
      <c r="B223">
        <v>786</v>
      </c>
      <c r="C223">
        <v>131</v>
      </c>
      <c r="D223">
        <v>577</v>
      </c>
      <c r="E223">
        <v>0</v>
      </c>
      <c r="F223">
        <v>9999</v>
      </c>
      <c r="G223" t="s">
        <v>56</v>
      </c>
      <c r="H223">
        <v>40000</v>
      </c>
      <c r="I223" t="s">
        <v>36</v>
      </c>
      <c r="J223" t="s">
        <v>37</v>
      </c>
      <c r="K223" t="s">
        <v>37</v>
      </c>
      <c r="L223" t="s">
        <v>37</v>
      </c>
      <c r="M223" t="s">
        <v>37</v>
      </c>
      <c r="N223">
        <v>786</v>
      </c>
      <c r="O223">
        <v>786</v>
      </c>
      <c r="P223">
        <v>0</v>
      </c>
      <c r="Q223" t="s">
        <v>37</v>
      </c>
      <c r="R223">
        <v>0</v>
      </c>
      <c r="S223" t="s">
        <v>58</v>
      </c>
      <c r="T223" t="s">
        <v>39</v>
      </c>
      <c r="U223" t="s">
        <v>40</v>
      </c>
      <c r="V223">
        <v>0</v>
      </c>
      <c r="W223">
        <v>0</v>
      </c>
      <c r="X223" t="s">
        <v>37</v>
      </c>
      <c r="Y223" t="s">
        <v>37</v>
      </c>
      <c r="Z223" t="s">
        <v>56</v>
      </c>
      <c r="AA223" t="s">
        <v>56</v>
      </c>
      <c r="AB223" t="s">
        <v>56</v>
      </c>
      <c r="AC223">
        <v>51</v>
      </c>
      <c r="AD223" t="s">
        <v>34</v>
      </c>
      <c r="AE223" t="s">
        <v>37</v>
      </c>
      <c r="AF223" t="s">
        <v>37</v>
      </c>
      <c r="AG223" t="s">
        <v>37</v>
      </c>
      <c r="AH223" t="s">
        <v>37</v>
      </c>
    </row>
    <row r="224" spans="1:34" x14ac:dyDescent="0.55000000000000004">
      <c r="A224">
        <v>2012</v>
      </c>
      <c r="B224">
        <v>787</v>
      </c>
      <c r="C224">
        <v>275</v>
      </c>
      <c r="D224">
        <v>577</v>
      </c>
      <c r="E224">
        <v>0</v>
      </c>
      <c r="F224">
        <v>9999</v>
      </c>
      <c r="G224" t="s">
        <v>56</v>
      </c>
      <c r="H224">
        <v>755000</v>
      </c>
      <c r="I224" t="s">
        <v>36</v>
      </c>
      <c r="J224" t="s">
        <v>37</v>
      </c>
      <c r="K224" t="s">
        <v>37</v>
      </c>
      <c r="L224" t="s">
        <v>37</v>
      </c>
      <c r="M224" t="s">
        <v>37</v>
      </c>
      <c r="N224">
        <v>787</v>
      </c>
      <c r="O224">
        <v>787</v>
      </c>
      <c r="P224">
        <v>0</v>
      </c>
      <c r="Q224" t="s">
        <v>37</v>
      </c>
      <c r="R224">
        <v>0</v>
      </c>
      <c r="S224" t="s">
        <v>59</v>
      </c>
      <c r="T224" t="s">
        <v>39</v>
      </c>
      <c r="U224" t="s">
        <v>40</v>
      </c>
      <c r="V224">
        <v>0</v>
      </c>
      <c r="W224">
        <v>0</v>
      </c>
      <c r="X224" t="s">
        <v>37</v>
      </c>
      <c r="Y224" t="s">
        <v>37</v>
      </c>
      <c r="Z224" t="s">
        <v>56</v>
      </c>
      <c r="AA224" t="s">
        <v>56</v>
      </c>
      <c r="AB224" t="s">
        <v>56</v>
      </c>
      <c r="AC224">
        <v>51</v>
      </c>
      <c r="AD224" t="s">
        <v>34</v>
      </c>
      <c r="AE224" t="s">
        <v>37</v>
      </c>
      <c r="AF224" t="s">
        <v>37</v>
      </c>
      <c r="AG224" t="s">
        <v>37</v>
      </c>
      <c r="AH224" t="s">
        <v>37</v>
      </c>
    </row>
    <row r="225" spans="1:34" x14ac:dyDescent="0.55000000000000004">
      <c r="A225">
        <v>2012</v>
      </c>
      <c r="B225">
        <v>788</v>
      </c>
      <c r="C225">
        <v>589</v>
      </c>
      <c r="D225">
        <v>577</v>
      </c>
      <c r="E225">
        <v>0</v>
      </c>
      <c r="F225">
        <v>9999</v>
      </c>
      <c r="G225" t="s">
        <v>56</v>
      </c>
      <c r="H225">
        <v>63330</v>
      </c>
      <c r="I225" t="s">
        <v>36</v>
      </c>
      <c r="J225" t="s">
        <v>37</v>
      </c>
      <c r="K225" t="s">
        <v>37</v>
      </c>
      <c r="L225" t="s">
        <v>37</v>
      </c>
      <c r="M225" t="s">
        <v>37</v>
      </c>
      <c r="N225">
        <v>788</v>
      </c>
      <c r="O225">
        <v>788</v>
      </c>
      <c r="P225">
        <v>0</v>
      </c>
      <c r="Q225" t="s">
        <v>37</v>
      </c>
      <c r="R225">
        <v>0</v>
      </c>
      <c r="S225" t="s">
        <v>60</v>
      </c>
      <c r="T225" t="s">
        <v>39</v>
      </c>
      <c r="U225" t="s">
        <v>40</v>
      </c>
      <c r="V225">
        <v>0</v>
      </c>
      <c r="W225">
        <v>0</v>
      </c>
      <c r="X225" t="s">
        <v>37</v>
      </c>
      <c r="Y225" t="s">
        <v>37</v>
      </c>
      <c r="Z225" t="s">
        <v>56</v>
      </c>
      <c r="AA225" t="s">
        <v>56</v>
      </c>
      <c r="AB225" t="s">
        <v>56</v>
      </c>
      <c r="AC225">
        <v>51</v>
      </c>
      <c r="AD225" t="s">
        <v>34</v>
      </c>
      <c r="AE225" t="s">
        <v>37</v>
      </c>
      <c r="AF225" t="s">
        <v>37</v>
      </c>
      <c r="AG225" t="s">
        <v>37</v>
      </c>
      <c r="AH225" t="s">
        <v>37</v>
      </c>
    </row>
    <row r="226" spans="1:34" x14ac:dyDescent="0.55000000000000004">
      <c r="A226">
        <v>2013</v>
      </c>
      <c r="B226">
        <v>475</v>
      </c>
      <c r="C226">
        <v>553</v>
      </c>
      <c r="D226">
        <v>577</v>
      </c>
      <c r="E226">
        <v>0</v>
      </c>
      <c r="F226">
        <v>9999</v>
      </c>
      <c r="G226" t="s">
        <v>56</v>
      </c>
      <c r="H226">
        <v>1249277163.99</v>
      </c>
      <c r="I226" t="s">
        <v>36</v>
      </c>
      <c r="J226" t="s">
        <v>37</v>
      </c>
      <c r="K226" t="s">
        <v>37</v>
      </c>
      <c r="L226" t="s">
        <v>37</v>
      </c>
      <c r="M226" t="s">
        <v>37</v>
      </c>
      <c r="N226">
        <v>475</v>
      </c>
      <c r="O226">
        <v>475</v>
      </c>
      <c r="P226">
        <v>0</v>
      </c>
      <c r="Q226" t="s">
        <v>37</v>
      </c>
      <c r="R226">
        <v>0</v>
      </c>
      <c r="S226" t="s">
        <v>57</v>
      </c>
      <c r="T226" t="s">
        <v>39</v>
      </c>
      <c r="U226" t="s">
        <v>40</v>
      </c>
      <c r="V226">
        <v>0</v>
      </c>
      <c r="W226">
        <v>0</v>
      </c>
      <c r="X226" t="s">
        <v>37</v>
      </c>
      <c r="Y226" t="s">
        <v>37</v>
      </c>
      <c r="Z226" t="s">
        <v>56</v>
      </c>
      <c r="AA226" t="s">
        <v>56</v>
      </c>
      <c r="AB226" t="s">
        <v>56</v>
      </c>
      <c r="AC226">
        <v>51</v>
      </c>
      <c r="AD226" t="s">
        <v>34</v>
      </c>
      <c r="AE226" t="s">
        <v>37</v>
      </c>
      <c r="AF226" t="s">
        <v>37</v>
      </c>
      <c r="AG226" t="s">
        <v>37</v>
      </c>
      <c r="AH226" t="s">
        <v>37</v>
      </c>
    </row>
    <row r="227" spans="1:34" x14ac:dyDescent="0.55000000000000004">
      <c r="A227">
        <v>2013</v>
      </c>
      <c r="B227">
        <v>477</v>
      </c>
      <c r="C227">
        <v>275</v>
      </c>
      <c r="D227">
        <v>577</v>
      </c>
      <c r="E227">
        <v>0</v>
      </c>
      <c r="F227">
        <v>9999</v>
      </c>
      <c r="G227" t="s">
        <v>56</v>
      </c>
      <c r="H227">
        <v>88090203.969999999</v>
      </c>
      <c r="I227" t="s">
        <v>36</v>
      </c>
      <c r="J227" t="s">
        <v>37</v>
      </c>
      <c r="K227" t="s">
        <v>37</v>
      </c>
      <c r="L227" t="s">
        <v>37</v>
      </c>
      <c r="M227" t="s">
        <v>37</v>
      </c>
      <c r="N227">
        <v>477</v>
      </c>
      <c r="O227">
        <v>477</v>
      </c>
      <c r="P227">
        <v>0</v>
      </c>
      <c r="Q227" t="s">
        <v>37</v>
      </c>
      <c r="R227">
        <v>0</v>
      </c>
      <c r="S227" t="s">
        <v>38</v>
      </c>
      <c r="T227" t="s">
        <v>39</v>
      </c>
      <c r="U227" t="s">
        <v>40</v>
      </c>
      <c r="V227">
        <v>0</v>
      </c>
      <c r="W227">
        <v>0</v>
      </c>
      <c r="X227" t="s">
        <v>37</v>
      </c>
      <c r="Y227" t="s">
        <v>37</v>
      </c>
      <c r="Z227" t="s">
        <v>56</v>
      </c>
      <c r="AA227" t="s">
        <v>56</v>
      </c>
      <c r="AB227" t="s">
        <v>56</v>
      </c>
      <c r="AC227">
        <v>51</v>
      </c>
      <c r="AD227" t="s">
        <v>34</v>
      </c>
      <c r="AE227" t="s">
        <v>37</v>
      </c>
      <c r="AF227" t="s">
        <v>37</v>
      </c>
      <c r="AG227" t="s">
        <v>37</v>
      </c>
      <c r="AH227" t="s">
        <v>37</v>
      </c>
    </row>
    <row r="228" spans="1:34" x14ac:dyDescent="0.55000000000000004">
      <c r="A228">
        <v>2013</v>
      </c>
      <c r="B228">
        <v>479</v>
      </c>
      <c r="C228">
        <v>589</v>
      </c>
      <c r="D228">
        <v>577</v>
      </c>
      <c r="E228">
        <v>0</v>
      </c>
      <c r="F228">
        <v>9999</v>
      </c>
      <c r="G228" t="s">
        <v>56</v>
      </c>
      <c r="H228">
        <v>1632943084.8399999</v>
      </c>
      <c r="I228" t="s">
        <v>36</v>
      </c>
      <c r="J228" t="s">
        <v>37</v>
      </c>
      <c r="K228" t="s">
        <v>37</v>
      </c>
      <c r="L228" t="s">
        <v>37</v>
      </c>
      <c r="M228" t="s">
        <v>37</v>
      </c>
      <c r="N228">
        <v>479</v>
      </c>
      <c r="O228">
        <v>479</v>
      </c>
      <c r="P228">
        <v>0</v>
      </c>
      <c r="Q228" t="s">
        <v>37</v>
      </c>
      <c r="R228">
        <v>0</v>
      </c>
      <c r="S228" t="s">
        <v>43</v>
      </c>
      <c r="T228" t="s">
        <v>39</v>
      </c>
      <c r="U228" t="s">
        <v>40</v>
      </c>
      <c r="V228">
        <v>0</v>
      </c>
      <c r="W228">
        <v>0</v>
      </c>
      <c r="X228" t="s">
        <v>37</v>
      </c>
      <c r="Y228" t="s">
        <v>37</v>
      </c>
      <c r="Z228" t="s">
        <v>56</v>
      </c>
      <c r="AA228" t="s">
        <v>56</v>
      </c>
      <c r="AB228" t="s">
        <v>56</v>
      </c>
      <c r="AC228">
        <v>51</v>
      </c>
      <c r="AD228" t="s">
        <v>34</v>
      </c>
      <c r="AE228" t="s">
        <v>37</v>
      </c>
      <c r="AF228" t="s">
        <v>37</v>
      </c>
      <c r="AG228" t="s">
        <v>37</v>
      </c>
      <c r="AH228" t="s">
        <v>37</v>
      </c>
    </row>
    <row r="229" spans="1:34" x14ac:dyDescent="0.55000000000000004">
      <c r="A229">
        <v>2013</v>
      </c>
      <c r="B229">
        <v>481</v>
      </c>
      <c r="C229">
        <v>131</v>
      </c>
      <c r="D229">
        <v>577</v>
      </c>
      <c r="E229">
        <v>0</v>
      </c>
      <c r="F229">
        <v>9999</v>
      </c>
      <c r="G229" t="s">
        <v>56</v>
      </c>
      <c r="H229">
        <v>14240540</v>
      </c>
      <c r="I229" t="s">
        <v>36</v>
      </c>
      <c r="J229" t="s">
        <v>37</v>
      </c>
      <c r="K229" t="s">
        <v>37</v>
      </c>
      <c r="L229" t="s">
        <v>37</v>
      </c>
      <c r="M229" t="s">
        <v>37</v>
      </c>
      <c r="N229">
        <v>481</v>
      </c>
      <c r="O229">
        <v>481</v>
      </c>
      <c r="P229">
        <v>0</v>
      </c>
      <c r="Q229" t="s">
        <v>37</v>
      </c>
      <c r="R229">
        <v>0</v>
      </c>
      <c r="S229" t="s">
        <v>44</v>
      </c>
      <c r="T229" t="s">
        <v>39</v>
      </c>
      <c r="U229" t="s">
        <v>40</v>
      </c>
      <c r="V229">
        <v>0</v>
      </c>
      <c r="W229">
        <v>0</v>
      </c>
      <c r="X229" t="s">
        <v>37</v>
      </c>
      <c r="Y229" t="s">
        <v>37</v>
      </c>
      <c r="Z229" t="s">
        <v>56</v>
      </c>
      <c r="AA229" t="s">
        <v>56</v>
      </c>
      <c r="AB229" t="s">
        <v>56</v>
      </c>
      <c r="AC229">
        <v>51</v>
      </c>
      <c r="AD229" t="s">
        <v>34</v>
      </c>
      <c r="AE229" t="s">
        <v>37</v>
      </c>
      <c r="AF229" t="s">
        <v>37</v>
      </c>
      <c r="AG229" t="s">
        <v>37</v>
      </c>
      <c r="AH229" t="s">
        <v>37</v>
      </c>
    </row>
    <row r="230" spans="1:34" x14ac:dyDescent="0.55000000000000004">
      <c r="A230">
        <v>2013</v>
      </c>
      <c r="B230">
        <v>786</v>
      </c>
      <c r="C230">
        <v>131</v>
      </c>
      <c r="D230">
        <v>577</v>
      </c>
      <c r="E230">
        <v>0</v>
      </c>
      <c r="F230">
        <v>9999</v>
      </c>
      <c r="G230" t="s">
        <v>56</v>
      </c>
      <c r="H230">
        <v>43000</v>
      </c>
      <c r="I230" t="s">
        <v>36</v>
      </c>
      <c r="J230" t="s">
        <v>37</v>
      </c>
      <c r="K230" t="s">
        <v>37</v>
      </c>
      <c r="L230" t="s">
        <v>37</v>
      </c>
      <c r="M230" t="s">
        <v>37</v>
      </c>
      <c r="N230">
        <v>786</v>
      </c>
      <c r="O230">
        <v>786</v>
      </c>
      <c r="P230">
        <v>0</v>
      </c>
      <c r="Q230" t="s">
        <v>37</v>
      </c>
      <c r="R230">
        <v>0</v>
      </c>
      <c r="S230" t="s">
        <v>58</v>
      </c>
      <c r="T230" t="s">
        <v>39</v>
      </c>
      <c r="U230" t="s">
        <v>40</v>
      </c>
      <c r="V230">
        <v>0</v>
      </c>
      <c r="W230">
        <v>0</v>
      </c>
      <c r="X230" t="s">
        <v>37</v>
      </c>
      <c r="Y230" t="s">
        <v>37</v>
      </c>
      <c r="Z230" t="s">
        <v>56</v>
      </c>
      <c r="AA230" t="s">
        <v>56</v>
      </c>
      <c r="AB230" t="s">
        <v>56</v>
      </c>
      <c r="AC230">
        <v>51</v>
      </c>
      <c r="AD230" t="s">
        <v>34</v>
      </c>
      <c r="AE230" t="s">
        <v>37</v>
      </c>
      <c r="AF230" t="s">
        <v>37</v>
      </c>
      <c r="AG230" t="s">
        <v>37</v>
      </c>
      <c r="AH230" t="s">
        <v>37</v>
      </c>
    </row>
    <row r="231" spans="1:34" x14ac:dyDescent="0.55000000000000004">
      <c r="A231">
        <v>2013</v>
      </c>
      <c r="B231">
        <v>787</v>
      </c>
      <c r="C231">
        <v>275</v>
      </c>
      <c r="D231">
        <v>577</v>
      </c>
      <c r="E231">
        <v>0</v>
      </c>
      <c r="F231">
        <v>9999</v>
      </c>
      <c r="G231" t="s">
        <v>56</v>
      </c>
      <c r="H231">
        <v>752000</v>
      </c>
      <c r="I231" t="s">
        <v>36</v>
      </c>
      <c r="J231" t="s">
        <v>37</v>
      </c>
      <c r="K231" t="s">
        <v>37</v>
      </c>
      <c r="L231" t="s">
        <v>37</v>
      </c>
      <c r="M231" t="s">
        <v>37</v>
      </c>
      <c r="N231">
        <v>787</v>
      </c>
      <c r="O231">
        <v>787</v>
      </c>
      <c r="P231">
        <v>0</v>
      </c>
      <c r="Q231" t="s">
        <v>37</v>
      </c>
      <c r="R231">
        <v>0</v>
      </c>
      <c r="S231" t="s">
        <v>59</v>
      </c>
      <c r="T231" t="s">
        <v>39</v>
      </c>
      <c r="U231" t="s">
        <v>40</v>
      </c>
      <c r="V231">
        <v>0</v>
      </c>
      <c r="W231">
        <v>0</v>
      </c>
      <c r="X231" t="s">
        <v>37</v>
      </c>
      <c r="Y231" t="s">
        <v>37</v>
      </c>
      <c r="Z231" t="s">
        <v>56</v>
      </c>
      <c r="AA231" t="s">
        <v>56</v>
      </c>
      <c r="AB231" t="s">
        <v>56</v>
      </c>
      <c r="AC231">
        <v>51</v>
      </c>
      <c r="AD231" t="s">
        <v>34</v>
      </c>
      <c r="AE231" t="s">
        <v>37</v>
      </c>
      <c r="AF231" t="s">
        <v>37</v>
      </c>
      <c r="AG231" t="s">
        <v>37</v>
      </c>
      <c r="AH231" t="s">
        <v>37</v>
      </c>
    </row>
    <row r="232" spans="1:34" x14ac:dyDescent="0.55000000000000004">
      <c r="A232">
        <v>2013</v>
      </c>
      <c r="B232">
        <v>788</v>
      </c>
      <c r="C232">
        <v>589</v>
      </c>
      <c r="D232">
        <v>577</v>
      </c>
      <c r="E232">
        <v>0</v>
      </c>
      <c r="F232">
        <v>9999</v>
      </c>
      <c r="G232" t="s">
        <v>56</v>
      </c>
      <c r="H232">
        <v>179632.56</v>
      </c>
      <c r="I232" t="s">
        <v>36</v>
      </c>
      <c r="J232" t="s">
        <v>37</v>
      </c>
      <c r="K232" t="s">
        <v>37</v>
      </c>
      <c r="L232" t="s">
        <v>37</v>
      </c>
      <c r="M232" t="s">
        <v>37</v>
      </c>
      <c r="N232">
        <v>788</v>
      </c>
      <c r="O232">
        <v>788</v>
      </c>
      <c r="P232">
        <v>0</v>
      </c>
      <c r="Q232" t="s">
        <v>37</v>
      </c>
      <c r="R232">
        <v>0</v>
      </c>
      <c r="S232" t="s">
        <v>60</v>
      </c>
      <c r="T232" t="s">
        <v>39</v>
      </c>
      <c r="U232" t="s">
        <v>40</v>
      </c>
      <c r="V232">
        <v>0</v>
      </c>
      <c r="W232">
        <v>0</v>
      </c>
      <c r="X232" t="s">
        <v>37</v>
      </c>
      <c r="Y232" t="s">
        <v>37</v>
      </c>
      <c r="Z232" t="s">
        <v>56</v>
      </c>
      <c r="AA232" t="s">
        <v>56</v>
      </c>
      <c r="AB232" t="s">
        <v>56</v>
      </c>
      <c r="AC232">
        <v>51</v>
      </c>
      <c r="AD232" t="s">
        <v>34</v>
      </c>
      <c r="AE232" t="s">
        <v>37</v>
      </c>
      <c r="AF232" t="s">
        <v>37</v>
      </c>
      <c r="AG232" t="s">
        <v>37</v>
      </c>
      <c r="AH232" t="s">
        <v>37</v>
      </c>
    </row>
    <row r="233" spans="1:34" x14ac:dyDescent="0.55000000000000004">
      <c r="A233">
        <v>2014</v>
      </c>
      <c r="B233">
        <v>475</v>
      </c>
      <c r="C233">
        <v>553</v>
      </c>
      <c r="D233">
        <v>577</v>
      </c>
      <c r="E233">
        <v>0</v>
      </c>
      <c r="F233">
        <v>9999</v>
      </c>
      <c r="G233" t="s">
        <v>56</v>
      </c>
      <c r="H233">
        <v>1286016615.8800001</v>
      </c>
      <c r="I233" t="s">
        <v>45</v>
      </c>
      <c r="J233" t="s">
        <v>57</v>
      </c>
      <c r="K233" t="s">
        <v>65</v>
      </c>
      <c r="L233" t="s">
        <v>37</v>
      </c>
      <c r="M233" t="s">
        <v>37</v>
      </c>
      <c r="N233">
        <v>475</v>
      </c>
      <c r="O233">
        <v>475</v>
      </c>
      <c r="P233">
        <v>0</v>
      </c>
      <c r="Q233" t="s">
        <v>37</v>
      </c>
      <c r="R233">
        <v>0</v>
      </c>
      <c r="S233" t="s">
        <v>57</v>
      </c>
      <c r="T233" t="s">
        <v>39</v>
      </c>
      <c r="U233" t="s">
        <v>40</v>
      </c>
      <c r="V233">
        <v>0</v>
      </c>
      <c r="W233">
        <v>0</v>
      </c>
      <c r="X233" t="s">
        <v>37</v>
      </c>
      <c r="Y233" t="s">
        <v>37</v>
      </c>
      <c r="Z233" t="s">
        <v>56</v>
      </c>
      <c r="AA233" t="s">
        <v>56</v>
      </c>
      <c r="AB233" t="s">
        <v>56</v>
      </c>
      <c r="AC233">
        <v>51</v>
      </c>
      <c r="AD233" t="s">
        <v>34</v>
      </c>
      <c r="AE233" t="s">
        <v>37</v>
      </c>
      <c r="AF233" t="s">
        <v>37</v>
      </c>
      <c r="AG233" t="s">
        <v>37</v>
      </c>
      <c r="AH233" t="s">
        <v>37</v>
      </c>
    </row>
    <row r="234" spans="1:34" x14ac:dyDescent="0.55000000000000004">
      <c r="A234">
        <v>2014</v>
      </c>
      <c r="B234">
        <v>477</v>
      </c>
      <c r="C234">
        <v>275</v>
      </c>
      <c r="D234">
        <v>577</v>
      </c>
      <c r="E234">
        <v>0</v>
      </c>
      <c r="F234">
        <v>9999</v>
      </c>
      <c r="G234" t="s">
        <v>56</v>
      </c>
      <c r="H234">
        <v>133410854.53</v>
      </c>
      <c r="I234" t="s">
        <v>45</v>
      </c>
      <c r="J234" t="s">
        <v>38</v>
      </c>
      <c r="K234" t="s">
        <v>38</v>
      </c>
      <c r="L234" t="s">
        <v>37</v>
      </c>
      <c r="M234" t="s">
        <v>37</v>
      </c>
      <c r="N234">
        <v>477</v>
      </c>
      <c r="O234">
        <v>477</v>
      </c>
      <c r="P234">
        <v>0</v>
      </c>
      <c r="Q234" t="s">
        <v>37</v>
      </c>
      <c r="R234">
        <v>0</v>
      </c>
      <c r="S234" t="s">
        <v>38</v>
      </c>
      <c r="T234" t="s">
        <v>39</v>
      </c>
      <c r="U234" t="s">
        <v>40</v>
      </c>
      <c r="V234">
        <v>0</v>
      </c>
      <c r="W234">
        <v>0</v>
      </c>
      <c r="X234" t="s">
        <v>37</v>
      </c>
      <c r="Y234" t="s">
        <v>37</v>
      </c>
      <c r="Z234" t="s">
        <v>56</v>
      </c>
      <c r="AA234" t="s">
        <v>56</v>
      </c>
      <c r="AB234" t="s">
        <v>56</v>
      </c>
      <c r="AC234">
        <v>51</v>
      </c>
      <c r="AD234" t="s">
        <v>34</v>
      </c>
      <c r="AE234" t="s">
        <v>37</v>
      </c>
      <c r="AF234" t="s">
        <v>37</v>
      </c>
      <c r="AG234" t="s">
        <v>37</v>
      </c>
      <c r="AH234" t="s">
        <v>37</v>
      </c>
    </row>
    <row r="235" spans="1:34" x14ac:dyDescent="0.55000000000000004">
      <c r="A235">
        <v>2014</v>
      </c>
      <c r="B235">
        <v>479</v>
      </c>
      <c r="C235">
        <v>589</v>
      </c>
      <c r="D235">
        <v>577</v>
      </c>
      <c r="E235">
        <v>0</v>
      </c>
      <c r="F235">
        <v>9999</v>
      </c>
      <c r="G235" t="s">
        <v>56</v>
      </c>
      <c r="H235">
        <v>1818830599.8900001</v>
      </c>
      <c r="I235" t="s">
        <v>45</v>
      </c>
      <c r="J235" t="s">
        <v>43</v>
      </c>
      <c r="K235" t="s">
        <v>46</v>
      </c>
      <c r="L235" t="s">
        <v>37</v>
      </c>
      <c r="M235" t="s">
        <v>37</v>
      </c>
      <c r="N235">
        <v>479</v>
      </c>
      <c r="O235">
        <v>479</v>
      </c>
      <c r="P235">
        <v>0</v>
      </c>
      <c r="Q235" t="s">
        <v>37</v>
      </c>
      <c r="R235">
        <v>0</v>
      </c>
      <c r="S235" t="s">
        <v>43</v>
      </c>
      <c r="T235" t="s">
        <v>39</v>
      </c>
      <c r="U235" t="s">
        <v>40</v>
      </c>
      <c r="V235">
        <v>0</v>
      </c>
      <c r="W235">
        <v>0</v>
      </c>
      <c r="X235" t="s">
        <v>37</v>
      </c>
      <c r="Y235" t="s">
        <v>37</v>
      </c>
      <c r="Z235" t="s">
        <v>56</v>
      </c>
      <c r="AA235" t="s">
        <v>56</v>
      </c>
      <c r="AB235" t="s">
        <v>56</v>
      </c>
      <c r="AC235">
        <v>51</v>
      </c>
      <c r="AD235" t="s">
        <v>34</v>
      </c>
      <c r="AE235" t="s">
        <v>37</v>
      </c>
      <c r="AF235" t="s">
        <v>37</v>
      </c>
      <c r="AG235" t="s">
        <v>37</v>
      </c>
      <c r="AH235" t="s">
        <v>37</v>
      </c>
    </row>
    <row r="236" spans="1:34" x14ac:dyDescent="0.55000000000000004">
      <c r="A236">
        <v>2014</v>
      </c>
      <c r="B236">
        <v>481</v>
      </c>
      <c r="C236">
        <v>131</v>
      </c>
      <c r="D236">
        <v>577</v>
      </c>
      <c r="E236">
        <v>0</v>
      </c>
      <c r="F236">
        <v>9999</v>
      </c>
      <c r="G236" t="s">
        <v>56</v>
      </c>
      <c r="H236">
        <v>15090868.640000001</v>
      </c>
      <c r="I236" t="s">
        <v>45</v>
      </c>
      <c r="J236" t="s">
        <v>44</v>
      </c>
      <c r="K236" t="s">
        <v>47</v>
      </c>
      <c r="L236" t="s">
        <v>37</v>
      </c>
      <c r="M236" t="s">
        <v>37</v>
      </c>
      <c r="N236">
        <v>481</v>
      </c>
      <c r="O236">
        <v>481</v>
      </c>
      <c r="P236">
        <v>0</v>
      </c>
      <c r="Q236" t="s">
        <v>37</v>
      </c>
      <c r="R236">
        <v>0</v>
      </c>
      <c r="S236" t="s">
        <v>44</v>
      </c>
      <c r="T236" t="s">
        <v>39</v>
      </c>
      <c r="U236" t="s">
        <v>40</v>
      </c>
      <c r="V236">
        <v>0</v>
      </c>
      <c r="W236">
        <v>0</v>
      </c>
      <c r="X236" t="s">
        <v>37</v>
      </c>
      <c r="Y236" t="s">
        <v>37</v>
      </c>
      <c r="Z236" t="s">
        <v>56</v>
      </c>
      <c r="AA236" t="s">
        <v>56</v>
      </c>
      <c r="AB236" t="s">
        <v>56</v>
      </c>
      <c r="AC236">
        <v>51</v>
      </c>
      <c r="AD236" t="s">
        <v>34</v>
      </c>
      <c r="AE236" t="s">
        <v>37</v>
      </c>
      <c r="AF236" t="s">
        <v>37</v>
      </c>
      <c r="AG236" t="s">
        <v>37</v>
      </c>
      <c r="AH236" t="s">
        <v>37</v>
      </c>
    </row>
    <row r="237" spans="1:34" x14ac:dyDescent="0.55000000000000004">
      <c r="A237">
        <v>2014</v>
      </c>
      <c r="B237">
        <v>786</v>
      </c>
      <c r="C237">
        <v>131</v>
      </c>
      <c r="D237">
        <v>577</v>
      </c>
      <c r="E237">
        <v>0</v>
      </c>
      <c r="F237">
        <v>9999</v>
      </c>
      <c r="G237" t="s">
        <v>56</v>
      </c>
      <c r="H237">
        <v>45000</v>
      </c>
      <c r="I237" t="s">
        <v>45</v>
      </c>
      <c r="J237" t="s">
        <v>58</v>
      </c>
      <c r="K237" t="s">
        <v>47</v>
      </c>
      <c r="L237" t="s">
        <v>37</v>
      </c>
      <c r="M237" t="s">
        <v>37</v>
      </c>
      <c r="N237">
        <v>786</v>
      </c>
      <c r="O237">
        <v>786</v>
      </c>
      <c r="P237">
        <v>0</v>
      </c>
      <c r="Q237" t="s">
        <v>37</v>
      </c>
      <c r="R237">
        <v>0</v>
      </c>
      <c r="S237" t="s">
        <v>58</v>
      </c>
      <c r="T237" t="s">
        <v>39</v>
      </c>
      <c r="U237" t="s">
        <v>40</v>
      </c>
      <c r="V237">
        <v>0</v>
      </c>
      <c r="W237">
        <v>0</v>
      </c>
      <c r="X237" t="s">
        <v>37</v>
      </c>
      <c r="Y237" t="s">
        <v>37</v>
      </c>
      <c r="Z237" t="s">
        <v>56</v>
      </c>
      <c r="AA237" t="s">
        <v>56</v>
      </c>
      <c r="AB237" t="s">
        <v>56</v>
      </c>
      <c r="AC237">
        <v>51</v>
      </c>
      <c r="AD237" t="s">
        <v>34</v>
      </c>
      <c r="AE237" t="s">
        <v>37</v>
      </c>
      <c r="AF237" t="s">
        <v>37</v>
      </c>
      <c r="AG237" t="s">
        <v>37</v>
      </c>
      <c r="AH237" t="s">
        <v>37</v>
      </c>
    </row>
    <row r="238" spans="1:34" x14ac:dyDescent="0.55000000000000004">
      <c r="A238">
        <v>2014</v>
      </c>
      <c r="B238">
        <v>787</v>
      </c>
      <c r="C238">
        <v>275</v>
      </c>
      <c r="D238">
        <v>577</v>
      </c>
      <c r="E238">
        <v>0</v>
      </c>
      <c r="F238">
        <v>9999</v>
      </c>
      <c r="G238" t="s">
        <v>56</v>
      </c>
      <c r="H238">
        <v>750000</v>
      </c>
      <c r="I238" t="s">
        <v>45</v>
      </c>
      <c r="J238" t="s">
        <v>59</v>
      </c>
      <c r="K238" t="s">
        <v>38</v>
      </c>
      <c r="L238" t="s">
        <v>37</v>
      </c>
      <c r="M238" t="s">
        <v>37</v>
      </c>
      <c r="N238">
        <v>787</v>
      </c>
      <c r="O238">
        <v>787</v>
      </c>
      <c r="P238">
        <v>0</v>
      </c>
      <c r="Q238" t="s">
        <v>37</v>
      </c>
      <c r="R238">
        <v>0</v>
      </c>
      <c r="S238" t="s">
        <v>59</v>
      </c>
      <c r="T238" t="s">
        <v>39</v>
      </c>
      <c r="U238" t="s">
        <v>40</v>
      </c>
      <c r="V238">
        <v>0</v>
      </c>
      <c r="W238">
        <v>0</v>
      </c>
      <c r="X238" t="s">
        <v>37</v>
      </c>
      <c r="Y238" t="s">
        <v>37</v>
      </c>
      <c r="Z238" t="s">
        <v>56</v>
      </c>
      <c r="AA238" t="s">
        <v>56</v>
      </c>
      <c r="AB238" t="s">
        <v>56</v>
      </c>
      <c r="AC238">
        <v>51</v>
      </c>
      <c r="AD238" t="s">
        <v>34</v>
      </c>
      <c r="AE238" t="s">
        <v>37</v>
      </c>
      <c r="AF238" t="s">
        <v>37</v>
      </c>
      <c r="AG238" t="s">
        <v>37</v>
      </c>
      <c r="AH238" t="s">
        <v>37</v>
      </c>
    </row>
    <row r="239" spans="1:34" x14ac:dyDescent="0.55000000000000004">
      <c r="A239">
        <v>2014</v>
      </c>
      <c r="B239">
        <v>788</v>
      </c>
      <c r="C239">
        <v>589</v>
      </c>
      <c r="D239">
        <v>577</v>
      </c>
      <c r="E239">
        <v>0</v>
      </c>
      <c r="F239">
        <v>9999</v>
      </c>
      <c r="G239" t="s">
        <v>56</v>
      </c>
      <c r="H239">
        <v>156438</v>
      </c>
      <c r="I239" t="s">
        <v>45</v>
      </c>
      <c r="J239" t="s">
        <v>60</v>
      </c>
      <c r="K239" t="s">
        <v>46</v>
      </c>
      <c r="L239" t="s">
        <v>37</v>
      </c>
      <c r="M239" t="s">
        <v>37</v>
      </c>
      <c r="N239">
        <v>788</v>
      </c>
      <c r="O239">
        <v>788</v>
      </c>
      <c r="P239">
        <v>0</v>
      </c>
      <c r="Q239" t="s">
        <v>37</v>
      </c>
      <c r="R239">
        <v>0</v>
      </c>
      <c r="S239" t="s">
        <v>60</v>
      </c>
      <c r="T239" t="s">
        <v>39</v>
      </c>
      <c r="U239" t="s">
        <v>40</v>
      </c>
      <c r="V239">
        <v>0</v>
      </c>
      <c r="W239">
        <v>0</v>
      </c>
      <c r="X239" t="s">
        <v>37</v>
      </c>
      <c r="Y239" t="s">
        <v>37</v>
      </c>
      <c r="Z239" t="s">
        <v>56</v>
      </c>
      <c r="AA239" t="s">
        <v>56</v>
      </c>
      <c r="AB239" t="s">
        <v>56</v>
      </c>
      <c r="AC239">
        <v>51</v>
      </c>
      <c r="AD239" t="s">
        <v>34</v>
      </c>
      <c r="AE239" t="s">
        <v>37</v>
      </c>
      <c r="AF239" t="s">
        <v>37</v>
      </c>
      <c r="AG239" t="s">
        <v>37</v>
      </c>
      <c r="AH239" t="s">
        <v>37</v>
      </c>
    </row>
    <row r="240" spans="1:34" x14ac:dyDescent="0.55000000000000004">
      <c r="A240">
        <v>2015</v>
      </c>
      <c r="B240">
        <v>475</v>
      </c>
      <c r="C240">
        <v>553</v>
      </c>
      <c r="D240">
        <v>577</v>
      </c>
      <c r="E240">
        <v>0</v>
      </c>
      <c r="F240">
        <v>9999</v>
      </c>
      <c r="G240" t="s">
        <v>56</v>
      </c>
      <c r="H240">
        <v>1269576106.77</v>
      </c>
      <c r="I240" t="s">
        <v>48</v>
      </c>
      <c r="J240" t="s">
        <v>57</v>
      </c>
      <c r="K240" t="s">
        <v>65</v>
      </c>
      <c r="L240" t="s">
        <v>37</v>
      </c>
      <c r="M240" t="s">
        <v>37</v>
      </c>
      <c r="N240">
        <v>475</v>
      </c>
      <c r="O240">
        <v>475</v>
      </c>
      <c r="P240">
        <v>0</v>
      </c>
      <c r="Q240" t="s">
        <v>37</v>
      </c>
      <c r="R240">
        <v>0</v>
      </c>
      <c r="S240" t="s">
        <v>57</v>
      </c>
      <c r="T240" t="s">
        <v>39</v>
      </c>
      <c r="U240" t="s">
        <v>40</v>
      </c>
      <c r="V240">
        <v>0</v>
      </c>
      <c r="W240">
        <v>0</v>
      </c>
      <c r="X240" t="s">
        <v>37</v>
      </c>
      <c r="Y240" t="s">
        <v>37</v>
      </c>
      <c r="Z240" t="s">
        <v>56</v>
      </c>
      <c r="AA240" t="s">
        <v>56</v>
      </c>
      <c r="AB240" t="s">
        <v>56</v>
      </c>
      <c r="AC240">
        <v>51</v>
      </c>
      <c r="AD240" t="s">
        <v>34</v>
      </c>
      <c r="AE240" t="s">
        <v>37</v>
      </c>
      <c r="AF240" t="s">
        <v>37</v>
      </c>
      <c r="AG240" t="s">
        <v>37</v>
      </c>
      <c r="AH240" t="s">
        <v>37</v>
      </c>
    </row>
    <row r="241" spans="1:34" x14ac:dyDescent="0.55000000000000004">
      <c r="A241">
        <v>2015</v>
      </c>
      <c r="B241">
        <v>477</v>
      </c>
      <c r="C241">
        <v>275</v>
      </c>
      <c r="D241">
        <v>577</v>
      </c>
      <c r="E241">
        <v>0</v>
      </c>
      <c r="F241">
        <v>9999</v>
      </c>
      <c r="G241" t="s">
        <v>56</v>
      </c>
      <c r="H241">
        <v>132890580.18000001</v>
      </c>
      <c r="I241" t="s">
        <v>48</v>
      </c>
      <c r="J241" t="s">
        <v>38</v>
      </c>
      <c r="K241" t="s">
        <v>38</v>
      </c>
      <c r="L241" t="s">
        <v>37</v>
      </c>
      <c r="M241" t="s">
        <v>37</v>
      </c>
      <c r="N241">
        <v>477</v>
      </c>
      <c r="O241">
        <v>477</v>
      </c>
      <c r="P241">
        <v>0</v>
      </c>
      <c r="Q241" t="s">
        <v>37</v>
      </c>
      <c r="R241">
        <v>0</v>
      </c>
      <c r="S241" t="s">
        <v>38</v>
      </c>
      <c r="T241" t="s">
        <v>39</v>
      </c>
      <c r="U241" t="s">
        <v>40</v>
      </c>
      <c r="V241">
        <v>0</v>
      </c>
      <c r="W241">
        <v>0</v>
      </c>
      <c r="X241" t="s">
        <v>37</v>
      </c>
      <c r="Y241" t="s">
        <v>37</v>
      </c>
      <c r="Z241" t="s">
        <v>56</v>
      </c>
      <c r="AA241" t="s">
        <v>56</v>
      </c>
      <c r="AB241" t="s">
        <v>56</v>
      </c>
      <c r="AC241">
        <v>51</v>
      </c>
      <c r="AD241" t="s">
        <v>34</v>
      </c>
      <c r="AE241" t="s">
        <v>37</v>
      </c>
      <c r="AF241" t="s">
        <v>37</v>
      </c>
      <c r="AG241" t="s">
        <v>37</v>
      </c>
      <c r="AH241" t="s">
        <v>37</v>
      </c>
    </row>
    <row r="242" spans="1:34" x14ac:dyDescent="0.55000000000000004">
      <c r="A242">
        <v>2015</v>
      </c>
      <c r="B242">
        <v>479</v>
      </c>
      <c r="C242">
        <v>589</v>
      </c>
      <c r="D242">
        <v>577</v>
      </c>
      <c r="E242">
        <v>0</v>
      </c>
      <c r="F242">
        <v>9999</v>
      </c>
      <c r="G242" t="s">
        <v>56</v>
      </c>
      <c r="H242">
        <v>1803966914.3599999</v>
      </c>
      <c r="I242" t="s">
        <v>48</v>
      </c>
      <c r="J242" t="s">
        <v>43</v>
      </c>
      <c r="K242" t="s">
        <v>46</v>
      </c>
      <c r="L242" t="s">
        <v>37</v>
      </c>
      <c r="M242" t="s">
        <v>37</v>
      </c>
      <c r="N242">
        <v>479</v>
      </c>
      <c r="O242">
        <v>479</v>
      </c>
      <c r="P242">
        <v>0</v>
      </c>
      <c r="Q242" t="s">
        <v>37</v>
      </c>
      <c r="R242">
        <v>0</v>
      </c>
      <c r="S242" t="s">
        <v>43</v>
      </c>
      <c r="T242" t="s">
        <v>39</v>
      </c>
      <c r="U242" t="s">
        <v>40</v>
      </c>
      <c r="V242">
        <v>0</v>
      </c>
      <c r="W242">
        <v>0</v>
      </c>
      <c r="X242" t="s">
        <v>37</v>
      </c>
      <c r="Y242" t="s">
        <v>37</v>
      </c>
      <c r="Z242" t="s">
        <v>56</v>
      </c>
      <c r="AA242" t="s">
        <v>56</v>
      </c>
      <c r="AB242" t="s">
        <v>56</v>
      </c>
      <c r="AC242">
        <v>51</v>
      </c>
      <c r="AD242" t="s">
        <v>34</v>
      </c>
      <c r="AE242" t="s">
        <v>37</v>
      </c>
      <c r="AF242" t="s">
        <v>37</v>
      </c>
      <c r="AG242" t="s">
        <v>37</v>
      </c>
      <c r="AH242" t="s">
        <v>37</v>
      </c>
    </row>
    <row r="243" spans="1:34" x14ac:dyDescent="0.55000000000000004">
      <c r="A243">
        <v>2015</v>
      </c>
      <c r="B243">
        <v>481</v>
      </c>
      <c r="C243">
        <v>131</v>
      </c>
      <c r="D243">
        <v>577</v>
      </c>
      <c r="E243">
        <v>0</v>
      </c>
      <c r="F243">
        <v>9999</v>
      </c>
      <c r="G243" t="s">
        <v>56</v>
      </c>
      <c r="H243">
        <v>15805897.24</v>
      </c>
      <c r="I243" t="s">
        <v>48</v>
      </c>
      <c r="J243" t="s">
        <v>44</v>
      </c>
      <c r="K243" t="s">
        <v>47</v>
      </c>
      <c r="L243" t="s">
        <v>37</v>
      </c>
      <c r="M243" t="s">
        <v>37</v>
      </c>
      <c r="N243">
        <v>481</v>
      </c>
      <c r="O243">
        <v>481</v>
      </c>
      <c r="P243">
        <v>0</v>
      </c>
      <c r="Q243" t="s">
        <v>37</v>
      </c>
      <c r="R243">
        <v>0</v>
      </c>
      <c r="S243" t="s">
        <v>44</v>
      </c>
      <c r="T243" t="s">
        <v>39</v>
      </c>
      <c r="U243" t="s">
        <v>40</v>
      </c>
      <c r="V243">
        <v>0</v>
      </c>
      <c r="W243">
        <v>0</v>
      </c>
      <c r="X243" t="s">
        <v>37</v>
      </c>
      <c r="Y243" t="s">
        <v>37</v>
      </c>
      <c r="Z243" t="s">
        <v>56</v>
      </c>
      <c r="AA243" t="s">
        <v>56</v>
      </c>
      <c r="AB243" t="s">
        <v>56</v>
      </c>
      <c r="AC243">
        <v>51</v>
      </c>
      <c r="AD243" t="s">
        <v>34</v>
      </c>
      <c r="AE243" t="s">
        <v>37</v>
      </c>
      <c r="AF243" t="s">
        <v>37</v>
      </c>
      <c r="AG243" t="s">
        <v>37</v>
      </c>
      <c r="AH243" t="s">
        <v>37</v>
      </c>
    </row>
    <row r="244" spans="1:34" x14ac:dyDescent="0.55000000000000004">
      <c r="A244">
        <v>2015</v>
      </c>
      <c r="B244">
        <v>786</v>
      </c>
      <c r="C244">
        <v>131</v>
      </c>
      <c r="D244">
        <v>577</v>
      </c>
      <c r="E244">
        <v>0</v>
      </c>
      <c r="F244">
        <v>9999</v>
      </c>
      <c r="G244" t="s">
        <v>56</v>
      </c>
      <c r="H244">
        <v>63000</v>
      </c>
      <c r="I244" t="s">
        <v>48</v>
      </c>
      <c r="J244" t="s">
        <v>58</v>
      </c>
      <c r="K244" t="s">
        <v>47</v>
      </c>
      <c r="L244" t="s">
        <v>37</v>
      </c>
      <c r="M244" t="s">
        <v>37</v>
      </c>
      <c r="N244">
        <v>786</v>
      </c>
      <c r="O244">
        <v>786</v>
      </c>
      <c r="P244">
        <v>0</v>
      </c>
      <c r="Q244" t="s">
        <v>37</v>
      </c>
      <c r="R244">
        <v>0</v>
      </c>
      <c r="S244" t="s">
        <v>58</v>
      </c>
      <c r="T244" t="s">
        <v>39</v>
      </c>
      <c r="U244" t="s">
        <v>40</v>
      </c>
      <c r="V244">
        <v>0</v>
      </c>
      <c r="W244">
        <v>0</v>
      </c>
      <c r="X244" t="s">
        <v>37</v>
      </c>
      <c r="Y244" t="s">
        <v>37</v>
      </c>
      <c r="Z244" t="s">
        <v>56</v>
      </c>
      <c r="AA244" t="s">
        <v>56</v>
      </c>
      <c r="AB244" t="s">
        <v>56</v>
      </c>
      <c r="AC244">
        <v>51</v>
      </c>
      <c r="AD244" t="s">
        <v>34</v>
      </c>
      <c r="AE244" t="s">
        <v>37</v>
      </c>
      <c r="AF244" t="s">
        <v>37</v>
      </c>
      <c r="AG244" t="s">
        <v>37</v>
      </c>
      <c r="AH244" t="s">
        <v>37</v>
      </c>
    </row>
    <row r="245" spans="1:34" x14ac:dyDescent="0.55000000000000004">
      <c r="A245">
        <v>2015</v>
      </c>
      <c r="B245">
        <v>787</v>
      </c>
      <c r="C245">
        <v>275</v>
      </c>
      <c r="D245">
        <v>577</v>
      </c>
      <c r="E245">
        <v>0</v>
      </c>
      <c r="F245">
        <v>9999</v>
      </c>
      <c r="G245" t="s">
        <v>56</v>
      </c>
      <c r="H245">
        <v>1155000</v>
      </c>
      <c r="I245" t="s">
        <v>48</v>
      </c>
      <c r="J245" t="s">
        <v>59</v>
      </c>
      <c r="K245" t="s">
        <v>38</v>
      </c>
      <c r="L245" t="s">
        <v>37</v>
      </c>
      <c r="M245" t="s">
        <v>37</v>
      </c>
      <c r="N245">
        <v>787</v>
      </c>
      <c r="O245">
        <v>787</v>
      </c>
      <c r="P245">
        <v>0</v>
      </c>
      <c r="Q245" t="s">
        <v>37</v>
      </c>
      <c r="R245">
        <v>0</v>
      </c>
      <c r="S245" t="s">
        <v>59</v>
      </c>
      <c r="T245" t="s">
        <v>39</v>
      </c>
      <c r="U245" t="s">
        <v>40</v>
      </c>
      <c r="V245">
        <v>0</v>
      </c>
      <c r="W245">
        <v>0</v>
      </c>
      <c r="X245" t="s">
        <v>37</v>
      </c>
      <c r="Y245" t="s">
        <v>37</v>
      </c>
      <c r="Z245" t="s">
        <v>56</v>
      </c>
      <c r="AA245" t="s">
        <v>56</v>
      </c>
      <c r="AB245" t="s">
        <v>56</v>
      </c>
      <c r="AC245">
        <v>51</v>
      </c>
      <c r="AD245" t="s">
        <v>34</v>
      </c>
      <c r="AE245" t="s">
        <v>37</v>
      </c>
      <c r="AF245" t="s">
        <v>37</v>
      </c>
      <c r="AG245" t="s">
        <v>37</v>
      </c>
      <c r="AH245" t="s">
        <v>37</v>
      </c>
    </row>
    <row r="246" spans="1:34" x14ac:dyDescent="0.55000000000000004">
      <c r="A246">
        <v>2015</v>
      </c>
      <c r="B246">
        <v>788</v>
      </c>
      <c r="C246">
        <v>589</v>
      </c>
      <c r="D246">
        <v>577</v>
      </c>
      <c r="E246">
        <v>0</v>
      </c>
      <c r="F246">
        <v>9999</v>
      </c>
      <c r="G246" t="s">
        <v>56</v>
      </c>
      <c r="H246">
        <v>450168.71</v>
      </c>
      <c r="I246" t="s">
        <v>48</v>
      </c>
      <c r="J246" t="s">
        <v>60</v>
      </c>
      <c r="K246" t="s">
        <v>46</v>
      </c>
      <c r="L246" t="s">
        <v>37</v>
      </c>
      <c r="M246" t="s">
        <v>37</v>
      </c>
      <c r="N246">
        <v>788</v>
      </c>
      <c r="O246">
        <v>788</v>
      </c>
      <c r="P246">
        <v>0</v>
      </c>
      <c r="Q246" t="s">
        <v>37</v>
      </c>
      <c r="R246">
        <v>0</v>
      </c>
      <c r="S246" t="s">
        <v>60</v>
      </c>
      <c r="T246" t="s">
        <v>39</v>
      </c>
      <c r="U246" t="s">
        <v>40</v>
      </c>
      <c r="V246">
        <v>0</v>
      </c>
      <c r="W246">
        <v>0</v>
      </c>
      <c r="X246" t="s">
        <v>37</v>
      </c>
      <c r="Y246" t="s">
        <v>37</v>
      </c>
      <c r="Z246" t="s">
        <v>56</v>
      </c>
      <c r="AA246" t="s">
        <v>56</v>
      </c>
      <c r="AB246" t="s">
        <v>56</v>
      </c>
      <c r="AC246">
        <v>51</v>
      </c>
      <c r="AD246" t="s">
        <v>34</v>
      </c>
      <c r="AE246" t="s">
        <v>37</v>
      </c>
      <c r="AF246" t="s">
        <v>37</v>
      </c>
      <c r="AG246" t="s">
        <v>37</v>
      </c>
      <c r="AH246" t="s">
        <v>37</v>
      </c>
    </row>
    <row r="247" spans="1:34" x14ac:dyDescent="0.55000000000000004">
      <c r="A247">
        <v>2016</v>
      </c>
      <c r="B247">
        <v>477</v>
      </c>
      <c r="C247">
        <v>275</v>
      </c>
      <c r="D247">
        <v>577</v>
      </c>
      <c r="E247">
        <v>0</v>
      </c>
      <c r="F247">
        <v>9999</v>
      </c>
      <c r="G247" t="s">
        <v>56</v>
      </c>
      <c r="H247">
        <v>130335000</v>
      </c>
      <c r="I247" t="s">
        <v>49</v>
      </c>
      <c r="J247" t="s">
        <v>38</v>
      </c>
      <c r="K247" t="s">
        <v>38</v>
      </c>
      <c r="L247" t="s">
        <v>37</v>
      </c>
      <c r="M247" t="s">
        <v>37</v>
      </c>
      <c r="N247">
        <v>477</v>
      </c>
      <c r="O247">
        <v>477</v>
      </c>
      <c r="P247">
        <v>0</v>
      </c>
      <c r="Q247" t="s">
        <v>37</v>
      </c>
      <c r="R247">
        <v>0</v>
      </c>
      <c r="S247" t="s">
        <v>38</v>
      </c>
      <c r="T247" t="s">
        <v>39</v>
      </c>
      <c r="U247" t="s">
        <v>40</v>
      </c>
      <c r="V247">
        <v>0</v>
      </c>
      <c r="W247">
        <v>0</v>
      </c>
      <c r="X247" t="s">
        <v>37</v>
      </c>
      <c r="Y247" t="s">
        <v>37</v>
      </c>
      <c r="Z247" t="s">
        <v>56</v>
      </c>
      <c r="AA247" t="s">
        <v>56</v>
      </c>
      <c r="AB247" t="s">
        <v>56</v>
      </c>
      <c r="AC247">
        <v>51</v>
      </c>
      <c r="AD247" t="s">
        <v>34</v>
      </c>
      <c r="AE247" t="s">
        <v>37</v>
      </c>
      <c r="AF247" t="s">
        <v>37</v>
      </c>
      <c r="AG247" t="s">
        <v>37</v>
      </c>
      <c r="AH247" t="s">
        <v>37</v>
      </c>
    </row>
    <row r="248" spans="1:34" x14ac:dyDescent="0.55000000000000004">
      <c r="A248">
        <v>2016</v>
      </c>
      <c r="B248">
        <v>479</v>
      </c>
      <c r="C248">
        <v>589</v>
      </c>
      <c r="D248">
        <v>577</v>
      </c>
      <c r="E248">
        <v>0</v>
      </c>
      <c r="F248">
        <v>9999</v>
      </c>
      <c r="G248" t="s">
        <v>56</v>
      </c>
      <c r="H248">
        <v>2037469974.1199999</v>
      </c>
      <c r="I248" t="s">
        <v>49</v>
      </c>
      <c r="J248" t="s">
        <v>43</v>
      </c>
      <c r="K248" t="s">
        <v>46</v>
      </c>
      <c r="L248" t="s">
        <v>37</v>
      </c>
      <c r="M248" t="s">
        <v>37</v>
      </c>
      <c r="N248">
        <v>479</v>
      </c>
      <c r="O248">
        <v>479</v>
      </c>
      <c r="P248">
        <v>0</v>
      </c>
      <c r="Q248" t="s">
        <v>37</v>
      </c>
      <c r="R248">
        <v>0</v>
      </c>
      <c r="S248" t="s">
        <v>43</v>
      </c>
      <c r="T248" t="s">
        <v>39</v>
      </c>
      <c r="U248" t="s">
        <v>40</v>
      </c>
      <c r="V248">
        <v>0</v>
      </c>
      <c r="W248">
        <v>0</v>
      </c>
      <c r="X248" t="s">
        <v>37</v>
      </c>
      <c r="Y248" t="s">
        <v>37</v>
      </c>
      <c r="Z248" t="s">
        <v>56</v>
      </c>
      <c r="AA248" t="s">
        <v>56</v>
      </c>
      <c r="AB248" t="s">
        <v>56</v>
      </c>
      <c r="AC248">
        <v>51</v>
      </c>
      <c r="AD248" t="s">
        <v>34</v>
      </c>
      <c r="AE248" t="s">
        <v>37</v>
      </c>
      <c r="AF248" t="s">
        <v>37</v>
      </c>
      <c r="AG248" t="s">
        <v>37</v>
      </c>
      <c r="AH248" t="s">
        <v>37</v>
      </c>
    </row>
    <row r="249" spans="1:34" x14ac:dyDescent="0.55000000000000004">
      <c r="A249">
        <v>2016</v>
      </c>
      <c r="B249">
        <v>481</v>
      </c>
      <c r="C249">
        <v>131</v>
      </c>
      <c r="D249">
        <v>577</v>
      </c>
      <c r="E249">
        <v>0</v>
      </c>
      <c r="F249">
        <v>9999</v>
      </c>
      <c r="G249" t="s">
        <v>56</v>
      </c>
      <c r="H249">
        <v>15995044.52</v>
      </c>
      <c r="I249" t="s">
        <v>49</v>
      </c>
      <c r="J249" t="s">
        <v>44</v>
      </c>
      <c r="K249" t="s">
        <v>47</v>
      </c>
      <c r="L249" t="s">
        <v>37</v>
      </c>
      <c r="M249" t="s">
        <v>37</v>
      </c>
      <c r="N249">
        <v>481</v>
      </c>
      <c r="O249">
        <v>481</v>
      </c>
      <c r="P249">
        <v>0</v>
      </c>
      <c r="Q249" t="s">
        <v>37</v>
      </c>
      <c r="R249">
        <v>0</v>
      </c>
      <c r="S249" t="s">
        <v>44</v>
      </c>
      <c r="T249" t="s">
        <v>39</v>
      </c>
      <c r="U249" t="s">
        <v>40</v>
      </c>
      <c r="V249">
        <v>0</v>
      </c>
      <c r="W249">
        <v>0</v>
      </c>
      <c r="X249" t="s">
        <v>37</v>
      </c>
      <c r="Y249" t="s">
        <v>37</v>
      </c>
      <c r="Z249" t="s">
        <v>56</v>
      </c>
      <c r="AA249" t="s">
        <v>56</v>
      </c>
      <c r="AB249" t="s">
        <v>56</v>
      </c>
      <c r="AC249">
        <v>51</v>
      </c>
      <c r="AD249" t="s">
        <v>34</v>
      </c>
      <c r="AE249" t="s">
        <v>37</v>
      </c>
      <c r="AF249" t="s">
        <v>37</v>
      </c>
      <c r="AG249" t="s">
        <v>37</v>
      </c>
      <c r="AH249" t="s">
        <v>37</v>
      </c>
    </row>
    <row r="250" spans="1:34" x14ac:dyDescent="0.55000000000000004">
      <c r="A250">
        <v>2016</v>
      </c>
      <c r="B250">
        <v>786</v>
      </c>
      <c r="C250">
        <v>131</v>
      </c>
      <c r="D250">
        <v>577</v>
      </c>
      <c r="E250">
        <v>0</v>
      </c>
      <c r="F250">
        <v>9999</v>
      </c>
      <c r="G250" t="s">
        <v>56</v>
      </c>
      <c r="H250">
        <v>80000</v>
      </c>
      <c r="I250" t="s">
        <v>49</v>
      </c>
      <c r="J250" t="s">
        <v>58</v>
      </c>
      <c r="K250" t="s">
        <v>47</v>
      </c>
      <c r="L250" t="s">
        <v>37</v>
      </c>
      <c r="M250" t="s">
        <v>37</v>
      </c>
      <c r="N250">
        <v>786</v>
      </c>
      <c r="O250">
        <v>786</v>
      </c>
      <c r="P250">
        <v>0</v>
      </c>
      <c r="Q250" t="s">
        <v>37</v>
      </c>
      <c r="R250">
        <v>0</v>
      </c>
      <c r="S250" t="s">
        <v>58</v>
      </c>
      <c r="T250" t="s">
        <v>39</v>
      </c>
      <c r="U250" t="s">
        <v>40</v>
      </c>
      <c r="V250">
        <v>0</v>
      </c>
      <c r="W250">
        <v>0</v>
      </c>
      <c r="X250" t="s">
        <v>37</v>
      </c>
      <c r="Y250" t="s">
        <v>37</v>
      </c>
      <c r="Z250" t="s">
        <v>56</v>
      </c>
      <c r="AA250" t="s">
        <v>56</v>
      </c>
      <c r="AB250" t="s">
        <v>56</v>
      </c>
      <c r="AC250">
        <v>51</v>
      </c>
      <c r="AD250" t="s">
        <v>34</v>
      </c>
      <c r="AE250" t="s">
        <v>37</v>
      </c>
      <c r="AF250" t="s">
        <v>37</v>
      </c>
      <c r="AG250" t="s">
        <v>37</v>
      </c>
      <c r="AH250" t="s">
        <v>37</v>
      </c>
    </row>
    <row r="251" spans="1:34" x14ac:dyDescent="0.55000000000000004">
      <c r="A251">
        <v>2016</v>
      </c>
      <c r="B251">
        <v>787</v>
      </c>
      <c r="C251">
        <v>275</v>
      </c>
      <c r="D251">
        <v>577</v>
      </c>
      <c r="E251">
        <v>0</v>
      </c>
      <c r="F251">
        <v>9999</v>
      </c>
      <c r="G251" t="s">
        <v>56</v>
      </c>
      <c r="H251">
        <v>1725000</v>
      </c>
      <c r="I251" t="s">
        <v>49</v>
      </c>
      <c r="J251" t="s">
        <v>59</v>
      </c>
      <c r="K251" t="s">
        <v>38</v>
      </c>
      <c r="L251" t="s">
        <v>37</v>
      </c>
      <c r="M251" t="s">
        <v>37</v>
      </c>
      <c r="N251">
        <v>787</v>
      </c>
      <c r="O251">
        <v>787</v>
      </c>
      <c r="P251">
        <v>0</v>
      </c>
      <c r="Q251" t="s">
        <v>37</v>
      </c>
      <c r="R251">
        <v>0</v>
      </c>
      <c r="S251" t="s">
        <v>59</v>
      </c>
      <c r="T251" t="s">
        <v>39</v>
      </c>
      <c r="U251" t="s">
        <v>40</v>
      </c>
      <c r="V251">
        <v>0</v>
      </c>
      <c r="W251">
        <v>0</v>
      </c>
      <c r="X251" t="s">
        <v>37</v>
      </c>
      <c r="Y251" t="s">
        <v>37</v>
      </c>
      <c r="Z251" t="s">
        <v>56</v>
      </c>
      <c r="AA251" t="s">
        <v>56</v>
      </c>
      <c r="AB251" t="s">
        <v>56</v>
      </c>
      <c r="AC251">
        <v>51</v>
      </c>
      <c r="AD251" t="s">
        <v>34</v>
      </c>
      <c r="AE251" t="s">
        <v>37</v>
      </c>
      <c r="AF251" t="s">
        <v>37</v>
      </c>
      <c r="AG251" t="s">
        <v>37</v>
      </c>
      <c r="AH251" t="s">
        <v>37</v>
      </c>
    </row>
    <row r="252" spans="1:34" x14ac:dyDescent="0.55000000000000004">
      <c r="A252">
        <v>2016</v>
      </c>
      <c r="B252">
        <v>788</v>
      </c>
      <c r="C252">
        <v>589</v>
      </c>
      <c r="D252">
        <v>577</v>
      </c>
      <c r="E252">
        <v>0</v>
      </c>
      <c r="F252">
        <v>9999</v>
      </c>
      <c r="G252" t="s">
        <v>56</v>
      </c>
      <c r="H252">
        <v>558270.53</v>
      </c>
      <c r="I252" t="s">
        <v>49</v>
      </c>
      <c r="J252" t="s">
        <v>60</v>
      </c>
      <c r="K252" t="s">
        <v>46</v>
      </c>
      <c r="L252" t="s">
        <v>37</v>
      </c>
      <c r="M252" t="s">
        <v>37</v>
      </c>
      <c r="N252">
        <v>788</v>
      </c>
      <c r="O252">
        <v>788</v>
      </c>
      <c r="P252">
        <v>0</v>
      </c>
      <c r="Q252" t="s">
        <v>37</v>
      </c>
      <c r="R252">
        <v>0</v>
      </c>
      <c r="S252" t="s">
        <v>60</v>
      </c>
      <c r="T252" t="s">
        <v>39</v>
      </c>
      <c r="U252" t="s">
        <v>40</v>
      </c>
      <c r="V252">
        <v>0</v>
      </c>
      <c r="W252">
        <v>0</v>
      </c>
      <c r="X252" t="s">
        <v>37</v>
      </c>
      <c r="Y252" t="s">
        <v>37</v>
      </c>
      <c r="Z252" t="s">
        <v>56</v>
      </c>
      <c r="AA252" t="s">
        <v>56</v>
      </c>
      <c r="AB252" t="s">
        <v>56</v>
      </c>
      <c r="AC252">
        <v>51</v>
      </c>
      <c r="AD252" t="s">
        <v>34</v>
      </c>
      <c r="AE252" t="s">
        <v>37</v>
      </c>
      <c r="AF252" t="s">
        <v>37</v>
      </c>
      <c r="AG252" t="s">
        <v>37</v>
      </c>
      <c r="AH252" t="s">
        <v>37</v>
      </c>
    </row>
    <row r="253" spans="1:34" x14ac:dyDescent="0.55000000000000004">
      <c r="A253">
        <v>2017</v>
      </c>
      <c r="B253">
        <v>477</v>
      </c>
      <c r="C253">
        <v>275</v>
      </c>
      <c r="D253">
        <v>577</v>
      </c>
      <c r="E253">
        <v>0</v>
      </c>
      <c r="F253">
        <v>9999</v>
      </c>
      <c r="G253" t="s">
        <v>56</v>
      </c>
      <c r="H253">
        <v>129634000</v>
      </c>
      <c r="I253" t="s">
        <v>50</v>
      </c>
      <c r="J253" t="s">
        <v>38</v>
      </c>
      <c r="K253" t="s">
        <v>38</v>
      </c>
      <c r="L253" t="s">
        <v>37</v>
      </c>
      <c r="M253" t="s">
        <v>37</v>
      </c>
      <c r="N253">
        <v>477</v>
      </c>
      <c r="O253">
        <v>477</v>
      </c>
      <c r="P253">
        <v>0</v>
      </c>
      <c r="Q253" t="s">
        <v>37</v>
      </c>
      <c r="R253">
        <v>0</v>
      </c>
      <c r="S253" t="s">
        <v>38</v>
      </c>
      <c r="T253" t="s">
        <v>39</v>
      </c>
      <c r="U253" t="s">
        <v>40</v>
      </c>
      <c r="V253">
        <v>0</v>
      </c>
      <c r="W253">
        <v>0</v>
      </c>
      <c r="X253" t="s">
        <v>37</v>
      </c>
      <c r="Y253" t="s">
        <v>37</v>
      </c>
      <c r="Z253" t="s">
        <v>56</v>
      </c>
      <c r="AA253" t="s">
        <v>56</v>
      </c>
      <c r="AB253" t="s">
        <v>56</v>
      </c>
      <c r="AC253">
        <v>51</v>
      </c>
      <c r="AD253" t="s">
        <v>34</v>
      </c>
      <c r="AE253" t="s">
        <v>37</v>
      </c>
      <c r="AF253" t="s">
        <v>37</v>
      </c>
      <c r="AG253" t="s">
        <v>37</v>
      </c>
      <c r="AH253" t="s">
        <v>37</v>
      </c>
    </row>
    <row r="254" spans="1:34" x14ac:dyDescent="0.55000000000000004">
      <c r="A254">
        <v>2017</v>
      </c>
      <c r="B254">
        <v>479</v>
      </c>
      <c r="C254">
        <v>589</v>
      </c>
      <c r="D254">
        <v>577</v>
      </c>
      <c r="E254">
        <v>0</v>
      </c>
      <c r="F254">
        <v>9999</v>
      </c>
      <c r="G254" t="s">
        <v>56</v>
      </c>
      <c r="H254">
        <v>1923076594.71</v>
      </c>
      <c r="I254" t="s">
        <v>50</v>
      </c>
      <c r="J254" t="s">
        <v>43</v>
      </c>
      <c r="K254" t="s">
        <v>46</v>
      </c>
      <c r="L254" t="s">
        <v>37</v>
      </c>
      <c r="M254" t="s">
        <v>37</v>
      </c>
      <c r="N254">
        <v>479</v>
      </c>
      <c r="O254">
        <v>479</v>
      </c>
      <c r="P254">
        <v>0</v>
      </c>
      <c r="Q254" t="s">
        <v>37</v>
      </c>
      <c r="R254">
        <v>0</v>
      </c>
      <c r="S254" t="s">
        <v>43</v>
      </c>
      <c r="T254" t="s">
        <v>39</v>
      </c>
      <c r="U254" t="s">
        <v>40</v>
      </c>
      <c r="V254">
        <v>0</v>
      </c>
      <c r="W254">
        <v>0</v>
      </c>
      <c r="X254" t="s">
        <v>37</v>
      </c>
      <c r="Y254" t="s">
        <v>37</v>
      </c>
      <c r="Z254" t="s">
        <v>56</v>
      </c>
      <c r="AA254" t="s">
        <v>56</v>
      </c>
      <c r="AB254" t="s">
        <v>56</v>
      </c>
      <c r="AC254">
        <v>51</v>
      </c>
      <c r="AD254" t="s">
        <v>34</v>
      </c>
      <c r="AE254" t="s">
        <v>37</v>
      </c>
      <c r="AF254" t="s">
        <v>37</v>
      </c>
      <c r="AG254" t="s">
        <v>37</v>
      </c>
      <c r="AH254" t="s">
        <v>37</v>
      </c>
    </row>
    <row r="255" spans="1:34" x14ac:dyDescent="0.55000000000000004">
      <c r="A255">
        <v>2017</v>
      </c>
      <c r="B255">
        <v>481</v>
      </c>
      <c r="C255">
        <v>131</v>
      </c>
      <c r="D255">
        <v>577</v>
      </c>
      <c r="E255">
        <v>0</v>
      </c>
      <c r="F255">
        <v>9999</v>
      </c>
      <c r="G255" t="s">
        <v>56</v>
      </c>
      <c r="H255">
        <v>21606000</v>
      </c>
      <c r="I255" t="s">
        <v>50</v>
      </c>
      <c r="J255" t="s">
        <v>44</v>
      </c>
      <c r="K255" t="s">
        <v>47</v>
      </c>
      <c r="L255" t="s">
        <v>37</v>
      </c>
      <c r="M255" t="s">
        <v>37</v>
      </c>
      <c r="N255">
        <v>481</v>
      </c>
      <c r="O255">
        <v>481</v>
      </c>
      <c r="P255">
        <v>0</v>
      </c>
      <c r="Q255" t="s">
        <v>37</v>
      </c>
      <c r="R255">
        <v>0</v>
      </c>
      <c r="S255" t="s">
        <v>44</v>
      </c>
      <c r="T255" t="s">
        <v>39</v>
      </c>
      <c r="U255" t="s">
        <v>40</v>
      </c>
      <c r="V255">
        <v>0</v>
      </c>
      <c r="W255">
        <v>0</v>
      </c>
      <c r="X255" t="s">
        <v>37</v>
      </c>
      <c r="Y255" t="s">
        <v>37</v>
      </c>
      <c r="Z255" t="s">
        <v>56</v>
      </c>
      <c r="AA255" t="s">
        <v>56</v>
      </c>
      <c r="AB255" t="s">
        <v>56</v>
      </c>
      <c r="AC255">
        <v>51</v>
      </c>
      <c r="AD255" t="s">
        <v>34</v>
      </c>
      <c r="AE255" t="s">
        <v>37</v>
      </c>
      <c r="AF255" t="s">
        <v>37</v>
      </c>
      <c r="AG255" t="s">
        <v>37</v>
      </c>
      <c r="AH255" t="s">
        <v>37</v>
      </c>
    </row>
    <row r="256" spans="1:34" x14ac:dyDescent="0.55000000000000004">
      <c r="A256">
        <v>2017</v>
      </c>
      <c r="B256">
        <v>786</v>
      </c>
      <c r="C256">
        <v>131</v>
      </c>
      <c r="D256">
        <v>577</v>
      </c>
      <c r="E256">
        <v>0</v>
      </c>
      <c r="F256">
        <v>9999</v>
      </c>
      <c r="G256" t="s">
        <v>56</v>
      </c>
      <c r="H256">
        <v>115000</v>
      </c>
      <c r="I256" t="s">
        <v>50</v>
      </c>
      <c r="J256" t="s">
        <v>58</v>
      </c>
      <c r="K256" t="s">
        <v>47</v>
      </c>
      <c r="L256" t="s">
        <v>37</v>
      </c>
      <c r="M256" t="s">
        <v>37</v>
      </c>
      <c r="N256">
        <v>786</v>
      </c>
      <c r="O256">
        <v>786</v>
      </c>
      <c r="P256">
        <v>0</v>
      </c>
      <c r="Q256" t="s">
        <v>37</v>
      </c>
      <c r="R256">
        <v>0</v>
      </c>
      <c r="S256" t="s">
        <v>58</v>
      </c>
      <c r="T256" t="s">
        <v>39</v>
      </c>
      <c r="U256" t="s">
        <v>40</v>
      </c>
      <c r="V256">
        <v>0</v>
      </c>
      <c r="W256">
        <v>0</v>
      </c>
      <c r="X256" t="s">
        <v>37</v>
      </c>
      <c r="Y256" t="s">
        <v>37</v>
      </c>
      <c r="Z256" t="s">
        <v>56</v>
      </c>
      <c r="AA256" t="s">
        <v>56</v>
      </c>
      <c r="AB256" t="s">
        <v>56</v>
      </c>
      <c r="AC256">
        <v>51</v>
      </c>
      <c r="AD256" t="s">
        <v>34</v>
      </c>
      <c r="AE256" t="s">
        <v>37</v>
      </c>
      <c r="AF256" t="s">
        <v>37</v>
      </c>
      <c r="AG256" t="s">
        <v>37</v>
      </c>
      <c r="AH256" t="s">
        <v>37</v>
      </c>
    </row>
    <row r="257" spans="1:34" x14ac:dyDescent="0.55000000000000004">
      <c r="A257">
        <v>2017</v>
      </c>
      <c r="B257">
        <v>787</v>
      </c>
      <c r="C257">
        <v>275</v>
      </c>
      <c r="D257">
        <v>577</v>
      </c>
      <c r="E257">
        <v>0</v>
      </c>
      <c r="F257">
        <v>9999</v>
      </c>
      <c r="G257" t="s">
        <v>56</v>
      </c>
      <c r="H257">
        <v>1700000</v>
      </c>
      <c r="I257" t="s">
        <v>50</v>
      </c>
      <c r="J257" t="s">
        <v>59</v>
      </c>
      <c r="K257" t="s">
        <v>38</v>
      </c>
      <c r="L257" t="s">
        <v>37</v>
      </c>
      <c r="M257" t="s">
        <v>37</v>
      </c>
      <c r="N257">
        <v>787</v>
      </c>
      <c r="O257">
        <v>787</v>
      </c>
      <c r="P257">
        <v>0</v>
      </c>
      <c r="Q257" t="s">
        <v>37</v>
      </c>
      <c r="R257">
        <v>0</v>
      </c>
      <c r="S257" t="s">
        <v>59</v>
      </c>
      <c r="T257" t="s">
        <v>39</v>
      </c>
      <c r="U257" t="s">
        <v>40</v>
      </c>
      <c r="V257">
        <v>0</v>
      </c>
      <c r="W257">
        <v>0</v>
      </c>
      <c r="X257" t="s">
        <v>37</v>
      </c>
      <c r="Y257" t="s">
        <v>37</v>
      </c>
      <c r="Z257" t="s">
        <v>56</v>
      </c>
      <c r="AA257" t="s">
        <v>56</v>
      </c>
      <c r="AB257" t="s">
        <v>56</v>
      </c>
      <c r="AC257">
        <v>51</v>
      </c>
      <c r="AD257" t="s">
        <v>34</v>
      </c>
      <c r="AE257" t="s">
        <v>37</v>
      </c>
      <c r="AF257" t="s">
        <v>37</v>
      </c>
      <c r="AG257" t="s">
        <v>37</v>
      </c>
      <c r="AH257" t="s">
        <v>37</v>
      </c>
    </row>
    <row r="258" spans="1:34" x14ac:dyDescent="0.55000000000000004">
      <c r="A258">
        <v>2017</v>
      </c>
      <c r="B258">
        <v>788</v>
      </c>
      <c r="C258">
        <v>589</v>
      </c>
      <c r="D258">
        <v>577</v>
      </c>
      <c r="E258">
        <v>0</v>
      </c>
      <c r="F258">
        <v>9999</v>
      </c>
      <c r="G258" t="s">
        <v>56</v>
      </c>
      <c r="H258">
        <v>565990.79</v>
      </c>
      <c r="I258" t="s">
        <v>50</v>
      </c>
      <c r="J258" t="s">
        <v>60</v>
      </c>
      <c r="K258" t="s">
        <v>46</v>
      </c>
      <c r="L258" t="s">
        <v>37</v>
      </c>
      <c r="M258" t="s">
        <v>37</v>
      </c>
      <c r="N258">
        <v>788</v>
      </c>
      <c r="O258">
        <v>788</v>
      </c>
      <c r="P258">
        <v>0</v>
      </c>
      <c r="Q258" t="s">
        <v>37</v>
      </c>
      <c r="R258">
        <v>0</v>
      </c>
      <c r="S258" t="s">
        <v>60</v>
      </c>
      <c r="T258" t="s">
        <v>39</v>
      </c>
      <c r="U258" t="s">
        <v>40</v>
      </c>
      <c r="V258">
        <v>0</v>
      </c>
      <c r="W258">
        <v>0</v>
      </c>
      <c r="X258" t="s">
        <v>37</v>
      </c>
      <c r="Y258" t="s">
        <v>37</v>
      </c>
      <c r="Z258" t="s">
        <v>56</v>
      </c>
      <c r="AA258" t="s">
        <v>56</v>
      </c>
      <c r="AB258" t="s">
        <v>56</v>
      </c>
      <c r="AC258">
        <v>51</v>
      </c>
      <c r="AD258" t="s">
        <v>34</v>
      </c>
      <c r="AE258" t="s">
        <v>37</v>
      </c>
      <c r="AF258" t="s">
        <v>37</v>
      </c>
      <c r="AG258" t="s">
        <v>37</v>
      </c>
      <c r="AH258" t="s">
        <v>37</v>
      </c>
    </row>
    <row r="259" spans="1:34" x14ac:dyDescent="0.55000000000000004">
      <c r="A259">
        <v>2018</v>
      </c>
      <c r="B259">
        <v>477</v>
      </c>
      <c r="C259">
        <v>275</v>
      </c>
      <c r="D259">
        <v>577</v>
      </c>
      <c r="E259">
        <v>0</v>
      </c>
      <c r="F259">
        <v>9999</v>
      </c>
      <c r="G259" t="s">
        <v>56</v>
      </c>
      <c r="H259">
        <v>134232000</v>
      </c>
      <c r="I259" t="s">
        <v>37</v>
      </c>
      <c r="J259" t="s">
        <v>38</v>
      </c>
      <c r="K259" t="s">
        <v>38</v>
      </c>
      <c r="L259" t="s">
        <v>37</v>
      </c>
      <c r="M259" t="s">
        <v>37</v>
      </c>
      <c r="N259">
        <v>477</v>
      </c>
      <c r="O259">
        <v>477</v>
      </c>
      <c r="P259">
        <v>0</v>
      </c>
      <c r="Q259" t="s">
        <v>37</v>
      </c>
      <c r="R259">
        <v>0</v>
      </c>
      <c r="S259" t="s">
        <v>38</v>
      </c>
      <c r="T259" t="s">
        <v>39</v>
      </c>
      <c r="U259" t="s">
        <v>40</v>
      </c>
      <c r="V259">
        <v>0</v>
      </c>
      <c r="W259">
        <v>0</v>
      </c>
      <c r="X259" t="s">
        <v>37</v>
      </c>
      <c r="Y259" t="s">
        <v>37</v>
      </c>
      <c r="Z259" t="s">
        <v>56</v>
      </c>
      <c r="AA259" t="s">
        <v>56</v>
      </c>
      <c r="AB259" t="s">
        <v>56</v>
      </c>
      <c r="AC259">
        <v>51</v>
      </c>
      <c r="AD259" t="s">
        <v>34</v>
      </c>
      <c r="AE259" t="s">
        <v>37</v>
      </c>
      <c r="AF259" t="s">
        <v>37</v>
      </c>
      <c r="AG259" t="s">
        <v>37</v>
      </c>
      <c r="AH259" t="s">
        <v>37</v>
      </c>
    </row>
    <row r="260" spans="1:34" x14ac:dyDescent="0.55000000000000004">
      <c r="A260">
        <v>2018</v>
      </c>
      <c r="B260">
        <v>479</v>
      </c>
      <c r="C260">
        <v>589</v>
      </c>
      <c r="D260">
        <v>577</v>
      </c>
      <c r="E260">
        <v>0</v>
      </c>
      <c r="F260">
        <v>9999</v>
      </c>
      <c r="G260" t="s">
        <v>56</v>
      </c>
      <c r="H260">
        <v>2053931286.54</v>
      </c>
      <c r="I260" t="s">
        <v>37</v>
      </c>
      <c r="J260" t="s">
        <v>43</v>
      </c>
      <c r="K260" t="s">
        <v>46</v>
      </c>
      <c r="L260" t="s">
        <v>37</v>
      </c>
      <c r="M260" t="s">
        <v>37</v>
      </c>
      <c r="N260">
        <v>479</v>
      </c>
      <c r="O260">
        <v>479</v>
      </c>
      <c r="P260">
        <v>0</v>
      </c>
      <c r="Q260" t="s">
        <v>37</v>
      </c>
      <c r="R260">
        <v>0</v>
      </c>
      <c r="S260" t="s">
        <v>43</v>
      </c>
      <c r="T260" t="s">
        <v>39</v>
      </c>
      <c r="U260" t="s">
        <v>40</v>
      </c>
      <c r="V260">
        <v>0</v>
      </c>
      <c r="W260">
        <v>0</v>
      </c>
      <c r="X260" t="s">
        <v>37</v>
      </c>
      <c r="Y260" t="s">
        <v>37</v>
      </c>
      <c r="Z260" t="s">
        <v>56</v>
      </c>
      <c r="AA260" t="s">
        <v>56</v>
      </c>
      <c r="AB260" t="s">
        <v>56</v>
      </c>
      <c r="AC260">
        <v>51</v>
      </c>
      <c r="AD260" t="s">
        <v>34</v>
      </c>
      <c r="AE260" t="s">
        <v>37</v>
      </c>
      <c r="AF260" t="s">
        <v>37</v>
      </c>
      <c r="AG260" t="s">
        <v>37</v>
      </c>
      <c r="AH260" t="s">
        <v>37</v>
      </c>
    </row>
    <row r="261" spans="1:34" x14ac:dyDescent="0.55000000000000004">
      <c r="A261">
        <v>2018</v>
      </c>
      <c r="B261">
        <v>481</v>
      </c>
      <c r="C261">
        <v>131</v>
      </c>
      <c r="D261">
        <v>577</v>
      </c>
      <c r="E261">
        <v>0</v>
      </c>
      <c r="F261">
        <v>9999</v>
      </c>
      <c r="G261" t="s">
        <v>56</v>
      </c>
      <c r="H261">
        <v>21095500</v>
      </c>
      <c r="I261" t="s">
        <v>37</v>
      </c>
      <c r="J261" t="s">
        <v>44</v>
      </c>
      <c r="K261" t="s">
        <v>47</v>
      </c>
      <c r="L261" t="s">
        <v>37</v>
      </c>
      <c r="M261" t="s">
        <v>37</v>
      </c>
      <c r="N261">
        <v>481</v>
      </c>
      <c r="O261">
        <v>481</v>
      </c>
      <c r="P261">
        <v>0</v>
      </c>
      <c r="Q261" t="s">
        <v>37</v>
      </c>
      <c r="R261">
        <v>0</v>
      </c>
      <c r="S261" t="s">
        <v>44</v>
      </c>
      <c r="T261" t="s">
        <v>39</v>
      </c>
      <c r="U261" t="s">
        <v>40</v>
      </c>
      <c r="V261">
        <v>0</v>
      </c>
      <c r="W261">
        <v>0</v>
      </c>
      <c r="X261" t="s">
        <v>37</v>
      </c>
      <c r="Y261" t="s">
        <v>37</v>
      </c>
      <c r="Z261" t="s">
        <v>56</v>
      </c>
      <c r="AA261" t="s">
        <v>56</v>
      </c>
      <c r="AB261" t="s">
        <v>56</v>
      </c>
      <c r="AC261">
        <v>51</v>
      </c>
      <c r="AD261" t="s">
        <v>34</v>
      </c>
      <c r="AE261" t="s">
        <v>37</v>
      </c>
      <c r="AF261" t="s">
        <v>37</v>
      </c>
      <c r="AG261" t="s">
        <v>37</v>
      </c>
      <c r="AH261" t="s">
        <v>37</v>
      </c>
    </row>
    <row r="262" spans="1:34" x14ac:dyDescent="0.55000000000000004">
      <c r="A262">
        <v>2018</v>
      </c>
      <c r="B262">
        <v>786</v>
      </c>
      <c r="C262">
        <v>131</v>
      </c>
      <c r="D262">
        <v>577</v>
      </c>
      <c r="E262">
        <v>0</v>
      </c>
      <c r="F262">
        <v>9999</v>
      </c>
      <c r="G262" t="s">
        <v>56</v>
      </c>
      <c r="H262">
        <v>59500</v>
      </c>
      <c r="I262" t="s">
        <v>37</v>
      </c>
      <c r="J262" t="s">
        <v>58</v>
      </c>
      <c r="K262" t="s">
        <v>47</v>
      </c>
      <c r="L262" t="s">
        <v>37</v>
      </c>
      <c r="M262" t="s">
        <v>37</v>
      </c>
      <c r="N262">
        <v>786</v>
      </c>
      <c r="O262">
        <v>786</v>
      </c>
      <c r="P262">
        <v>0</v>
      </c>
      <c r="Q262" t="s">
        <v>37</v>
      </c>
      <c r="R262">
        <v>0</v>
      </c>
      <c r="S262" t="s">
        <v>58</v>
      </c>
      <c r="T262" t="s">
        <v>39</v>
      </c>
      <c r="U262" t="s">
        <v>40</v>
      </c>
      <c r="V262">
        <v>0</v>
      </c>
      <c r="W262">
        <v>0</v>
      </c>
      <c r="X262" t="s">
        <v>37</v>
      </c>
      <c r="Y262" t="s">
        <v>37</v>
      </c>
      <c r="Z262" t="s">
        <v>56</v>
      </c>
      <c r="AA262" t="s">
        <v>56</v>
      </c>
      <c r="AB262" t="s">
        <v>56</v>
      </c>
      <c r="AC262">
        <v>51</v>
      </c>
      <c r="AD262" t="s">
        <v>34</v>
      </c>
      <c r="AE262" t="s">
        <v>37</v>
      </c>
      <c r="AF262" t="s">
        <v>37</v>
      </c>
      <c r="AG262" t="s">
        <v>37</v>
      </c>
      <c r="AH262" t="s">
        <v>37</v>
      </c>
    </row>
    <row r="263" spans="1:34" x14ac:dyDescent="0.55000000000000004">
      <c r="A263">
        <v>2018</v>
      </c>
      <c r="B263">
        <v>787</v>
      </c>
      <c r="C263">
        <v>275</v>
      </c>
      <c r="D263">
        <v>577</v>
      </c>
      <c r="E263">
        <v>0</v>
      </c>
      <c r="F263">
        <v>9999</v>
      </c>
      <c r="G263" t="s">
        <v>56</v>
      </c>
      <c r="H263">
        <v>1730000</v>
      </c>
      <c r="I263" t="s">
        <v>37</v>
      </c>
      <c r="J263" t="s">
        <v>59</v>
      </c>
      <c r="K263" t="s">
        <v>38</v>
      </c>
      <c r="L263" t="s">
        <v>37</v>
      </c>
      <c r="M263" t="s">
        <v>37</v>
      </c>
      <c r="N263">
        <v>787</v>
      </c>
      <c r="O263">
        <v>787</v>
      </c>
      <c r="P263">
        <v>0</v>
      </c>
      <c r="Q263" t="s">
        <v>37</v>
      </c>
      <c r="R263">
        <v>0</v>
      </c>
      <c r="S263" t="s">
        <v>59</v>
      </c>
      <c r="T263" t="s">
        <v>39</v>
      </c>
      <c r="U263" t="s">
        <v>40</v>
      </c>
      <c r="V263">
        <v>0</v>
      </c>
      <c r="W263">
        <v>0</v>
      </c>
      <c r="X263" t="s">
        <v>37</v>
      </c>
      <c r="Y263" t="s">
        <v>37</v>
      </c>
      <c r="Z263" t="s">
        <v>56</v>
      </c>
      <c r="AA263" t="s">
        <v>56</v>
      </c>
      <c r="AB263" t="s">
        <v>56</v>
      </c>
      <c r="AC263">
        <v>51</v>
      </c>
      <c r="AD263" t="s">
        <v>34</v>
      </c>
      <c r="AE263" t="s">
        <v>37</v>
      </c>
      <c r="AF263" t="s">
        <v>37</v>
      </c>
      <c r="AG263" t="s">
        <v>37</v>
      </c>
      <c r="AH263" t="s">
        <v>37</v>
      </c>
    </row>
    <row r="264" spans="1:34" x14ac:dyDescent="0.55000000000000004">
      <c r="A264">
        <v>2018</v>
      </c>
      <c r="B264">
        <v>788</v>
      </c>
      <c r="C264">
        <v>589</v>
      </c>
      <c r="D264">
        <v>577</v>
      </c>
      <c r="E264">
        <v>0</v>
      </c>
      <c r="F264">
        <v>9999</v>
      </c>
      <c r="G264" t="s">
        <v>56</v>
      </c>
      <c r="H264">
        <v>533446.93000000005</v>
      </c>
      <c r="I264" t="s">
        <v>37</v>
      </c>
      <c r="J264" t="s">
        <v>60</v>
      </c>
      <c r="K264" t="s">
        <v>46</v>
      </c>
      <c r="L264" t="s">
        <v>37</v>
      </c>
      <c r="M264" t="s">
        <v>37</v>
      </c>
      <c r="N264">
        <v>788</v>
      </c>
      <c r="O264">
        <v>788</v>
      </c>
      <c r="P264">
        <v>0</v>
      </c>
      <c r="Q264" t="s">
        <v>37</v>
      </c>
      <c r="R264">
        <v>0</v>
      </c>
      <c r="S264" t="s">
        <v>60</v>
      </c>
      <c r="T264" t="s">
        <v>39</v>
      </c>
      <c r="U264" t="s">
        <v>40</v>
      </c>
      <c r="V264">
        <v>0</v>
      </c>
      <c r="W264">
        <v>0</v>
      </c>
      <c r="X264" t="s">
        <v>37</v>
      </c>
      <c r="Y264" t="s">
        <v>37</v>
      </c>
      <c r="Z264" t="s">
        <v>56</v>
      </c>
      <c r="AA264" t="s">
        <v>56</v>
      </c>
      <c r="AB264" t="s">
        <v>56</v>
      </c>
      <c r="AC264">
        <v>51</v>
      </c>
      <c r="AD264" t="s">
        <v>34</v>
      </c>
      <c r="AE264" t="s">
        <v>37</v>
      </c>
      <c r="AF264" t="s">
        <v>37</v>
      </c>
      <c r="AG264" t="s">
        <v>37</v>
      </c>
      <c r="AH264" t="s">
        <v>37</v>
      </c>
    </row>
    <row r="265" spans="1:34" x14ac:dyDescent="0.55000000000000004">
      <c r="A265">
        <v>2019</v>
      </c>
      <c r="B265">
        <v>1</v>
      </c>
      <c r="C265">
        <v>589</v>
      </c>
      <c r="D265">
        <v>577</v>
      </c>
      <c r="E265">
        <v>0</v>
      </c>
      <c r="F265">
        <v>9999</v>
      </c>
      <c r="G265" t="s">
        <v>56</v>
      </c>
      <c r="H265">
        <v>55311495.990000002</v>
      </c>
      <c r="I265" t="s">
        <v>51</v>
      </c>
      <c r="J265" t="s">
        <v>62</v>
      </c>
      <c r="K265" t="s">
        <v>46</v>
      </c>
      <c r="L265" t="s">
        <v>37</v>
      </c>
      <c r="M265" t="s">
        <v>37</v>
      </c>
      <c r="N265">
        <v>1</v>
      </c>
      <c r="O265">
        <v>1</v>
      </c>
      <c r="P265">
        <v>0</v>
      </c>
      <c r="Q265" t="s">
        <v>37</v>
      </c>
      <c r="R265">
        <v>1</v>
      </c>
      <c r="S265" t="s">
        <v>62</v>
      </c>
      <c r="T265" t="s">
        <v>63</v>
      </c>
      <c r="U265" t="s">
        <v>64</v>
      </c>
      <c r="V265">
        <v>1</v>
      </c>
      <c r="W265">
        <v>1</v>
      </c>
      <c r="X265" t="s">
        <v>37</v>
      </c>
      <c r="Y265" t="s">
        <v>37</v>
      </c>
      <c r="Z265" t="s">
        <v>56</v>
      </c>
      <c r="AA265" t="s">
        <v>56</v>
      </c>
      <c r="AB265" t="s">
        <v>56</v>
      </c>
      <c r="AC265">
        <v>51</v>
      </c>
      <c r="AD265" t="s">
        <v>34</v>
      </c>
      <c r="AE265" t="s">
        <v>37</v>
      </c>
      <c r="AF265" t="s">
        <v>37</v>
      </c>
      <c r="AG265" t="s">
        <v>37</v>
      </c>
      <c r="AH265" t="s">
        <v>37</v>
      </c>
    </row>
    <row r="266" spans="1:34" x14ac:dyDescent="0.55000000000000004">
      <c r="A266">
        <v>2019</v>
      </c>
      <c r="B266">
        <v>477</v>
      </c>
      <c r="C266">
        <v>275</v>
      </c>
      <c r="D266">
        <v>577</v>
      </c>
      <c r="E266">
        <v>0</v>
      </c>
      <c r="F266">
        <v>9999</v>
      </c>
      <c r="G266" t="s">
        <v>56</v>
      </c>
      <c r="H266">
        <v>138668962.24000001</v>
      </c>
      <c r="I266" t="s">
        <v>51</v>
      </c>
      <c r="J266" t="s">
        <v>38</v>
      </c>
      <c r="K266" t="s">
        <v>38</v>
      </c>
      <c r="L266" t="s">
        <v>37</v>
      </c>
      <c r="M266" t="s">
        <v>37</v>
      </c>
      <c r="N266">
        <v>477</v>
      </c>
      <c r="O266">
        <v>477</v>
      </c>
      <c r="P266">
        <v>0</v>
      </c>
      <c r="Q266" t="s">
        <v>37</v>
      </c>
      <c r="R266">
        <v>0</v>
      </c>
      <c r="S266" t="s">
        <v>38</v>
      </c>
      <c r="T266" t="s">
        <v>39</v>
      </c>
      <c r="U266" t="s">
        <v>40</v>
      </c>
      <c r="V266">
        <v>0</v>
      </c>
      <c r="W266">
        <v>0</v>
      </c>
      <c r="X266" t="s">
        <v>37</v>
      </c>
      <c r="Y266" t="s">
        <v>37</v>
      </c>
      <c r="Z266" t="s">
        <v>56</v>
      </c>
      <c r="AA266" t="s">
        <v>56</v>
      </c>
      <c r="AB266" t="s">
        <v>56</v>
      </c>
      <c r="AC266">
        <v>51</v>
      </c>
      <c r="AD266" t="s">
        <v>34</v>
      </c>
      <c r="AE266" t="s">
        <v>37</v>
      </c>
      <c r="AF266" t="s">
        <v>37</v>
      </c>
      <c r="AG266" t="s">
        <v>37</v>
      </c>
      <c r="AH266" t="s">
        <v>37</v>
      </c>
    </row>
    <row r="267" spans="1:34" x14ac:dyDescent="0.55000000000000004">
      <c r="A267">
        <v>2019</v>
      </c>
      <c r="B267">
        <v>479</v>
      </c>
      <c r="C267">
        <v>589</v>
      </c>
      <c r="D267">
        <v>577</v>
      </c>
      <c r="E267">
        <v>0</v>
      </c>
      <c r="F267">
        <v>9999</v>
      </c>
      <c r="G267" t="s">
        <v>56</v>
      </c>
      <c r="H267">
        <v>2165834178.2600002</v>
      </c>
      <c r="I267" t="s">
        <v>51</v>
      </c>
      <c r="J267" t="s">
        <v>43</v>
      </c>
      <c r="K267" t="s">
        <v>46</v>
      </c>
      <c r="L267" t="s">
        <v>37</v>
      </c>
      <c r="M267" t="s">
        <v>37</v>
      </c>
      <c r="N267">
        <v>479</v>
      </c>
      <c r="O267">
        <v>479</v>
      </c>
      <c r="P267">
        <v>0</v>
      </c>
      <c r="Q267" t="s">
        <v>37</v>
      </c>
      <c r="R267">
        <v>0</v>
      </c>
      <c r="S267" t="s">
        <v>43</v>
      </c>
      <c r="T267" t="s">
        <v>39</v>
      </c>
      <c r="U267" t="s">
        <v>40</v>
      </c>
      <c r="V267">
        <v>0</v>
      </c>
      <c r="W267">
        <v>0</v>
      </c>
      <c r="X267" t="s">
        <v>37</v>
      </c>
      <c r="Y267" t="s">
        <v>37</v>
      </c>
      <c r="Z267" t="s">
        <v>56</v>
      </c>
      <c r="AA267" t="s">
        <v>56</v>
      </c>
      <c r="AB267" t="s">
        <v>56</v>
      </c>
      <c r="AC267">
        <v>51</v>
      </c>
      <c r="AD267" t="s">
        <v>34</v>
      </c>
      <c r="AE267" t="s">
        <v>37</v>
      </c>
      <c r="AF267" t="s">
        <v>37</v>
      </c>
      <c r="AG267" t="s">
        <v>37</v>
      </c>
      <c r="AH267" t="s">
        <v>37</v>
      </c>
    </row>
    <row r="268" spans="1:34" x14ac:dyDescent="0.55000000000000004">
      <c r="A268">
        <v>2019</v>
      </c>
      <c r="B268">
        <v>481</v>
      </c>
      <c r="C268">
        <v>131</v>
      </c>
      <c r="D268">
        <v>577</v>
      </c>
      <c r="E268">
        <v>0</v>
      </c>
      <c r="F268">
        <v>9999</v>
      </c>
      <c r="G268" t="s">
        <v>56</v>
      </c>
      <c r="H268">
        <v>23168425.600000001</v>
      </c>
      <c r="I268" t="s">
        <v>51</v>
      </c>
      <c r="J268" t="s">
        <v>44</v>
      </c>
      <c r="K268" t="s">
        <v>47</v>
      </c>
      <c r="L268" t="s">
        <v>37</v>
      </c>
      <c r="M268" t="s">
        <v>37</v>
      </c>
      <c r="N268">
        <v>481</v>
      </c>
      <c r="O268">
        <v>481</v>
      </c>
      <c r="P268">
        <v>0</v>
      </c>
      <c r="Q268" t="s">
        <v>37</v>
      </c>
      <c r="R268">
        <v>0</v>
      </c>
      <c r="S268" t="s">
        <v>44</v>
      </c>
      <c r="T268" t="s">
        <v>39</v>
      </c>
      <c r="U268" t="s">
        <v>40</v>
      </c>
      <c r="V268">
        <v>0</v>
      </c>
      <c r="W268">
        <v>0</v>
      </c>
      <c r="X268" t="s">
        <v>37</v>
      </c>
      <c r="Y268" t="s">
        <v>37</v>
      </c>
      <c r="Z268" t="s">
        <v>56</v>
      </c>
      <c r="AA268" t="s">
        <v>56</v>
      </c>
      <c r="AB268" t="s">
        <v>56</v>
      </c>
      <c r="AC268">
        <v>51</v>
      </c>
      <c r="AD268" t="s">
        <v>34</v>
      </c>
      <c r="AE268" t="s">
        <v>37</v>
      </c>
      <c r="AF268" t="s">
        <v>37</v>
      </c>
      <c r="AG268" t="s">
        <v>37</v>
      </c>
      <c r="AH268" t="s">
        <v>37</v>
      </c>
    </row>
    <row r="269" spans="1:34" x14ac:dyDescent="0.55000000000000004">
      <c r="A269">
        <v>2019</v>
      </c>
      <c r="B269">
        <v>786</v>
      </c>
      <c r="C269">
        <v>131</v>
      </c>
      <c r="D269">
        <v>577</v>
      </c>
      <c r="E269">
        <v>0</v>
      </c>
      <c r="F269">
        <v>9999</v>
      </c>
      <c r="G269" t="s">
        <v>56</v>
      </c>
      <c r="H269">
        <v>85000</v>
      </c>
      <c r="I269" t="s">
        <v>51</v>
      </c>
      <c r="J269" t="s">
        <v>58</v>
      </c>
      <c r="K269" t="s">
        <v>47</v>
      </c>
      <c r="L269" t="s">
        <v>37</v>
      </c>
      <c r="M269" t="s">
        <v>37</v>
      </c>
      <c r="N269">
        <v>786</v>
      </c>
      <c r="O269">
        <v>786</v>
      </c>
      <c r="P269">
        <v>0</v>
      </c>
      <c r="Q269" t="s">
        <v>37</v>
      </c>
      <c r="R269">
        <v>0</v>
      </c>
      <c r="S269" t="s">
        <v>58</v>
      </c>
      <c r="T269" t="s">
        <v>39</v>
      </c>
      <c r="U269" t="s">
        <v>40</v>
      </c>
      <c r="V269">
        <v>0</v>
      </c>
      <c r="W269">
        <v>0</v>
      </c>
      <c r="X269" t="s">
        <v>37</v>
      </c>
      <c r="Y269" t="s">
        <v>37</v>
      </c>
      <c r="Z269" t="s">
        <v>56</v>
      </c>
      <c r="AA269" t="s">
        <v>56</v>
      </c>
      <c r="AB269" t="s">
        <v>56</v>
      </c>
      <c r="AC269">
        <v>51</v>
      </c>
      <c r="AD269" t="s">
        <v>34</v>
      </c>
      <c r="AE269" t="s">
        <v>37</v>
      </c>
      <c r="AF269" t="s">
        <v>37</v>
      </c>
      <c r="AG269" t="s">
        <v>37</v>
      </c>
      <c r="AH269" t="s">
        <v>37</v>
      </c>
    </row>
    <row r="270" spans="1:34" x14ac:dyDescent="0.55000000000000004">
      <c r="A270">
        <v>2019</v>
      </c>
      <c r="B270">
        <v>787</v>
      </c>
      <c r="C270">
        <v>275</v>
      </c>
      <c r="D270">
        <v>577</v>
      </c>
      <c r="E270">
        <v>0</v>
      </c>
      <c r="F270">
        <v>9999</v>
      </c>
      <c r="G270" t="s">
        <v>56</v>
      </c>
      <c r="H270">
        <v>1850000</v>
      </c>
      <c r="I270" t="s">
        <v>51</v>
      </c>
      <c r="J270" t="s">
        <v>59</v>
      </c>
      <c r="K270" t="s">
        <v>38</v>
      </c>
      <c r="L270" t="s">
        <v>37</v>
      </c>
      <c r="M270" t="s">
        <v>37</v>
      </c>
      <c r="N270">
        <v>787</v>
      </c>
      <c r="O270">
        <v>787</v>
      </c>
      <c r="P270">
        <v>0</v>
      </c>
      <c r="Q270" t="s">
        <v>37</v>
      </c>
      <c r="R270">
        <v>0</v>
      </c>
      <c r="S270" t="s">
        <v>59</v>
      </c>
      <c r="T270" t="s">
        <v>39</v>
      </c>
      <c r="U270" t="s">
        <v>40</v>
      </c>
      <c r="V270">
        <v>0</v>
      </c>
      <c r="W270">
        <v>0</v>
      </c>
      <c r="X270" t="s">
        <v>37</v>
      </c>
      <c r="Y270" t="s">
        <v>37</v>
      </c>
      <c r="Z270" t="s">
        <v>56</v>
      </c>
      <c r="AA270" t="s">
        <v>56</v>
      </c>
      <c r="AB270" t="s">
        <v>56</v>
      </c>
      <c r="AC270">
        <v>51</v>
      </c>
      <c r="AD270" t="s">
        <v>34</v>
      </c>
      <c r="AE270" t="s">
        <v>37</v>
      </c>
      <c r="AF270" t="s">
        <v>37</v>
      </c>
      <c r="AG270" t="s">
        <v>37</v>
      </c>
      <c r="AH270" t="s">
        <v>37</v>
      </c>
    </row>
    <row r="271" spans="1:34" x14ac:dyDescent="0.55000000000000004">
      <c r="A271">
        <v>2019</v>
      </c>
      <c r="B271">
        <v>788</v>
      </c>
      <c r="C271">
        <v>589</v>
      </c>
      <c r="D271">
        <v>577</v>
      </c>
      <c r="E271">
        <v>0</v>
      </c>
      <c r="F271">
        <v>9999</v>
      </c>
      <c r="G271" t="s">
        <v>56</v>
      </c>
      <c r="H271">
        <v>437335.6</v>
      </c>
      <c r="I271" t="s">
        <v>51</v>
      </c>
      <c r="J271" t="s">
        <v>60</v>
      </c>
      <c r="K271" t="s">
        <v>46</v>
      </c>
      <c r="L271" t="s">
        <v>37</v>
      </c>
      <c r="M271" t="s">
        <v>37</v>
      </c>
      <c r="N271">
        <v>788</v>
      </c>
      <c r="O271">
        <v>788</v>
      </c>
      <c r="P271">
        <v>0</v>
      </c>
      <c r="Q271" t="s">
        <v>37</v>
      </c>
      <c r="R271">
        <v>0</v>
      </c>
      <c r="S271" t="s">
        <v>60</v>
      </c>
      <c r="T271" t="s">
        <v>39</v>
      </c>
      <c r="U271" t="s">
        <v>40</v>
      </c>
      <c r="V271">
        <v>0</v>
      </c>
      <c r="W271">
        <v>0</v>
      </c>
      <c r="X271" t="s">
        <v>37</v>
      </c>
      <c r="Y271" t="s">
        <v>37</v>
      </c>
      <c r="Z271" t="s">
        <v>56</v>
      </c>
      <c r="AA271" t="s">
        <v>56</v>
      </c>
      <c r="AB271" t="s">
        <v>56</v>
      </c>
      <c r="AC271">
        <v>51</v>
      </c>
      <c r="AD271" t="s">
        <v>34</v>
      </c>
      <c r="AE271" t="s">
        <v>37</v>
      </c>
      <c r="AF271" t="s">
        <v>37</v>
      </c>
      <c r="AG271" t="s">
        <v>37</v>
      </c>
      <c r="AH271" t="s">
        <v>37</v>
      </c>
    </row>
    <row r="272" spans="1:34" x14ac:dyDescent="0.55000000000000004">
      <c r="A272">
        <v>2020</v>
      </c>
      <c r="B272">
        <v>477</v>
      </c>
      <c r="C272">
        <v>275</v>
      </c>
      <c r="D272">
        <v>577</v>
      </c>
      <c r="E272">
        <v>0</v>
      </c>
      <c r="F272">
        <v>9999</v>
      </c>
      <c r="G272" t="s">
        <v>56</v>
      </c>
      <c r="H272">
        <v>142030000</v>
      </c>
      <c r="I272" t="s">
        <v>52</v>
      </c>
      <c r="J272" t="s">
        <v>38</v>
      </c>
      <c r="K272" t="s">
        <v>38</v>
      </c>
      <c r="L272" t="s">
        <v>37</v>
      </c>
      <c r="M272" t="s">
        <v>37</v>
      </c>
      <c r="N272">
        <v>477</v>
      </c>
      <c r="O272">
        <v>477</v>
      </c>
      <c r="P272">
        <v>0</v>
      </c>
      <c r="Q272" t="s">
        <v>37</v>
      </c>
      <c r="R272">
        <v>0</v>
      </c>
      <c r="S272" t="s">
        <v>38</v>
      </c>
      <c r="T272" t="s">
        <v>39</v>
      </c>
      <c r="U272" t="s">
        <v>40</v>
      </c>
      <c r="V272">
        <v>0</v>
      </c>
      <c r="W272">
        <v>0</v>
      </c>
      <c r="X272" t="s">
        <v>37</v>
      </c>
      <c r="Y272" t="s">
        <v>37</v>
      </c>
      <c r="Z272" t="s">
        <v>56</v>
      </c>
      <c r="AA272" t="s">
        <v>56</v>
      </c>
      <c r="AB272" t="s">
        <v>56</v>
      </c>
      <c r="AC272">
        <v>51</v>
      </c>
      <c r="AD272" t="s">
        <v>34</v>
      </c>
      <c r="AE272" t="s">
        <v>37</v>
      </c>
      <c r="AF272" t="s">
        <v>37</v>
      </c>
      <c r="AG272" t="s">
        <v>37</v>
      </c>
      <c r="AH272" t="s">
        <v>37</v>
      </c>
    </row>
    <row r="273" spans="1:34" x14ac:dyDescent="0.55000000000000004">
      <c r="A273">
        <v>2020</v>
      </c>
      <c r="B273">
        <v>479</v>
      </c>
      <c r="C273">
        <v>589</v>
      </c>
      <c r="D273">
        <v>577</v>
      </c>
      <c r="E273">
        <v>0</v>
      </c>
      <c r="F273">
        <v>9999</v>
      </c>
      <c r="G273" t="s">
        <v>56</v>
      </c>
      <c r="H273">
        <v>2469131963.9899998</v>
      </c>
      <c r="I273" t="s">
        <v>52</v>
      </c>
      <c r="J273" t="s">
        <v>43</v>
      </c>
      <c r="K273" t="s">
        <v>46</v>
      </c>
      <c r="L273" t="s">
        <v>37</v>
      </c>
      <c r="M273" t="s">
        <v>37</v>
      </c>
      <c r="N273">
        <v>479</v>
      </c>
      <c r="O273">
        <v>479</v>
      </c>
      <c r="P273">
        <v>0</v>
      </c>
      <c r="Q273" t="s">
        <v>37</v>
      </c>
      <c r="R273">
        <v>0</v>
      </c>
      <c r="S273" t="s">
        <v>43</v>
      </c>
      <c r="T273" t="s">
        <v>39</v>
      </c>
      <c r="U273" t="s">
        <v>40</v>
      </c>
      <c r="V273">
        <v>0</v>
      </c>
      <c r="W273">
        <v>0</v>
      </c>
      <c r="X273" t="s">
        <v>37</v>
      </c>
      <c r="Y273" t="s">
        <v>37</v>
      </c>
      <c r="Z273" t="s">
        <v>56</v>
      </c>
      <c r="AA273" t="s">
        <v>56</v>
      </c>
      <c r="AB273" t="s">
        <v>56</v>
      </c>
      <c r="AC273">
        <v>51</v>
      </c>
      <c r="AD273" t="s">
        <v>34</v>
      </c>
      <c r="AE273" t="s">
        <v>37</v>
      </c>
      <c r="AF273" t="s">
        <v>37</v>
      </c>
      <c r="AG273" t="s">
        <v>37</v>
      </c>
      <c r="AH273" t="s">
        <v>37</v>
      </c>
    </row>
    <row r="274" spans="1:34" x14ac:dyDescent="0.55000000000000004">
      <c r="A274">
        <v>2020</v>
      </c>
      <c r="B274">
        <v>481</v>
      </c>
      <c r="C274">
        <v>131</v>
      </c>
      <c r="D274">
        <v>577</v>
      </c>
      <c r="E274">
        <v>0</v>
      </c>
      <c r="F274">
        <v>9999</v>
      </c>
      <c r="G274" t="s">
        <v>56</v>
      </c>
      <c r="H274">
        <v>25644000</v>
      </c>
      <c r="I274" t="s">
        <v>52</v>
      </c>
      <c r="J274" t="s">
        <v>44</v>
      </c>
      <c r="K274" t="s">
        <v>47</v>
      </c>
      <c r="L274" t="s">
        <v>37</v>
      </c>
      <c r="M274" t="s">
        <v>37</v>
      </c>
      <c r="N274">
        <v>481</v>
      </c>
      <c r="O274">
        <v>481</v>
      </c>
      <c r="P274">
        <v>0</v>
      </c>
      <c r="Q274" t="s">
        <v>37</v>
      </c>
      <c r="R274">
        <v>0</v>
      </c>
      <c r="S274" t="s">
        <v>44</v>
      </c>
      <c r="T274" t="s">
        <v>39</v>
      </c>
      <c r="U274" t="s">
        <v>40</v>
      </c>
      <c r="V274">
        <v>0</v>
      </c>
      <c r="W274">
        <v>0</v>
      </c>
      <c r="X274" t="s">
        <v>37</v>
      </c>
      <c r="Y274" t="s">
        <v>37</v>
      </c>
      <c r="Z274" t="s">
        <v>56</v>
      </c>
      <c r="AA274" t="s">
        <v>56</v>
      </c>
      <c r="AB274" t="s">
        <v>56</v>
      </c>
      <c r="AC274">
        <v>51</v>
      </c>
      <c r="AD274" t="s">
        <v>34</v>
      </c>
      <c r="AE274" t="s">
        <v>37</v>
      </c>
      <c r="AF274" t="s">
        <v>37</v>
      </c>
      <c r="AG274" t="s">
        <v>37</v>
      </c>
      <c r="AH274" t="s">
        <v>37</v>
      </c>
    </row>
    <row r="275" spans="1:34" x14ac:dyDescent="0.55000000000000004">
      <c r="A275">
        <v>2020</v>
      </c>
      <c r="B275">
        <v>786</v>
      </c>
      <c r="C275">
        <v>131</v>
      </c>
      <c r="D275">
        <v>577</v>
      </c>
      <c r="E275">
        <v>0</v>
      </c>
      <c r="F275">
        <v>9999</v>
      </c>
      <c r="G275" t="s">
        <v>56</v>
      </c>
      <c r="H275">
        <v>110000</v>
      </c>
      <c r="I275" t="s">
        <v>52</v>
      </c>
      <c r="J275" t="s">
        <v>58</v>
      </c>
      <c r="K275" t="s">
        <v>47</v>
      </c>
      <c r="L275" t="s">
        <v>37</v>
      </c>
      <c r="M275" t="s">
        <v>37</v>
      </c>
      <c r="N275">
        <v>786</v>
      </c>
      <c r="O275">
        <v>786</v>
      </c>
      <c r="P275">
        <v>0</v>
      </c>
      <c r="Q275" t="s">
        <v>37</v>
      </c>
      <c r="R275">
        <v>0</v>
      </c>
      <c r="S275" t="s">
        <v>58</v>
      </c>
      <c r="T275" t="s">
        <v>39</v>
      </c>
      <c r="U275" t="s">
        <v>40</v>
      </c>
      <c r="V275">
        <v>0</v>
      </c>
      <c r="W275">
        <v>0</v>
      </c>
      <c r="X275" t="s">
        <v>37</v>
      </c>
      <c r="Y275" t="s">
        <v>37</v>
      </c>
      <c r="Z275" t="s">
        <v>56</v>
      </c>
      <c r="AA275" t="s">
        <v>56</v>
      </c>
      <c r="AB275" t="s">
        <v>56</v>
      </c>
      <c r="AC275">
        <v>51</v>
      </c>
      <c r="AD275" t="s">
        <v>34</v>
      </c>
      <c r="AE275" t="s">
        <v>37</v>
      </c>
      <c r="AF275" t="s">
        <v>37</v>
      </c>
      <c r="AG275" t="s">
        <v>37</v>
      </c>
      <c r="AH275" t="s">
        <v>37</v>
      </c>
    </row>
    <row r="276" spans="1:34" x14ac:dyDescent="0.55000000000000004">
      <c r="A276">
        <v>2020</v>
      </c>
      <c r="B276">
        <v>787</v>
      </c>
      <c r="C276">
        <v>275</v>
      </c>
      <c r="D276">
        <v>577</v>
      </c>
      <c r="E276">
        <v>0</v>
      </c>
      <c r="F276">
        <v>9999</v>
      </c>
      <c r="G276" t="s">
        <v>56</v>
      </c>
      <c r="H276">
        <v>2130000</v>
      </c>
      <c r="I276" t="s">
        <v>52</v>
      </c>
      <c r="J276" t="s">
        <v>59</v>
      </c>
      <c r="K276" t="s">
        <v>38</v>
      </c>
      <c r="L276" t="s">
        <v>37</v>
      </c>
      <c r="M276" t="s">
        <v>37</v>
      </c>
      <c r="N276">
        <v>787</v>
      </c>
      <c r="O276">
        <v>787</v>
      </c>
      <c r="P276">
        <v>0</v>
      </c>
      <c r="Q276" t="s">
        <v>37</v>
      </c>
      <c r="R276">
        <v>0</v>
      </c>
      <c r="S276" t="s">
        <v>59</v>
      </c>
      <c r="T276" t="s">
        <v>39</v>
      </c>
      <c r="U276" t="s">
        <v>40</v>
      </c>
      <c r="V276">
        <v>0</v>
      </c>
      <c r="W276">
        <v>0</v>
      </c>
      <c r="X276" t="s">
        <v>37</v>
      </c>
      <c r="Y276" t="s">
        <v>37</v>
      </c>
      <c r="Z276" t="s">
        <v>56</v>
      </c>
      <c r="AA276" t="s">
        <v>56</v>
      </c>
      <c r="AB276" t="s">
        <v>56</v>
      </c>
      <c r="AC276">
        <v>51</v>
      </c>
      <c r="AD276" t="s">
        <v>34</v>
      </c>
      <c r="AE276" t="s">
        <v>37</v>
      </c>
      <c r="AF276" t="s">
        <v>37</v>
      </c>
      <c r="AG276" t="s">
        <v>37</v>
      </c>
      <c r="AH276" t="s">
        <v>37</v>
      </c>
    </row>
    <row r="277" spans="1:34" x14ac:dyDescent="0.55000000000000004">
      <c r="A277">
        <v>2020</v>
      </c>
      <c r="B277">
        <v>788</v>
      </c>
      <c r="C277">
        <v>589</v>
      </c>
      <c r="D277">
        <v>577</v>
      </c>
      <c r="E277">
        <v>0</v>
      </c>
      <c r="F277">
        <v>9999</v>
      </c>
      <c r="G277" t="s">
        <v>56</v>
      </c>
      <c r="H277">
        <v>698652.7</v>
      </c>
      <c r="I277" t="s">
        <v>52</v>
      </c>
      <c r="J277" t="s">
        <v>60</v>
      </c>
      <c r="K277" t="s">
        <v>46</v>
      </c>
      <c r="L277" t="s">
        <v>37</v>
      </c>
      <c r="M277" t="s">
        <v>37</v>
      </c>
      <c r="N277">
        <v>788</v>
      </c>
      <c r="O277">
        <v>788</v>
      </c>
      <c r="P277">
        <v>0</v>
      </c>
      <c r="Q277" t="s">
        <v>37</v>
      </c>
      <c r="R277">
        <v>0</v>
      </c>
      <c r="S277" t="s">
        <v>60</v>
      </c>
      <c r="T277" t="s">
        <v>39</v>
      </c>
      <c r="U277" t="s">
        <v>40</v>
      </c>
      <c r="V277">
        <v>0</v>
      </c>
      <c r="W277">
        <v>0</v>
      </c>
      <c r="X277" t="s">
        <v>37</v>
      </c>
      <c r="Y277" t="s">
        <v>37</v>
      </c>
      <c r="Z277" t="s">
        <v>56</v>
      </c>
      <c r="AA277" t="s">
        <v>56</v>
      </c>
      <c r="AB277" t="s">
        <v>56</v>
      </c>
      <c r="AC277">
        <v>51</v>
      </c>
      <c r="AD277" t="s">
        <v>34</v>
      </c>
      <c r="AE277" t="s">
        <v>37</v>
      </c>
      <c r="AF277" t="s">
        <v>37</v>
      </c>
      <c r="AG277" t="s">
        <v>37</v>
      </c>
      <c r="AH277" t="s">
        <v>37</v>
      </c>
    </row>
    <row r="278" spans="1:34" x14ac:dyDescent="0.55000000000000004">
      <c r="A278">
        <v>2021</v>
      </c>
      <c r="B278">
        <v>477</v>
      </c>
      <c r="C278">
        <v>275</v>
      </c>
      <c r="D278">
        <v>577</v>
      </c>
      <c r="E278" t="s">
        <v>37</v>
      </c>
      <c r="F278" t="s">
        <v>37</v>
      </c>
      <c r="G278" t="s">
        <v>56</v>
      </c>
      <c r="H278">
        <v>146424590.52000001</v>
      </c>
      <c r="I278" t="s">
        <v>37</v>
      </c>
      <c r="J278" t="s">
        <v>38</v>
      </c>
      <c r="K278" t="s">
        <v>38</v>
      </c>
      <c r="L278" t="s">
        <v>39</v>
      </c>
      <c r="M278" t="s">
        <v>53</v>
      </c>
      <c r="N278">
        <v>477</v>
      </c>
      <c r="O278">
        <v>477</v>
      </c>
      <c r="P278">
        <v>0</v>
      </c>
      <c r="Q278" t="s">
        <v>37</v>
      </c>
      <c r="R278">
        <v>0</v>
      </c>
      <c r="S278" t="s">
        <v>38</v>
      </c>
      <c r="T278" t="s">
        <v>39</v>
      </c>
      <c r="U278" t="s">
        <v>40</v>
      </c>
      <c r="V278">
        <v>0</v>
      </c>
      <c r="W278">
        <v>0</v>
      </c>
      <c r="X278" t="s">
        <v>37</v>
      </c>
      <c r="Y278" t="s">
        <v>37</v>
      </c>
      <c r="Z278" t="s">
        <v>56</v>
      </c>
      <c r="AA278" t="s">
        <v>56</v>
      </c>
      <c r="AB278" t="s">
        <v>56</v>
      </c>
      <c r="AC278">
        <v>51</v>
      </c>
      <c r="AD278" t="s">
        <v>34</v>
      </c>
      <c r="AE278" t="s">
        <v>37</v>
      </c>
      <c r="AF278" t="s">
        <v>37</v>
      </c>
      <c r="AG278" t="s">
        <v>37</v>
      </c>
      <c r="AH278" t="s">
        <v>37</v>
      </c>
    </row>
    <row r="279" spans="1:34" x14ac:dyDescent="0.55000000000000004">
      <c r="A279">
        <v>2021</v>
      </c>
      <c r="B279">
        <v>479</v>
      </c>
      <c r="C279">
        <v>589</v>
      </c>
      <c r="D279">
        <v>577</v>
      </c>
      <c r="E279" t="s">
        <v>37</v>
      </c>
      <c r="F279" t="s">
        <v>37</v>
      </c>
      <c r="G279" t="s">
        <v>56</v>
      </c>
      <c r="H279">
        <v>2480114032.3499999</v>
      </c>
      <c r="I279" t="s">
        <v>37</v>
      </c>
      <c r="J279" t="s">
        <v>43</v>
      </c>
      <c r="K279" t="s">
        <v>46</v>
      </c>
      <c r="L279" t="s">
        <v>39</v>
      </c>
      <c r="M279" t="s">
        <v>53</v>
      </c>
      <c r="N279">
        <v>479</v>
      </c>
      <c r="O279">
        <v>479</v>
      </c>
      <c r="P279">
        <v>0</v>
      </c>
      <c r="Q279" t="s">
        <v>37</v>
      </c>
      <c r="R279">
        <v>0</v>
      </c>
      <c r="S279" t="s">
        <v>43</v>
      </c>
      <c r="T279" t="s">
        <v>39</v>
      </c>
      <c r="U279" t="s">
        <v>40</v>
      </c>
      <c r="V279">
        <v>0</v>
      </c>
      <c r="W279">
        <v>0</v>
      </c>
      <c r="X279" t="s">
        <v>37</v>
      </c>
      <c r="Y279" t="s">
        <v>37</v>
      </c>
      <c r="Z279" t="s">
        <v>56</v>
      </c>
      <c r="AA279" t="s">
        <v>56</v>
      </c>
      <c r="AB279" t="s">
        <v>56</v>
      </c>
      <c r="AC279">
        <v>51</v>
      </c>
      <c r="AD279" t="s">
        <v>34</v>
      </c>
      <c r="AE279" t="s">
        <v>37</v>
      </c>
      <c r="AF279" t="s">
        <v>37</v>
      </c>
      <c r="AG279" t="s">
        <v>37</v>
      </c>
      <c r="AH279" t="s">
        <v>37</v>
      </c>
    </row>
    <row r="280" spans="1:34" x14ac:dyDescent="0.55000000000000004">
      <c r="A280">
        <v>2021</v>
      </c>
      <c r="B280">
        <v>481</v>
      </c>
      <c r="C280">
        <v>131</v>
      </c>
      <c r="D280">
        <v>577</v>
      </c>
      <c r="E280" t="s">
        <v>37</v>
      </c>
      <c r="F280" t="s">
        <v>37</v>
      </c>
      <c r="G280" t="s">
        <v>56</v>
      </c>
      <c r="H280">
        <v>27259000</v>
      </c>
      <c r="I280" t="s">
        <v>37</v>
      </c>
      <c r="J280" t="s">
        <v>44</v>
      </c>
      <c r="K280" t="s">
        <v>47</v>
      </c>
      <c r="L280" t="s">
        <v>39</v>
      </c>
      <c r="M280" t="s">
        <v>53</v>
      </c>
      <c r="N280">
        <v>481</v>
      </c>
      <c r="O280">
        <v>481</v>
      </c>
      <c r="P280">
        <v>0</v>
      </c>
      <c r="Q280" t="s">
        <v>37</v>
      </c>
      <c r="R280">
        <v>0</v>
      </c>
      <c r="S280" t="s">
        <v>44</v>
      </c>
      <c r="T280" t="s">
        <v>39</v>
      </c>
      <c r="U280" t="s">
        <v>40</v>
      </c>
      <c r="V280">
        <v>0</v>
      </c>
      <c r="W280">
        <v>0</v>
      </c>
      <c r="X280" t="s">
        <v>37</v>
      </c>
      <c r="Y280" t="s">
        <v>37</v>
      </c>
      <c r="Z280" t="s">
        <v>56</v>
      </c>
      <c r="AA280" t="s">
        <v>56</v>
      </c>
      <c r="AB280" t="s">
        <v>56</v>
      </c>
      <c r="AC280">
        <v>51</v>
      </c>
      <c r="AD280" t="s">
        <v>34</v>
      </c>
      <c r="AE280" t="s">
        <v>37</v>
      </c>
      <c r="AF280" t="s">
        <v>37</v>
      </c>
      <c r="AG280" t="s">
        <v>37</v>
      </c>
      <c r="AH280" t="s">
        <v>37</v>
      </c>
    </row>
    <row r="281" spans="1:34" x14ac:dyDescent="0.55000000000000004">
      <c r="A281">
        <v>2021</v>
      </c>
      <c r="B281">
        <v>786</v>
      </c>
      <c r="C281">
        <v>131</v>
      </c>
      <c r="D281">
        <v>577</v>
      </c>
      <c r="E281" t="s">
        <v>37</v>
      </c>
      <c r="F281" t="s">
        <v>37</v>
      </c>
      <c r="G281" t="s">
        <v>56</v>
      </c>
      <c r="H281">
        <v>40000</v>
      </c>
      <c r="I281" t="s">
        <v>37</v>
      </c>
      <c r="J281" t="s">
        <v>58</v>
      </c>
      <c r="K281" t="s">
        <v>47</v>
      </c>
      <c r="L281" t="s">
        <v>39</v>
      </c>
      <c r="M281" t="s">
        <v>53</v>
      </c>
      <c r="N281">
        <v>786</v>
      </c>
      <c r="O281">
        <v>786</v>
      </c>
      <c r="P281">
        <v>0</v>
      </c>
      <c r="Q281" t="s">
        <v>37</v>
      </c>
      <c r="R281">
        <v>0</v>
      </c>
      <c r="S281" t="s">
        <v>58</v>
      </c>
      <c r="T281" t="s">
        <v>39</v>
      </c>
      <c r="U281" t="s">
        <v>40</v>
      </c>
      <c r="V281">
        <v>0</v>
      </c>
      <c r="W281">
        <v>0</v>
      </c>
      <c r="X281" t="s">
        <v>37</v>
      </c>
      <c r="Y281" t="s">
        <v>37</v>
      </c>
      <c r="Z281" t="s">
        <v>56</v>
      </c>
      <c r="AA281" t="s">
        <v>56</v>
      </c>
      <c r="AB281" t="s">
        <v>56</v>
      </c>
      <c r="AC281">
        <v>51</v>
      </c>
      <c r="AD281" t="s">
        <v>34</v>
      </c>
      <c r="AE281" t="s">
        <v>37</v>
      </c>
      <c r="AF281" t="s">
        <v>37</v>
      </c>
      <c r="AG281" t="s">
        <v>37</v>
      </c>
      <c r="AH281" t="s">
        <v>37</v>
      </c>
    </row>
    <row r="282" spans="1:34" x14ac:dyDescent="0.55000000000000004">
      <c r="A282">
        <v>2021</v>
      </c>
      <c r="B282">
        <v>787</v>
      </c>
      <c r="C282">
        <v>275</v>
      </c>
      <c r="D282">
        <v>577</v>
      </c>
      <c r="E282" t="s">
        <v>37</v>
      </c>
      <c r="F282" t="s">
        <v>37</v>
      </c>
      <c r="G282" t="s">
        <v>56</v>
      </c>
      <c r="H282">
        <v>2200000</v>
      </c>
      <c r="I282" t="s">
        <v>37</v>
      </c>
      <c r="J282" t="s">
        <v>59</v>
      </c>
      <c r="K282" t="s">
        <v>38</v>
      </c>
      <c r="L282" t="s">
        <v>39</v>
      </c>
      <c r="M282" t="s">
        <v>53</v>
      </c>
      <c r="N282">
        <v>787</v>
      </c>
      <c r="O282">
        <v>787</v>
      </c>
      <c r="P282">
        <v>0</v>
      </c>
      <c r="Q282" t="s">
        <v>37</v>
      </c>
      <c r="R282">
        <v>0</v>
      </c>
      <c r="S282" t="s">
        <v>59</v>
      </c>
      <c r="T282" t="s">
        <v>39</v>
      </c>
      <c r="U282" t="s">
        <v>40</v>
      </c>
      <c r="V282">
        <v>0</v>
      </c>
      <c r="W282">
        <v>0</v>
      </c>
      <c r="X282" t="s">
        <v>37</v>
      </c>
      <c r="Y282" t="s">
        <v>37</v>
      </c>
      <c r="Z282" t="s">
        <v>56</v>
      </c>
      <c r="AA282" t="s">
        <v>56</v>
      </c>
      <c r="AB282" t="s">
        <v>56</v>
      </c>
      <c r="AC282">
        <v>51</v>
      </c>
      <c r="AD282" t="s">
        <v>34</v>
      </c>
      <c r="AE282" t="s">
        <v>37</v>
      </c>
      <c r="AF282" t="s">
        <v>37</v>
      </c>
      <c r="AG282" t="s">
        <v>37</v>
      </c>
      <c r="AH282" t="s">
        <v>37</v>
      </c>
    </row>
    <row r="283" spans="1:34" x14ac:dyDescent="0.55000000000000004">
      <c r="A283">
        <v>2021</v>
      </c>
      <c r="B283">
        <v>788</v>
      </c>
      <c r="C283">
        <v>589</v>
      </c>
      <c r="D283">
        <v>577</v>
      </c>
      <c r="E283" t="s">
        <v>37</v>
      </c>
      <c r="F283" t="s">
        <v>37</v>
      </c>
      <c r="G283" t="s">
        <v>56</v>
      </c>
      <c r="H283">
        <v>338734.01</v>
      </c>
      <c r="I283" t="s">
        <v>37</v>
      </c>
      <c r="J283" t="s">
        <v>60</v>
      </c>
      <c r="K283" t="s">
        <v>46</v>
      </c>
      <c r="L283" t="s">
        <v>39</v>
      </c>
      <c r="M283" t="s">
        <v>53</v>
      </c>
      <c r="N283">
        <v>788</v>
      </c>
      <c r="O283">
        <v>788</v>
      </c>
      <c r="P283">
        <v>0</v>
      </c>
      <c r="Q283" t="s">
        <v>37</v>
      </c>
      <c r="R283">
        <v>0</v>
      </c>
      <c r="S283" t="s">
        <v>60</v>
      </c>
      <c r="T283" t="s">
        <v>39</v>
      </c>
      <c r="U283" t="s">
        <v>40</v>
      </c>
      <c r="V283">
        <v>0</v>
      </c>
      <c r="W283">
        <v>0</v>
      </c>
      <c r="X283" t="s">
        <v>37</v>
      </c>
      <c r="Y283" t="s">
        <v>37</v>
      </c>
      <c r="Z283" t="s">
        <v>56</v>
      </c>
      <c r="AA283" t="s">
        <v>56</v>
      </c>
      <c r="AB283" t="s">
        <v>56</v>
      </c>
      <c r="AC283">
        <v>51</v>
      </c>
      <c r="AD283" t="s">
        <v>34</v>
      </c>
      <c r="AE283" t="s">
        <v>37</v>
      </c>
      <c r="AF283" t="s">
        <v>37</v>
      </c>
      <c r="AG283" t="s">
        <v>37</v>
      </c>
      <c r="AH283" t="s">
        <v>37</v>
      </c>
    </row>
    <row r="284" spans="1:34" x14ac:dyDescent="0.55000000000000004">
      <c r="A284">
        <v>2022</v>
      </c>
      <c r="B284">
        <v>477</v>
      </c>
      <c r="C284">
        <v>275</v>
      </c>
      <c r="D284">
        <v>577</v>
      </c>
      <c r="E284" t="s">
        <v>37</v>
      </c>
      <c r="F284">
        <v>9999</v>
      </c>
      <c r="G284" t="s">
        <v>56</v>
      </c>
      <c r="H284">
        <v>153593000</v>
      </c>
      <c r="I284" t="s">
        <v>54</v>
      </c>
      <c r="J284" t="s">
        <v>38</v>
      </c>
      <c r="K284" t="s">
        <v>38</v>
      </c>
      <c r="L284" t="s">
        <v>37</v>
      </c>
      <c r="M284" t="s">
        <v>37</v>
      </c>
      <c r="N284">
        <v>477</v>
      </c>
      <c r="O284">
        <v>477</v>
      </c>
      <c r="P284">
        <v>0</v>
      </c>
      <c r="Q284" t="s">
        <v>37</v>
      </c>
      <c r="R284">
        <v>0</v>
      </c>
      <c r="S284" t="s">
        <v>38</v>
      </c>
      <c r="T284" t="s">
        <v>39</v>
      </c>
      <c r="U284" t="s">
        <v>40</v>
      </c>
      <c r="V284">
        <v>0</v>
      </c>
      <c r="W284">
        <v>0</v>
      </c>
      <c r="X284" t="s">
        <v>37</v>
      </c>
      <c r="Y284" t="s">
        <v>37</v>
      </c>
      <c r="Z284" t="s">
        <v>56</v>
      </c>
      <c r="AA284" t="s">
        <v>56</v>
      </c>
      <c r="AB284" t="s">
        <v>56</v>
      </c>
      <c r="AC284">
        <v>51</v>
      </c>
      <c r="AD284" t="s">
        <v>34</v>
      </c>
      <c r="AE284" t="s">
        <v>37</v>
      </c>
      <c r="AF284" t="s">
        <v>37</v>
      </c>
      <c r="AG284" t="s">
        <v>37</v>
      </c>
      <c r="AH284" t="s">
        <v>37</v>
      </c>
    </row>
    <row r="285" spans="1:34" x14ac:dyDescent="0.55000000000000004">
      <c r="A285">
        <v>2022</v>
      </c>
      <c r="B285">
        <v>479</v>
      </c>
      <c r="C285">
        <v>589</v>
      </c>
      <c r="D285">
        <v>577</v>
      </c>
      <c r="E285" t="s">
        <v>37</v>
      </c>
      <c r="F285">
        <v>9999</v>
      </c>
      <c r="G285" t="s">
        <v>56</v>
      </c>
      <c r="H285">
        <v>2783169689.73</v>
      </c>
      <c r="I285" t="s">
        <v>54</v>
      </c>
      <c r="J285" t="s">
        <v>43</v>
      </c>
      <c r="K285" t="s">
        <v>46</v>
      </c>
      <c r="L285" t="s">
        <v>37</v>
      </c>
      <c r="M285" t="s">
        <v>37</v>
      </c>
      <c r="N285">
        <v>479</v>
      </c>
      <c r="O285">
        <v>479</v>
      </c>
      <c r="P285">
        <v>0</v>
      </c>
      <c r="Q285" t="s">
        <v>37</v>
      </c>
      <c r="R285">
        <v>0</v>
      </c>
      <c r="S285" t="s">
        <v>43</v>
      </c>
      <c r="T285" t="s">
        <v>39</v>
      </c>
      <c r="U285" t="s">
        <v>40</v>
      </c>
      <c r="V285">
        <v>0</v>
      </c>
      <c r="W285">
        <v>0</v>
      </c>
      <c r="X285" t="s">
        <v>37</v>
      </c>
      <c r="Y285" t="s">
        <v>37</v>
      </c>
      <c r="Z285" t="s">
        <v>56</v>
      </c>
      <c r="AA285" t="s">
        <v>56</v>
      </c>
      <c r="AB285" t="s">
        <v>56</v>
      </c>
      <c r="AC285">
        <v>51</v>
      </c>
      <c r="AD285" t="s">
        <v>34</v>
      </c>
      <c r="AE285" t="s">
        <v>37</v>
      </c>
      <c r="AF285" t="s">
        <v>37</v>
      </c>
      <c r="AG285" t="s">
        <v>37</v>
      </c>
      <c r="AH285" t="s">
        <v>37</v>
      </c>
    </row>
    <row r="286" spans="1:34" x14ac:dyDescent="0.55000000000000004">
      <c r="A286">
        <v>2022</v>
      </c>
      <c r="B286">
        <v>481</v>
      </c>
      <c r="C286">
        <v>131</v>
      </c>
      <c r="D286">
        <v>577</v>
      </c>
      <c r="E286" t="s">
        <v>37</v>
      </c>
      <c r="F286">
        <v>9999</v>
      </c>
      <c r="G286" t="s">
        <v>56</v>
      </c>
      <c r="H286">
        <v>28428400</v>
      </c>
      <c r="I286" t="s">
        <v>54</v>
      </c>
      <c r="J286" t="s">
        <v>44</v>
      </c>
      <c r="K286" t="s">
        <v>47</v>
      </c>
      <c r="L286" t="s">
        <v>37</v>
      </c>
      <c r="M286" t="s">
        <v>37</v>
      </c>
      <c r="N286">
        <v>481</v>
      </c>
      <c r="O286">
        <v>481</v>
      </c>
      <c r="P286">
        <v>0</v>
      </c>
      <c r="Q286" t="s">
        <v>37</v>
      </c>
      <c r="R286">
        <v>0</v>
      </c>
      <c r="S286" t="s">
        <v>44</v>
      </c>
      <c r="T286" t="s">
        <v>39</v>
      </c>
      <c r="U286" t="s">
        <v>40</v>
      </c>
      <c r="V286">
        <v>0</v>
      </c>
      <c r="W286">
        <v>0</v>
      </c>
      <c r="X286" t="s">
        <v>37</v>
      </c>
      <c r="Y286" t="s">
        <v>37</v>
      </c>
      <c r="Z286" t="s">
        <v>56</v>
      </c>
      <c r="AA286" t="s">
        <v>56</v>
      </c>
      <c r="AB286" t="s">
        <v>56</v>
      </c>
      <c r="AC286">
        <v>51</v>
      </c>
      <c r="AD286" t="s">
        <v>34</v>
      </c>
      <c r="AE286" t="s">
        <v>37</v>
      </c>
      <c r="AF286" t="s">
        <v>37</v>
      </c>
      <c r="AG286" t="s">
        <v>37</v>
      </c>
      <c r="AH286" t="s">
        <v>37</v>
      </c>
    </row>
    <row r="287" spans="1:34" x14ac:dyDescent="0.55000000000000004">
      <c r="A287">
        <v>2022</v>
      </c>
      <c r="B287">
        <v>786</v>
      </c>
      <c r="C287">
        <v>131</v>
      </c>
      <c r="D287">
        <v>577</v>
      </c>
      <c r="E287" t="s">
        <v>37</v>
      </c>
      <c r="F287">
        <v>9999</v>
      </c>
      <c r="G287" t="s">
        <v>56</v>
      </c>
      <c r="H287">
        <v>72000</v>
      </c>
      <c r="I287" t="s">
        <v>54</v>
      </c>
      <c r="J287" t="s">
        <v>58</v>
      </c>
      <c r="K287" t="s">
        <v>47</v>
      </c>
      <c r="L287" t="s">
        <v>37</v>
      </c>
      <c r="M287" t="s">
        <v>37</v>
      </c>
      <c r="N287">
        <v>786</v>
      </c>
      <c r="O287">
        <v>786</v>
      </c>
      <c r="P287">
        <v>0</v>
      </c>
      <c r="Q287" t="s">
        <v>37</v>
      </c>
      <c r="R287">
        <v>0</v>
      </c>
      <c r="S287" t="s">
        <v>58</v>
      </c>
      <c r="T287" t="s">
        <v>39</v>
      </c>
      <c r="U287" t="s">
        <v>40</v>
      </c>
      <c r="V287">
        <v>0</v>
      </c>
      <c r="W287">
        <v>0</v>
      </c>
      <c r="X287" t="s">
        <v>37</v>
      </c>
      <c r="Y287" t="s">
        <v>37</v>
      </c>
      <c r="Z287" t="s">
        <v>56</v>
      </c>
      <c r="AA287" t="s">
        <v>56</v>
      </c>
      <c r="AB287" t="s">
        <v>56</v>
      </c>
      <c r="AC287">
        <v>51</v>
      </c>
      <c r="AD287" t="s">
        <v>34</v>
      </c>
      <c r="AE287" t="s">
        <v>37</v>
      </c>
      <c r="AF287" t="s">
        <v>37</v>
      </c>
      <c r="AG287" t="s">
        <v>37</v>
      </c>
      <c r="AH287" t="s">
        <v>37</v>
      </c>
    </row>
    <row r="288" spans="1:34" x14ac:dyDescent="0.55000000000000004">
      <c r="A288">
        <v>2022</v>
      </c>
      <c r="B288">
        <v>787</v>
      </c>
      <c r="C288">
        <v>275</v>
      </c>
      <c r="D288">
        <v>577</v>
      </c>
      <c r="E288" t="s">
        <v>37</v>
      </c>
      <c r="F288">
        <v>9999</v>
      </c>
      <c r="G288" t="s">
        <v>56</v>
      </c>
      <c r="H288">
        <v>2400000</v>
      </c>
      <c r="I288" t="s">
        <v>54</v>
      </c>
      <c r="J288" t="s">
        <v>59</v>
      </c>
      <c r="K288" t="s">
        <v>38</v>
      </c>
      <c r="L288" t="s">
        <v>37</v>
      </c>
      <c r="M288" t="s">
        <v>37</v>
      </c>
      <c r="N288">
        <v>787</v>
      </c>
      <c r="O288">
        <v>787</v>
      </c>
      <c r="P288">
        <v>0</v>
      </c>
      <c r="Q288" t="s">
        <v>37</v>
      </c>
      <c r="R288">
        <v>0</v>
      </c>
      <c r="S288" t="s">
        <v>59</v>
      </c>
      <c r="T288" t="s">
        <v>39</v>
      </c>
      <c r="U288" t="s">
        <v>40</v>
      </c>
      <c r="V288">
        <v>0</v>
      </c>
      <c r="W288">
        <v>0</v>
      </c>
      <c r="X288" t="s">
        <v>37</v>
      </c>
      <c r="Y288" t="s">
        <v>37</v>
      </c>
      <c r="Z288" t="s">
        <v>56</v>
      </c>
      <c r="AA288" t="s">
        <v>56</v>
      </c>
      <c r="AB288" t="s">
        <v>56</v>
      </c>
      <c r="AC288">
        <v>51</v>
      </c>
      <c r="AD288" t="s">
        <v>34</v>
      </c>
      <c r="AE288" t="s">
        <v>37</v>
      </c>
      <c r="AF288" t="s">
        <v>37</v>
      </c>
      <c r="AG288" t="s">
        <v>37</v>
      </c>
      <c r="AH288" t="s">
        <v>37</v>
      </c>
    </row>
    <row r="289" spans="1:34" x14ac:dyDescent="0.55000000000000004">
      <c r="A289">
        <v>2022</v>
      </c>
      <c r="B289">
        <v>788</v>
      </c>
      <c r="C289">
        <v>589</v>
      </c>
      <c r="D289">
        <v>577</v>
      </c>
      <c r="E289" t="s">
        <v>37</v>
      </c>
      <c r="F289">
        <v>9999</v>
      </c>
      <c r="G289" t="s">
        <v>56</v>
      </c>
      <c r="H289">
        <v>553861.46</v>
      </c>
      <c r="I289" t="s">
        <v>54</v>
      </c>
      <c r="J289" t="s">
        <v>60</v>
      </c>
      <c r="K289" t="s">
        <v>46</v>
      </c>
      <c r="L289" t="s">
        <v>37</v>
      </c>
      <c r="M289" t="s">
        <v>37</v>
      </c>
      <c r="N289">
        <v>788</v>
      </c>
      <c r="O289">
        <v>788</v>
      </c>
      <c r="P289">
        <v>0</v>
      </c>
      <c r="Q289" t="s">
        <v>37</v>
      </c>
      <c r="R289">
        <v>0</v>
      </c>
      <c r="S289" t="s">
        <v>60</v>
      </c>
      <c r="T289" t="s">
        <v>39</v>
      </c>
      <c r="U289" t="s">
        <v>40</v>
      </c>
      <c r="V289">
        <v>0</v>
      </c>
      <c r="W289">
        <v>0</v>
      </c>
      <c r="X289" t="s">
        <v>37</v>
      </c>
      <c r="Y289" t="s">
        <v>37</v>
      </c>
      <c r="Z289" t="s">
        <v>56</v>
      </c>
      <c r="AA289" t="s">
        <v>56</v>
      </c>
      <c r="AB289" t="s">
        <v>56</v>
      </c>
      <c r="AC289">
        <v>51</v>
      </c>
      <c r="AD289" t="s">
        <v>34</v>
      </c>
      <c r="AE289" t="s">
        <v>37</v>
      </c>
      <c r="AF289" t="s">
        <v>37</v>
      </c>
      <c r="AG289" t="s">
        <v>37</v>
      </c>
      <c r="AH289" t="s">
        <v>37</v>
      </c>
    </row>
    <row r="290" spans="1:34" x14ac:dyDescent="0.55000000000000004">
      <c r="A290">
        <v>2005</v>
      </c>
      <c r="B290">
        <v>101</v>
      </c>
      <c r="C290">
        <v>370</v>
      </c>
      <c r="D290">
        <v>1982</v>
      </c>
      <c r="E290">
        <v>1</v>
      </c>
      <c r="F290">
        <v>479</v>
      </c>
      <c r="G290" t="s">
        <v>66</v>
      </c>
      <c r="H290">
        <v>117516992.53</v>
      </c>
      <c r="I290" t="s">
        <v>36</v>
      </c>
      <c r="J290" t="s">
        <v>37</v>
      </c>
      <c r="K290" t="s">
        <v>37</v>
      </c>
      <c r="L290" t="s">
        <v>37</v>
      </c>
      <c r="M290" t="s">
        <v>37</v>
      </c>
      <c r="N290">
        <v>101</v>
      </c>
      <c r="O290">
        <v>101</v>
      </c>
      <c r="P290">
        <v>0</v>
      </c>
      <c r="Q290" t="s">
        <v>37</v>
      </c>
      <c r="R290">
        <v>1</v>
      </c>
      <c r="S290" t="s">
        <v>67</v>
      </c>
      <c r="T290" t="s">
        <v>68</v>
      </c>
      <c r="U290" t="s">
        <v>69</v>
      </c>
      <c r="V290">
        <v>1</v>
      </c>
      <c r="W290">
        <v>1</v>
      </c>
      <c r="X290" t="s">
        <v>37</v>
      </c>
      <c r="Y290" t="s">
        <v>37</v>
      </c>
      <c r="Z290" t="s">
        <v>66</v>
      </c>
      <c r="AA290" t="s">
        <v>66</v>
      </c>
      <c r="AB290" t="s">
        <v>66</v>
      </c>
      <c r="AC290">
        <v>75</v>
      </c>
      <c r="AD290" t="s">
        <v>34</v>
      </c>
      <c r="AE290" t="s">
        <v>37</v>
      </c>
      <c r="AF290" t="s">
        <v>37</v>
      </c>
      <c r="AG290" t="s">
        <v>37</v>
      </c>
      <c r="AH290" t="s">
        <v>37</v>
      </c>
    </row>
    <row r="291" spans="1:34" x14ac:dyDescent="0.55000000000000004">
      <c r="A291">
        <v>2006</v>
      </c>
      <c r="B291">
        <v>101</v>
      </c>
      <c r="C291">
        <v>370</v>
      </c>
      <c r="D291">
        <v>1982</v>
      </c>
      <c r="E291">
        <v>1</v>
      </c>
      <c r="F291">
        <v>479</v>
      </c>
      <c r="G291" t="s">
        <v>66</v>
      </c>
      <c r="H291">
        <v>78271455.900000006</v>
      </c>
      <c r="I291" t="s">
        <v>36</v>
      </c>
      <c r="J291" t="s">
        <v>37</v>
      </c>
      <c r="K291" t="s">
        <v>37</v>
      </c>
      <c r="L291" t="s">
        <v>37</v>
      </c>
      <c r="M291" t="s">
        <v>37</v>
      </c>
      <c r="N291">
        <v>101</v>
      </c>
      <c r="O291">
        <v>101</v>
      </c>
      <c r="P291">
        <v>0</v>
      </c>
      <c r="Q291" t="s">
        <v>37</v>
      </c>
      <c r="R291">
        <v>1</v>
      </c>
      <c r="S291" t="s">
        <v>67</v>
      </c>
      <c r="T291" t="s">
        <v>68</v>
      </c>
      <c r="U291" t="s">
        <v>69</v>
      </c>
      <c r="V291">
        <v>1</v>
      </c>
      <c r="W291">
        <v>1</v>
      </c>
      <c r="X291" t="s">
        <v>37</v>
      </c>
      <c r="Y291" t="s">
        <v>37</v>
      </c>
      <c r="Z291" t="s">
        <v>66</v>
      </c>
      <c r="AA291" t="s">
        <v>66</v>
      </c>
      <c r="AB291" t="s">
        <v>66</v>
      </c>
      <c r="AC291">
        <v>75</v>
      </c>
      <c r="AD291" t="s">
        <v>34</v>
      </c>
      <c r="AE291" t="s">
        <v>37</v>
      </c>
      <c r="AF291" t="s">
        <v>37</v>
      </c>
      <c r="AG291" t="s">
        <v>37</v>
      </c>
      <c r="AH291" t="s">
        <v>37</v>
      </c>
    </row>
    <row r="292" spans="1:34" x14ac:dyDescent="0.55000000000000004">
      <c r="A292">
        <v>2007</v>
      </c>
      <c r="B292">
        <v>101</v>
      </c>
      <c r="C292">
        <v>370</v>
      </c>
      <c r="D292">
        <v>1982</v>
      </c>
      <c r="E292">
        <v>0</v>
      </c>
      <c r="F292">
        <v>9999</v>
      </c>
      <c r="G292" t="s">
        <v>66</v>
      </c>
      <c r="H292">
        <v>72488117.620000005</v>
      </c>
      <c r="I292" t="s">
        <v>36</v>
      </c>
      <c r="J292" t="s">
        <v>37</v>
      </c>
      <c r="K292" t="s">
        <v>37</v>
      </c>
      <c r="L292" t="s">
        <v>37</v>
      </c>
      <c r="M292" t="s">
        <v>37</v>
      </c>
      <c r="N292">
        <v>101</v>
      </c>
      <c r="O292">
        <v>101</v>
      </c>
      <c r="P292">
        <v>0</v>
      </c>
      <c r="Q292" t="s">
        <v>37</v>
      </c>
      <c r="R292">
        <v>1</v>
      </c>
      <c r="S292" t="s">
        <v>67</v>
      </c>
      <c r="T292" t="s">
        <v>68</v>
      </c>
      <c r="U292" t="s">
        <v>69</v>
      </c>
      <c r="V292">
        <v>1</v>
      </c>
      <c r="W292">
        <v>1</v>
      </c>
      <c r="X292" t="s">
        <v>37</v>
      </c>
      <c r="Y292" t="s">
        <v>37</v>
      </c>
      <c r="Z292" t="s">
        <v>66</v>
      </c>
      <c r="AA292" t="s">
        <v>66</v>
      </c>
      <c r="AB292" t="s">
        <v>66</v>
      </c>
      <c r="AC292">
        <v>75</v>
      </c>
      <c r="AD292" t="s">
        <v>34</v>
      </c>
      <c r="AE292" t="s">
        <v>37</v>
      </c>
      <c r="AF292" t="s">
        <v>37</v>
      </c>
      <c r="AG292" t="s">
        <v>37</v>
      </c>
      <c r="AH292" t="s">
        <v>37</v>
      </c>
    </row>
    <row r="293" spans="1:34" x14ac:dyDescent="0.55000000000000004">
      <c r="A293">
        <v>2008</v>
      </c>
      <c r="B293">
        <v>101</v>
      </c>
      <c r="C293">
        <v>370</v>
      </c>
      <c r="D293">
        <v>1982</v>
      </c>
      <c r="E293">
        <v>0</v>
      </c>
      <c r="F293">
        <v>9999</v>
      </c>
      <c r="G293" t="s">
        <v>66</v>
      </c>
      <c r="H293">
        <v>79536241.579999998</v>
      </c>
      <c r="I293" t="s">
        <v>36</v>
      </c>
      <c r="J293" t="s">
        <v>37</v>
      </c>
      <c r="K293" t="s">
        <v>37</v>
      </c>
      <c r="L293" t="s">
        <v>37</v>
      </c>
      <c r="M293" t="s">
        <v>37</v>
      </c>
      <c r="N293">
        <v>101</v>
      </c>
      <c r="O293">
        <v>101</v>
      </c>
      <c r="P293">
        <v>0</v>
      </c>
      <c r="Q293" t="s">
        <v>37</v>
      </c>
      <c r="R293">
        <v>1</v>
      </c>
      <c r="S293" t="s">
        <v>67</v>
      </c>
      <c r="T293" t="s">
        <v>68</v>
      </c>
      <c r="U293" t="s">
        <v>69</v>
      </c>
      <c r="V293">
        <v>1</v>
      </c>
      <c r="W293">
        <v>1</v>
      </c>
      <c r="X293" t="s">
        <v>37</v>
      </c>
      <c r="Y293" t="s">
        <v>37</v>
      </c>
      <c r="Z293" t="s">
        <v>66</v>
      </c>
      <c r="AA293" t="s">
        <v>66</v>
      </c>
      <c r="AB293" t="s">
        <v>66</v>
      </c>
      <c r="AC293">
        <v>75</v>
      </c>
      <c r="AD293" t="s">
        <v>34</v>
      </c>
      <c r="AE293" t="s">
        <v>37</v>
      </c>
      <c r="AF293" t="s">
        <v>37</v>
      </c>
      <c r="AG293" t="s">
        <v>37</v>
      </c>
      <c r="AH293" t="s">
        <v>37</v>
      </c>
    </row>
    <row r="294" spans="1:34" x14ac:dyDescent="0.55000000000000004">
      <c r="A294">
        <v>2009</v>
      </c>
      <c r="B294">
        <v>101</v>
      </c>
      <c r="C294">
        <v>370</v>
      </c>
      <c r="D294">
        <v>1982</v>
      </c>
      <c r="E294">
        <v>0</v>
      </c>
      <c r="F294">
        <v>9999</v>
      </c>
      <c r="G294" t="s">
        <v>66</v>
      </c>
      <c r="H294">
        <v>78366991.090000004</v>
      </c>
      <c r="I294" t="s">
        <v>36</v>
      </c>
      <c r="J294" t="s">
        <v>37</v>
      </c>
      <c r="K294" t="s">
        <v>37</v>
      </c>
      <c r="L294" t="s">
        <v>37</v>
      </c>
      <c r="M294" t="s">
        <v>37</v>
      </c>
      <c r="N294">
        <v>101</v>
      </c>
      <c r="O294">
        <v>101</v>
      </c>
      <c r="P294">
        <v>0</v>
      </c>
      <c r="Q294" t="s">
        <v>37</v>
      </c>
      <c r="R294">
        <v>1</v>
      </c>
      <c r="S294" t="s">
        <v>67</v>
      </c>
      <c r="T294" t="s">
        <v>68</v>
      </c>
      <c r="U294" t="s">
        <v>69</v>
      </c>
      <c r="V294">
        <v>1</v>
      </c>
      <c r="W294">
        <v>1</v>
      </c>
      <c r="X294" t="s">
        <v>37</v>
      </c>
      <c r="Y294" t="s">
        <v>37</v>
      </c>
      <c r="Z294" t="s">
        <v>66</v>
      </c>
      <c r="AA294" t="s">
        <v>66</v>
      </c>
      <c r="AB294" t="s">
        <v>66</v>
      </c>
      <c r="AC294">
        <v>75</v>
      </c>
      <c r="AD294" t="s">
        <v>34</v>
      </c>
      <c r="AE294" t="s">
        <v>37</v>
      </c>
      <c r="AF294" t="s">
        <v>37</v>
      </c>
      <c r="AG294" t="s">
        <v>37</v>
      </c>
      <c r="AH294" t="s">
        <v>37</v>
      </c>
    </row>
    <row r="295" spans="1:34" x14ac:dyDescent="0.55000000000000004">
      <c r="A295">
        <v>2010</v>
      </c>
      <c r="B295">
        <v>101</v>
      </c>
      <c r="C295">
        <v>370</v>
      </c>
      <c r="D295">
        <v>1982</v>
      </c>
      <c r="E295">
        <v>0</v>
      </c>
      <c r="F295">
        <v>9999</v>
      </c>
      <c r="G295" t="s">
        <v>66</v>
      </c>
      <c r="H295">
        <v>32334954.280000001</v>
      </c>
      <c r="I295" t="s">
        <v>36</v>
      </c>
      <c r="J295" t="s">
        <v>37</v>
      </c>
      <c r="K295" t="s">
        <v>37</v>
      </c>
      <c r="L295" t="s">
        <v>37</v>
      </c>
      <c r="M295" t="s">
        <v>37</v>
      </c>
      <c r="N295">
        <v>101</v>
      </c>
      <c r="O295">
        <v>101</v>
      </c>
      <c r="P295">
        <v>0</v>
      </c>
      <c r="Q295" t="s">
        <v>37</v>
      </c>
      <c r="R295">
        <v>1</v>
      </c>
      <c r="S295" t="s">
        <v>67</v>
      </c>
      <c r="T295" t="s">
        <v>68</v>
      </c>
      <c r="U295" t="s">
        <v>69</v>
      </c>
      <c r="V295">
        <v>1</v>
      </c>
      <c r="W295">
        <v>1</v>
      </c>
      <c r="X295" t="s">
        <v>37</v>
      </c>
      <c r="Y295" t="s">
        <v>37</v>
      </c>
      <c r="Z295" t="s">
        <v>66</v>
      </c>
      <c r="AA295" t="s">
        <v>66</v>
      </c>
      <c r="AB295" t="s">
        <v>66</v>
      </c>
      <c r="AC295">
        <v>75</v>
      </c>
      <c r="AD295" t="s">
        <v>34</v>
      </c>
      <c r="AE295" t="s">
        <v>37</v>
      </c>
      <c r="AF295" t="s">
        <v>37</v>
      </c>
      <c r="AG295" t="s">
        <v>37</v>
      </c>
      <c r="AH295" t="s">
        <v>37</v>
      </c>
    </row>
    <row r="296" spans="1:34" x14ac:dyDescent="0.55000000000000004">
      <c r="A296">
        <v>2011</v>
      </c>
      <c r="B296">
        <v>101</v>
      </c>
      <c r="C296">
        <v>370</v>
      </c>
      <c r="D296">
        <v>1982</v>
      </c>
      <c r="E296">
        <v>0</v>
      </c>
      <c r="F296">
        <v>9999</v>
      </c>
      <c r="G296" t="s">
        <v>66</v>
      </c>
      <c r="H296">
        <v>25851137.460000001</v>
      </c>
      <c r="I296" t="s">
        <v>36</v>
      </c>
      <c r="J296" t="s">
        <v>37</v>
      </c>
      <c r="K296" t="s">
        <v>37</v>
      </c>
      <c r="L296" t="s">
        <v>37</v>
      </c>
      <c r="M296" t="s">
        <v>37</v>
      </c>
      <c r="N296">
        <v>101</v>
      </c>
      <c r="O296">
        <v>101</v>
      </c>
      <c r="P296">
        <v>0</v>
      </c>
      <c r="Q296" t="s">
        <v>37</v>
      </c>
      <c r="R296">
        <v>1</v>
      </c>
      <c r="S296" t="s">
        <v>67</v>
      </c>
      <c r="T296" t="s">
        <v>68</v>
      </c>
      <c r="U296" t="s">
        <v>69</v>
      </c>
      <c r="V296">
        <v>1</v>
      </c>
      <c r="W296">
        <v>1</v>
      </c>
      <c r="X296" t="s">
        <v>37</v>
      </c>
      <c r="Y296" t="s">
        <v>37</v>
      </c>
      <c r="Z296" t="s">
        <v>66</v>
      </c>
      <c r="AA296" t="s">
        <v>66</v>
      </c>
      <c r="AB296" t="s">
        <v>66</v>
      </c>
      <c r="AC296">
        <v>75</v>
      </c>
      <c r="AD296" t="s">
        <v>34</v>
      </c>
      <c r="AE296" t="s">
        <v>37</v>
      </c>
      <c r="AF296" t="s">
        <v>37</v>
      </c>
      <c r="AG296" t="s">
        <v>37</v>
      </c>
      <c r="AH296" t="s">
        <v>37</v>
      </c>
    </row>
    <row r="297" spans="1:34" x14ac:dyDescent="0.55000000000000004">
      <c r="A297">
        <v>2012</v>
      </c>
      <c r="B297">
        <v>101</v>
      </c>
      <c r="C297">
        <v>370</v>
      </c>
      <c r="D297">
        <v>1982</v>
      </c>
      <c r="E297">
        <v>0</v>
      </c>
      <c r="F297">
        <v>9999</v>
      </c>
      <c r="G297" t="s">
        <v>66</v>
      </c>
      <c r="H297">
        <v>28310065.579999998</v>
      </c>
      <c r="I297" t="s">
        <v>36</v>
      </c>
      <c r="J297" t="s">
        <v>37</v>
      </c>
      <c r="K297" t="s">
        <v>37</v>
      </c>
      <c r="L297" t="s">
        <v>37</v>
      </c>
      <c r="M297" t="s">
        <v>37</v>
      </c>
      <c r="N297">
        <v>101</v>
      </c>
      <c r="O297">
        <v>101</v>
      </c>
      <c r="P297">
        <v>0</v>
      </c>
      <c r="Q297" t="s">
        <v>37</v>
      </c>
      <c r="R297">
        <v>1</v>
      </c>
      <c r="S297" t="s">
        <v>67</v>
      </c>
      <c r="T297" t="s">
        <v>68</v>
      </c>
      <c r="U297" t="s">
        <v>69</v>
      </c>
      <c r="V297">
        <v>1</v>
      </c>
      <c r="W297">
        <v>1</v>
      </c>
      <c r="X297" t="s">
        <v>37</v>
      </c>
      <c r="Y297" t="s">
        <v>37</v>
      </c>
      <c r="Z297" t="s">
        <v>66</v>
      </c>
      <c r="AA297" t="s">
        <v>66</v>
      </c>
      <c r="AB297" t="s">
        <v>66</v>
      </c>
      <c r="AC297">
        <v>75</v>
      </c>
      <c r="AD297" t="s">
        <v>34</v>
      </c>
      <c r="AE297" t="s">
        <v>37</v>
      </c>
      <c r="AF297" t="s">
        <v>37</v>
      </c>
      <c r="AG297" t="s">
        <v>37</v>
      </c>
      <c r="AH297" t="s">
        <v>37</v>
      </c>
    </row>
    <row r="298" spans="1:34" x14ac:dyDescent="0.55000000000000004">
      <c r="A298">
        <v>2013</v>
      </c>
      <c r="B298">
        <v>101</v>
      </c>
      <c r="C298">
        <v>370</v>
      </c>
      <c r="D298">
        <v>1982</v>
      </c>
      <c r="E298">
        <v>0</v>
      </c>
      <c r="F298">
        <v>9999</v>
      </c>
      <c r="G298" t="s">
        <v>66</v>
      </c>
      <c r="H298">
        <v>27838848.289999999</v>
      </c>
      <c r="I298" t="s">
        <v>36</v>
      </c>
      <c r="J298" t="s">
        <v>37</v>
      </c>
      <c r="K298" t="s">
        <v>37</v>
      </c>
      <c r="L298" t="s">
        <v>37</v>
      </c>
      <c r="M298" t="s">
        <v>37</v>
      </c>
      <c r="N298">
        <v>101</v>
      </c>
      <c r="O298">
        <v>101</v>
      </c>
      <c r="P298">
        <v>0</v>
      </c>
      <c r="Q298" t="s">
        <v>37</v>
      </c>
      <c r="R298">
        <v>1</v>
      </c>
      <c r="S298" t="s">
        <v>67</v>
      </c>
      <c r="T298" t="s">
        <v>68</v>
      </c>
      <c r="U298" t="s">
        <v>69</v>
      </c>
      <c r="V298">
        <v>1</v>
      </c>
      <c r="W298">
        <v>1</v>
      </c>
      <c r="X298" t="s">
        <v>37</v>
      </c>
      <c r="Y298" t="s">
        <v>37</v>
      </c>
      <c r="Z298" t="s">
        <v>66</v>
      </c>
      <c r="AA298" t="s">
        <v>66</v>
      </c>
      <c r="AB298" t="s">
        <v>66</v>
      </c>
      <c r="AC298">
        <v>75</v>
      </c>
      <c r="AD298" t="s">
        <v>34</v>
      </c>
      <c r="AE298" t="s">
        <v>37</v>
      </c>
      <c r="AF298" t="s">
        <v>37</v>
      </c>
      <c r="AG298" t="s">
        <v>37</v>
      </c>
      <c r="AH298" t="s">
        <v>37</v>
      </c>
    </row>
    <row r="299" spans="1:34" x14ac:dyDescent="0.55000000000000004">
      <c r="A299">
        <v>2014</v>
      </c>
      <c r="B299">
        <v>101</v>
      </c>
      <c r="C299">
        <v>370</v>
      </c>
      <c r="D299">
        <v>1982</v>
      </c>
      <c r="E299">
        <v>0</v>
      </c>
      <c r="F299">
        <v>9999</v>
      </c>
      <c r="G299" t="s">
        <v>66</v>
      </c>
      <c r="H299">
        <v>29574820.210000001</v>
      </c>
      <c r="I299" t="s">
        <v>45</v>
      </c>
      <c r="J299" t="s">
        <v>67</v>
      </c>
      <c r="K299" t="s">
        <v>70</v>
      </c>
      <c r="L299" t="s">
        <v>37</v>
      </c>
      <c r="M299" t="s">
        <v>37</v>
      </c>
      <c r="N299">
        <v>101</v>
      </c>
      <c r="O299">
        <v>101</v>
      </c>
      <c r="P299">
        <v>0</v>
      </c>
      <c r="Q299" t="s">
        <v>37</v>
      </c>
      <c r="R299">
        <v>1</v>
      </c>
      <c r="S299" t="s">
        <v>67</v>
      </c>
      <c r="T299" t="s">
        <v>68</v>
      </c>
      <c r="U299" t="s">
        <v>69</v>
      </c>
      <c r="V299">
        <v>1</v>
      </c>
      <c r="W299">
        <v>1</v>
      </c>
      <c r="X299" t="s">
        <v>37</v>
      </c>
      <c r="Y299" t="s">
        <v>37</v>
      </c>
      <c r="Z299" t="s">
        <v>66</v>
      </c>
      <c r="AA299" t="s">
        <v>66</v>
      </c>
      <c r="AB299" t="s">
        <v>66</v>
      </c>
      <c r="AC299">
        <v>75</v>
      </c>
      <c r="AD299" t="s">
        <v>34</v>
      </c>
      <c r="AE299" t="s">
        <v>37</v>
      </c>
      <c r="AF299" t="s">
        <v>37</v>
      </c>
      <c r="AG299" t="s">
        <v>37</v>
      </c>
      <c r="AH299" t="s">
        <v>37</v>
      </c>
    </row>
    <row r="300" spans="1:34" x14ac:dyDescent="0.55000000000000004">
      <c r="A300">
        <v>2015</v>
      </c>
      <c r="B300">
        <v>101</v>
      </c>
      <c r="C300">
        <v>370</v>
      </c>
      <c r="D300">
        <v>1982</v>
      </c>
      <c r="E300">
        <v>0</v>
      </c>
      <c r="F300">
        <v>9999</v>
      </c>
      <c r="G300" t="s">
        <v>66</v>
      </c>
      <c r="H300">
        <v>28880831.809999999</v>
      </c>
      <c r="I300" t="s">
        <v>48</v>
      </c>
      <c r="J300" t="s">
        <v>67</v>
      </c>
      <c r="K300" t="s">
        <v>70</v>
      </c>
      <c r="L300" t="s">
        <v>37</v>
      </c>
      <c r="M300" t="s">
        <v>37</v>
      </c>
      <c r="N300">
        <v>101</v>
      </c>
      <c r="O300">
        <v>101</v>
      </c>
      <c r="P300">
        <v>0</v>
      </c>
      <c r="Q300" t="s">
        <v>37</v>
      </c>
      <c r="R300">
        <v>1</v>
      </c>
      <c r="S300" t="s">
        <v>67</v>
      </c>
      <c r="T300" t="s">
        <v>68</v>
      </c>
      <c r="U300" t="s">
        <v>69</v>
      </c>
      <c r="V300">
        <v>1</v>
      </c>
      <c r="W300">
        <v>1</v>
      </c>
      <c r="X300" t="s">
        <v>37</v>
      </c>
      <c r="Y300" t="s">
        <v>37</v>
      </c>
      <c r="Z300" t="s">
        <v>66</v>
      </c>
      <c r="AA300" t="s">
        <v>66</v>
      </c>
      <c r="AB300" t="s">
        <v>66</v>
      </c>
      <c r="AC300">
        <v>75</v>
      </c>
      <c r="AD300" t="s">
        <v>34</v>
      </c>
      <c r="AE300" t="s">
        <v>37</v>
      </c>
      <c r="AF300" t="s">
        <v>37</v>
      </c>
      <c r="AG300" t="s">
        <v>37</v>
      </c>
      <c r="AH300" t="s">
        <v>37</v>
      </c>
    </row>
    <row r="301" spans="1:34" x14ac:dyDescent="0.55000000000000004">
      <c r="A301">
        <v>2016</v>
      </c>
      <c r="B301">
        <v>101</v>
      </c>
      <c r="C301">
        <v>370</v>
      </c>
      <c r="D301">
        <v>1982</v>
      </c>
      <c r="E301">
        <v>0</v>
      </c>
      <c r="F301">
        <v>9999</v>
      </c>
      <c r="G301" t="s">
        <v>66</v>
      </c>
      <c r="H301">
        <v>25624319.550000001</v>
      </c>
      <c r="I301" t="s">
        <v>49</v>
      </c>
      <c r="J301" t="s">
        <v>67</v>
      </c>
      <c r="K301" t="s">
        <v>70</v>
      </c>
      <c r="L301" t="s">
        <v>37</v>
      </c>
      <c r="M301" t="s">
        <v>37</v>
      </c>
      <c r="N301">
        <v>101</v>
      </c>
      <c r="O301">
        <v>101</v>
      </c>
      <c r="P301">
        <v>0</v>
      </c>
      <c r="Q301" t="s">
        <v>37</v>
      </c>
      <c r="R301">
        <v>1</v>
      </c>
      <c r="S301" t="s">
        <v>67</v>
      </c>
      <c r="T301" t="s">
        <v>68</v>
      </c>
      <c r="U301" t="s">
        <v>69</v>
      </c>
      <c r="V301">
        <v>1</v>
      </c>
      <c r="W301">
        <v>1</v>
      </c>
      <c r="X301" t="s">
        <v>37</v>
      </c>
      <c r="Y301" t="s">
        <v>37</v>
      </c>
      <c r="Z301" t="s">
        <v>66</v>
      </c>
      <c r="AA301" t="s">
        <v>66</v>
      </c>
      <c r="AB301" t="s">
        <v>66</v>
      </c>
      <c r="AC301">
        <v>75</v>
      </c>
      <c r="AD301" t="s">
        <v>34</v>
      </c>
      <c r="AE301" t="s">
        <v>37</v>
      </c>
      <c r="AF301" t="s">
        <v>37</v>
      </c>
      <c r="AG301" t="s">
        <v>37</v>
      </c>
      <c r="AH301" t="s">
        <v>37</v>
      </c>
    </row>
    <row r="302" spans="1:34" x14ac:dyDescent="0.55000000000000004">
      <c r="A302">
        <v>2017</v>
      </c>
      <c r="B302">
        <v>101</v>
      </c>
      <c r="C302">
        <v>370</v>
      </c>
      <c r="D302">
        <v>1982</v>
      </c>
      <c r="E302">
        <v>0</v>
      </c>
      <c r="F302">
        <v>9999</v>
      </c>
      <c r="G302" t="s">
        <v>66</v>
      </c>
      <c r="H302">
        <v>24182471.640000001</v>
      </c>
      <c r="I302" t="s">
        <v>50</v>
      </c>
      <c r="J302" t="s">
        <v>67</v>
      </c>
      <c r="K302" t="s">
        <v>70</v>
      </c>
      <c r="L302" t="s">
        <v>37</v>
      </c>
      <c r="M302" t="s">
        <v>37</v>
      </c>
      <c r="N302">
        <v>101</v>
      </c>
      <c r="O302">
        <v>101</v>
      </c>
      <c r="P302">
        <v>0</v>
      </c>
      <c r="Q302" t="s">
        <v>37</v>
      </c>
      <c r="R302">
        <v>1</v>
      </c>
      <c r="S302" t="s">
        <v>67</v>
      </c>
      <c r="T302" t="s">
        <v>68</v>
      </c>
      <c r="U302" t="s">
        <v>69</v>
      </c>
      <c r="V302">
        <v>1</v>
      </c>
      <c r="W302">
        <v>1</v>
      </c>
      <c r="X302" t="s">
        <v>37</v>
      </c>
      <c r="Y302" t="s">
        <v>37</v>
      </c>
      <c r="Z302" t="s">
        <v>66</v>
      </c>
      <c r="AA302" t="s">
        <v>66</v>
      </c>
      <c r="AB302" t="s">
        <v>66</v>
      </c>
      <c r="AC302">
        <v>75</v>
      </c>
      <c r="AD302" t="s">
        <v>34</v>
      </c>
      <c r="AE302" t="s">
        <v>37</v>
      </c>
      <c r="AF302" t="s">
        <v>37</v>
      </c>
      <c r="AG302" t="s">
        <v>37</v>
      </c>
      <c r="AH302" t="s">
        <v>37</v>
      </c>
    </row>
    <row r="303" spans="1:34" x14ac:dyDescent="0.55000000000000004">
      <c r="A303">
        <v>2018</v>
      </c>
      <c r="B303">
        <v>101</v>
      </c>
      <c r="C303">
        <v>370</v>
      </c>
      <c r="D303">
        <v>1982</v>
      </c>
      <c r="E303">
        <v>0</v>
      </c>
      <c r="F303">
        <v>9999</v>
      </c>
      <c r="G303" t="s">
        <v>66</v>
      </c>
      <c r="H303">
        <v>27545259.940000001</v>
      </c>
      <c r="I303" t="s">
        <v>37</v>
      </c>
      <c r="J303" t="s">
        <v>67</v>
      </c>
      <c r="K303" t="s">
        <v>70</v>
      </c>
      <c r="L303" t="s">
        <v>37</v>
      </c>
      <c r="M303" t="s">
        <v>37</v>
      </c>
      <c r="N303">
        <v>101</v>
      </c>
      <c r="O303">
        <v>101</v>
      </c>
      <c r="P303">
        <v>0</v>
      </c>
      <c r="Q303" t="s">
        <v>37</v>
      </c>
      <c r="R303">
        <v>1</v>
      </c>
      <c r="S303" t="s">
        <v>67</v>
      </c>
      <c r="T303" t="s">
        <v>68</v>
      </c>
      <c r="U303" t="s">
        <v>69</v>
      </c>
      <c r="V303">
        <v>1</v>
      </c>
      <c r="W303">
        <v>1</v>
      </c>
      <c r="X303" t="s">
        <v>37</v>
      </c>
      <c r="Y303" t="s">
        <v>37</v>
      </c>
      <c r="Z303" t="s">
        <v>66</v>
      </c>
      <c r="AA303" t="s">
        <v>66</v>
      </c>
      <c r="AB303" t="s">
        <v>66</v>
      </c>
      <c r="AC303">
        <v>75</v>
      </c>
      <c r="AD303" t="s">
        <v>34</v>
      </c>
      <c r="AE303" t="s">
        <v>37</v>
      </c>
      <c r="AF303" t="s">
        <v>37</v>
      </c>
      <c r="AG303" t="s">
        <v>37</v>
      </c>
      <c r="AH303" t="s">
        <v>37</v>
      </c>
    </row>
    <row r="304" spans="1:34" x14ac:dyDescent="0.55000000000000004">
      <c r="A304">
        <v>2019</v>
      </c>
      <c r="B304">
        <v>101</v>
      </c>
      <c r="C304">
        <v>370</v>
      </c>
      <c r="D304">
        <v>1982</v>
      </c>
      <c r="E304">
        <v>0</v>
      </c>
      <c r="F304">
        <v>9999</v>
      </c>
      <c r="G304" t="s">
        <v>66</v>
      </c>
      <c r="H304">
        <v>29448081.870000001</v>
      </c>
      <c r="I304" t="s">
        <v>51</v>
      </c>
      <c r="J304" t="s">
        <v>67</v>
      </c>
      <c r="K304" t="s">
        <v>70</v>
      </c>
      <c r="L304" t="s">
        <v>37</v>
      </c>
      <c r="M304" t="s">
        <v>37</v>
      </c>
      <c r="N304">
        <v>101</v>
      </c>
      <c r="O304">
        <v>101</v>
      </c>
      <c r="P304">
        <v>0</v>
      </c>
      <c r="Q304" t="s">
        <v>37</v>
      </c>
      <c r="R304">
        <v>1</v>
      </c>
      <c r="S304" t="s">
        <v>67</v>
      </c>
      <c r="T304" t="s">
        <v>68</v>
      </c>
      <c r="U304" t="s">
        <v>69</v>
      </c>
      <c r="V304">
        <v>1</v>
      </c>
      <c r="W304">
        <v>1</v>
      </c>
      <c r="X304" t="s">
        <v>37</v>
      </c>
      <c r="Y304" t="s">
        <v>37</v>
      </c>
      <c r="Z304" t="s">
        <v>66</v>
      </c>
      <c r="AA304" t="s">
        <v>66</v>
      </c>
      <c r="AB304" t="s">
        <v>66</v>
      </c>
      <c r="AC304">
        <v>75</v>
      </c>
      <c r="AD304" t="s">
        <v>34</v>
      </c>
      <c r="AE304" t="s">
        <v>37</v>
      </c>
      <c r="AF304" t="s">
        <v>37</v>
      </c>
      <c r="AG304" t="s">
        <v>37</v>
      </c>
      <c r="AH304" t="s">
        <v>37</v>
      </c>
    </row>
    <row r="305" spans="1:34" x14ac:dyDescent="0.55000000000000004">
      <c r="A305">
        <v>2020</v>
      </c>
      <c r="B305">
        <v>101</v>
      </c>
      <c r="C305">
        <v>370</v>
      </c>
      <c r="D305">
        <v>1982</v>
      </c>
      <c r="E305">
        <v>0</v>
      </c>
      <c r="F305">
        <v>9999</v>
      </c>
      <c r="G305" t="s">
        <v>66</v>
      </c>
      <c r="H305">
        <v>32286325.609999999</v>
      </c>
      <c r="I305" t="s">
        <v>52</v>
      </c>
      <c r="J305" t="s">
        <v>67</v>
      </c>
      <c r="K305" t="s">
        <v>70</v>
      </c>
      <c r="L305" t="s">
        <v>37</v>
      </c>
      <c r="M305" t="s">
        <v>37</v>
      </c>
      <c r="N305">
        <v>101</v>
      </c>
      <c r="O305">
        <v>101</v>
      </c>
      <c r="P305">
        <v>0</v>
      </c>
      <c r="Q305" t="s">
        <v>37</v>
      </c>
      <c r="R305">
        <v>1</v>
      </c>
      <c r="S305" t="s">
        <v>67</v>
      </c>
      <c r="T305" t="s">
        <v>68</v>
      </c>
      <c r="U305" t="s">
        <v>69</v>
      </c>
      <c r="V305">
        <v>1</v>
      </c>
      <c r="W305">
        <v>1</v>
      </c>
      <c r="X305" t="s">
        <v>37</v>
      </c>
      <c r="Y305" t="s">
        <v>37</v>
      </c>
      <c r="Z305" t="s">
        <v>66</v>
      </c>
      <c r="AA305" t="s">
        <v>66</v>
      </c>
      <c r="AB305" t="s">
        <v>66</v>
      </c>
      <c r="AC305">
        <v>75</v>
      </c>
      <c r="AD305" t="s">
        <v>34</v>
      </c>
      <c r="AE305" t="s">
        <v>37</v>
      </c>
      <c r="AF305" t="s">
        <v>37</v>
      </c>
      <c r="AG305" t="s">
        <v>37</v>
      </c>
      <c r="AH305" t="s">
        <v>37</v>
      </c>
    </row>
    <row r="306" spans="1:34" x14ac:dyDescent="0.55000000000000004">
      <c r="A306">
        <v>2021</v>
      </c>
      <c r="B306">
        <v>101</v>
      </c>
      <c r="C306">
        <v>370</v>
      </c>
      <c r="D306">
        <v>1982</v>
      </c>
      <c r="E306" t="s">
        <v>37</v>
      </c>
      <c r="F306" t="s">
        <v>37</v>
      </c>
      <c r="G306" t="s">
        <v>66</v>
      </c>
      <c r="H306">
        <v>35423572.920000002</v>
      </c>
      <c r="I306" t="s">
        <v>37</v>
      </c>
      <c r="J306" t="s">
        <v>67</v>
      </c>
      <c r="K306" t="s">
        <v>70</v>
      </c>
      <c r="L306" t="s">
        <v>68</v>
      </c>
      <c r="M306" t="s">
        <v>71</v>
      </c>
      <c r="N306">
        <v>101</v>
      </c>
      <c r="O306">
        <v>101</v>
      </c>
      <c r="P306">
        <v>0</v>
      </c>
      <c r="Q306" t="s">
        <v>37</v>
      </c>
      <c r="R306">
        <v>1</v>
      </c>
      <c r="S306" t="s">
        <v>67</v>
      </c>
      <c r="T306" t="s">
        <v>68</v>
      </c>
      <c r="U306" t="s">
        <v>69</v>
      </c>
      <c r="V306">
        <v>1</v>
      </c>
      <c r="W306">
        <v>1</v>
      </c>
      <c r="X306" t="s">
        <v>37</v>
      </c>
      <c r="Y306" t="s">
        <v>37</v>
      </c>
      <c r="Z306" t="s">
        <v>66</v>
      </c>
      <c r="AA306" t="s">
        <v>66</v>
      </c>
      <c r="AB306" t="s">
        <v>66</v>
      </c>
      <c r="AC306">
        <v>75</v>
      </c>
      <c r="AD306" t="s">
        <v>34</v>
      </c>
      <c r="AE306" t="s">
        <v>37</v>
      </c>
      <c r="AF306" t="s">
        <v>37</v>
      </c>
      <c r="AG306" t="s">
        <v>37</v>
      </c>
      <c r="AH306" t="s">
        <v>37</v>
      </c>
    </row>
    <row r="307" spans="1:34" x14ac:dyDescent="0.55000000000000004">
      <c r="A307">
        <v>2022</v>
      </c>
      <c r="B307">
        <v>101</v>
      </c>
      <c r="C307">
        <v>370</v>
      </c>
      <c r="D307">
        <v>1982</v>
      </c>
      <c r="E307" t="s">
        <v>37</v>
      </c>
      <c r="F307">
        <v>9999</v>
      </c>
      <c r="G307" t="s">
        <v>66</v>
      </c>
      <c r="H307">
        <v>35764951.579999998</v>
      </c>
      <c r="I307" t="s">
        <v>54</v>
      </c>
      <c r="J307" t="s">
        <v>67</v>
      </c>
      <c r="K307" t="s">
        <v>70</v>
      </c>
      <c r="L307" t="s">
        <v>37</v>
      </c>
      <c r="M307" t="s">
        <v>37</v>
      </c>
      <c r="N307">
        <v>101</v>
      </c>
      <c r="O307">
        <v>101</v>
      </c>
      <c r="P307">
        <v>0</v>
      </c>
      <c r="Q307" t="s">
        <v>37</v>
      </c>
      <c r="R307">
        <v>1</v>
      </c>
      <c r="S307" t="s">
        <v>67</v>
      </c>
      <c r="T307" t="s">
        <v>68</v>
      </c>
      <c r="U307" t="s">
        <v>69</v>
      </c>
      <c r="V307">
        <v>1</v>
      </c>
      <c r="W307">
        <v>1</v>
      </c>
      <c r="X307" t="s">
        <v>37</v>
      </c>
      <c r="Y307" t="s">
        <v>37</v>
      </c>
      <c r="Z307" t="s">
        <v>66</v>
      </c>
      <c r="AA307" t="s">
        <v>66</v>
      </c>
      <c r="AB307" t="s">
        <v>66</v>
      </c>
      <c r="AC307">
        <v>75</v>
      </c>
      <c r="AD307" t="s">
        <v>34</v>
      </c>
      <c r="AE307" t="s">
        <v>37</v>
      </c>
      <c r="AF307" t="s">
        <v>37</v>
      </c>
      <c r="AG307" t="s">
        <v>37</v>
      </c>
      <c r="AH30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by year</vt:lpstr>
      <vt:lpstr>Sheet2</vt:lpstr>
      <vt:lpstr>pension_revenue_check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Alea Wilbur</cp:lastModifiedBy>
  <dcterms:created xsi:type="dcterms:W3CDTF">2022-10-03T20:14:31Z</dcterms:created>
  <dcterms:modified xsi:type="dcterms:W3CDTF">2022-10-03T22:39:22Z</dcterms:modified>
</cp:coreProperties>
</file>