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"/>
    </mc:Choice>
  </mc:AlternateContent>
  <xr:revisionPtr revIDLastSave="0" documentId="13_ncr:1_{4886185A-359A-4D65-82F9-399865181A6B}" xr6:coauthVersionLast="47" xr6:coauthVersionMax="47" xr10:uidLastSave="{00000000-0000-0000-0000-000000000000}"/>
  <bookViews>
    <workbookView xWindow="-96" yWindow="-96" windowWidth="23232" windowHeight="12552" activeTab="2" xr2:uid="{85440E55-7C44-4F4B-A24B-5EBBF184EC98}"/>
  </bookViews>
  <sheets>
    <sheet name="committed dollars" sheetId="1" r:id="rId1"/>
    <sheet name="Sheet3" sheetId="4" r:id="rId2"/>
    <sheet name="Sheet2" sheetId="2" r:id="rId3"/>
    <sheet name="arp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</calcChain>
</file>

<file path=xl/sharedStrings.xml><?xml version="1.0" encoding="utf-8"?>
<sst xmlns="http://schemas.openxmlformats.org/spreadsheetml/2006/main" count="450" uniqueCount="135">
  <si>
    <t>Federal Other</t>
  </si>
  <si>
    <t>State CURE</t>
  </si>
  <si>
    <t>ARPA</t>
  </si>
  <si>
    <t>CARES</t>
  </si>
  <si>
    <t>K-12</t>
  </si>
  <si>
    <t>Medicaid</t>
  </si>
  <si>
    <t>Medicaid Matching Funds Increase</t>
  </si>
  <si>
    <t>Families First Act</t>
  </si>
  <si>
    <t>Transit</t>
  </si>
  <si>
    <t>Transit Grants</t>
  </si>
  <si>
    <t>CRF</t>
  </si>
  <si>
    <t>ESSER</t>
  </si>
  <si>
    <t>SLFRF</t>
  </si>
  <si>
    <t>FY22</t>
  </si>
  <si>
    <t>Legislation</t>
  </si>
  <si>
    <t>Category</t>
  </si>
  <si>
    <t>FF_Cat</t>
  </si>
  <si>
    <t>FY</t>
  </si>
  <si>
    <t>Dollars Received</t>
  </si>
  <si>
    <t>Recipient</t>
  </si>
  <si>
    <t>Illinois</t>
  </si>
  <si>
    <t>ISBE</t>
  </si>
  <si>
    <t>Excluded</t>
  </si>
  <si>
    <t>Notes</t>
  </si>
  <si>
    <t>Originally deposited into Disaster Reponse Fund and then mostly transferred to State CURE</t>
  </si>
  <si>
    <t>Purpose</t>
  </si>
  <si>
    <t>Compare to normal federal funding!</t>
  </si>
  <si>
    <t>Excluded-Local Transfer. Would be for general covid recvery (Com Dev?)</t>
  </si>
  <si>
    <t>Health Provider</t>
  </si>
  <si>
    <t>Other</t>
  </si>
  <si>
    <t>State</t>
  </si>
  <si>
    <t>LocalFiscalRecovery</t>
  </si>
  <si>
    <t>State of Illinois</t>
  </si>
  <si>
    <t>(blank)</t>
  </si>
  <si>
    <t>Row Labels</t>
  </si>
  <si>
    <t>Recipient Type</t>
  </si>
  <si>
    <t>Level 3</t>
  </si>
  <si>
    <t>Agency</t>
  </si>
  <si>
    <t>Government Program</t>
  </si>
  <si>
    <t>American Rescue Plan</t>
  </si>
  <si>
    <t>Education Provider</t>
  </si>
  <si>
    <t>Education Funding</t>
  </si>
  <si>
    <t>Household</t>
  </si>
  <si>
    <t>Child Tax Credit Expansion</t>
  </si>
  <si>
    <t>State &amp; Local Government</t>
  </si>
  <si>
    <t>Child &amp; Family Services</t>
  </si>
  <si>
    <t>Department of Health and Human Services</t>
  </si>
  <si>
    <t>Temporary Assistance for Needy Families</t>
  </si>
  <si>
    <t>HHS</t>
  </si>
  <si>
    <t>Child Care &amp; Development Block Grant</t>
  </si>
  <si>
    <t>Child Care Stabilization Grant Program</t>
  </si>
  <si>
    <t>Coronavirus State and Local Fiscal Recovery Funds</t>
  </si>
  <si>
    <t>Treasury</t>
  </si>
  <si>
    <t>Department of Transportation</t>
  </si>
  <si>
    <t>Capital Investment Grants Program</t>
  </si>
  <si>
    <t>Federal Transit Administration</t>
  </si>
  <si>
    <t>Nutrition Funding</t>
  </si>
  <si>
    <t>US Department of Agriculture</t>
  </si>
  <si>
    <t>Supplemental Nutrition Assistance Program</t>
  </si>
  <si>
    <t>American Rescue Plan Total</t>
  </si>
  <si>
    <t>CARES Act</t>
  </si>
  <si>
    <t>Grants to Health Providers</t>
  </si>
  <si>
    <t>Provider Relief Fund</t>
  </si>
  <si>
    <t>Community Services Block Grant</t>
  </si>
  <si>
    <t>Coronavirus Relief Fund</t>
  </si>
  <si>
    <t>Election Security Grants</t>
  </si>
  <si>
    <t>State &amp; Local Government;Other</t>
  </si>
  <si>
    <t>Head Start</t>
  </si>
  <si>
    <t>CARES Act Total</t>
  </si>
  <si>
    <t>Medicaid Continuous Coverage Requirement</t>
  </si>
  <si>
    <t>Families First Act Total</t>
  </si>
  <si>
    <t>PPP &amp; Health Care Enhancement Act</t>
  </si>
  <si>
    <t>PPP &amp; Health Care Enhancement Act Total</t>
  </si>
  <si>
    <t>Response &amp; Relief Act</t>
  </si>
  <si>
    <t>State Transportation Infrastructure Grants</t>
  </si>
  <si>
    <t>Response &amp; Relief Act Total</t>
  </si>
  <si>
    <t>Grand Total</t>
  </si>
  <si>
    <t>TANF</t>
  </si>
  <si>
    <t>Human Services</t>
  </si>
  <si>
    <t>Sum of Other items minus TANF &amp; Transit</t>
  </si>
  <si>
    <t>Edu</t>
  </si>
  <si>
    <t>Gen. Recovery</t>
  </si>
  <si>
    <t>Fund</t>
  </si>
  <si>
    <t>Education Stabilization Fund</t>
  </si>
  <si>
    <t xml:space="preserve"> 569 million normal Education stabilization fund + Governors emergency Education GEER fund 108.5 milloin</t>
  </si>
  <si>
    <t>Other money that went to Illinois but not the "State of Illinois" minus Education 677 million</t>
  </si>
  <si>
    <t>SNAP</t>
  </si>
  <si>
    <t>Child &amp; Fam Serv</t>
  </si>
  <si>
    <t>Child Care &amp; Development Block Grant &amp; Community Services Block Grant</t>
  </si>
  <si>
    <t>Election Security, Airlines</t>
  </si>
  <si>
    <t>Child Care &amp; Development Block Grant, transportation, private schools</t>
  </si>
  <si>
    <t>Local Govs-Excluded</t>
  </si>
  <si>
    <t>Legislation2</t>
  </si>
  <si>
    <t>CRRSA</t>
  </si>
  <si>
    <t>Normal Spending 2019</t>
  </si>
  <si>
    <t>Federal - Other</t>
  </si>
  <si>
    <t>Federal Medicaid Reimbursements</t>
  </si>
  <si>
    <t>Federal Transportation</t>
  </si>
  <si>
    <t>Year</t>
  </si>
  <si>
    <t>FedRevCat</t>
  </si>
  <si>
    <t>Federal-Other</t>
  </si>
  <si>
    <t>Local Transfers-Excluded</t>
  </si>
  <si>
    <t>UI Fund</t>
  </si>
  <si>
    <t>Capital</t>
  </si>
  <si>
    <t>FY23</t>
  </si>
  <si>
    <t>Rev Replacement??</t>
  </si>
  <si>
    <t>ProgramsFY22</t>
  </si>
  <si>
    <t>2.7?</t>
  </si>
  <si>
    <t>ProgramsFy23</t>
  </si>
  <si>
    <t>Spent</t>
  </si>
  <si>
    <t>FY Spent</t>
  </si>
  <si>
    <t>Allocated</t>
  </si>
  <si>
    <t>State_Local</t>
  </si>
  <si>
    <t>Local Govs</t>
  </si>
  <si>
    <t>State Departments</t>
  </si>
  <si>
    <t>Broad Category</t>
  </si>
  <si>
    <t>State Government</t>
  </si>
  <si>
    <t>Law Total</t>
  </si>
  <si>
    <t>Recipient Type Amount</t>
  </si>
  <si>
    <t>Part of ARPA State AND Local funds 14.1 Billion</t>
  </si>
  <si>
    <t>FY20</t>
  </si>
  <si>
    <t>FY21</t>
  </si>
  <si>
    <t>FF_Cat2</t>
  </si>
  <si>
    <t>Other Federal Revenue</t>
  </si>
  <si>
    <t>FFCRA</t>
  </si>
  <si>
    <t>PPP</t>
  </si>
  <si>
    <t>HPF</t>
  </si>
  <si>
    <t>Public Health</t>
  </si>
  <si>
    <t>Testing and Contact Tracing</t>
  </si>
  <si>
    <t>Federal-Transit</t>
  </si>
  <si>
    <t>Federal Medicare</t>
  </si>
  <si>
    <t>Medicare</t>
  </si>
  <si>
    <t>Healthcare Provider Relief Fund - Considered as Medicare rev</t>
  </si>
  <si>
    <t>2022 minus 2019</t>
  </si>
  <si>
    <t>All went to local governments except for 57 million. In 2019, fed transportation received $1.4 billion. Compare to normal federal funding!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</si>
</sst>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4" formatCode="_(* #,##0_);_(* \(#,##0\);_(* &quot;-&quot;??_);_(@_)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C173-B5A8-415C-816E-E5204417BCF6}" name="Table1" displayName="Table1" ref="A1:Q23" totalsRowShown="0" headerRowDxfId="7">
  <autoFilter ref="A1:Q23" xr:uid="{7307C173-B5A8-415C-816E-E5204417BCF6}"/>
  <sortState xmlns:xlrd2="http://schemas.microsoft.com/office/spreadsheetml/2017/richdata2" ref="A2:Q23">
    <sortCondition ref="L1:L23"/>
  </sortState>
  <tableColumns count="17">
    <tableColumn id="1" xr3:uid="{8163EC4D-009A-40FF-9229-6E891FB726B7}" name="Legislation"/>
    <tableColumn id="15" xr3:uid="{1FEBC966-86AC-4D2C-92C2-C1CD0A685BD6}" name="Law Total"/>
    <tableColumn id="16" xr3:uid="{E165A898-E314-4F71-AD05-5E8E48123AA0}" name="Recipient Type Amount" dataDxfId="6"/>
    <tableColumn id="10" xr3:uid="{35E530C4-9399-43E6-97C8-813F90AD827D}" name="Legislation2"/>
    <tableColumn id="14" xr3:uid="{C205BC59-8C45-40DC-8653-8BBCF1DA48FB}" name="State_Local"/>
    <tableColumn id="2" xr3:uid="{6D57C04E-A635-4476-802B-36FCF74D196F}" name="Category"/>
    <tableColumn id="13" xr3:uid="{DA3FA12F-8853-4F3F-B793-B86234765770}" name="Broad Category"/>
    <tableColumn id="3" xr3:uid="{A82033BA-F431-4547-894C-F29C06EF1849}" name="Recipient"/>
    <tableColumn id="9" xr3:uid="{FA7BFC94-6DAB-48D1-8E20-602FB4C4821C}" name="Fund"/>
    <tableColumn id="4" xr3:uid="{8B66ADA8-3D64-4999-AF9E-0DCECDB0CFDA}" name="Purpose"/>
    <tableColumn id="17" xr3:uid="{6127FB03-EB5A-466A-A0C0-F2B24523B085}" name="FF_Cat2"/>
    <tableColumn id="5" xr3:uid="{D7BE3FF4-025D-48AC-85BC-582B164E67AF}" name="FF_Cat"/>
    <tableColumn id="12" xr3:uid="{F4DF1D9B-D6F1-4E5B-9116-A9EC7B0CFC4F}" name="FedRevCat"/>
    <tableColumn id="6" xr3:uid="{B76CE084-47E0-4941-8B7B-58AC5FF2037D}" name="FY"/>
    <tableColumn id="7" xr3:uid="{B2A84F10-914D-4196-9116-2F0B9D5038FE}" name="Dollars Received" dataDxfId="5" dataCellStyle="Comma"/>
    <tableColumn id="8" xr3:uid="{DA7979E1-12D0-4C64-A6DD-57A1C322A8C6}" name="Notes"/>
    <tableColumn id="11" xr3:uid="{C20D0B62-0410-4DA4-B530-7806C0D21673}" name="Normal Spending 2019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024AD-A049-471D-8C1F-3F14B0A1DEFF}" name="Table2" displayName="Table2" ref="A1:I40" totalsRowShown="0">
  <autoFilter ref="A1:I40" xr:uid="{742024AD-A049-471D-8C1F-3F14B0A1DEFF}"/>
  <sortState xmlns:xlrd2="http://schemas.microsoft.com/office/spreadsheetml/2017/richdata2" ref="A2:I38">
    <sortCondition ref="D1:D40"/>
  </sortState>
  <tableColumns count="9">
    <tableColumn id="1" xr3:uid="{751F608E-3CA5-4EB2-B824-96268C241A6B}" name="Row Labels"/>
    <tableColumn id="2" xr3:uid="{1C31F221-9797-40CD-B143-74FD9517F681}" name="Recipient Type"/>
    <tableColumn id="3" xr3:uid="{7AB38131-7DC9-44F9-9F3F-055D6A9FD546}" name="Level 3"/>
    <tableColumn id="4" xr3:uid="{32CB82BD-CECF-43EF-918E-3C801F7AD6E1}" name="Agency"/>
    <tableColumn id="5" xr3:uid="{CAD31550-E32A-4CAC-A1AE-9286AC3159B0}" name="Government Program"/>
    <tableColumn id="6" xr3:uid="{6888DF03-6254-4703-BD12-DD5839C69D9F}" name="LocalFiscalRecovery" dataDxfId="3" dataCellStyle="Comma"/>
    <tableColumn id="7" xr3:uid="{86863F11-2D20-4531-94AD-21173D0AECA4}" name="Illinois" dataDxfId="2" dataCellStyle="Comma"/>
    <tableColumn id="8" xr3:uid="{8ADC6E22-ADC1-43BF-A642-8770BF2E5966}" name="State of Illinois" dataDxfId="1" dataCellStyle="Comma"/>
    <tableColumn id="9" xr3:uid="{BFA6269C-50C8-4BDB-9F7C-11D31742ED19}" name="(blank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071-B66B-4BBA-B527-9BE9A8C2310F}">
  <dimension ref="A1:R23"/>
  <sheetViews>
    <sheetView zoomScale="87" zoomScaleNormal="115" workbookViewId="0">
      <selection activeCell="B22" sqref="B22"/>
    </sheetView>
  </sheetViews>
  <sheetFormatPr defaultRowHeight="15.3" x14ac:dyDescent="0.55000000000000004"/>
  <cols>
    <col min="1" max="1" width="19.046875" customWidth="1"/>
    <col min="2" max="3" width="15.3984375" customWidth="1"/>
    <col min="4" max="4" width="9.8984375" customWidth="1"/>
    <col min="5" max="5" width="9.296875" customWidth="1"/>
    <col min="7" max="7" width="15.69921875" customWidth="1"/>
    <col min="10" max="10" width="15.69921875" customWidth="1"/>
    <col min="11" max="11" width="20.44921875" customWidth="1"/>
    <col min="12" max="12" width="21.09765625" customWidth="1"/>
    <col min="13" max="13" width="24.19921875" customWidth="1"/>
    <col min="14" max="14" width="9.34765625" customWidth="1"/>
    <col min="15" max="15" width="15.3984375" customWidth="1"/>
    <col min="16" max="16" width="17.94921875" customWidth="1"/>
    <col min="17" max="17" width="14.6484375" bestFit="1" customWidth="1"/>
    <col min="18" max="18" width="18.09765625" style="3" customWidth="1"/>
    <col min="19" max="19" width="50.296875" customWidth="1"/>
    <col min="20" max="20" width="23.75" customWidth="1"/>
  </cols>
  <sheetData>
    <row r="1" spans="1:18" s="1" customFormat="1" ht="15" x14ac:dyDescent="0.5">
      <c r="A1" s="1" t="s">
        <v>14</v>
      </c>
      <c r="B1" s="1" t="s">
        <v>117</v>
      </c>
      <c r="C1" s="1" t="s">
        <v>118</v>
      </c>
      <c r="D1" s="1" t="s">
        <v>92</v>
      </c>
      <c r="E1" s="1" t="s">
        <v>112</v>
      </c>
      <c r="F1" s="1" t="s">
        <v>15</v>
      </c>
      <c r="G1" s="1" t="s">
        <v>115</v>
      </c>
      <c r="H1" s="1" t="s">
        <v>19</v>
      </c>
      <c r="I1" s="1" t="s">
        <v>82</v>
      </c>
      <c r="J1" s="1" t="s">
        <v>25</v>
      </c>
      <c r="K1" s="1" t="s">
        <v>122</v>
      </c>
      <c r="L1" s="1" t="s">
        <v>16</v>
      </c>
      <c r="M1" s="1" t="s">
        <v>99</v>
      </c>
      <c r="N1" s="1" t="s">
        <v>17</v>
      </c>
      <c r="O1" s="2" t="s">
        <v>18</v>
      </c>
      <c r="P1" s="1" t="s">
        <v>23</v>
      </c>
      <c r="Q1" s="1" t="s">
        <v>94</v>
      </c>
    </row>
    <row r="2" spans="1:18" x14ac:dyDescent="0.55000000000000004">
      <c r="A2" t="s">
        <v>2</v>
      </c>
      <c r="B2" s="7">
        <v>24386112042.25</v>
      </c>
      <c r="C2" s="7"/>
      <c r="D2" t="s">
        <v>2</v>
      </c>
      <c r="E2" t="s">
        <v>113</v>
      </c>
      <c r="F2" t="s">
        <v>12</v>
      </c>
      <c r="G2" t="s">
        <v>113</v>
      </c>
      <c r="H2" t="s">
        <v>91</v>
      </c>
      <c r="I2" t="s">
        <v>12</v>
      </c>
      <c r="J2" t="s">
        <v>81</v>
      </c>
      <c r="K2" t="s">
        <v>22</v>
      </c>
      <c r="L2" t="s">
        <v>22</v>
      </c>
      <c r="M2" t="s">
        <v>101</v>
      </c>
      <c r="N2" t="s">
        <v>13</v>
      </c>
      <c r="O2" s="3">
        <v>5930002892</v>
      </c>
      <c r="P2" t="s">
        <v>119</v>
      </c>
      <c r="Q2" s="3"/>
      <c r="R2"/>
    </row>
    <row r="3" spans="1:18" x14ac:dyDescent="0.55000000000000004">
      <c r="A3" t="s">
        <v>3</v>
      </c>
      <c r="B3" s="7">
        <v>15943589463</v>
      </c>
      <c r="C3" s="7"/>
      <c r="D3" t="s">
        <v>3</v>
      </c>
      <c r="E3" t="s">
        <v>113</v>
      </c>
      <c r="F3" t="s">
        <v>12</v>
      </c>
      <c r="G3" t="s">
        <v>113</v>
      </c>
      <c r="H3" t="s">
        <v>91</v>
      </c>
      <c r="J3" t="s">
        <v>8</v>
      </c>
      <c r="K3" t="s">
        <v>22</v>
      </c>
      <c r="L3" t="s">
        <v>22</v>
      </c>
      <c r="M3" t="s">
        <v>101</v>
      </c>
      <c r="N3" t="s">
        <v>120</v>
      </c>
      <c r="O3" s="3">
        <v>1560856347</v>
      </c>
      <c r="Q3" s="3"/>
      <c r="R3"/>
    </row>
    <row r="4" spans="1:18" x14ac:dyDescent="0.55000000000000004">
      <c r="A4" t="s">
        <v>3</v>
      </c>
      <c r="B4" s="7">
        <v>15943589463</v>
      </c>
      <c r="C4" s="7"/>
      <c r="D4" t="s">
        <v>3</v>
      </c>
      <c r="E4" t="s">
        <v>113</v>
      </c>
      <c r="F4" t="s">
        <v>10</v>
      </c>
      <c r="G4" t="s">
        <v>113</v>
      </c>
      <c r="H4" t="s">
        <v>91</v>
      </c>
      <c r="J4" t="s">
        <v>81</v>
      </c>
      <c r="K4" t="s">
        <v>22</v>
      </c>
      <c r="L4" t="s">
        <v>22</v>
      </c>
      <c r="M4" t="s">
        <v>101</v>
      </c>
      <c r="N4" t="s">
        <v>120</v>
      </c>
      <c r="O4" s="3">
        <v>1394688072</v>
      </c>
      <c r="P4" t="s">
        <v>27</v>
      </c>
      <c r="Q4" s="3"/>
      <c r="R4"/>
    </row>
    <row r="5" spans="1:18" x14ac:dyDescent="0.55000000000000004">
      <c r="A5" t="s">
        <v>2</v>
      </c>
      <c r="B5" s="7">
        <v>24386112042.25</v>
      </c>
      <c r="C5" s="7"/>
      <c r="D5" t="s">
        <v>2</v>
      </c>
      <c r="E5" t="s">
        <v>30</v>
      </c>
      <c r="F5" t="s">
        <v>48</v>
      </c>
      <c r="G5" t="s">
        <v>114</v>
      </c>
      <c r="H5" t="s">
        <v>78</v>
      </c>
      <c r="I5" t="s">
        <v>29</v>
      </c>
      <c r="J5" t="s">
        <v>77</v>
      </c>
      <c r="K5" t="s">
        <v>123</v>
      </c>
      <c r="L5" t="s">
        <v>0</v>
      </c>
      <c r="M5" t="s">
        <v>100</v>
      </c>
      <c r="N5" t="s">
        <v>13</v>
      </c>
      <c r="O5" s="3">
        <v>3462363000</v>
      </c>
      <c r="P5" t="s">
        <v>26</v>
      </c>
      <c r="Q5" s="3"/>
      <c r="R5"/>
    </row>
    <row r="6" spans="1:18" x14ac:dyDescent="0.55000000000000004">
      <c r="A6" t="s">
        <v>2</v>
      </c>
      <c r="B6" s="7">
        <v>24386112042.25</v>
      </c>
      <c r="C6" s="7"/>
      <c r="D6" t="s">
        <v>2</v>
      </c>
      <c r="E6" t="s">
        <v>30</v>
      </c>
      <c r="F6" t="s">
        <v>29</v>
      </c>
      <c r="G6" t="s">
        <v>114</v>
      </c>
      <c r="H6" t="s">
        <v>30</v>
      </c>
      <c r="I6" t="s">
        <v>29</v>
      </c>
      <c r="J6" t="s">
        <v>29</v>
      </c>
      <c r="K6" t="s">
        <v>123</v>
      </c>
      <c r="L6" t="s">
        <v>0</v>
      </c>
      <c r="M6" t="s">
        <v>100</v>
      </c>
      <c r="N6" t="s">
        <v>13</v>
      </c>
      <c r="O6" s="3">
        <v>1440804846</v>
      </c>
      <c r="P6" t="s">
        <v>79</v>
      </c>
      <c r="Q6" s="3"/>
      <c r="R6"/>
    </row>
    <row r="7" spans="1:18" x14ac:dyDescent="0.55000000000000004">
      <c r="A7" t="s">
        <v>3</v>
      </c>
      <c r="B7" s="7">
        <v>15943589463</v>
      </c>
      <c r="C7" s="7"/>
      <c r="D7" t="s">
        <v>3</v>
      </c>
      <c r="E7" t="s">
        <v>30</v>
      </c>
      <c r="F7" t="s">
        <v>86</v>
      </c>
      <c r="G7" t="s">
        <v>114</v>
      </c>
      <c r="H7" t="s">
        <v>30</v>
      </c>
      <c r="I7" t="s">
        <v>86</v>
      </c>
      <c r="J7" t="s">
        <v>86</v>
      </c>
      <c r="K7" t="s">
        <v>123</v>
      </c>
      <c r="L7" t="s">
        <v>0</v>
      </c>
      <c r="M7" t="s">
        <v>100</v>
      </c>
      <c r="N7" t="s">
        <v>120</v>
      </c>
      <c r="O7" s="3">
        <v>695541441</v>
      </c>
      <c r="Q7" s="3"/>
      <c r="R7"/>
    </row>
    <row r="8" spans="1:18" x14ac:dyDescent="0.55000000000000004">
      <c r="A8" t="s">
        <v>3</v>
      </c>
      <c r="B8" s="7">
        <v>15943589463</v>
      </c>
      <c r="C8" s="7"/>
      <c r="D8" t="s">
        <v>3</v>
      </c>
      <c r="E8" t="s">
        <v>30</v>
      </c>
      <c r="F8" t="s">
        <v>87</v>
      </c>
      <c r="G8" t="s">
        <v>114</v>
      </c>
      <c r="H8" t="s">
        <v>78</v>
      </c>
      <c r="I8" t="s">
        <v>88</v>
      </c>
      <c r="J8" t="s">
        <v>87</v>
      </c>
      <c r="K8" t="s">
        <v>123</v>
      </c>
      <c r="L8" t="s">
        <v>0</v>
      </c>
      <c r="M8" t="s">
        <v>100</v>
      </c>
      <c r="N8" t="s">
        <v>120</v>
      </c>
      <c r="O8" s="3">
        <v>165000000</v>
      </c>
      <c r="Q8" s="3"/>
      <c r="R8"/>
    </row>
    <row r="9" spans="1:18" x14ac:dyDescent="0.55000000000000004">
      <c r="A9" t="s">
        <v>125</v>
      </c>
      <c r="B9" s="7">
        <v>2778017202</v>
      </c>
      <c r="C9" s="7"/>
      <c r="D9" t="s">
        <v>29</v>
      </c>
      <c r="E9" t="s">
        <v>30</v>
      </c>
      <c r="F9" t="s">
        <v>29</v>
      </c>
      <c r="G9" t="s">
        <v>114</v>
      </c>
      <c r="H9" t="s">
        <v>30</v>
      </c>
      <c r="I9" t="s">
        <v>127</v>
      </c>
      <c r="J9" t="s">
        <v>127</v>
      </c>
      <c r="K9" t="s">
        <v>123</v>
      </c>
      <c r="L9" t="s">
        <v>0</v>
      </c>
      <c r="M9" t="s">
        <v>100</v>
      </c>
      <c r="N9" t="s">
        <v>121</v>
      </c>
      <c r="O9" s="4">
        <v>504000000</v>
      </c>
      <c r="P9" t="s">
        <v>128</v>
      </c>
      <c r="Q9" s="3"/>
      <c r="R9"/>
    </row>
    <row r="10" spans="1:18" x14ac:dyDescent="0.55000000000000004">
      <c r="A10" t="s">
        <v>93</v>
      </c>
      <c r="B10" s="7">
        <v>3426118654</v>
      </c>
      <c r="C10" s="7"/>
      <c r="D10" t="s">
        <v>93</v>
      </c>
      <c r="E10" t="s">
        <v>30</v>
      </c>
      <c r="F10" t="s">
        <v>29</v>
      </c>
      <c r="G10" t="s">
        <v>114</v>
      </c>
      <c r="H10" t="s">
        <v>29</v>
      </c>
      <c r="I10" t="s">
        <v>90</v>
      </c>
      <c r="J10" t="s">
        <v>29</v>
      </c>
      <c r="K10" t="s">
        <v>123</v>
      </c>
      <c r="L10" t="s">
        <v>0</v>
      </c>
      <c r="M10" t="s">
        <v>100</v>
      </c>
      <c r="N10" t="s">
        <v>13</v>
      </c>
      <c r="O10" s="3">
        <v>771926678</v>
      </c>
      <c r="Q10" s="3">
        <v>150000000</v>
      </c>
      <c r="R10"/>
    </row>
    <row r="11" spans="1:18" x14ac:dyDescent="0.55000000000000004">
      <c r="A11" t="s">
        <v>3</v>
      </c>
      <c r="B11" s="7">
        <v>15943589463</v>
      </c>
      <c r="C11" s="7"/>
      <c r="D11" t="s">
        <v>3</v>
      </c>
      <c r="E11" t="s">
        <v>30</v>
      </c>
      <c r="F11" t="s">
        <v>29</v>
      </c>
      <c r="G11" t="s">
        <v>116</v>
      </c>
      <c r="H11" t="s">
        <v>29</v>
      </c>
      <c r="I11" t="s">
        <v>89</v>
      </c>
      <c r="J11" t="s">
        <v>29</v>
      </c>
      <c r="K11" t="s">
        <v>123</v>
      </c>
      <c r="L11" t="s">
        <v>0</v>
      </c>
      <c r="M11" t="s">
        <v>100</v>
      </c>
      <c r="N11" t="s">
        <v>120</v>
      </c>
      <c r="O11" s="3">
        <v>71000000</v>
      </c>
      <c r="Q11" s="3"/>
      <c r="R11"/>
    </row>
    <row r="12" spans="1:18" x14ac:dyDescent="0.55000000000000004">
      <c r="A12" t="s">
        <v>2</v>
      </c>
      <c r="B12" s="7">
        <v>24386112042.25</v>
      </c>
      <c r="C12" s="7"/>
      <c r="D12" t="s">
        <v>2</v>
      </c>
      <c r="E12" t="s">
        <v>30</v>
      </c>
      <c r="F12" t="s">
        <v>11</v>
      </c>
      <c r="G12" t="s">
        <v>114</v>
      </c>
      <c r="H12" t="s">
        <v>21</v>
      </c>
      <c r="I12" t="s">
        <v>83</v>
      </c>
      <c r="J12" t="s">
        <v>80</v>
      </c>
      <c r="K12" t="s">
        <v>123</v>
      </c>
      <c r="L12" t="s">
        <v>4</v>
      </c>
      <c r="M12" t="s">
        <v>100</v>
      </c>
      <c r="N12" t="s">
        <v>13</v>
      </c>
      <c r="O12" s="3">
        <v>5054988054</v>
      </c>
      <c r="Q12" s="3"/>
      <c r="R12"/>
    </row>
    <row r="13" spans="1:18" x14ac:dyDescent="0.55000000000000004">
      <c r="A13" t="s">
        <v>3</v>
      </c>
      <c r="B13" s="7">
        <v>15943589463</v>
      </c>
      <c r="C13" s="7"/>
      <c r="D13" t="s">
        <v>3</v>
      </c>
      <c r="E13" t="s">
        <v>30</v>
      </c>
      <c r="F13" t="s">
        <v>11</v>
      </c>
      <c r="G13" t="s">
        <v>114</v>
      </c>
      <c r="H13" t="s">
        <v>21</v>
      </c>
      <c r="I13" t="s">
        <v>83</v>
      </c>
      <c r="J13" t="s">
        <v>80</v>
      </c>
      <c r="K13" t="s">
        <v>123</v>
      </c>
      <c r="L13" t="s">
        <v>4</v>
      </c>
      <c r="M13" t="s">
        <v>100</v>
      </c>
      <c r="N13" t="s">
        <v>120</v>
      </c>
      <c r="O13" s="3">
        <v>677964975</v>
      </c>
      <c r="P13" t="s">
        <v>84</v>
      </c>
      <c r="Q13" s="3"/>
      <c r="R13"/>
    </row>
    <row r="14" spans="1:18" x14ac:dyDescent="0.55000000000000004">
      <c r="A14" t="s">
        <v>93</v>
      </c>
      <c r="B14" s="7">
        <v>3426118654</v>
      </c>
      <c r="C14" s="7"/>
      <c r="D14" t="s">
        <v>93</v>
      </c>
      <c r="E14" t="s">
        <v>30</v>
      </c>
      <c r="F14" t="s">
        <v>11</v>
      </c>
      <c r="G14" t="s">
        <v>114</v>
      </c>
      <c r="H14" t="s">
        <v>21</v>
      </c>
      <c r="I14" t="s">
        <v>83</v>
      </c>
      <c r="J14" t="s">
        <v>80</v>
      </c>
      <c r="K14" t="s">
        <v>123</v>
      </c>
      <c r="L14" t="s">
        <v>4</v>
      </c>
      <c r="M14" t="s">
        <v>100</v>
      </c>
      <c r="N14" t="s">
        <v>13</v>
      </c>
      <c r="O14" s="3">
        <v>2298709129</v>
      </c>
      <c r="P14" t="s">
        <v>26</v>
      </c>
      <c r="Q14" s="3">
        <v>1679195166.0999999</v>
      </c>
      <c r="R14"/>
    </row>
    <row r="15" spans="1:18" x14ac:dyDescent="0.55000000000000004">
      <c r="A15" t="s">
        <v>3</v>
      </c>
      <c r="B15" s="7">
        <v>15943589463</v>
      </c>
      <c r="C15" s="7"/>
      <c r="D15" t="s">
        <v>3</v>
      </c>
      <c r="E15" t="s">
        <v>30</v>
      </c>
      <c r="F15" t="s">
        <v>126</v>
      </c>
      <c r="G15" t="s">
        <v>114</v>
      </c>
      <c r="H15" t="s">
        <v>30</v>
      </c>
      <c r="I15" t="s">
        <v>126</v>
      </c>
      <c r="J15" t="s">
        <v>126</v>
      </c>
      <c r="K15" t="s">
        <v>130</v>
      </c>
      <c r="L15" t="s">
        <v>131</v>
      </c>
      <c r="M15" t="s">
        <v>130</v>
      </c>
      <c r="N15" t="s">
        <v>120</v>
      </c>
      <c r="O15" s="3">
        <v>2636263219</v>
      </c>
      <c r="P15" t="s">
        <v>132</v>
      </c>
      <c r="Q15" s="3"/>
      <c r="R15"/>
    </row>
    <row r="16" spans="1:18" x14ac:dyDescent="0.55000000000000004">
      <c r="A16" t="s">
        <v>124</v>
      </c>
      <c r="B16" s="3">
        <v>4469242245</v>
      </c>
      <c r="C16" s="3"/>
      <c r="D16" t="s">
        <v>29</v>
      </c>
      <c r="E16" t="s">
        <v>30</v>
      </c>
      <c r="F16" t="s">
        <v>30</v>
      </c>
      <c r="G16" t="s">
        <v>114</v>
      </c>
      <c r="H16" t="s">
        <v>30</v>
      </c>
      <c r="I16" s="5" t="s">
        <v>69</v>
      </c>
      <c r="K16" t="s">
        <v>130</v>
      </c>
      <c r="L16" t="s">
        <v>131</v>
      </c>
      <c r="M16" t="s">
        <v>130</v>
      </c>
      <c r="N16" t="s">
        <v>121</v>
      </c>
      <c r="O16" s="4">
        <v>2440888026</v>
      </c>
      <c r="P16" s="5" t="s">
        <v>26</v>
      </c>
      <c r="Q16" s="3"/>
      <c r="R16"/>
    </row>
    <row r="17" spans="1:18" x14ac:dyDescent="0.55000000000000004">
      <c r="A17" t="s">
        <v>124</v>
      </c>
      <c r="B17" s="3">
        <v>4469242245</v>
      </c>
      <c r="C17" s="3"/>
      <c r="D17" t="s">
        <v>29</v>
      </c>
      <c r="E17" t="s">
        <v>30</v>
      </c>
      <c r="F17" t="s">
        <v>30</v>
      </c>
      <c r="G17" t="s">
        <v>114</v>
      </c>
      <c r="H17" t="s">
        <v>30</v>
      </c>
      <c r="I17" s="5" t="s">
        <v>6</v>
      </c>
      <c r="K17" t="s">
        <v>130</v>
      </c>
      <c r="L17" t="s">
        <v>131</v>
      </c>
      <c r="M17" t="s">
        <v>130</v>
      </c>
      <c r="N17" t="s">
        <v>121</v>
      </c>
      <c r="O17" s="4">
        <v>2028354219</v>
      </c>
      <c r="P17" s="5" t="s">
        <v>26</v>
      </c>
      <c r="Q17" s="3"/>
      <c r="R17"/>
    </row>
    <row r="18" spans="1:18" x14ac:dyDescent="0.55000000000000004">
      <c r="A18" t="s">
        <v>125</v>
      </c>
      <c r="B18" s="7">
        <v>2778017202</v>
      </c>
      <c r="C18" s="7"/>
      <c r="D18" t="s">
        <v>29</v>
      </c>
      <c r="E18" t="s">
        <v>30</v>
      </c>
      <c r="F18" t="s">
        <v>126</v>
      </c>
      <c r="G18" t="s">
        <v>114</v>
      </c>
      <c r="H18" t="s">
        <v>30</v>
      </c>
      <c r="I18" t="s">
        <v>126</v>
      </c>
      <c r="J18" t="s">
        <v>126</v>
      </c>
      <c r="K18" t="s">
        <v>130</v>
      </c>
      <c r="L18" t="s">
        <v>131</v>
      </c>
      <c r="M18" t="s">
        <v>130</v>
      </c>
      <c r="N18" t="s">
        <v>121</v>
      </c>
      <c r="O18" s="4">
        <v>2290000000</v>
      </c>
      <c r="Q18" s="3"/>
      <c r="R18"/>
    </row>
    <row r="19" spans="1:18" x14ac:dyDescent="0.55000000000000004">
      <c r="A19" t="s">
        <v>3</v>
      </c>
      <c r="B19" s="7">
        <v>15943589463</v>
      </c>
      <c r="C19" s="7"/>
      <c r="D19" t="s">
        <v>3</v>
      </c>
      <c r="E19" t="s">
        <v>30</v>
      </c>
      <c r="F19" t="s">
        <v>10</v>
      </c>
      <c r="G19" t="s">
        <v>114</v>
      </c>
      <c r="H19" t="s">
        <v>29</v>
      </c>
      <c r="I19" t="s">
        <v>29</v>
      </c>
      <c r="J19" t="s">
        <v>29</v>
      </c>
      <c r="K19" t="s">
        <v>123</v>
      </c>
      <c r="L19" t="s">
        <v>29</v>
      </c>
      <c r="M19" t="s">
        <v>100</v>
      </c>
      <c r="N19" t="s">
        <v>120</v>
      </c>
      <c r="O19" s="3">
        <v>4984990736</v>
      </c>
      <c r="P19" t="s">
        <v>85</v>
      </c>
      <c r="Q19" s="3"/>
      <c r="R19"/>
    </row>
    <row r="20" spans="1:18" x14ac:dyDescent="0.55000000000000004">
      <c r="A20" t="s">
        <v>2</v>
      </c>
      <c r="B20" s="7">
        <v>24386112042.25</v>
      </c>
      <c r="C20" s="7"/>
      <c r="D20" t="s">
        <v>2</v>
      </c>
      <c r="E20" t="s">
        <v>30</v>
      </c>
      <c r="F20" t="s">
        <v>12</v>
      </c>
      <c r="G20" t="s">
        <v>116</v>
      </c>
      <c r="H20" t="s">
        <v>30</v>
      </c>
      <c r="I20" t="s">
        <v>1</v>
      </c>
      <c r="J20" t="s">
        <v>81</v>
      </c>
      <c r="K20" t="s">
        <v>123</v>
      </c>
      <c r="L20" t="s">
        <v>1</v>
      </c>
      <c r="M20" t="s">
        <v>100</v>
      </c>
      <c r="N20" t="s">
        <v>13</v>
      </c>
      <c r="O20" s="3">
        <v>8127000000</v>
      </c>
      <c r="P20" t="s">
        <v>119</v>
      </c>
      <c r="Q20" s="3"/>
      <c r="R20"/>
    </row>
    <row r="21" spans="1:18" x14ac:dyDescent="0.55000000000000004">
      <c r="A21" t="s">
        <v>3</v>
      </c>
      <c r="B21" s="7">
        <v>15943589463</v>
      </c>
      <c r="C21" s="7"/>
      <c r="D21" t="s">
        <v>3</v>
      </c>
      <c r="E21" t="s">
        <v>30</v>
      </c>
      <c r="F21" t="s">
        <v>10</v>
      </c>
      <c r="G21" t="s">
        <v>116</v>
      </c>
      <c r="H21" t="s">
        <v>30</v>
      </c>
      <c r="I21" t="s">
        <v>1</v>
      </c>
      <c r="J21" t="s">
        <v>81</v>
      </c>
      <c r="K21" t="s">
        <v>123</v>
      </c>
      <c r="L21" t="s">
        <v>1</v>
      </c>
      <c r="M21" t="s">
        <v>100</v>
      </c>
      <c r="N21" t="s">
        <v>120</v>
      </c>
      <c r="O21" s="3">
        <v>3518945000</v>
      </c>
      <c r="P21" t="s">
        <v>24</v>
      </c>
      <c r="Q21" s="3"/>
      <c r="R21"/>
    </row>
    <row r="22" spans="1:18" x14ac:dyDescent="0.55000000000000004">
      <c r="A22" t="s">
        <v>2</v>
      </c>
      <c r="B22" s="7">
        <v>24386112042.25</v>
      </c>
      <c r="C22" s="7"/>
      <c r="D22" t="s">
        <v>2</v>
      </c>
      <c r="E22" t="s">
        <v>113</v>
      </c>
      <c r="F22" t="s">
        <v>29</v>
      </c>
      <c r="G22" t="s">
        <v>114</v>
      </c>
      <c r="H22" t="s">
        <v>29</v>
      </c>
      <c r="I22" t="s">
        <v>8</v>
      </c>
      <c r="J22" t="s">
        <v>8</v>
      </c>
      <c r="K22" t="s">
        <v>97</v>
      </c>
      <c r="L22" t="s">
        <v>22</v>
      </c>
      <c r="M22" t="s">
        <v>101</v>
      </c>
      <c r="N22" t="s">
        <v>13</v>
      </c>
      <c r="O22" s="3">
        <v>1615071673</v>
      </c>
      <c r="P22" t="s">
        <v>134</v>
      </c>
      <c r="Q22" s="3"/>
      <c r="R22"/>
    </row>
    <row r="23" spans="1:18" x14ac:dyDescent="0.55000000000000004">
      <c r="A23" t="s">
        <v>93</v>
      </c>
      <c r="B23" s="7">
        <v>3426118654</v>
      </c>
      <c r="C23" s="7"/>
      <c r="D23" t="s">
        <v>93</v>
      </c>
      <c r="E23" t="s">
        <v>30</v>
      </c>
      <c r="F23" t="s">
        <v>29</v>
      </c>
      <c r="G23" t="s">
        <v>114</v>
      </c>
      <c r="H23" t="s">
        <v>30</v>
      </c>
      <c r="I23" t="s">
        <v>29</v>
      </c>
      <c r="J23" t="s">
        <v>29</v>
      </c>
      <c r="K23" t="s">
        <v>123</v>
      </c>
      <c r="L23" t="s">
        <v>8</v>
      </c>
      <c r="M23" t="s">
        <v>129</v>
      </c>
      <c r="N23" t="s">
        <v>13</v>
      </c>
      <c r="O23" s="7">
        <v>355482847</v>
      </c>
      <c r="Q23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F9-9D6C-4F7A-BF62-5972A909C6B2}">
  <dimension ref="A2:I6"/>
  <sheetViews>
    <sheetView workbookViewId="0">
      <selection activeCell="D16" sqref="D16"/>
    </sheetView>
  </sheetViews>
  <sheetFormatPr defaultRowHeight="15.3" x14ac:dyDescent="0.55000000000000004"/>
  <cols>
    <col min="4" max="7" width="17.046875" bestFit="1" customWidth="1"/>
    <col min="9" max="9" width="14.5" bestFit="1" customWidth="1"/>
  </cols>
  <sheetData>
    <row r="2" spans="1:9" x14ac:dyDescent="0.55000000000000004">
      <c r="A2" t="s">
        <v>98</v>
      </c>
      <c r="D2">
        <v>2019</v>
      </c>
      <c r="E2">
        <v>2020</v>
      </c>
      <c r="F2">
        <v>2021</v>
      </c>
      <c r="G2">
        <v>2022</v>
      </c>
      <c r="I2" t="s">
        <v>133</v>
      </c>
    </row>
    <row r="3" spans="1:9" x14ac:dyDescent="0.55000000000000004">
      <c r="A3" t="s">
        <v>95</v>
      </c>
      <c r="D3" s="3">
        <v>5942081608.6500006</v>
      </c>
      <c r="E3" s="3">
        <v>9705122429.5299969</v>
      </c>
      <c r="F3" s="3">
        <v>9209680510.2599964</v>
      </c>
      <c r="G3" s="3">
        <v>19381026818.310009</v>
      </c>
      <c r="I3" s="6">
        <f>G3-D3</f>
        <v>13438945209.660007</v>
      </c>
    </row>
    <row r="4" spans="1:9" x14ac:dyDescent="0.55000000000000004">
      <c r="A4" t="s">
        <v>96</v>
      </c>
      <c r="D4" s="3">
        <v>12066820196.85</v>
      </c>
      <c r="E4" s="3">
        <v>13841846912.219999</v>
      </c>
      <c r="F4" s="3">
        <v>17555618780.630001</v>
      </c>
      <c r="G4" s="3">
        <v>19045021181.68</v>
      </c>
      <c r="I4" s="6">
        <f t="shared" ref="I4:I6" si="0">G4-D4</f>
        <v>6978200984.8299999</v>
      </c>
    </row>
    <row r="5" spans="1:9" x14ac:dyDescent="0.55000000000000004">
      <c r="A5" t="s">
        <v>97</v>
      </c>
      <c r="D5" s="3">
        <v>1362675926.1899998</v>
      </c>
      <c r="E5" s="3">
        <v>1783520515.6999998</v>
      </c>
      <c r="F5" s="3">
        <v>2379563489.73</v>
      </c>
      <c r="G5" s="3">
        <v>1833562809.4699998</v>
      </c>
      <c r="I5" s="6">
        <f t="shared" si="0"/>
        <v>470886883.27999997</v>
      </c>
    </row>
    <row r="6" spans="1:9" x14ac:dyDescent="0.55000000000000004">
      <c r="A6" s="1" t="s">
        <v>76</v>
      </c>
      <c r="B6" s="1"/>
      <c r="C6" s="1"/>
      <c r="D6" s="2">
        <v>19371577731.689999</v>
      </c>
      <c r="E6" s="2">
        <v>25330489857.449997</v>
      </c>
      <c r="F6" s="2">
        <v>29144862780.619999</v>
      </c>
      <c r="G6" s="2">
        <v>40259610809.460007</v>
      </c>
      <c r="I6" s="6">
        <f t="shared" si="0"/>
        <v>20888033077.770008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A4FF-EE12-4797-A020-C5630B964763}">
  <dimension ref="A1:I38"/>
  <sheetViews>
    <sheetView tabSelected="1" topLeftCell="A15" zoomScale="93" zoomScaleNormal="93" workbookViewId="0">
      <selection activeCell="E18" sqref="E18"/>
    </sheetView>
  </sheetViews>
  <sheetFormatPr defaultRowHeight="15.3" x14ac:dyDescent="0.55000000000000004"/>
  <cols>
    <col min="1" max="1" width="30.546875" customWidth="1"/>
    <col min="2" max="2" width="15.25" customWidth="1"/>
    <col min="3" max="3" width="19.94921875" customWidth="1"/>
    <col min="4" max="4" width="46.94921875" customWidth="1"/>
    <col min="5" max="5" width="30.546875" customWidth="1"/>
    <col min="6" max="6" width="30.34765625" style="3" customWidth="1"/>
    <col min="7" max="7" width="24.1484375" style="3" customWidth="1"/>
    <col min="8" max="8" width="15.1484375" style="3" customWidth="1"/>
    <col min="9" max="9" width="26.19921875" style="3" customWidth="1"/>
  </cols>
  <sheetData>
    <row r="1" spans="1:9" x14ac:dyDescent="0.5500000000000000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3" t="s">
        <v>31</v>
      </c>
      <c r="G1" s="3" t="s">
        <v>20</v>
      </c>
      <c r="H1" s="3" t="s">
        <v>32</v>
      </c>
      <c r="I1" s="3" t="s">
        <v>33</v>
      </c>
    </row>
    <row r="2" spans="1:9" x14ac:dyDescent="0.55000000000000004">
      <c r="A2" t="s">
        <v>39</v>
      </c>
      <c r="B2" t="s">
        <v>44</v>
      </c>
      <c r="C2" t="s">
        <v>45</v>
      </c>
      <c r="D2" t="s">
        <v>46</v>
      </c>
      <c r="E2" t="s">
        <v>47</v>
      </c>
      <c r="I2" s="3">
        <v>20439923</v>
      </c>
    </row>
    <row r="3" spans="1:9" x14ac:dyDescent="0.55000000000000004">
      <c r="A3" t="s">
        <v>39</v>
      </c>
      <c r="B3" t="s">
        <v>44</v>
      </c>
      <c r="C3" t="s">
        <v>9</v>
      </c>
      <c r="D3" t="s">
        <v>53</v>
      </c>
      <c r="E3" t="s">
        <v>54</v>
      </c>
      <c r="I3" s="3">
        <v>30650898</v>
      </c>
    </row>
    <row r="4" spans="1:9" x14ac:dyDescent="0.55000000000000004">
      <c r="A4" t="s">
        <v>39</v>
      </c>
      <c r="B4" t="s">
        <v>44</v>
      </c>
      <c r="C4" t="s">
        <v>9</v>
      </c>
      <c r="D4" t="s">
        <v>53</v>
      </c>
      <c r="E4" t="s">
        <v>55</v>
      </c>
      <c r="I4" s="3">
        <v>1584420775</v>
      </c>
    </row>
    <row r="5" spans="1:9" x14ac:dyDescent="0.55000000000000004">
      <c r="A5" t="s">
        <v>60</v>
      </c>
      <c r="B5" t="s">
        <v>44</v>
      </c>
      <c r="C5" t="s">
        <v>9</v>
      </c>
      <c r="D5" t="s">
        <v>53</v>
      </c>
      <c r="E5" t="s">
        <v>55</v>
      </c>
      <c r="F5" s="3">
        <v>1560856347</v>
      </c>
      <c r="G5" s="3">
        <v>57457865</v>
      </c>
    </row>
    <row r="6" spans="1:9" x14ac:dyDescent="0.55000000000000004">
      <c r="A6" t="s">
        <v>73</v>
      </c>
      <c r="B6" t="s">
        <v>33</v>
      </c>
      <c r="C6" t="s">
        <v>74</v>
      </c>
      <c r="D6" t="s">
        <v>53</v>
      </c>
      <c r="E6" t="s">
        <v>55</v>
      </c>
      <c r="I6" s="3">
        <v>355482847</v>
      </c>
    </row>
    <row r="7" spans="1:9" x14ac:dyDescent="0.55000000000000004">
      <c r="A7" t="s">
        <v>39</v>
      </c>
      <c r="B7" t="s">
        <v>44</v>
      </c>
      <c r="C7" t="s">
        <v>45</v>
      </c>
      <c r="D7" t="s">
        <v>48</v>
      </c>
      <c r="E7" t="s">
        <v>49</v>
      </c>
      <c r="I7" s="3">
        <v>496853094</v>
      </c>
    </row>
    <row r="8" spans="1:9" x14ac:dyDescent="0.55000000000000004">
      <c r="A8" t="s">
        <v>39</v>
      </c>
      <c r="B8" t="s">
        <v>44</v>
      </c>
      <c r="C8" t="s">
        <v>45</v>
      </c>
      <c r="D8" t="s">
        <v>48</v>
      </c>
      <c r="E8" t="s">
        <v>50</v>
      </c>
      <c r="I8" s="3">
        <v>796272357</v>
      </c>
    </row>
    <row r="9" spans="1:9" x14ac:dyDescent="0.55000000000000004">
      <c r="A9" t="s">
        <v>60</v>
      </c>
      <c r="B9" t="s">
        <v>28</v>
      </c>
      <c r="C9" t="s">
        <v>61</v>
      </c>
      <c r="D9" t="s">
        <v>48</v>
      </c>
      <c r="E9" t="s">
        <v>62</v>
      </c>
      <c r="I9" s="3">
        <v>2636263219</v>
      </c>
    </row>
    <row r="10" spans="1:9" x14ac:dyDescent="0.55000000000000004">
      <c r="A10" t="s">
        <v>60</v>
      </c>
      <c r="B10" t="s">
        <v>44</v>
      </c>
      <c r="C10" t="s">
        <v>45</v>
      </c>
      <c r="D10" t="s">
        <v>48</v>
      </c>
      <c r="E10" t="s">
        <v>49</v>
      </c>
      <c r="I10" s="3">
        <v>118420119</v>
      </c>
    </row>
    <row r="11" spans="1:9" x14ac:dyDescent="0.55000000000000004">
      <c r="A11" t="s">
        <v>60</v>
      </c>
      <c r="B11" t="s">
        <v>44</v>
      </c>
      <c r="C11" t="s">
        <v>45</v>
      </c>
      <c r="D11" t="s">
        <v>48</v>
      </c>
      <c r="E11" t="s">
        <v>63</v>
      </c>
      <c r="I11" s="3">
        <v>47232781</v>
      </c>
    </row>
    <row r="12" spans="1:9" x14ac:dyDescent="0.55000000000000004">
      <c r="A12" t="s">
        <v>60</v>
      </c>
      <c r="B12" t="s">
        <v>66</v>
      </c>
      <c r="C12" t="s">
        <v>45</v>
      </c>
      <c r="D12" t="s">
        <v>48</v>
      </c>
      <c r="E12" t="s">
        <v>67</v>
      </c>
      <c r="I12" s="3">
        <v>25855403</v>
      </c>
    </row>
    <row r="13" spans="1:9" x14ac:dyDescent="0.55000000000000004">
      <c r="A13" t="s">
        <v>7</v>
      </c>
      <c r="B13" t="s">
        <v>44</v>
      </c>
      <c r="C13" t="s">
        <v>69</v>
      </c>
      <c r="D13" t="s">
        <v>48</v>
      </c>
      <c r="E13" t="s">
        <v>5</v>
      </c>
      <c r="G13" s="3">
        <v>2440888026</v>
      </c>
    </row>
    <row r="14" spans="1:9" x14ac:dyDescent="0.55000000000000004">
      <c r="A14" t="s">
        <v>7</v>
      </c>
      <c r="B14" t="s">
        <v>44</v>
      </c>
      <c r="C14" t="s">
        <v>6</v>
      </c>
      <c r="D14" t="s">
        <v>48</v>
      </c>
      <c r="E14" t="s">
        <v>5</v>
      </c>
      <c r="G14" s="3">
        <v>2028354219</v>
      </c>
    </row>
    <row r="15" spans="1:9" x14ac:dyDescent="0.55000000000000004">
      <c r="A15" t="s">
        <v>71</v>
      </c>
      <c r="B15" t="s">
        <v>28</v>
      </c>
      <c r="C15" t="s">
        <v>61</v>
      </c>
      <c r="D15" t="s">
        <v>48</v>
      </c>
      <c r="E15" t="s">
        <v>62</v>
      </c>
      <c r="I15" s="3">
        <v>2778017202</v>
      </c>
    </row>
    <row r="16" spans="1:9" x14ac:dyDescent="0.55000000000000004">
      <c r="A16" t="s">
        <v>73</v>
      </c>
      <c r="B16" t="s">
        <v>44</v>
      </c>
      <c r="C16" t="s">
        <v>45</v>
      </c>
      <c r="D16" t="s">
        <v>48</v>
      </c>
      <c r="E16" t="s">
        <v>49</v>
      </c>
      <c r="I16" s="3">
        <v>331954027</v>
      </c>
    </row>
    <row r="17" spans="1:9" x14ac:dyDescent="0.55000000000000004">
      <c r="A17" t="s">
        <v>39</v>
      </c>
      <c r="B17" t="s">
        <v>44</v>
      </c>
      <c r="C17" t="s">
        <v>51</v>
      </c>
      <c r="D17" t="s">
        <v>52</v>
      </c>
      <c r="E17" t="s">
        <v>51</v>
      </c>
      <c r="F17" s="3">
        <v>5930002892</v>
      </c>
      <c r="H17" s="3">
        <v>8127679949</v>
      </c>
    </row>
    <row r="18" spans="1:9" x14ac:dyDescent="0.55000000000000004">
      <c r="A18" t="s">
        <v>60</v>
      </c>
      <c r="B18" t="s">
        <v>44</v>
      </c>
      <c r="C18" t="s">
        <v>64</v>
      </c>
      <c r="D18" t="s">
        <v>52</v>
      </c>
      <c r="E18" t="s">
        <v>64</v>
      </c>
      <c r="F18" s="3">
        <v>1394688072</v>
      </c>
      <c r="G18" s="3">
        <v>4913633437</v>
      </c>
      <c r="H18" s="3">
        <v>3518945366</v>
      </c>
    </row>
    <row r="19" spans="1:9" x14ac:dyDescent="0.55000000000000004">
      <c r="A19" t="s">
        <v>39</v>
      </c>
      <c r="B19" t="s">
        <v>33</v>
      </c>
      <c r="C19" t="s">
        <v>56</v>
      </c>
      <c r="D19" t="s">
        <v>57</v>
      </c>
      <c r="E19" t="s">
        <v>58</v>
      </c>
      <c r="I19" s="3">
        <v>13342228.25</v>
      </c>
    </row>
    <row r="20" spans="1:9" x14ac:dyDescent="0.55000000000000004">
      <c r="A20" t="s">
        <v>60</v>
      </c>
      <c r="B20" t="s">
        <v>42</v>
      </c>
      <c r="C20" t="s">
        <v>56</v>
      </c>
      <c r="D20" t="s">
        <v>57</v>
      </c>
      <c r="E20" t="s">
        <v>58</v>
      </c>
      <c r="I20" s="3">
        <v>695541441</v>
      </c>
    </row>
    <row r="21" spans="1:9" x14ac:dyDescent="0.55000000000000004">
      <c r="A21" t="s">
        <v>39</v>
      </c>
      <c r="B21" t="s">
        <v>40</v>
      </c>
      <c r="C21" t="s">
        <v>41</v>
      </c>
      <c r="I21" s="3">
        <v>83246346</v>
      </c>
    </row>
    <row r="22" spans="1:9" x14ac:dyDescent="0.55000000000000004">
      <c r="A22" t="s">
        <v>39</v>
      </c>
      <c r="B22" t="s">
        <v>42</v>
      </c>
      <c r="C22" t="s">
        <v>43</v>
      </c>
      <c r="I22" s="3">
        <v>3462363000</v>
      </c>
    </row>
    <row r="23" spans="1:9" x14ac:dyDescent="0.55000000000000004">
      <c r="A23" t="s">
        <v>39</v>
      </c>
      <c r="B23" t="s">
        <v>44</v>
      </c>
      <c r="C23" t="s">
        <v>41</v>
      </c>
      <c r="G23" s="3">
        <v>5058601934</v>
      </c>
    </row>
    <row r="24" spans="1:9" x14ac:dyDescent="0.55000000000000004">
      <c r="A24" t="s">
        <v>59</v>
      </c>
      <c r="F24" s="3">
        <v>5930002892</v>
      </c>
      <c r="G24" s="3">
        <v>5058601934</v>
      </c>
      <c r="H24" s="3">
        <v>8127679949</v>
      </c>
      <c r="I24" s="3">
        <v>6487588621.25</v>
      </c>
    </row>
    <row r="26" spans="1:9" x14ac:dyDescent="0.55000000000000004">
      <c r="A26" t="s">
        <v>60</v>
      </c>
      <c r="B26" t="s">
        <v>44</v>
      </c>
      <c r="C26" t="s">
        <v>41</v>
      </c>
      <c r="G26" s="3">
        <v>677964975</v>
      </c>
    </row>
    <row r="27" spans="1:9" x14ac:dyDescent="0.55000000000000004">
      <c r="A27" t="s">
        <v>60</v>
      </c>
      <c r="B27" t="s">
        <v>44</v>
      </c>
      <c r="C27" t="s">
        <v>65</v>
      </c>
      <c r="G27" s="3">
        <v>13899434</v>
      </c>
    </row>
    <row r="28" spans="1:9" x14ac:dyDescent="0.55000000000000004">
      <c r="A28" t="s">
        <v>68</v>
      </c>
      <c r="F28" s="3">
        <v>2955544419</v>
      </c>
      <c r="G28" s="3">
        <v>5662955711</v>
      </c>
      <c r="H28" s="3">
        <v>3518945366</v>
      </c>
      <c r="I28" s="3">
        <v>3523312963</v>
      </c>
    </row>
    <row r="30" spans="1:9" x14ac:dyDescent="0.55000000000000004">
      <c r="A30" t="s">
        <v>70</v>
      </c>
      <c r="G30" s="3">
        <v>4469242245</v>
      </c>
    </row>
    <row r="32" spans="1:9" x14ac:dyDescent="0.55000000000000004">
      <c r="A32" t="s">
        <v>72</v>
      </c>
      <c r="I32" s="3">
        <v>2778017202</v>
      </c>
    </row>
    <row r="34" spans="1:9" x14ac:dyDescent="0.55000000000000004">
      <c r="A34" t="s">
        <v>73</v>
      </c>
      <c r="B34" t="s">
        <v>40</v>
      </c>
      <c r="C34" t="s">
        <v>41</v>
      </c>
      <c r="I34" s="3">
        <v>84489804</v>
      </c>
    </row>
    <row r="35" spans="1:9" x14ac:dyDescent="0.55000000000000004">
      <c r="A35" t="s">
        <v>73</v>
      </c>
      <c r="B35" t="s">
        <v>44</v>
      </c>
      <c r="C35" t="s">
        <v>41</v>
      </c>
      <c r="G35" s="3">
        <v>2298709129</v>
      </c>
    </row>
    <row r="36" spans="1:9" x14ac:dyDescent="0.55000000000000004">
      <c r="A36" t="s">
        <v>75</v>
      </c>
      <c r="G36" s="3">
        <v>2298709129</v>
      </c>
      <c r="I36" s="3">
        <v>771926678</v>
      </c>
    </row>
    <row r="38" spans="1:9" x14ac:dyDescent="0.55000000000000004">
      <c r="A38" t="s">
        <v>76</v>
      </c>
      <c r="F38" s="3">
        <v>8885547311</v>
      </c>
      <c r="G38" s="3">
        <v>17489509019</v>
      </c>
      <c r="H38" s="3">
        <v>11646625315</v>
      </c>
      <c r="I38" s="3">
        <v>13560845464.25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2F76-1BC2-4CD5-951F-CE8DC3015B48}">
  <dimension ref="A1:F6"/>
  <sheetViews>
    <sheetView workbookViewId="0">
      <selection activeCell="C4" sqref="C4"/>
    </sheetView>
  </sheetViews>
  <sheetFormatPr defaultRowHeight="15.3" x14ac:dyDescent="0.55000000000000004"/>
  <sheetData>
    <row r="1" spans="1:6" x14ac:dyDescent="0.55000000000000004">
      <c r="D1" t="s">
        <v>111</v>
      </c>
      <c r="E1" t="s">
        <v>110</v>
      </c>
      <c r="F1" t="s">
        <v>109</v>
      </c>
    </row>
    <row r="2" spans="1:6" x14ac:dyDescent="0.55000000000000004">
      <c r="A2" t="s">
        <v>2</v>
      </c>
      <c r="B2" t="s">
        <v>1</v>
      </c>
      <c r="C2" t="s">
        <v>102</v>
      </c>
      <c r="D2">
        <v>2.7</v>
      </c>
      <c r="E2" t="s">
        <v>13</v>
      </c>
      <c r="F2">
        <v>2.7</v>
      </c>
    </row>
    <row r="3" spans="1:6" x14ac:dyDescent="0.55000000000000004">
      <c r="A3" t="s">
        <v>2</v>
      </c>
      <c r="B3" t="s">
        <v>1</v>
      </c>
      <c r="C3" t="s">
        <v>103</v>
      </c>
      <c r="D3">
        <v>1</v>
      </c>
      <c r="E3" t="s">
        <v>104</v>
      </c>
      <c r="F3">
        <v>0</v>
      </c>
    </row>
    <row r="4" spans="1:6" x14ac:dyDescent="0.55000000000000004">
      <c r="A4" t="s">
        <v>2</v>
      </c>
      <c r="B4" t="s">
        <v>1</v>
      </c>
      <c r="C4" t="s">
        <v>105</v>
      </c>
      <c r="D4">
        <v>1.5</v>
      </c>
      <c r="E4" t="s">
        <v>104</v>
      </c>
    </row>
    <row r="5" spans="1:6" x14ac:dyDescent="0.55000000000000004">
      <c r="A5" t="s">
        <v>2</v>
      </c>
      <c r="B5" t="s">
        <v>1</v>
      </c>
      <c r="C5" t="s">
        <v>106</v>
      </c>
      <c r="D5">
        <v>1.82</v>
      </c>
      <c r="E5" t="s">
        <v>107</v>
      </c>
    </row>
    <row r="6" spans="1:6" x14ac:dyDescent="0.55000000000000004">
      <c r="A6" t="s">
        <v>2</v>
      </c>
      <c r="B6" t="s">
        <v>1</v>
      </c>
      <c r="C6" t="s">
        <v>108</v>
      </c>
      <c r="D6">
        <v>1.3660000000000001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committed dollars</vt:lpstr>
      <vt:lpstr>Sheet3</vt:lpstr>
      <vt:lpstr>Sheet2</vt:lpstr>
      <vt:lpstr>arpa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2023-01-09T18:07:19Z</dcterms:created>
  <dcterms:modified xsi:type="dcterms:W3CDTF">2023-02-07T16:36:43Z</dcterms:modified>
</cp:coreProperties>
</file>