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leaw\OneDrive\Documents\PhD Fall 2021 - Spring 2022\Merriman RA\Fiscal Futures FY2022\Fiscal-Future-Topics\"/>
    </mc:Choice>
  </mc:AlternateContent>
  <xr:revisionPtr revIDLastSave="0" documentId="13_ncr:1_{A0F63815-3461-4D29-B43D-D0D874B2F985}" xr6:coauthVersionLast="47" xr6:coauthVersionMax="47" xr10:uidLastSave="{00000000-0000-0000-0000-000000000000}"/>
  <bookViews>
    <workbookView xWindow="-96" yWindow="-96" windowWidth="23232" windowHeight="12552" tabRatio="338" xr2:uid="{BD32768A-AB64-44D0-96D5-D68339992D9F}"/>
  </bookViews>
  <sheets>
    <sheet name="expenditures" sheetId="1" r:id="rId1"/>
    <sheet name="Committed - Covid money tracker" sheetId="2" r:id="rId2"/>
  </sheet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 i="1" l="1"/>
  <c r="M38" i="1"/>
</calcChain>
</file>

<file path=xl/sharedStrings.xml><?xml version="1.0" encoding="utf-8"?>
<sst xmlns="http://schemas.openxmlformats.org/spreadsheetml/2006/main" count="2307" uniqueCount="400">
  <si>
    <t>Federal Funds</t>
  </si>
  <si>
    <t>FY_Spent</t>
  </si>
  <si>
    <t>Agency</t>
  </si>
  <si>
    <t>Fund</t>
  </si>
  <si>
    <t>Law</t>
  </si>
  <si>
    <t>Description</t>
  </si>
  <si>
    <t>FY Expenditures</t>
  </si>
  <si>
    <t>Notes</t>
  </si>
  <si>
    <t>FF_Cat</t>
  </si>
  <si>
    <t>SLFRF</t>
  </si>
  <si>
    <t>IEMA</t>
  </si>
  <si>
    <t>State CURE</t>
  </si>
  <si>
    <t>CARES</t>
  </si>
  <si>
    <t>CRF-IEMA,DPH,</t>
  </si>
  <si>
    <t>DCEO</t>
  </si>
  <si>
    <t>CRF-Business Interruptions</t>
  </si>
  <si>
    <t>CRF-Child Care Grants</t>
  </si>
  <si>
    <t>CRF-Local Govt</t>
  </si>
  <si>
    <t>Local Transfers</t>
  </si>
  <si>
    <t>CRF-Tech Assistance</t>
  </si>
  <si>
    <t>IDOR</t>
  </si>
  <si>
    <t>CRF-Rent/Mortgage</t>
  </si>
  <si>
    <t>DHS</t>
  </si>
  <si>
    <t>CRF-DHS</t>
  </si>
  <si>
    <t>CRF-Welcoming Centers</t>
  </si>
  <si>
    <t>HFS</t>
  </si>
  <si>
    <t>CRF-Healthcare Providers</t>
  </si>
  <si>
    <t>Medicaid</t>
  </si>
  <si>
    <t>Disaster Response and Recovery Fund</t>
  </si>
  <si>
    <t>CRF-IEMA Operations</t>
  </si>
  <si>
    <t>ARPA</t>
  </si>
  <si>
    <t>Employment and Training Fund</t>
  </si>
  <si>
    <t>Child Care Development Block Grant</t>
  </si>
  <si>
    <t>Child Care Stabilization Grants</t>
  </si>
  <si>
    <t>Public Health</t>
  </si>
  <si>
    <t>Public Health Services</t>
  </si>
  <si>
    <t>Health Protection and Lab Capacity</t>
  </si>
  <si>
    <t>Hospital Stability Payments</t>
  </si>
  <si>
    <t>Public Safety</t>
  </si>
  <si>
    <t>Operational Expenses</t>
  </si>
  <si>
    <t>DES</t>
  </si>
  <si>
    <t>UI Trust Fund</t>
  </si>
  <si>
    <t>Other Fed Rev</t>
  </si>
  <si>
    <t>ISBE</t>
  </si>
  <si>
    <t>CRRSA</t>
  </si>
  <si>
    <t>IHDA</t>
  </si>
  <si>
    <t>Affordable Housing</t>
  </si>
  <si>
    <t>Homowners Assistance Fund</t>
  </si>
  <si>
    <t>Emergency Rental Assistance</t>
  </si>
  <si>
    <t>Low Income Home Energy Assistance Block Grant</t>
  </si>
  <si>
    <t>LIHEAP</t>
  </si>
  <si>
    <t>Econ Dev</t>
  </si>
  <si>
    <t>Human Services</t>
  </si>
  <si>
    <t>K-12</t>
  </si>
  <si>
    <t>FY_Received</t>
  </si>
  <si>
    <t>Not used - Full Expenditures(NotjustCOVID fed $)</t>
  </si>
  <si>
    <t>Rev_FY</t>
  </si>
  <si>
    <t>FY21</t>
  </si>
  <si>
    <t>Formula funding to states to from the CARES Act to respond to school closures, meet student &amp; teacher needs, &amp; improve technology.</t>
  </si>
  <si>
    <t>UI Fund</t>
  </si>
  <si>
    <t>Appropriated and partially spent</t>
  </si>
  <si>
    <t>FY23+</t>
  </si>
  <si>
    <t>GOMB_purpose</t>
  </si>
  <si>
    <t>DPH</t>
  </si>
  <si>
    <t>Operations/Grants</t>
  </si>
  <si>
    <t>State_local</t>
  </si>
  <si>
    <t>CRF</t>
  </si>
  <si>
    <t>very first $350 spent in FY20</t>
  </si>
  <si>
    <t>Education</t>
  </si>
  <si>
    <t>Child Care</t>
  </si>
  <si>
    <t>Education Stabilization Fund</t>
  </si>
  <si>
    <t>American Rescue Plan</t>
  </si>
  <si>
    <t>Education Provider</t>
  </si>
  <si>
    <t>Education Funding</t>
  </si>
  <si>
    <t>Emergency Assistance for Non-Public Schools</t>
  </si>
  <si>
    <t>Additional emergency assistance for non-public schools in Illinois.</t>
  </si>
  <si>
    <t>Small Business</t>
  </si>
  <si>
    <t>Grants for Restaurants</t>
  </si>
  <si>
    <t>Restaurant Revitalization Fund</t>
  </si>
  <si>
    <t>Grants to 4542 eating and drinking establishments in Illinois.</t>
  </si>
  <si>
    <t>State Small Business Credit Initiative</t>
  </si>
  <si>
    <t>Funding to support small business credit support and investment programs in Illinois.</t>
  </si>
  <si>
    <t>State &amp; Local Government</t>
  </si>
  <si>
    <t>Child &amp; Family Services</t>
  </si>
  <si>
    <t>Child Care &amp; Development Block Grant</t>
  </si>
  <si>
    <t>Child Care and Development Block Grants to child care providers and families in Illinois.</t>
  </si>
  <si>
    <t>Child Care Stabilization Grant Program</t>
  </si>
  <si>
    <t>Funding for child care providers in Illinois from the child care stabilization grant program.</t>
  </si>
  <si>
    <t>Temporary Assistance for Needy Families</t>
  </si>
  <si>
    <t>Cash assistance to low income families to meet their added expenses or debt due to the pandemic in Illinois.</t>
  </si>
  <si>
    <t>Coronavirus State and Local Fiscal Recovery Funds</t>
  </si>
  <si>
    <t>Emergency funding for Adams County to offset expenses incurred due to COVID-19</t>
  </si>
  <si>
    <t>Emergency funding for Alexander County to offset expenses incurred due to COVID-19</t>
  </si>
  <si>
    <t>Emergency funding for Alton City to offset expenses incurred due to COVID-19</t>
  </si>
  <si>
    <t>Emergency funding for Arlington Heights to offset expenses incurred due to COVID-19</t>
  </si>
  <si>
    <t>Emergency funding for Aurora to offset expenses incurred due to COVID-19</t>
  </si>
  <si>
    <t>Emergency funding for Belleville to offset expenses incurred due to COVID-19</t>
  </si>
  <si>
    <t>Emergency funding for Berwyn to offset expenses incurred due to COVID-19</t>
  </si>
  <si>
    <t>Emergency funding for Bloomington to offset expenses incurred due to COVID-19</t>
  </si>
  <si>
    <t>Emergency funding for Bolingbrook to offset expenses incurred due to COVID-19</t>
  </si>
  <si>
    <t>Emergency funding for Bond County to offset expenses incurred due to COVID-19</t>
  </si>
  <si>
    <t>Emergency funding for Boone County to offset expenses incurred due to COVID-19</t>
  </si>
  <si>
    <t>Emergency funding for Brown County to offset expenses incurred due to COVID-19</t>
  </si>
  <si>
    <t>Emergency funding for Bureau County to offset expenses incurred due to COVID-19</t>
  </si>
  <si>
    <t>Emergency funding for Calhoun County to offset expenses incurred due to COVID-19</t>
  </si>
  <si>
    <t>Emergency funding for Carbondale city to offset expenses incurred due to COVID-19</t>
  </si>
  <si>
    <t>Emergency funding for Carroll County to offset expenses incurred due to COVID-19</t>
  </si>
  <si>
    <t>Emergency funding for Cass County to offset expenses incurred due to COVID-19</t>
  </si>
  <si>
    <t>Emergency funding for Champaign County to offset expenses incurred due to COVID-19</t>
  </si>
  <si>
    <t>Emergency funding for Champaign to offset expenses incurred due to COVID-19</t>
  </si>
  <si>
    <t>Emergency funding for Chicago Heights to offset expenses incurred due to COVID-19</t>
  </si>
  <si>
    <t>Emergency funding for Chicago to offset expenses incurred due to COVID-19</t>
  </si>
  <si>
    <t>Emergency funding for Christian County to offset expenses incurred due to COVID-19</t>
  </si>
  <si>
    <t>Emergency funding for Cicero to offset expenses incurred due to COVID-19</t>
  </si>
  <si>
    <t>Emergency funding for Clark County to offset expenses incurred due to COVID-19</t>
  </si>
  <si>
    <t>Emergency funding for Clay County to offset expenses incurred due to COVID-19</t>
  </si>
  <si>
    <t>Emergency funding for Clinton County to offset expenses incurred due to COVID-19</t>
  </si>
  <si>
    <t>Emergency funding for Coles County to offset expenses incurred due to COVID-19</t>
  </si>
  <si>
    <t>Emergency funding for Cook County to offset expenses incurred due to COVID-19</t>
  </si>
  <si>
    <t>Emergency funding for Crawford County to offset expenses incurred due to COVID-19</t>
  </si>
  <si>
    <t>Emergency funding for Cumberland County to offset expenses incurred due to COVID-19</t>
  </si>
  <si>
    <t>Emergency funding for Danville to offset expenses incurred due to COVID-19</t>
  </si>
  <si>
    <t>Emergency funding for De Witt County to offset expenses incurred due to COVID-19</t>
  </si>
  <si>
    <t>Emergency funding for Decatur to offset expenses incurred due to COVID-19</t>
  </si>
  <si>
    <t>Emergency funding for DeKalb County to offset expenses incurred due to COVID-19</t>
  </si>
  <si>
    <t>Emergency funding for Dekalb to offset expenses incurred due to COVID-19</t>
  </si>
  <si>
    <t>Emergency funding for Des Plaines to offset expenses incurred due to COVID-19</t>
  </si>
  <si>
    <t>Emergency funding for Douglas County to offset expenses incurred due to COVID-19</t>
  </si>
  <si>
    <t>Emergency funding for Downers Grove to offset expenses incurred due to COVID-19</t>
  </si>
  <si>
    <t>Emergency funding for DuPage County to offset expenses incurred due to COVID-19</t>
  </si>
  <si>
    <t>Emergency funding for East St Louis to offset expenses incurred due to COVID-19</t>
  </si>
  <si>
    <t>Emergency funding for Edgar County to offset expenses incurred due to COVID-19</t>
  </si>
  <si>
    <t>Emergency funding for Edwards County to offset expenses incurred due to COVID-19</t>
  </si>
  <si>
    <t>Emergency funding for Effingham County to offset expenses incurred due to COVID-19</t>
  </si>
  <si>
    <t>Emergency funding for Elgin to offset expenses incurred due to COVID-19</t>
  </si>
  <si>
    <t>Emergency funding for Evanston to offset expenses incurred due to COVID-19</t>
  </si>
  <si>
    <t>Emergency funding for Fayette County to offset expenses incurred due to COVID-19</t>
  </si>
  <si>
    <t>Emergency funding for Ford County to offset expenses incurred due to COVID-19</t>
  </si>
  <si>
    <t>Emergency funding for Franklin County to offset expenses incurred due to COVID-19</t>
  </si>
  <si>
    <t>Emergency funding for Fulton County to offset expenses incurred due to COVID-19</t>
  </si>
  <si>
    <t>Emergency funding for Gallatin County to offset expenses incurred due to COVID-19</t>
  </si>
  <si>
    <t>Emergency funding for Granite City to offset expenses incurred due to COVID-19</t>
  </si>
  <si>
    <t>Emergency funding for Greene County to offset expenses incurred due to COVID-19</t>
  </si>
  <si>
    <t>Emergency funding for Grundy County to offset expenses incurred due to COVID-19</t>
  </si>
  <si>
    <t>Emergency funding for Hamilton County to offset expenses incurred due to COVID-19</t>
  </si>
  <si>
    <t>Emergency funding for Hancock County to offset expenses incurred due to COVID-19</t>
  </si>
  <si>
    <t>Emergency funding for Hardin County to offset expenses incurred due to COVID-19</t>
  </si>
  <si>
    <t>Emergency funding for Henderson County to offset expenses incurred due to COVID-19</t>
  </si>
  <si>
    <t>Emergency funding for Henry County to offset expenses incurred due to COVID-19</t>
  </si>
  <si>
    <t>Emergency funding for Hoffman Estates to offset expenses incurred due to COVID-19</t>
  </si>
  <si>
    <t>Emergency funding for Iroquois County to offset expenses incurred due to COVID-19</t>
  </si>
  <si>
    <t>Emergency funding for Jackson County to offset expenses incurred due to COVID-19</t>
  </si>
  <si>
    <t>Emergency funding for Jasper County to offset expenses incurred due to COVID-19</t>
  </si>
  <si>
    <t>Emergency funding for Jefferson County to offset expenses incurred due to COVID-19</t>
  </si>
  <si>
    <t>Emergency funding for Jersey County to offset expenses incurred due to COVID-19</t>
  </si>
  <si>
    <t>Emergency funding for Jo Daviess County to offset expenses incurred due to COVID-19</t>
  </si>
  <si>
    <t>Emergency funding for Johnson County to offset expenses incurred due to COVID-19</t>
  </si>
  <si>
    <t>Emergency funding for Joliet to offset expenses incurred due to COVID-19</t>
  </si>
  <si>
    <t>Emergency funding for Kane County to offset expenses incurred due to COVID-19</t>
  </si>
  <si>
    <t>Emergency funding for Kankakee County to offset expenses incurred due to COVID-19</t>
  </si>
  <si>
    <t>Emergency funding for Kankakee to offset expenses incurred due to COVID-19</t>
  </si>
  <si>
    <t>Emergency funding for Kendall County to offset expenses incurred due to COVID-19</t>
  </si>
  <si>
    <t>Emergency funding for Knox County to offset expenses incurred due to COVID-19</t>
  </si>
  <si>
    <t>Emergency funding for Lake County to offset expenses incurred due to COVID-19</t>
  </si>
  <si>
    <t>Emergency funding for LaSalle County to offset expenses incurred due to COVID-19</t>
  </si>
  <si>
    <t>Emergency funding for Lawrence County to offset expenses incurred due to COVID-19</t>
  </si>
  <si>
    <t>Emergency funding for Lee County to offset expenses incurred due to COVID-19</t>
  </si>
  <si>
    <t>Emergency funding for Livingston County to offset expenses incurred due to COVID-19</t>
  </si>
  <si>
    <t>Emergency funding for Logan County to offset expenses incurred due to COVID-19</t>
  </si>
  <si>
    <t>Emergency funding for Macon County to offset expenses incurred due to COVID-19</t>
  </si>
  <si>
    <t>Emergency funding for Macoupin County to offset expenses incurred due to COVID-19</t>
  </si>
  <si>
    <t>Emergency funding for Madison County to offset expenses incurred due to COVID-19</t>
  </si>
  <si>
    <t>Emergency funding for Marion city to offset expenses incurred due to COVID-19</t>
  </si>
  <si>
    <t>Emergency funding for Marion County to offset expenses incurred due to COVID-19</t>
  </si>
  <si>
    <t>Emergency funding for Marshall County to offset expenses incurred due to COVID-19</t>
  </si>
  <si>
    <t>Emergency funding for Mason County to offset expenses incurred due to COVID-19</t>
  </si>
  <si>
    <t>Emergency funding for Massac County to offset expenses incurred due to COVID-19</t>
  </si>
  <si>
    <t>Emergency funding for McDonough County to offset expenses incurred due to COVID-19</t>
  </si>
  <si>
    <t>Emergency funding for McHenry County to offset expenses incurred due to COVID-19</t>
  </si>
  <si>
    <t>Emergency funding for McLean County to offset expenses incurred due to COVID-19</t>
  </si>
  <si>
    <t>Emergency funding for Menard County to offset expenses incurred due to COVID-19</t>
  </si>
  <si>
    <t>Emergency funding for Mercer County to offset expenses incurred due to COVID-19</t>
  </si>
  <si>
    <t>Emergency funding for Moline to offset expenses incurred due to COVID-19</t>
  </si>
  <si>
    <t>Emergency funding for Monroe County to offset expenses incurred due to COVID-19</t>
  </si>
  <si>
    <t>Emergency funding for Montgomery County to offset expenses incurred due to COVID-19</t>
  </si>
  <si>
    <t>Emergency funding for Morgan County to offset expenses incurred due to COVID-19</t>
  </si>
  <si>
    <t>Emergency funding for Moultrie County to offset expenses incurred due to COVID-19</t>
  </si>
  <si>
    <t>Emergency funding for Mount Prospect to offset expenses incurred due to COVID-19</t>
  </si>
  <si>
    <t>Emergency funding for Naperville to offset expenses incurred due to COVID-19</t>
  </si>
  <si>
    <t>Emergency funding for Normal to offset expenses incurred due to COVID-19</t>
  </si>
  <si>
    <t>Emergency funding for North Chicago to offset expenses incurred due to COVID-19</t>
  </si>
  <si>
    <t>Emergency funding for Oak Lawn to offset expenses incurred due to COVID-19</t>
  </si>
  <si>
    <t>Emergency funding for Oak Park to offset expenses incurred due to COVID-19</t>
  </si>
  <si>
    <t>Emergency funding for Ogle County to offset expenses incurred due to COVID-19</t>
  </si>
  <si>
    <t>Emergency funding for Orland Park village to offset expenses incurred due to COVID-19</t>
  </si>
  <si>
    <t>Emergency funding for Palatine Village to offset expenses incurred due to COVID-19</t>
  </si>
  <si>
    <t>Emergency funding for Pekin to offset expenses incurred due to COVID-19</t>
  </si>
  <si>
    <t>Emergency funding for Peoria County to offset expenses incurred due to COVID-19</t>
  </si>
  <si>
    <t>Emergency funding for Peoria to offset expenses incurred due to COVID-19</t>
  </si>
  <si>
    <t>Emergency funding for Perry County to offset expenses incurred due to COVID-19</t>
  </si>
  <si>
    <t>Emergency funding for Piatt County to offset expenses incurred due to COVID-19</t>
  </si>
  <si>
    <t>Emergency funding for Pike County to offset expenses incurred due to COVID-19</t>
  </si>
  <si>
    <t>Emergency funding for Pope County to offset expenses incurred due to COVID-19</t>
  </si>
  <si>
    <t>Emergency funding for Pulaski County to offset expenses incurred due to COVID-19</t>
  </si>
  <si>
    <t>Emergency funding for Putnam County to offset expenses incurred due to COVID-19</t>
  </si>
  <si>
    <t>Emergency funding for Randolph County to offset expenses incurred due to COVID-19</t>
  </si>
  <si>
    <t>Emergency funding for Rantoul to offset expenses incurred due to COVID-19</t>
  </si>
  <si>
    <t>Emergency funding for Richland County to offset expenses incurred due to COVID-19</t>
  </si>
  <si>
    <t>Emergency funding for Rock Island County to offset expenses incurred due to COVID-19</t>
  </si>
  <si>
    <t>Emergency funding for Rock Island to offset expenses incurred due to COVID-19</t>
  </si>
  <si>
    <t>Emergency funding for Rockford to offset expenses incurred due to COVID-19</t>
  </si>
  <si>
    <t>Emergency funding for Saline County to offset expenses incurred due to COVID-19</t>
  </si>
  <si>
    <t>Emergency funding for Sangamon County to offset expenses incurred due to COVID-19</t>
  </si>
  <si>
    <t>Emergency funding for Schaumburg Village to offset expenses incurred due to COVID-19</t>
  </si>
  <si>
    <t>Emergency funding for Schuyler County to offset expenses incurred due to COVID-19</t>
  </si>
  <si>
    <t>Emergency funding for Scott County to offset expenses incurred due to COVID-19</t>
  </si>
  <si>
    <t>Emergency funding for Shelby County to offset expenses incurred due to COVID-19</t>
  </si>
  <si>
    <t>Emergency funding for Skokie to offset expenses incurred due to COVID-19</t>
  </si>
  <si>
    <t>Emergency funding for small cities and towns in Illinois to offset expenses incurred due to COVID-19</t>
  </si>
  <si>
    <t>Emergency funding for Springfield to offset expenses incurred due to COVID-19</t>
  </si>
  <si>
    <t>Emergency funding for St. Clair County to offset expenses incurred due to COVID-19</t>
  </si>
  <si>
    <t>Emergency funding for Stark County to offset expenses incurred due to COVID-19</t>
  </si>
  <si>
    <t>Emergency funding for State of Illinois to offset expenses incurred due to COVID-19</t>
  </si>
  <si>
    <t>Emergency funding for Stephenson County to offset expenses incurred due to COVID-19</t>
  </si>
  <si>
    <t>Emergency funding for Tazewell County to offset expenses incurred due to COVID-19</t>
  </si>
  <si>
    <t>Emergency funding for Tinley Park village to offset expenses incurred due to COVID-19</t>
  </si>
  <si>
    <t>Emergency funding for Union County to offset expenses incurred due to COVID-19</t>
  </si>
  <si>
    <t>Emergency funding for Urbana to offset expenses incurred due to COVID-19</t>
  </si>
  <si>
    <t>Emergency funding for Vermilion County to offset expenses incurred due to COVID-19</t>
  </si>
  <si>
    <t>Emergency funding for Wabash County to offset expenses incurred due to COVID-19</t>
  </si>
  <si>
    <t>Emergency funding for Warren County to offset expenses incurred due to COVID-19</t>
  </si>
  <si>
    <t>Emergency funding for Washington County to offset expenses incurred due to COVID-19</t>
  </si>
  <si>
    <t>Emergency funding for Waukegan to offset expenses incurred due to COVID-19</t>
  </si>
  <si>
    <t>Emergency funding for Wayne County to offset expenses incurred due to COVID-19</t>
  </si>
  <si>
    <t>Emergency funding for Wheaton City to offset expenses incurred due to COVID-19</t>
  </si>
  <si>
    <t>Emergency funding for White County to offset expenses incurred due to COVID-19</t>
  </si>
  <si>
    <t>Emergency funding for Whiteside County to offset expenses incurred due to COVID-19</t>
  </si>
  <si>
    <t>Emergency funding for Will County to offset expenses incurred due to COVID-19</t>
  </si>
  <si>
    <t>Emergency funding for Williamson County to offset expenses incurred due to COVID-19</t>
  </si>
  <si>
    <t>Emergency funding for Winnebago County to offset expenses incurred due to COVID-19</t>
  </si>
  <si>
    <t>Emergency funding for Woodford County to offset expenses incurred due to COVID-19</t>
  </si>
  <si>
    <t>Formula funding to Illinois from the American Rescue Plan Act to help schools respond to coronavirus, including facility repair and upgrades as well as supporting struggling students.</t>
  </si>
  <si>
    <t>Nutrition Funding</t>
  </si>
  <si>
    <t>Supplemental Nutrition Assistance Program</t>
  </si>
  <si>
    <t>Grants to Illinois for FYs 2021, 2022, and 2023.</t>
  </si>
  <si>
    <t>Transit Grants</t>
  </si>
  <si>
    <t>Capital Investment Grants Program</t>
  </si>
  <si>
    <t>Capital Investment Grants for qualifying New and Small Starts, as well as core capacity projects.</t>
  </si>
  <si>
    <t>Federal Transit Administration</t>
  </si>
  <si>
    <t>Grants to intercity bus operators
 subrecipients of rural intercity bus services</t>
  </si>
  <si>
    <t>Grants to rural public transit organizations to cover COVID-19 expenses and maintain current operations.</t>
  </si>
  <si>
    <t>Grants to states for the purpose of assisting private nonprofit groups in meeting the transportation needs of older adults and people with disabilities</t>
  </si>
  <si>
    <t>Grants to urban public transit organizations to cover COVID-19 expenses and maintain current operations.</t>
  </si>
  <si>
    <t>CARES Act</t>
  </si>
  <si>
    <t>Health Provider</t>
  </si>
  <si>
    <t>Grants to Health Providers</t>
  </si>
  <si>
    <t>Provider Relief Fund</t>
  </si>
  <si>
    <t>Distribution to hospitals treating low-income and uninsured patients in Illinois.</t>
  </si>
  <si>
    <t>Grants in the first tranche to hospitals in Illinois that have fee-for service Medicare patients.</t>
  </si>
  <si>
    <t>Grants to 33 health providers in Illinois who provided inpatient care for over 100 COVID patients as of April 10, 2020.</t>
  </si>
  <si>
    <t>Grants to specialty rural and small metropolitan hospitals and health care providers in Illinois for high impact support.</t>
  </si>
  <si>
    <t>Phase-three general distribution grants for health providers in Illinois from the Provider Relief Fund.</t>
  </si>
  <si>
    <t>Household</t>
  </si>
  <si>
    <t>National School Lunch Program</t>
  </si>
  <si>
    <t>Federal funding to provide meals to children who would otherwise have received free school meals at home in Illinois.</t>
  </si>
  <si>
    <t>Supplemental SNAP benefit funding for Illinois.</t>
  </si>
  <si>
    <t>Grants for immediate assistance to child care providers in Illinois to prevent them from going out of business.</t>
  </si>
  <si>
    <t>Community Services Block Grant</t>
  </si>
  <si>
    <t>Grant to Illinois for community organizations providing social services and emergency assistance.</t>
  </si>
  <si>
    <t>Head Start</t>
  </si>
  <si>
    <t>Funding from CARES Act for managing costs of Head Start programs during pandemic</t>
  </si>
  <si>
    <t>Coronavirus Relief Fund</t>
  </si>
  <si>
    <t>Emergency funding for Chicago city to offset expenses incurred due to COVID-19.</t>
  </si>
  <si>
    <t>Emergency funding for Cook County to offset expenses incurred due to COVID-19.</t>
  </si>
  <si>
    <t>Emergency funding for DuPage County to offset expenses incurred due to COVID-19.</t>
  </si>
  <si>
    <t>Emergency funding for Illinois to offset expenses incurred due to COVID-19.</t>
  </si>
  <si>
    <t>Emergency funding for Kane County to offset expenses incurred due to COVID-19.</t>
  </si>
  <si>
    <t>Emergency funding for Lake County to offset expenses incurred due to COVID-19.</t>
  </si>
  <si>
    <t>Emergency funding for State of Illinois to offset expenses incurred due to COVID-19.</t>
  </si>
  <si>
    <t>Emergency funding for Will County to offset expenses incurred due to COVID-19.</t>
  </si>
  <si>
    <t>Governor's Emergency Education Relief Fund (part of Education Stabilization Fund)</t>
  </si>
  <si>
    <t>Aid that governor may use to provide grants to K-12 agencies or schools, higher education institutions, or early childhood education.</t>
  </si>
  <si>
    <t>Election Security Grants</t>
  </si>
  <si>
    <t>(blank)</t>
  </si>
  <si>
    <t>Grant to Illinois for the 2020 Federal election cycle, including vote-by-mail expansion, PPE purchases, and ballot processing.</t>
  </si>
  <si>
    <t>Grants to rural transit organizations in Illinois to cover COVID-19 expenses and maintain current operations.</t>
  </si>
  <si>
    <t>Grants to urban public transit organizations in Alton to cover COVID-19 expenses and maintain current operations.</t>
  </si>
  <si>
    <t>Grants to urban public transit organizations in Beloit to cover COVID-19 expenses and maintain current operations.</t>
  </si>
  <si>
    <t>Grants to urban public transit organizations in Bloomington-Normal to cover COVID-19 expenses and maintain current operations.</t>
  </si>
  <si>
    <t>Grants to urban public transit organizations in Cape Girardeau to cover COVID-19 expenses and maintain current operations.</t>
  </si>
  <si>
    <t>Grants to urban public transit organizations in Carbondale to cover COVID-19 expenses and maintain current operations.</t>
  </si>
  <si>
    <t>Grants to urban public transit organizations in Champaign to cover COVID-19 expenses and maintain current operations.</t>
  </si>
  <si>
    <t>Grants to urban public transit organizations in Chicago-IL-IN to cover COVID-19 expenses and maintain current operations.</t>
  </si>
  <si>
    <t>Grants to urban public transit organizations in Danville to cover COVID-19 expenses and maintain current operations.</t>
  </si>
  <si>
    <t>Grants to urban public transit organizations in Davenport, IA-IL to cover COVID-19 expenses and maintain current operations.</t>
  </si>
  <si>
    <t>Grants to urban public transit organizations in Decatur to cover COVID-19 expenses and maintain current operations.</t>
  </si>
  <si>
    <t>Grants to urban public transit organizations in DeKalb to cover COVID-19 expenses and maintain current operations.</t>
  </si>
  <si>
    <t>Grants to urban public transit organizations in Dubuque to cover COVID-19 expenses and maintain current operations.</t>
  </si>
  <si>
    <t>Grants to urban public transit organizations in Kankakee to cover COVID-19 expenses and maintain current operations.</t>
  </si>
  <si>
    <t>Grants to urban public transit organizations in Kenosha to cover COVID-19 expenses and maintain current operations.</t>
  </si>
  <si>
    <t>Grants to urban public transit organizations in Peoria to cover COVID-19 expenses and maintain current operations.</t>
  </si>
  <si>
    <t>Grants to urban public transit organizations in Rockford to cover COVID-19 expenses and maintain current operations.</t>
  </si>
  <si>
    <t>Grants to urban public transit organizations in Round Lake Beach-McHenry-Grayslake, IL-WI to cover COVID-19 expenses and maintain current operations.</t>
  </si>
  <si>
    <t>Grants to urban public transit organizations in Springfield to cover COVID-19 expenses and maintain current operations.</t>
  </si>
  <si>
    <t>Grants to urban public transit organizations in St. Louis, MO-IL-PA to cover COVID-19 expenses and maintain current operations.</t>
  </si>
  <si>
    <t>Families First Act</t>
  </si>
  <si>
    <t>Medicaid Continuous Coverage Requirement</t>
  </si>
  <si>
    <t>The federal cost of continuous coverage and related requirements in Illinois, estimated based on the state's proportion of Federal Medicaid dollars prior to the pandemic.</t>
  </si>
  <si>
    <t>Medicaid Matching Funds Increase</t>
  </si>
  <si>
    <t>The State of Illinois received a 6.2 percentage point increase in its Medicaid payment from the federal government through the end of the public health emergency.</t>
  </si>
  <si>
    <t>PPP &amp; Health Care Enhancement Act</t>
  </si>
  <si>
    <t>Grants to 64 health providers in Illinois who had a high number of COVID patients through June 10, 2020.</t>
  </si>
  <si>
    <t>Grants to 715 nursing facilities in Illinois to support COVID preparedness efforts.</t>
  </si>
  <si>
    <t>Grants to acute care hospitals serving low-income patients in Illinois and Wisconsin.</t>
  </si>
  <si>
    <t>Grants to children's hospitals in Illinois;Michigan.</t>
  </si>
  <si>
    <t>Grants to facilities with registered nurses that provide care to senior citizens (often for temporary rehabilitation) in Illinois.</t>
  </si>
  <si>
    <t>Grants to regular rural hospitals and health care providers in small metropolitan areas in Illinois.</t>
  </si>
  <si>
    <t>Grants to safety net hospitals serving low-income patients in Illinois.</t>
  </si>
  <si>
    <t>Grants to tribal hospitals, clinics, and urban health centers in Illinois.</t>
  </si>
  <si>
    <t>Performance-based incentive payment distributions to nursing homes in Illinois.</t>
  </si>
  <si>
    <t>Phase 4 payments to health care providers in Illinois that have experienced revenue losses and expenses attributable to the COVID-19 pandemic.</t>
  </si>
  <si>
    <t>Response &amp; Relief Act</t>
  </si>
  <si>
    <t>Emergency assistance for non-public schools in Illinois.</t>
  </si>
  <si>
    <t>Grants for Shuttered Venues</t>
  </si>
  <si>
    <t>Shuttered Venue Operator Grants</t>
  </si>
  <si>
    <t>617 grants and supplemental grants to venues in Illinois.</t>
  </si>
  <si>
    <t>Grants for Illinois to provide relief from copayments and tuition payments for families, continued assistance to child care providers in the case of decreased enrollment or closures related to coronavirus, and to assure they are able to  remain open or reopen.</t>
  </si>
  <si>
    <t>Formula funding to Illinois from the Response &amp; Relief Act to help schools respond to coronavirus, including facility repair and upgrades as well as supporting struggling students.</t>
  </si>
  <si>
    <t>Funding from Response &amp; Relief Act that governor may use to provide grants to K-12 agencies or schools, higher education institutions, or early childhood education.</t>
  </si>
  <si>
    <t>State Transportation Infrastructure Grants</t>
  </si>
  <si>
    <t>Preliminary estimate of allocated state funding to Illinois from the American Association of State Highway and Transportation Officials (AASHTO).</t>
  </si>
  <si>
    <t>Recipient Type</t>
  </si>
  <si>
    <t>Purpose or Fund</t>
  </si>
  <si>
    <t>Government Program</t>
  </si>
  <si>
    <t>Short Description</t>
  </si>
  <si>
    <t>Committed</t>
  </si>
  <si>
    <t>Allowed</t>
  </si>
  <si>
    <t xml:space="preserve">Data from Covid money tracker </t>
  </si>
  <si>
    <t>State_Local</t>
  </si>
  <si>
    <t>State</t>
  </si>
  <si>
    <t>Local</t>
  </si>
  <si>
    <t>Row Labels</t>
  </si>
  <si>
    <t>Grand Total</t>
  </si>
  <si>
    <t>Sum of Committed</t>
  </si>
  <si>
    <t>Exclude</t>
  </si>
  <si>
    <t>StateOrDepartments</t>
  </si>
  <si>
    <t>State of Illinois</t>
  </si>
  <si>
    <t>State Departments</t>
  </si>
  <si>
    <t>Economic Recovery</t>
  </si>
  <si>
    <t>Transit</t>
  </si>
  <si>
    <t>Other</t>
  </si>
  <si>
    <t>IHDA &amp; DHS</t>
  </si>
  <si>
    <t>Essential Government Services Support Fund</t>
  </si>
  <si>
    <t>State CURE to Essential Government for lost Revenue</t>
  </si>
  <si>
    <t>Lost Revenue</t>
  </si>
  <si>
    <t>Transfers in October 2021 and April 2022</t>
  </si>
  <si>
    <t>State_local2</t>
  </si>
  <si>
    <t>State Department</t>
  </si>
  <si>
    <t>RevenueFundName</t>
  </si>
  <si>
    <t>Federal Stimulus Package</t>
  </si>
  <si>
    <t>Back to Business Grants</t>
  </si>
  <si>
    <t>calculated from YTD was 3.726-2700 UI Fund-Other expenses listed.</t>
  </si>
  <si>
    <t>FF_Cat2</t>
  </si>
  <si>
    <t>Public Health &amp; Safety</t>
  </si>
  <si>
    <t>Agency_grouped</t>
  </si>
  <si>
    <t>IDOR/IHDA</t>
  </si>
  <si>
    <t>IEMA/DPH</t>
  </si>
  <si>
    <t>DHFS/DHS</t>
  </si>
  <si>
    <t>Federal Grants</t>
  </si>
  <si>
    <t>Other Federal Grants</t>
  </si>
  <si>
    <t>ESSER</t>
  </si>
  <si>
    <t>Negative Economic Impacts</t>
  </si>
  <si>
    <t>Remaining Funds</t>
  </si>
  <si>
    <t>Public</t>
  </si>
  <si>
    <t>Revenue Replacement</t>
  </si>
  <si>
    <t>Transfers in July 2022, Fiscal Year 2023</t>
  </si>
  <si>
    <t>Legislation Total Committed</t>
  </si>
  <si>
    <t>0.566 received</t>
  </si>
  <si>
    <t>Transportation</t>
  </si>
  <si>
    <t>950 million EXPECTED</t>
  </si>
  <si>
    <t>0.664 B received. 574 million for testing/tracing</t>
  </si>
  <si>
    <t>Mass Transit</t>
  </si>
  <si>
    <t>DOT</t>
  </si>
  <si>
    <t>800 million expected</t>
  </si>
  <si>
    <t>1500 appropriated in FY21</t>
  </si>
  <si>
    <t>Local Govt</t>
  </si>
  <si>
    <t>Source: IOC expenditure grouped by appropriation and year</t>
  </si>
  <si>
    <t>2.25 billion appropriated, source is ioc data grouped by appropration, year, and fund name</t>
  </si>
  <si>
    <t xml:space="preserve">AMER RESCUE PLAN EMER RELIEF	</t>
  </si>
  <si>
    <t>ELEM &amp; SECNDRY EMER RLF FND</t>
  </si>
  <si>
    <t>ELEM &amp; SECND EDU EMER RELIEF</t>
  </si>
  <si>
    <t>ioc appropriation description: CRRSA SCHOOL EMER RELIEF;  CMT description: ESSER 2 - Education Stabilization Fund</t>
  </si>
  <si>
    <t>ELEM &amp; SECNDRY EMER RLF FND II; ESSERI: Formula funding to states to from the CARES Act to respond to school closures, meet student &amp; teacher needs, &amp; improve technology.</t>
  </si>
  <si>
    <t>Committed-expected-received</t>
  </si>
  <si>
    <t>CRRSA GOVNR EMER EDUCTN RELIEF</t>
  </si>
  <si>
    <t>CRRSA EMERGENCY ASSISTANCE</t>
  </si>
  <si>
    <t>CARES Expenses</t>
  </si>
  <si>
    <t>Transfers for Agency Costs</t>
  </si>
  <si>
    <t>Multiple Funds</t>
  </si>
  <si>
    <t>Reimbursements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</si>
</sst>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 x14ac:knownFonts="1">
    <font>
      <sz val="12"/>
      <color theme="1"/>
      <name val="Times New Roman"/>
      <family val="2"/>
    </font>
    <font>
      <b/>
      <sz val="11"/>
      <color theme="1"/>
      <name val="Calibri"/>
      <family val="2"/>
      <scheme val="minor"/>
    </font>
    <font>
      <sz val="8"/>
      <name val="Times New Roman"/>
      <family val="2"/>
    </font>
  </fonts>
  <fills count="4">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0" fillId="2" borderId="0" xfId="0" applyFill="1"/>
    <xf numFmtId="0" fontId="0" fillId="0" borderId="0" xfId="0" applyAlignment="1">
      <alignment horizontal="left" indent="2"/>
    </xf>
    <xf numFmtId="0" fontId="1" fillId="0" borderId="0" xfId="0" applyFont="1" applyAlignment="1">
      <alignment horizontal="left"/>
    </xf>
    <xf numFmtId="0" fontId="0" fillId="0" borderId="0" xfId="0" applyAlignment="1">
      <alignment horizontal="left"/>
    </xf>
    <xf numFmtId="3" fontId="0" fillId="0" borderId="0" xfId="0" applyNumberFormat="1"/>
    <xf numFmtId="164" fontId="0" fillId="0" borderId="0" xfId="0" applyNumberFormat="1"/>
    <xf numFmtId="0" fontId="1" fillId="0" borderId="1" xfId="0" applyFont="1" applyBorder="1" applyAlignment="1">
      <alignment horizontal="left"/>
    </xf>
    <xf numFmtId="0" fontId="0" fillId="0" borderId="0" xfId="0" pivotButton="1"/>
    <xf numFmtId="0" fontId="0" fillId="0" borderId="0" xfId="0" applyAlignment="1">
      <alignment horizontal="left" indent="1"/>
    </xf>
    <xf numFmtId="0" fontId="0" fillId="0" borderId="0" xfId="0" applyAlignment="1">
      <alignment horizontal="left" indent="3"/>
    </xf>
    <xf numFmtId="0" fontId="0" fillId="3" borderId="0" xfId="0" applyFill="1"/>
    <xf numFmtId="2" fontId="0" fillId="0" borderId="0" xfId="0" applyNumberFormat="1"/>
  </cellXfs>
  <cellStyles count="1">
    <cellStyle name="Normal" xfId="0" builtinId="0"/>
  </cellStyles>
  <dxfs count="11">
    <dxf>
      <numFmt numFmtId="164" formatCode="_(* #,##0_);_(* \(#,##0\);_(* &quot;-&quot;??_);_(@_)"/>
    </dxf>
    <dxf>
      <numFmt numFmtId="3" formatCode="#,##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a Wilbur" refreshedDate="44961.515762615738" createdVersion="8" refreshedVersion="8" minRefreshableVersion="3" recordCount="222" xr:uid="{0D4AB1EA-EA9D-41D5-A693-D48ED933DAD9}">
  <cacheSource type="worksheet">
    <worksheetSource name="Table2"/>
  </cacheSource>
  <cacheFields count="10">
    <cacheField name="Law" numFmtId="0">
      <sharedItems count="5">
        <s v="CARES Act"/>
        <s v="American Rescue Plan"/>
        <s v="Response &amp; Relief Act"/>
        <s v="Families First Act"/>
        <s v="PPP &amp; Health Care Enhancement Act"/>
      </sharedItems>
    </cacheField>
    <cacheField name="Recipient Type" numFmtId="0">
      <sharedItems/>
    </cacheField>
    <cacheField name="Purpose or Fund" numFmtId="0">
      <sharedItems/>
    </cacheField>
    <cacheField name="Government Program" numFmtId="0">
      <sharedItems/>
    </cacheField>
    <cacheField name="State_Local" numFmtId="0">
      <sharedItems count="4">
        <s v="State"/>
        <s v="Local"/>
        <s v="Exclude"/>
        <s v="Neither" u="1"/>
      </sharedItems>
    </cacheField>
    <cacheField name="StateOrDepartments" numFmtId="0">
      <sharedItems count="4">
        <s v="State Departments"/>
        <s v="Local"/>
        <s v="State of Illinois"/>
        <s v="Exclude"/>
      </sharedItems>
    </cacheField>
    <cacheField name="FF_Cat" numFmtId="0">
      <sharedItems count="8">
        <s v="Economic Recovery"/>
        <s v="Transit"/>
        <s v="Human Services"/>
        <s v="Exclude"/>
        <s v="Other"/>
        <s v="State CURE"/>
        <s v="K-12"/>
        <s v="Medicaid"/>
      </sharedItems>
    </cacheField>
    <cacheField name="Short Description" numFmtId="0">
      <sharedItems longText="1"/>
    </cacheField>
    <cacheField name="Committed" numFmtId="3">
      <sharedItems containsSemiMixedTypes="0" containsString="0" containsNumber="1" minValue="222" maxValue="8127679949"/>
    </cacheField>
    <cacheField name="Allowed" numFmtId="164">
      <sharedItems containsSemiMixedTypes="0" containsString="0" containsNumber="1" containsInteger="1" minValue="222" maxValue="812767994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2">
  <r>
    <x v="0"/>
    <s v="State &amp; Local Government"/>
    <s v="Election Security Grants"/>
    <s v="(blank)"/>
    <x v="0"/>
    <x v="0"/>
    <x v="0"/>
    <s v="Grant to Illinois for the 2020 Federal election cycle, including vote-by-mail expansion, PPE purchases, and ballot processing."/>
    <n v="13899434"/>
    <n v="13966097"/>
  </r>
  <r>
    <x v="1"/>
    <s v="State &amp; Local Government"/>
    <s v="Transit Grants"/>
    <s v="Capital Investment Grants Program"/>
    <x v="0"/>
    <x v="0"/>
    <x v="1"/>
    <s v="Capital Investment Grants for qualifying New and Small Starts, as well as core capacity projects."/>
    <n v="30650898"/>
    <n v="30650898"/>
  </r>
  <r>
    <x v="1"/>
    <s v="State &amp; Local Government"/>
    <s v="Child &amp; Family Services"/>
    <s v="Child Care &amp; Development Block Grant"/>
    <x v="0"/>
    <x v="0"/>
    <x v="2"/>
    <s v="Child Care and Development Block Grants to child care providers and families in Illinois."/>
    <n v="496853094"/>
    <n v="496853094"/>
  </r>
  <r>
    <x v="0"/>
    <s v="State &amp; Local Government"/>
    <s v="Child &amp; Family Services"/>
    <s v="Child Care &amp; Development Block Grant"/>
    <x v="0"/>
    <x v="0"/>
    <x v="2"/>
    <s v="Grants for immediate assistance to child care providers in Illinois to prevent them from going out of business."/>
    <n v="118420119"/>
    <n v="118420119"/>
  </r>
  <r>
    <x v="2"/>
    <s v="State &amp; Local Government"/>
    <s v="Child &amp; Family Services"/>
    <s v="Child Care &amp; Development Block Grant"/>
    <x v="0"/>
    <x v="0"/>
    <x v="2"/>
    <s v="Grants for Illinois to provide relief from copayments and tuition payments for families, continued assistance to child care providers in the case of decreased enrollment or closures related to coronavirus, and to assure they are able to  remain open or reopen."/>
    <n v="331954027"/>
    <n v="331954027"/>
  </r>
  <r>
    <x v="1"/>
    <s v="State &amp; Local Government"/>
    <s v="Child &amp; Family Services"/>
    <s v="Child Care Stabilization Grant Program"/>
    <x v="0"/>
    <x v="0"/>
    <x v="2"/>
    <s v="Funding for child care providers in Illinois from the child care stabilization grant program."/>
    <n v="796272357"/>
    <n v="796272357"/>
  </r>
  <r>
    <x v="0"/>
    <s v="State &amp; Local Government"/>
    <s v="Child &amp; Family Services"/>
    <s v="Community Services Block Grant"/>
    <x v="0"/>
    <x v="0"/>
    <x v="2"/>
    <s v="Grant to Illinois for community organizations providing social services and emergency assistance."/>
    <n v="47232781"/>
    <n v="47232781"/>
  </r>
  <r>
    <x v="0"/>
    <s v="State &amp; Local Government"/>
    <s v="Coronavirus Relief Fund"/>
    <s v="Coronavirus Relief Fund"/>
    <x v="1"/>
    <x v="1"/>
    <x v="3"/>
    <s v="Emergency funding for Kane County to offset expenses incurred due to COVID-19."/>
    <n v="92900218"/>
    <n v="92900218"/>
  </r>
  <r>
    <x v="0"/>
    <s v="State &amp; Local Government"/>
    <s v="Coronavirus Relief Fund"/>
    <s v="Coronavirus Relief Fund"/>
    <x v="1"/>
    <x v="1"/>
    <x v="3"/>
    <s v="Emergency funding for Will County to offset expenses incurred due to COVID-19."/>
    <n v="120529327"/>
    <n v="120529327"/>
  </r>
  <r>
    <x v="0"/>
    <s v="State &amp; Local Government"/>
    <s v="Coronavirus Relief Fund"/>
    <s v="Coronavirus Relief Fund"/>
    <x v="1"/>
    <x v="1"/>
    <x v="3"/>
    <s v="Emergency funding for Lake County to offset expenses incurred due to COVID-19."/>
    <n v="121539986"/>
    <n v="121539986"/>
  </r>
  <r>
    <x v="0"/>
    <s v="State &amp; Local Government"/>
    <s v="Coronavirus Relief Fund"/>
    <s v="Coronavirus Relief Fund"/>
    <x v="1"/>
    <x v="1"/>
    <x v="3"/>
    <s v="Emergency funding for DuPage County to offset expenses incurred due to COVID-19."/>
    <n v="161042598"/>
    <n v="161042598"/>
  </r>
  <r>
    <x v="0"/>
    <s v="State &amp; Local Government"/>
    <s v="Coronavirus Relief Fund"/>
    <s v="Coronavirus Relief Fund"/>
    <x v="1"/>
    <x v="1"/>
    <x v="3"/>
    <s v="Emergency funding for Cook County to offset expenses incurred due to COVID-19."/>
    <n v="428597905"/>
    <n v="428597905"/>
  </r>
  <r>
    <x v="0"/>
    <s v="State &amp; Local Government"/>
    <s v="Coronavirus Relief Fund"/>
    <s v="Coronavirus Relief Fund"/>
    <x v="1"/>
    <x v="1"/>
    <x v="3"/>
    <s v="Emergency funding for Chicago city to offset expenses incurred due to COVID-19."/>
    <n v="470078038"/>
    <n v="470078038"/>
  </r>
  <r>
    <x v="0"/>
    <s v="State &amp; Local Government"/>
    <s v="Coronavirus Relief Fund"/>
    <s v="Coronavirus Relief Fund"/>
    <x v="0"/>
    <x v="0"/>
    <x v="4"/>
    <s v="Emergency funding for Illinois to offset expenses incurred due to COVID-19."/>
    <n v="4913633437"/>
    <n v="4913633437"/>
  </r>
  <r>
    <x v="0"/>
    <s v="State &amp; Local Government"/>
    <s v="Coronavirus Relief Fund"/>
    <s v="Coronavirus Relief Fund"/>
    <x v="0"/>
    <x v="2"/>
    <x v="5"/>
    <s v="Emergency funding for State of Illinois to offset expenses incurred due to COVID-19."/>
    <n v="3518945366"/>
    <n v="3518945366"/>
  </r>
  <r>
    <x v="1"/>
    <s v="State &amp; Local Government"/>
    <s v="Coronavirus State and Local Fiscal Recovery Funds"/>
    <s v="Coronavirus State and Local Fiscal Recovery Funds"/>
    <x v="1"/>
    <x v="1"/>
    <x v="3"/>
    <s v="Emergency funding for Hardin County to offset expenses incurred due to COVID-19"/>
    <n v="742184"/>
    <n v="742184"/>
  </r>
  <r>
    <x v="1"/>
    <s v="State &amp; Local Government"/>
    <s v="Coronavirus State and Local Fiscal Recovery Funds"/>
    <s v="Coronavirus State and Local Fiscal Recovery Funds"/>
    <x v="1"/>
    <x v="1"/>
    <x v="3"/>
    <s v="Emergency funding for Pope County to offset expenses incurred due to COVID-19"/>
    <n v="811333"/>
    <n v="811333"/>
  </r>
  <r>
    <x v="1"/>
    <s v="State &amp; Local Government"/>
    <s v="Coronavirus State and Local Fiscal Recovery Funds"/>
    <s v="Coronavirus State and Local Fiscal Recovery Funds"/>
    <x v="1"/>
    <x v="1"/>
    <x v="3"/>
    <s v="Emergency funding for Calhoun County to offset expenses incurred due to COVID-19"/>
    <n v="920495"/>
    <n v="920495"/>
  </r>
  <r>
    <x v="1"/>
    <s v="State &amp; Local Government"/>
    <s v="Coronavirus State and Local Fiscal Recovery Funds"/>
    <s v="Coronavirus State and Local Fiscal Recovery Funds"/>
    <x v="1"/>
    <x v="1"/>
    <x v="3"/>
    <s v="Emergency funding for Gallatin County to offset expenses incurred due to COVID-19"/>
    <n v="937782"/>
    <n v="937782"/>
  </r>
  <r>
    <x v="1"/>
    <s v="State &amp; Local Government"/>
    <s v="Coronavirus State and Local Fiscal Recovery Funds"/>
    <s v="Coronavirus State and Local Fiscal Recovery Funds"/>
    <x v="1"/>
    <x v="1"/>
    <x v="3"/>
    <s v="Emergency funding for Scott County to offset expenses incurred due to COVID-19"/>
    <n v="961674"/>
    <n v="961674"/>
  </r>
  <r>
    <x v="1"/>
    <s v="State &amp; Local Government"/>
    <s v="Coronavirus State and Local Fiscal Recovery Funds"/>
    <s v="Coronavirus State and Local Fiscal Recovery Funds"/>
    <x v="1"/>
    <x v="1"/>
    <x v="3"/>
    <s v="Emergency funding for Pulaski County to offset expenses incurred due to COVID-19"/>
    <n v="1036261"/>
    <n v="1036261"/>
  </r>
  <r>
    <x v="1"/>
    <s v="State &amp; Local Government"/>
    <s v="Coronavirus State and Local Fiscal Recovery Funds"/>
    <s v="Coronavirus State and Local Fiscal Recovery Funds"/>
    <x v="1"/>
    <x v="1"/>
    <x v="3"/>
    <s v="Emergency funding for Stark County to offset expenses incurred due to COVID-19"/>
    <n v="1037621"/>
    <n v="1037621"/>
  </r>
  <r>
    <x v="1"/>
    <s v="State &amp; Local Government"/>
    <s v="Coronavirus State and Local Fiscal Recovery Funds"/>
    <s v="Coronavirus State and Local Fiscal Recovery Funds"/>
    <x v="1"/>
    <x v="1"/>
    <x v="3"/>
    <s v="Emergency funding for Putnam County to offset expenses incurred due to COVID-19"/>
    <n v="1114733"/>
    <n v="1114733"/>
  </r>
  <r>
    <x v="1"/>
    <s v="State &amp; Local Government"/>
    <s v="Coronavirus State and Local Fiscal Recovery Funds"/>
    <s v="Coronavirus State and Local Fiscal Recovery Funds"/>
    <x v="1"/>
    <x v="1"/>
    <x v="3"/>
    <s v="Emergency funding for Alexander County to offset expenses incurred due to COVID-19"/>
    <n v="1119007"/>
    <n v="1119007"/>
  </r>
  <r>
    <x v="1"/>
    <s v="State &amp; Local Government"/>
    <s v="Coronavirus State and Local Fiscal Recovery Funds"/>
    <s v="Coronavirus State and Local Fiscal Recovery Funds"/>
    <x v="1"/>
    <x v="1"/>
    <x v="3"/>
    <s v="Emergency funding for Edwards County to offset expenses incurred due to COVID-19"/>
    <n v="1242154"/>
    <n v="1242154"/>
  </r>
  <r>
    <x v="1"/>
    <s v="State &amp; Local Government"/>
    <s v="Coronavirus State and Local Fiscal Recovery Funds"/>
    <s v="Coronavirus State and Local Fiscal Recovery Funds"/>
    <x v="1"/>
    <x v="1"/>
    <x v="3"/>
    <s v="Emergency funding for Brown County to offset expenses incurred due to COVID-19"/>
    <n v="1277699"/>
    <n v="1277699"/>
  </r>
  <r>
    <x v="1"/>
    <s v="State &amp; Local Government"/>
    <s v="Coronavirus State and Local Fiscal Recovery Funds"/>
    <s v="Coronavirus State and Local Fiscal Recovery Funds"/>
    <x v="1"/>
    <x v="1"/>
    <x v="3"/>
    <s v="Emergency funding for Henderson County to offset expenses incurred due to COVID-19"/>
    <n v="1290908"/>
    <n v="1290908"/>
  </r>
  <r>
    <x v="1"/>
    <s v="State &amp; Local Government"/>
    <s v="Coronavirus State and Local Fiscal Recovery Funds"/>
    <s v="Coronavirus State and Local Fiscal Recovery Funds"/>
    <x v="1"/>
    <x v="1"/>
    <x v="3"/>
    <s v="Emergency funding for Schuyler County to offset expenses incurred due to COVID-19"/>
    <n v="1314605"/>
    <n v="1314605"/>
  </r>
  <r>
    <x v="1"/>
    <s v="State &amp; Local Government"/>
    <s v="Coronavirus State and Local Fiscal Recovery Funds"/>
    <s v="Coronavirus State and Local Fiscal Recovery Funds"/>
    <x v="1"/>
    <x v="1"/>
    <x v="3"/>
    <s v="Emergency funding for Hamilton County to offset expenses incurred due to COVID-19"/>
    <n v="1576438"/>
    <n v="1576438"/>
  </r>
  <r>
    <x v="1"/>
    <s v="State &amp; Local Government"/>
    <s v="Coronavirus State and Local Fiscal Recovery Funds"/>
    <s v="Coronavirus State and Local Fiscal Recovery Funds"/>
    <x v="1"/>
    <x v="1"/>
    <x v="3"/>
    <s v="Emergency funding for Jasper County to offset expenses incurred due to COVID-19"/>
    <n v="1866630"/>
    <n v="1866630"/>
  </r>
  <r>
    <x v="1"/>
    <s v="State &amp; Local Government"/>
    <s v="Coronavirus State and Local Fiscal Recovery Funds"/>
    <s v="Coronavirus State and Local Fiscal Recovery Funds"/>
    <x v="1"/>
    <x v="1"/>
    <x v="3"/>
    <s v="Emergency funding for Cumberland County to offset expenses incurred due to COVID-19"/>
    <n v="2091169"/>
    <n v="2091169"/>
  </r>
  <r>
    <x v="1"/>
    <s v="State &amp; Local Government"/>
    <s v="Coronavirus State and Local Fiscal Recovery Funds"/>
    <s v="Coronavirus State and Local Fiscal Recovery Funds"/>
    <x v="1"/>
    <x v="1"/>
    <x v="3"/>
    <s v="Emergency funding for Marshall County to offset expenses incurred due to COVID-19"/>
    <n v="2221697"/>
    <n v="2221697"/>
  </r>
  <r>
    <x v="1"/>
    <s v="State &amp; Local Government"/>
    <s v="Coronavirus State and Local Fiscal Recovery Funds"/>
    <s v="Coronavirus State and Local Fiscal Recovery Funds"/>
    <x v="1"/>
    <x v="1"/>
    <x v="3"/>
    <s v="Emergency funding for Wabash County to offset expenses incurred due to COVID-19"/>
    <n v="2237625"/>
    <n v="2237625"/>
  </r>
  <r>
    <x v="1"/>
    <s v="State &amp; Local Government"/>
    <s v="Coronavirus State and Local Fiscal Recovery Funds"/>
    <s v="Coronavirus State and Local Fiscal Recovery Funds"/>
    <x v="1"/>
    <x v="1"/>
    <x v="3"/>
    <s v="Emergency funding for Cass County to offset expenses incurred due to COVID-19"/>
    <n v="2359412"/>
    <n v="2359412"/>
  </r>
  <r>
    <x v="1"/>
    <s v="State &amp; Local Government"/>
    <s v="Coronavirus State and Local Fiscal Recovery Funds"/>
    <s v="Coronavirus State and Local Fiscal Recovery Funds"/>
    <x v="1"/>
    <x v="1"/>
    <x v="3"/>
    <s v="Emergency funding for Menard County to offset expenses incurred due to COVID-19"/>
    <n v="2368930"/>
    <n v="2368930"/>
  </r>
  <r>
    <x v="1"/>
    <s v="State &amp; Local Government"/>
    <s v="Coronavirus State and Local Fiscal Recovery Funds"/>
    <s v="Coronavirus State and Local Fiscal Recovery Funds"/>
    <x v="1"/>
    <x v="1"/>
    <x v="3"/>
    <s v="Emergency funding for Johnson County to offset expenses incurred due to COVID-19"/>
    <n v="2411857"/>
    <n v="2411857"/>
  </r>
  <r>
    <x v="1"/>
    <s v="State &amp; Local Government"/>
    <s v="Coronavirus State and Local Fiscal Recovery Funds"/>
    <s v="Coronavirus State and Local Fiscal Recovery Funds"/>
    <x v="1"/>
    <x v="1"/>
    <x v="3"/>
    <s v="Emergency funding for Ford County to offset expenses incurred due to COVID-19"/>
    <n v="2517522"/>
    <n v="2517522"/>
  </r>
  <r>
    <x v="1"/>
    <s v="State &amp; Local Government"/>
    <s v="Coronavirus State and Local Fiscal Recovery Funds"/>
    <s v="Coronavirus State and Local Fiscal Recovery Funds"/>
    <x v="1"/>
    <x v="1"/>
    <x v="3"/>
    <s v="Emergency funding for Greene County to offset expenses incurred due to COVID-19"/>
    <n v="2519076"/>
    <n v="2519076"/>
  </r>
  <r>
    <x v="1"/>
    <s v="State &amp; Local Government"/>
    <s v="Coronavirus State and Local Fiscal Recovery Funds"/>
    <s v="Coronavirus State and Local Fiscal Recovery Funds"/>
    <x v="1"/>
    <x v="1"/>
    <x v="3"/>
    <s v="Emergency funding for Clay County to offset expenses incurred due to COVID-19"/>
    <n v="2560837"/>
    <n v="2560837"/>
  </r>
  <r>
    <x v="1"/>
    <s v="State &amp; Local Government"/>
    <s v="Coronavirus State and Local Fiscal Recovery Funds"/>
    <s v="Coronavirus State and Local Fiscal Recovery Funds"/>
    <x v="1"/>
    <x v="1"/>
    <x v="3"/>
    <s v="Emergency funding for Mason County to offset expenses incurred due to COVID-19"/>
    <n v="2594829"/>
    <n v="2594829"/>
  </r>
  <r>
    <x v="1"/>
    <s v="State &amp; Local Government"/>
    <s v="Coronavirus State and Local Fiscal Recovery Funds"/>
    <s v="Coronavirus State and Local Fiscal Recovery Funds"/>
    <x v="1"/>
    <x v="1"/>
    <x v="3"/>
    <s v="Emergency funding for White County to offset expenses incurred due to COVID-19"/>
    <n v="2629404"/>
    <n v="2629404"/>
  </r>
  <r>
    <x v="1"/>
    <s v="State &amp; Local Government"/>
    <s v="Coronavirus State and Local Fiscal Recovery Funds"/>
    <s v="Coronavirus State and Local Fiscal Recovery Funds"/>
    <x v="1"/>
    <x v="1"/>
    <x v="3"/>
    <s v="Emergency funding for Massac County to offset expenses incurred due to COVID-19"/>
    <n v="2675050"/>
    <n v="2675050"/>
  </r>
  <r>
    <x v="1"/>
    <s v="State &amp; Local Government"/>
    <s v="Coronavirus State and Local Fiscal Recovery Funds"/>
    <s v="Coronavirus State and Local Fiscal Recovery Funds"/>
    <x v="1"/>
    <x v="1"/>
    <x v="3"/>
    <s v="Emergency funding for Washington County to offset expenses incurred due to COVID-19"/>
    <n v="2697387"/>
    <n v="2697387"/>
  </r>
  <r>
    <x v="1"/>
    <s v="State &amp; Local Government"/>
    <s v="Coronavirus State and Local Fiscal Recovery Funds"/>
    <s v="Coronavirus State and Local Fiscal Recovery Funds"/>
    <x v="1"/>
    <x v="1"/>
    <x v="3"/>
    <s v="Emergency funding for Carroll County to offset expenses incurred due to COVID-19"/>
    <n v="2778579"/>
    <n v="2778579"/>
  </r>
  <r>
    <x v="1"/>
    <s v="State &amp; Local Government"/>
    <s v="Coronavirus State and Local Fiscal Recovery Funds"/>
    <s v="Coronavirus State and Local Fiscal Recovery Funds"/>
    <x v="1"/>
    <x v="1"/>
    <x v="3"/>
    <s v="Emergency funding for Moultrie County to offset expenses incurred due to COVID-19"/>
    <n v="2816649"/>
    <n v="2816649"/>
  </r>
  <r>
    <x v="1"/>
    <s v="State &amp; Local Government"/>
    <s v="Coronavirus State and Local Fiscal Recovery Funds"/>
    <s v="Coronavirus State and Local Fiscal Recovery Funds"/>
    <x v="1"/>
    <x v="1"/>
    <x v="3"/>
    <s v="Emergency funding for Mercer County to offset expenses incurred due to COVID-19"/>
    <n v="2998456"/>
    <n v="2998456"/>
  </r>
  <r>
    <x v="1"/>
    <s v="State &amp; Local Government"/>
    <s v="Coronavirus State and Local Fiscal Recovery Funds"/>
    <s v="Coronavirus State and Local Fiscal Recovery Funds"/>
    <x v="1"/>
    <x v="1"/>
    <x v="3"/>
    <s v="Emergency funding for Clark County to offset expenses incurred due to COVID-19"/>
    <n v="2999233"/>
    <n v="2999233"/>
  </r>
  <r>
    <x v="1"/>
    <s v="State &amp; Local Government"/>
    <s v="Coronavirus State and Local Fiscal Recovery Funds"/>
    <s v="Coronavirus State and Local Fiscal Recovery Funds"/>
    <x v="1"/>
    <x v="1"/>
    <x v="3"/>
    <s v="Emergency funding for Richland County to offset expenses incurred due to COVID-19"/>
    <n v="3013218"/>
    <n v="3013218"/>
  </r>
  <r>
    <x v="1"/>
    <s v="State &amp; Local Government"/>
    <s v="Coronavirus State and Local Fiscal Recovery Funds"/>
    <s v="Coronavirus State and Local Fiscal Recovery Funds"/>
    <x v="1"/>
    <x v="1"/>
    <x v="3"/>
    <s v="Emergency funding for Pike County to offset expenses incurred due to COVID-19"/>
    <n v="3022542"/>
    <n v="3022542"/>
  </r>
  <r>
    <x v="1"/>
    <s v="State &amp; Local Government"/>
    <s v="Coronavirus State and Local Fiscal Recovery Funds"/>
    <s v="Coronavirus State and Local Fiscal Recovery Funds"/>
    <x v="1"/>
    <x v="1"/>
    <x v="3"/>
    <s v="Emergency funding for De Witt County to offset expenses incurred due to COVID-19"/>
    <n v="3037498"/>
    <n v="3037498"/>
  </r>
  <r>
    <x v="1"/>
    <s v="State &amp; Local Government"/>
    <s v="Coronavirus State and Local Fiscal Recovery Funds"/>
    <s v="Coronavirus State and Local Fiscal Recovery Funds"/>
    <x v="1"/>
    <x v="1"/>
    <x v="3"/>
    <s v="Emergency funding for Lawrence County to offset expenses incurred due to COVID-19"/>
    <n v="3045268"/>
    <n v="3045268"/>
  </r>
  <r>
    <x v="1"/>
    <s v="State &amp; Local Government"/>
    <s v="Coronavirus State and Local Fiscal Recovery Funds"/>
    <s v="Coronavirus State and Local Fiscal Recovery Funds"/>
    <x v="1"/>
    <x v="1"/>
    <x v="3"/>
    <s v="Emergency funding for Wayne County to offset expenses incurred due to COVID-19"/>
    <n v="3149574"/>
    <n v="3149574"/>
  </r>
  <r>
    <x v="1"/>
    <s v="State &amp; Local Government"/>
    <s v="Coronavirus State and Local Fiscal Recovery Funds"/>
    <s v="Coronavirus State and Local Fiscal Recovery Funds"/>
    <x v="1"/>
    <x v="1"/>
    <x v="3"/>
    <s v="Emergency funding for Piatt County to offset expenses incurred due to COVID-19"/>
    <n v="3174630"/>
    <n v="3174630"/>
  </r>
  <r>
    <x v="1"/>
    <s v="State &amp; Local Government"/>
    <s v="Coronavirus State and Local Fiscal Recovery Funds"/>
    <s v="Coronavirus State and Local Fiscal Recovery Funds"/>
    <x v="1"/>
    <x v="1"/>
    <x v="3"/>
    <s v="Emergency funding for Bond County to offset expenses incurred due to COVID-19"/>
    <n v="3190558"/>
    <n v="3190558"/>
  </r>
  <r>
    <x v="1"/>
    <s v="State &amp; Local Government"/>
    <s v="Coronavirus State and Local Fiscal Recovery Funds"/>
    <s v="Coronavirus State and Local Fiscal Recovery Funds"/>
    <x v="1"/>
    <x v="1"/>
    <x v="3"/>
    <s v="Emergency funding for Union County to offset expenses incurred due to COVID-19"/>
    <n v="3234650"/>
    <n v="3234650"/>
  </r>
  <r>
    <x v="1"/>
    <s v="State &amp; Local Government"/>
    <s v="Coronavirus State and Local Fiscal Recovery Funds"/>
    <s v="Coronavirus State and Local Fiscal Recovery Funds"/>
    <x v="1"/>
    <x v="1"/>
    <x v="3"/>
    <s v="Emergency funding for Warren County to offset expenses incurred due to COVID-19"/>
    <n v="3271750"/>
    <n v="3271750"/>
  </r>
  <r>
    <x v="1"/>
    <s v="State &amp; Local Government"/>
    <s v="Coronavirus State and Local Fiscal Recovery Funds"/>
    <s v="Coronavirus State and Local Fiscal Recovery Funds"/>
    <x v="1"/>
    <x v="1"/>
    <x v="3"/>
    <s v="Emergency funding for Edgar County to offset expenses incurred due to COVID-19"/>
    <n v="3333323"/>
    <n v="3333323"/>
  </r>
  <r>
    <x v="1"/>
    <s v="State &amp; Local Government"/>
    <s v="Coronavirus State and Local Fiscal Recovery Funds"/>
    <s v="Coronavirus State and Local Fiscal Recovery Funds"/>
    <x v="1"/>
    <x v="1"/>
    <x v="3"/>
    <s v="Emergency funding for Hancock County to offset expenses incurred due to COVID-19"/>
    <n v="3439571"/>
    <n v="3439571"/>
  </r>
  <r>
    <x v="1"/>
    <s v="State &amp; Local Government"/>
    <s v="Coronavirus State and Local Fiscal Recovery Funds"/>
    <s v="Coronavirus State and Local Fiscal Recovery Funds"/>
    <x v="1"/>
    <x v="1"/>
    <x v="3"/>
    <s v="Emergency funding for Marion city to offset expenses incurred due to COVID-19"/>
    <n v="3468236"/>
    <n v="3468236"/>
  </r>
  <r>
    <x v="1"/>
    <s v="State &amp; Local Government"/>
    <s v="Coronavirus State and Local Fiscal Recovery Funds"/>
    <s v="Coronavirus State and Local Fiscal Recovery Funds"/>
    <x v="1"/>
    <x v="1"/>
    <x v="3"/>
    <s v="Emergency funding for Crawford County to offset expenses incurred due to COVID-19"/>
    <n v="3625846"/>
    <n v="3625846"/>
  </r>
  <r>
    <x v="1"/>
    <s v="State &amp; Local Government"/>
    <s v="Coronavirus State and Local Fiscal Recovery Funds"/>
    <s v="Coronavirus State and Local Fiscal Recovery Funds"/>
    <x v="1"/>
    <x v="1"/>
    <x v="3"/>
    <s v="Emergency funding for Douglas County to offset expenses incurred due to COVID-19"/>
    <n v="3780848"/>
    <n v="3780848"/>
  </r>
  <r>
    <x v="1"/>
    <s v="State &amp; Local Government"/>
    <s v="Coronavirus State and Local Fiscal Recovery Funds"/>
    <s v="Coronavirus State and Local Fiscal Recovery Funds"/>
    <x v="1"/>
    <x v="1"/>
    <x v="3"/>
    <s v="Emergency funding for Perry County to offset expenses incurred due to COVID-19"/>
    <n v="4062688"/>
    <n v="4062688"/>
  </r>
  <r>
    <x v="1"/>
    <s v="State &amp; Local Government"/>
    <s v="Coronavirus State and Local Fiscal Recovery Funds"/>
    <s v="Coronavirus State and Local Fiscal Recovery Funds"/>
    <x v="1"/>
    <x v="1"/>
    <x v="3"/>
    <s v="Emergency funding for Jo Daviess County to offset expenses incurred due to COVID-19"/>
    <n v="4124650"/>
    <n v="4124650"/>
  </r>
  <r>
    <x v="1"/>
    <s v="State &amp; Local Government"/>
    <s v="Coronavirus State and Local Fiscal Recovery Funds"/>
    <s v="Coronavirus State and Local Fiscal Recovery Funds"/>
    <x v="1"/>
    <x v="1"/>
    <x v="3"/>
    <s v="Emergency funding for Fayette County to offset expenses incurred due to COVID-19"/>
    <n v="4144268"/>
    <n v="4144268"/>
  </r>
  <r>
    <x v="1"/>
    <s v="State &amp; Local Government"/>
    <s v="Coronavirus State and Local Fiscal Recovery Funds"/>
    <s v="Coronavirus State and Local Fiscal Recovery Funds"/>
    <x v="1"/>
    <x v="1"/>
    <x v="3"/>
    <s v="Emergency funding for Shelby County to offset expenses incurred due to COVID-19"/>
    <n v="4202151"/>
    <n v="4202151"/>
  </r>
  <r>
    <x v="1"/>
    <s v="State &amp; Local Government"/>
    <s v="Coronavirus State and Local Fiscal Recovery Funds"/>
    <s v="Coronavirus State and Local Fiscal Recovery Funds"/>
    <x v="1"/>
    <x v="1"/>
    <x v="3"/>
    <s v="Emergency funding for Jersey County to offset expenses incurred due to COVID-19"/>
    <n v="4229150"/>
    <n v="4229150"/>
  </r>
  <r>
    <x v="1"/>
    <s v="State &amp; Local Government"/>
    <s v="Coronavirus State and Local Fiscal Recovery Funds"/>
    <s v="Coronavirus State and Local Fiscal Recovery Funds"/>
    <x v="1"/>
    <x v="1"/>
    <x v="3"/>
    <s v="Emergency funding for Saline County to offset expenses incurred due to COVID-19"/>
    <n v="4562851"/>
    <n v="4562851"/>
  </r>
  <r>
    <x v="1"/>
    <s v="State &amp; Local Government"/>
    <s v="Coronavirus State and Local Fiscal Recovery Funds"/>
    <s v="Coronavirus State and Local Fiscal Recovery Funds"/>
    <x v="1"/>
    <x v="1"/>
    <x v="3"/>
    <s v="Emergency funding for Wheaton City to offset expenses incurred due to COVID-19"/>
    <n v="4909816"/>
    <n v="4909816"/>
  </r>
  <r>
    <x v="1"/>
    <s v="State &amp; Local Government"/>
    <s v="Coronavirus State and Local Fiscal Recovery Funds"/>
    <s v="Coronavirus State and Local Fiscal Recovery Funds"/>
    <x v="1"/>
    <x v="1"/>
    <x v="3"/>
    <s v="Emergency funding for Downers Grove to offset expenses incurred due to COVID-19"/>
    <n v="4916120"/>
    <n v="4916120"/>
  </r>
  <r>
    <x v="1"/>
    <s v="State &amp; Local Government"/>
    <s v="Coronavirus State and Local Fiscal Recovery Funds"/>
    <s v="Coronavirus State and Local Fiscal Recovery Funds"/>
    <x v="1"/>
    <x v="1"/>
    <x v="3"/>
    <s v="Emergency funding for Orland Park village to offset expenses incurred due to COVID-19"/>
    <n v="5004738"/>
    <n v="5004738"/>
  </r>
  <r>
    <x v="1"/>
    <s v="State &amp; Local Government"/>
    <s v="Coronavirus State and Local Fiscal Recovery Funds"/>
    <s v="Coronavirus State and Local Fiscal Recovery Funds"/>
    <x v="1"/>
    <x v="1"/>
    <x v="3"/>
    <s v="Emergency funding for Iroquois County to offset expenses incurred due to COVID-19"/>
    <n v="5266577"/>
    <n v="5266577"/>
  </r>
  <r>
    <x v="1"/>
    <s v="State &amp; Local Government"/>
    <s v="Coronavirus State and Local Fiscal Recovery Funds"/>
    <s v="Coronavirus State and Local Fiscal Recovery Funds"/>
    <x v="1"/>
    <x v="1"/>
    <x v="3"/>
    <s v="Emergency funding for Montgomery County to offset expenses incurred due to COVID-19"/>
    <n v="5519086"/>
    <n v="5519086"/>
  </r>
  <r>
    <x v="1"/>
    <s v="State &amp; Local Government"/>
    <s v="Coronavirus State and Local Fiscal Recovery Funds"/>
    <s v="Coronavirus State and Local Fiscal Recovery Funds"/>
    <x v="1"/>
    <x v="1"/>
    <x v="3"/>
    <s v="Emergency funding for Logan County to offset expenses incurred due to COVID-19"/>
    <n v="5558711"/>
    <n v="5558711"/>
  </r>
  <r>
    <x v="1"/>
    <s v="State &amp; Local Government"/>
    <s v="Coronavirus State and Local Fiscal Recovery Funds"/>
    <s v="Coronavirus State and Local Fiscal Recovery Funds"/>
    <x v="1"/>
    <x v="1"/>
    <x v="3"/>
    <s v="Emergency funding for Hoffman Estates to offset expenses incurred due to COVID-19"/>
    <n v="5634310"/>
    <n v="5634310"/>
  </r>
  <r>
    <x v="1"/>
    <s v="State &amp; Local Government"/>
    <s v="Coronavirus State and Local Fiscal Recovery Funds"/>
    <s v="Coronavirus State and Local Fiscal Recovery Funds"/>
    <x v="1"/>
    <x v="1"/>
    <x v="3"/>
    <s v="Emergency funding for McDonough County to offset expenses incurred due to COVID-19"/>
    <n v="5765381"/>
    <n v="5765381"/>
  </r>
  <r>
    <x v="1"/>
    <s v="State &amp; Local Government"/>
    <s v="Coronavirus State and Local Fiscal Recovery Funds"/>
    <s v="Coronavirus State and Local Fiscal Recovery Funds"/>
    <x v="1"/>
    <x v="1"/>
    <x v="3"/>
    <s v="Emergency funding for Randolph County to offset expenses incurred due to COVID-19"/>
    <n v="6173281"/>
    <n v="6173281"/>
  </r>
  <r>
    <x v="1"/>
    <s v="State &amp; Local Government"/>
    <s v="Coronavirus State and Local Fiscal Recovery Funds"/>
    <s v="Coronavirus State and Local Fiscal Recovery Funds"/>
    <x v="1"/>
    <x v="1"/>
    <x v="3"/>
    <s v="Emergency funding for Tinley Park village to offset expenses incurred due to COVID-19"/>
    <n v="6226474"/>
    <n v="6226474"/>
  </r>
  <r>
    <x v="1"/>
    <s v="State &amp; Local Government"/>
    <s v="Coronavirus State and Local Fiscal Recovery Funds"/>
    <s v="Coronavirus State and Local Fiscal Recovery Funds"/>
    <x v="1"/>
    <x v="1"/>
    <x v="3"/>
    <s v="Emergency funding for North Chicago to offset expenses incurred due to COVID-19"/>
    <n v="6271106"/>
    <n v="6271106"/>
  </r>
  <r>
    <x v="1"/>
    <s v="State &amp; Local Government"/>
    <s v="Coronavirus State and Local Fiscal Recovery Funds"/>
    <s v="Coronavirus State and Local Fiscal Recovery Funds"/>
    <x v="1"/>
    <x v="1"/>
    <x v="3"/>
    <s v="Emergency funding for Christian County to offset expenses incurred due to COVID-19"/>
    <n v="6274673"/>
    <n v="6274673"/>
  </r>
  <r>
    <x v="1"/>
    <s v="State &amp; Local Government"/>
    <s v="Coronavirus State and Local Fiscal Recovery Funds"/>
    <s v="Coronavirus State and Local Fiscal Recovery Funds"/>
    <x v="1"/>
    <x v="1"/>
    <x v="3"/>
    <s v="Emergency funding for Bureau County to offset expenses incurred due to COVID-19"/>
    <n v="6337607"/>
    <n v="6337607"/>
  </r>
  <r>
    <x v="1"/>
    <s v="State &amp; Local Government"/>
    <s v="Coronavirus State and Local Fiscal Recovery Funds"/>
    <s v="Coronavirus State and Local Fiscal Recovery Funds"/>
    <x v="1"/>
    <x v="1"/>
    <x v="3"/>
    <s v="Emergency funding for Morgan County to offset expenses incurred due to COVID-19"/>
    <n v="6537672"/>
    <n v="6537672"/>
  </r>
  <r>
    <x v="1"/>
    <s v="State &amp; Local Government"/>
    <s v="Coronavirus State and Local Fiscal Recovery Funds"/>
    <s v="Coronavirus State and Local Fiscal Recovery Funds"/>
    <x v="1"/>
    <x v="1"/>
    <x v="3"/>
    <s v="Emergency funding for Effingham County to offset expenses incurred due to COVID-19"/>
    <n v="6605655"/>
    <n v="6605655"/>
  </r>
  <r>
    <x v="1"/>
    <s v="State &amp; Local Government"/>
    <s v="Coronavirus State and Local Fiscal Recovery Funds"/>
    <s v="Coronavirus State and Local Fiscal Recovery Funds"/>
    <x v="1"/>
    <x v="1"/>
    <x v="3"/>
    <s v="Emergency funding for Lee County to offset expenses incurred due to COVID-19"/>
    <n v="6622748"/>
    <n v="6622748"/>
  </r>
  <r>
    <x v="1"/>
    <s v="State &amp; Local Government"/>
    <s v="Coronavirus State and Local Fiscal Recovery Funds"/>
    <s v="Coronavirus State and Local Fiscal Recovery Funds"/>
    <x v="1"/>
    <x v="1"/>
    <x v="3"/>
    <s v="Emergency funding for Fulton County to offset expenses incurred due to COVID-19"/>
    <n v="6670142"/>
    <n v="6670142"/>
  </r>
  <r>
    <x v="1"/>
    <s v="State &amp; Local Government"/>
    <s v="Coronavirus State and Local Fiscal Recovery Funds"/>
    <s v="Coronavirus State and Local Fiscal Recovery Funds"/>
    <x v="1"/>
    <x v="1"/>
    <x v="3"/>
    <s v="Emergency funding for Monroe County to offset expenses incurred due to COVID-19"/>
    <n v="6727831"/>
    <n v="6727831"/>
  </r>
  <r>
    <x v="1"/>
    <s v="State &amp; Local Government"/>
    <s v="Coronavirus State and Local Fiscal Recovery Funds"/>
    <s v="Coronavirus State and Local Fiscal Recovery Funds"/>
    <x v="1"/>
    <x v="1"/>
    <x v="3"/>
    <s v="Emergency funding for Arlington Heights to offset expenses incurred due to COVID-19"/>
    <n v="6772596"/>
    <n v="6772596"/>
  </r>
  <r>
    <x v="1"/>
    <s v="State &amp; Local Government"/>
    <s v="Coronavirus State and Local Fiscal Recovery Funds"/>
    <s v="Coronavirus State and Local Fiscal Recovery Funds"/>
    <x v="1"/>
    <x v="1"/>
    <x v="3"/>
    <s v="Emergency funding for Livingston County to offset expenses incurred due to COVID-19"/>
    <n v="6924206"/>
    <n v="6924206"/>
  </r>
  <r>
    <x v="1"/>
    <s v="State &amp; Local Government"/>
    <s v="Coronavirus State and Local Fiscal Recovery Funds"/>
    <s v="Coronavirus State and Local Fiscal Recovery Funds"/>
    <x v="1"/>
    <x v="1"/>
    <x v="3"/>
    <s v="Emergency funding for Mount Prospect to offset expenses incurred due to COVID-19"/>
    <n v="7027870"/>
    <n v="7027870"/>
  </r>
  <r>
    <x v="1"/>
    <s v="State &amp; Local Government"/>
    <s v="Coronavirus State and Local Fiscal Recovery Funds"/>
    <s v="Coronavirus State and Local Fiscal Recovery Funds"/>
    <x v="1"/>
    <x v="1"/>
    <x v="3"/>
    <s v="Emergency funding for Marion County to offset expenses incurred due to COVID-19"/>
    <n v="7226635"/>
    <n v="7226635"/>
  </r>
  <r>
    <x v="1"/>
    <s v="State &amp; Local Government"/>
    <s v="Coronavirus State and Local Fiscal Recovery Funds"/>
    <s v="Coronavirus State and Local Fiscal Recovery Funds"/>
    <x v="1"/>
    <x v="1"/>
    <x v="3"/>
    <s v="Emergency funding for Clinton County to offset expenses incurred due to COVID-19"/>
    <n v="7295978"/>
    <n v="7295978"/>
  </r>
  <r>
    <x v="1"/>
    <s v="State &amp; Local Government"/>
    <s v="Coronavirus State and Local Fiscal Recovery Funds"/>
    <s v="Coronavirus State and Local Fiscal Recovery Funds"/>
    <x v="1"/>
    <x v="1"/>
    <x v="3"/>
    <s v="Emergency funding for Jefferson County to offset expenses incurred due to COVID-19"/>
    <n v="7319675"/>
    <n v="7319675"/>
  </r>
  <r>
    <x v="1"/>
    <s v="State &amp; Local Government"/>
    <s v="Coronavirus State and Local Fiscal Recovery Funds"/>
    <s v="Coronavirus State and Local Fiscal Recovery Funds"/>
    <x v="1"/>
    <x v="1"/>
    <x v="3"/>
    <s v="Emergency funding for Woodford County to offset expenses incurred due to COVID-19"/>
    <n v="7470210"/>
    <n v="7470210"/>
  </r>
  <r>
    <x v="1"/>
    <s v="State &amp; Local Government"/>
    <s v="Coronavirus State and Local Fiscal Recovery Funds"/>
    <s v="Coronavirus State and Local Fiscal Recovery Funds"/>
    <x v="1"/>
    <x v="1"/>
    <x v="3"/>
    <s v="Emergency funding for Franklin County to offset expenses incurred due to COVID-19"/>
    <n v="7472152"/>
    <n v="7472152"/>
  </r>
  <r>
    <x v="1"/>
    <s v="State &amp; Local Government"/>
    <s v="Coronavirus State and Local Fiscal Recovery Funds"/>
    <s v="Coronavirus State and Local Fiscal Recovery Funds"/>
    <x v="1"/>
    <x v="1"/>
    <x v="3"/>
    <s v="Emergency funding for Oak Lawn to offset expenses incurred due to COVID-19"/>
    <n v="7750640"/>
    <n v="7750640"/>
  </r>
  <r>
    <x v="1"/>
    <s v="State &amp; Local Government"/>
    <s v="Coronavirus State and Local Fiscal Recovery Funds"/>
    <s v="Coronavirus State and Local Fiscal Recovery Funds"/>
    <x v="1"/>
    <x v="1"/>
    <x v="3"/>
    <s v="Emergency funding for Des Plaines to offset expenses incurred due to COVID-19"/>
    <n v="7787945"/>
    <n v="7787945"/>
  </r>
  <r>
    <x v="1"/>
    <s v="State &amp; Local Government"/>
    <s v="Coronavirus State and Local Fiscal Recovery Funds"/>
    <s v="Coronavirus State and Local Fiscal Recovery Funds"/>
    <x v="1"/>
    <x v="1"/>
    <x v="3"/>
    <s v="Emergency funding for Carbondale city to offset expenses incurred due to COVID-19"/>
    <n v="7858667"/>
    <n v="7858667"/>
  </r>
  <r>
    <x v="1"/>
    <s v="State &amp; Local Government"/>
    <s v="Coronavirus State and Local Fiscal Recovery Funds"/>
    <s v="Coronavirus State and Local Fiscal Recovery Funds"/>
    <x v="1"/>
    <x v="1"/>
    <x v="3"/>
    <s v="Emergency funding for Rantoul to offset expenses incurred due to COVID-19"/>
    <n v="8052698"/>
    <n v="8052698"/>
  </r>
  <r>
    <x v="1"/>
    <s v="State &amp; Local Government"/>
    <s v="Coronavirus State and Local Fiscal Recovery Funds"/>
    <s v="Coronavirus State and Local Fiscal Recovery Funds"/>
    <x v="1"/>
    <x v="1"/>
    <x v="3"/>
    <s v="Emergency funding for Stephenson County to offset expenses incurred due to COVID-19"/>
    <n v="8643215"/>
    <n v="8643215"/>
  </r>
  <r>
    <x v="1"/>
    <s v="State &amp; Local Government"/>
    <s v="Coronavirus State and Local Fiscal Recovery Funds"/>
    <s v="Coronavirus State and Local Fiscal Recovery Funds"/>
    <x v="1"/>
    <x v="1"/>
    <x v="3"/>
    <s v="Emergency funding for Macoupin County to offset expenses incurred due to COVID-19"/>
    <n v="8726349"/>
    <n v="8726349"/>
  </r>
  <r>
    <x v="1"/>
    <s v="State &amp; Local Government"/>
    <s v="Coronavirus State and Local Fiscal Recovery Funds"/>
    <s v="Coronavirus State and Local Fiscal Recovery Funds"/>
    <x v="1"/>
    <x v="1"/>
    <x v="3"/>
    <s v="Emergency funding for Bolingbrook to offset expenses incurred due to COVID-19"/>
    <n v="9140140"/>
    <n v="9140140"/>
  </r>
  <r>
    <x v="1"/>
    <s v="State &amp; Local Government"/>
    <s v="Coronavirus State and Local Fiscal Recovery Funds"/>
    <s v="Coronavirus State and Local Fiscal Recovery Funds"/>
    <x v="1"/>
    <x v="1"/>
    <x v="3"/>
    <s v="Emergency funding for Henry County to offset expenses incurred due to COVID-19"/>
    <n v="9500777"/>
    <n v="9500777"/>
  </r>
  <r>
    <x v="1"/>
    <s v="State &amp; Local Government"/>
    <s v="Coronavirus State and Local Fiscal Recovery Funds"/>
    <s v="Coronavirus State and Local Fiscal Recovery Funds"/>
    <x v="1"/>
    <x v="1"/>
    <x v="3"/>
    <s v="Emergency funding for Knox County to offset expenses incurred due to COVID-19"/>
    <n v="9653448"/>
    <n v="9653448"/>
  </r>
  <r>
    <x v="1"/>
    <s v="State &amp; Local Government"/>
    <s v="Coronavirus State and Local Fiscal Recovery Funds"/>
    <s v="Coronavirus State and Local Fiscal Recovery Funds"/>
    <x v="1"/>
    <x v="1"/>
    <x v="3"/>
    <s v="Emergency funding for Coles County to offset expenses incurred due to COVID-19"/>
    <n v="9832536"/>
    <n v="9832536"/>
  </r>
  <r>
    <x v="1"/>
    <s v="State &amp; Local Government"/>
    <s v="Coronavirus State and Local Fiscal Recovery Funds"/>
    <s v="Coronavirus State and Local Fiscal Recovery Funds"/>
    <x v="1"/>
    <x v="1"/>
    <x v="3"/>
    <s v="Emergency funding for Ogle County to offset expenses incurred due to COVID-19"/>
    <n v="9836809"/>
    <n v="9836809"/>
  </r>
  <r>
    <x v="1"/>
    <s v="State &amp; Local Government"/>
    <s v="Coronavirus State and Local Fiscal Recovery Funds"/>
    <s v="Coronavirus State and Local Fiscal Recovery Funds"/>
    <x v="1"/>
    <x v="1"/>
    <x v="3"/>
    <s v="Emergency funding for Schaumburg Village to offset expenses incurred due to COVID-19"/>
    <n v="9873008"/>
    <n v="9873008"/>
  </r>
  <r>
    <x v="1"/>
    <s v="State &amp; Local Government"/>
    <s v="Coronavirus State and Local Fiscal Recovery Funds"/>
    <s v="Coronavirus State and Local Fiscal Recovery Funds"/>
    <x v="1"/>
    <x v="1"/>
    <x v="3"/>
    <s v="Emergency funding for Grundy County to offset expenses incurred due to COVID-19"/>
    <n v="9916641"/>
    <n v="9916641"/>
  </r>
  <r>
    <x v="1"/>
    <s v="State &amp; Local Government"/>
    <s v="Coronavirus State and Local Fiscal Recovery Funds"/>
    <s v="Coronavirus State and Local Fiscal Recovery Funds"/>
    <x v="1"/>
    <x v="1"/>
    <x v="3"/>
    <s v="Emergency funding for Boone County to offset expenses incurred due to COVID-19"/>
    <n v="10400294"/>
    <n v="10400294"/>
  </r>
  <r>
    <x v="1"/>
    <s v="State &amp; Local Government"/>
    <s v="Coronavirus State and Local Fiscal Recovery Funds"/>
    <s v="Coronavirus State and Local Fiscal Recovery Funds"/>
    <x v="1"/>
    <x v="1"/>
    <x v="3"/>
    <s v="Emergency funding for Dekalb to offset expenses incurred due to COVID-19"/>
    <n v="10422954"/>
    <n v="10422954"/>
  </r>
  <r>
    <x v="1"/>
    <s v="State &amp; Local Government"/>
    <s v="Coronavirus State and Local Fiscal Recovery Funds"/>
    <s v="Coronavirus State and Local Fiscal Recovery Funds"/>
    <x v="1"/>
    <x v="1"/>
    <x v="3"/>
    <s v="Emergency funding for Whiteside County to offset expenses incurred due to COVID-19"/>
    <n v="10717097"/>
    <n v="10717097"/>
  </r>
  <r>
    <x v="1"/>
    <s v="State &amp; Local Government"/>
    <s v="Coronavirus State and Local Fiscal Recovery Funds"/>
    <s v="Coronavirus State and Local Fiscal Recovery Funds"/>
    <x v="1"/>
    <x v="1"/>
    <x v="3"/>
    <s v="Emergency funding for Normal to offset expenses incurred due to COVID-19"/>
    <n v="10879113"/>
    <n v="10879113"/>
  </r>
  <r>
    <x v="1"/>
    <s v="State &amp; Local Government"/>
    <s v="Coronavirus State and Local Fiscal Recovery Funds"/>
    <s v="Coronavirus State and Local Fiscal Recovery Funds"/>
    <x v="1"/>
    <x v="1"/>
    <x v="3"/>
    <s v="Emergency funding for Jackson County to offset expenses incurred due to COVID-19"/>
    <n v="11023022"/>
    <n v="11023022"/>
  </r>
  <r>
    <x v="1"/>
    <s v="State &amp; Local Government"/>
    <s v="Coronavirus State and Local Fiscal Recovery Funds"/>
    <s v="Coronavirus State and Local Fiscal Recovery Funds"/>
    <x v="1"/>
    <x v="1"/>
    <x v="3"/>
    <s v="Emergency funding for Pekin to offset expenses incurred due to COVID-19"/>
    <n v="11110631"/>
    <n v="11110631"/>
  </r>
  <r>
    <x v="1"/>
    <s v="State &amp; Local Government"/>
    <s v="Coronavirus State and Local Fiscal Recovery Funds"/>
    <s v="Coronavirus State and Local Fiscal Recovery Funds"/>
    <x v="1"/>
    <x v="1"/>
    <x v="3"/>
    <s v="Emergency funding for Palatine Village to offset expenses incurred due to COVID-19"/>
    <n v="12012529"/>
    <n v="12012529"/>
  </r>
  <r>
    <x v="1"/>
    <s v="State &amp; Local Government"/>
    <s v="Coronavirus State and Local Fiscal Recovery Funds"/>
    <s v="Coronavirus State and Local Fiscal Recovery Funds"/>
    <x v="1"/>
    <x v="1"/>
    <x v="3"/>
    <s v="Emergency funding for Adams County to offset expenses incurred due to COVID-19"/>
    <n v="12709982"/>
    <n v="12709982"/>
  </r>
  <r>
    <x v="1"/>
    <s v="State &amp; Local Government"/>
    <s v="Coronavirus State and Local Fiscal Recovery Funds"/>
    <s v="Coronavirus State and Local Fiscal Recovery Funds"/>
    <x v="1"/>
    <x v="1"/>
    <x v="3"/>
    <s v="Emergency funding for Williamson County to offset expenses incurred due to COVID-19"/>
    <n v="12935687"/>
    <n v="12935687"/>
  </r>
  <r>
    <x v="1"/>
    <s v="State &amp; Local Government"/>
    <s v="Coronavirus State and Local Fiscal Recovery Funds"/>
    <s v="Coronavirus State and Local Fiscal Recovery Funds"/>
    <x v="1"/>
    <x v="1"/>
    <x v="3"/>
    <s v="Emergency funding for Urbana to offset expenses incurred due to COVID-19"/>
    <n v="12974560"/>
    <n v="12974560"/>
  </r>
  <r>
    <x v="1"/>
    <s v="State &amp; Local Government"/>
    <s v="Coronavirus State and Local Fiscal Recovery Funds"/>
    <s v="Coronavirus State and Local Fiscal Recovery Funds"/>
    <x v="1"/>
    <x v="1"/>
    <x v="3"/>
    <s v="Emergency funding for Naperville to offset expenses incurred due to COVID-19"/>
    <n v="13308689"/>
    <n v="13308689"/>
  </r>
  <r>
    <x v="1"/>
    <s v="State &amp; Local Government"/>
    <s v="Coronavirus State and Local Fiscal Recovery Funds"/>
    <s v="Coronavirus State and Local Fiscal Recovery Funds"/>
    <x v="1"/>
    <x v="1"/>
    <x v="3"/>
    <s v="Emergency funding for Bloomington to offset expenses incurred due to COVID-19"/>
    <n v="13386924"/>
    <n v="13386924"/>
  </r>
  <r>
    <x v="1"/>
    <s v="State &amp; Local Government"/>
    <s v="Coronavirus State and Local Fiscal Recovery Funds"/>
    <s v="Coronavirus State and Local Fiscal Recovery Funds"/>
    <x v="1"/>
    <x v="1"/>
    <x v="3"/>
    <s v="Emergency funding for Chicago Heights to offset expenses incurred due to COVID-19"/>
    <n v="13654940"/>
    <n v="13654940"/>
  </r>
  <r>
    <x v="1"/>
    <s v="State &amp; Local Government"/>
    <s v="Coronavirus State and Local Fiscal Recovery Funds"/>
    <s v="Coronavirus State and Local Fiscal Recovery Funds"/>
    <x v="1"/>
    <x v="1"/>
    <x v="3"/>
    <s v="Emergency funding for Vermilion County to offset expenses incurred due to COVID-19"/>
    <n v="14715103"/>
    <n v="14715103"/>
  </r>
  <r>
    <x v="1"/>
    <s v="State &amp; Local Government"/>
    <s v="Coronavirus State and Local Fiscal Recovery Funds"/>
    <s v="Coronavirus State and Local Fiscal Recovery Funds"/>
    <x v="1"/>
    <x v="1"/>
    <x v="3"/>
    <s v="Emergency funding for Kankakee to offset expenses incurred due to COVID-19"/>
    <n v="15052449"/>
    <n v="15052449"/>
  </r>
  <r>
    <x v="1"/>
    <s v="State &amp; Local Government"/>
    <s v="Coronavirus State and Local Fiscal Recovery Funds"/>
    <s v="Coronavirus State and Local Fiscal Recovery Funds"/>
    <x v="1"/>
    <x v="1"/>
    <x v="3"/>
    <s v="Emergency funding for Skokie to offset expenses incurred due to COVID-19"/>
    <n v="15267242"/>
    <n v="15267242"/>
  </r>
  <r>
    <x v="1"/>
    <s v="State &amp; Local Government"/>
    <s v="Coronavirus State and Local Fiscal Recovery Funds"/>
    <s v="Coronavirus State and Local Fiscal Recovery Funds"/>
    <x v="1"/>
    <x v="1"/>
    <x v="3"/>
    <s v="Emergency funding for Belleville to offset expenses incurred due to COVID-19"/>
    <n v="15792501"/>
    <n v="15792501"/>
  </r>
  <r>
    <x v="1"/>
    <s v="State &amp; Local Government"/>
    <s v="Coronavirus State and Local Fiscal Recovery Funds"/>
    <s v="Coronavirus State and Local Fiscal Recovery Funds"/>
    <x v="1"/>
    <x v="1"/>
    <x v="3"/>
    <s v="Emergency funding for Granite City to offset expenses incurred due to COVID-19"/>
    <n v="16872443"/>
    <n v="16872443"/>
  </r>
  <r>
    <x v="1"/>
    <s v="State &amp; Local Government"/>
    <s v="Coronavirus State and Local Fiscal Recovery Funds"/>
    <s v="Coronavirus State and Local Fiscal Recovery Funds"/>
    <x v="1"/>
    <x v="1"/>
    <x v="3"/>
    <s v="Emergency funding for Elgin to offset expenses incurred due to COVID-19"/>
    <n v="19501332"/>
    <n v="19501332"/>
  </r>
  <r>
    <x v="1"/>
    <s v="State &amp; Local Government"/>
    <s v="Coronavirus State and Local Fiscal Recovery Funds"/>
    <s v="Coronavirus State and Local Fiscal Recovery Funds"/>
    <x v="1"/>
    <x v="1"/>
    <x v="3"/>
    <s v="Emergency funding for Waukegan to offset expenses incurred due to COVID-19"/>
    <n v="19705222"/>
    <n v="19705222"/>
  </r>
  <r>
    <x v="1"/>
    <s v="State &amp; Local Government"/>
    <s v="Coronavirus State and Local Fiscal Recovery Funds"/>
    <s v="Coronavirus State and Local Fiscal Recovery Funds"/>
    <x v="1"/>
    <x v="1"/>
    <x v="3"/>
    <s v="Emergency funding for Macon County to offset expenses incurred due to COVID-19"/>
    <n v="20202529"/>
    <n v="20202529"/>
  </r>
  <r>
    <x v="1"/>
    <s v="State &amp; Local Government"/>
    <s v="Coronavirus State and Local Fiscal Recovery Funds"/>
    <s v="Coronavirus State and Local Fiscal Recovery Funds"/>
    <x v="1"/>
    <x v="1"/>
    <x v="3"/>
    <s v="Emergency funding for DeKalb County to offset expenses incurred due to COVID-19"/>
    <n v="20375013"/>
    <n v="20375013"/>
  </r>
  <r>
    <x v="1"/>
    <s v="State &amp; Local Government"/>
    <s v="Coronavirus State and Local Fiscal Recovery Funds"/>
    <s v="Coronavirus State and Local Fiscal Recovery Funds"/>
    <x v="1"/>
    <x v="1"/>
    <x v="3"/>
    <s v="Emergency funding for Moline to offset expenses incurred due to COVID-19"/>
    <n v="20783977"/>
    <n v="20783977"/>
  </r>
  <r>
    <x v="1"/>
    <s v="State &amp; Local Government"/>
    <s v="Coronavirus State and Local Fiscal Recovery Funds"/>
    <s v="Coronavirus State and Local Fiscal Recovery Funds"/>
    <x v="1"/>
    <x v="1"/>
    <x v="3"/>
    <s v="Emergency funding for LaSalle County to offset expenses incurred due to COVID-19"/>
    <n v="21107679"/>
    <n v="21107679"/>
  </r>
  <r>
    <x v="1"/>
    <s v="State &amp; Local Government"/>
    <s v="Coronavirus State and Local Fiscal Recovery Funds"/>
    <s v="Coronavirus State and Local Fiscal Recovery Funds"/>
    <x v="1"/>
    <x v="1"/>
    <x v="3"/>
    <s v="Emergency funding for Kankakee County to offset expenses incurred due to COVID-19"/>
    <n v="21339406"/>
    <n v="21339406"/>
  </r>
  <r>
    <x v="1"/>
    <s v="State &amp; Local Government"/>
    <s v="Coronavirus State and Local Fiscal Recovery Funds"/>
    <s v="Coronavirus State and Local Fiscal Recovery Funds"/>
    <x v="1"/>
    <x v="1"/>
    <x v="3"/>
    <s v="Emergency funding for Alton City to offset expenses incurred due to COVID-19"/>
    <n v="21639201"/>
    <n v="21639201"/>
  </r>
  <r>
    <x v="1"/>
    <s v="State &amp; Local Government"/>
    <s v="Coronavirus State and Local Fiscal Recovery Funds"/>
    <s v="Coronavirus State and Local Fiscal Recovery Funds"/>
    <x v="1"/>
    <x v="1"/>
    <x v="3"/>
    <s v="Emergency funding for Joliet to offset expenses incurred due to COVID-19"/>
    <n v="22207675"/>
    <n v="22207675"/>
  </r>
  <r>
    <x v="1"/>
    <s v="State &amp; Local Government"/>
    <s v="Coronavirus State and Local Fiscal Recovery Funds"/>
    <s v="Coronavirus State and Local Fiscal Recovery Funds"/>
    <x v="1"/>
    <x v="1"/>
    <x v="3"/>
    <s v="Emergency funding for Danville to offset expenses incurred due to COVID-19"/>
    <n v="24704857"/>
    <n v="24704857"/>
  </r>
  <r>
    <x v="1"/>
    <s v="State &amp; Local Government"/>
    <s v="Coronavirus State and Local Fiscal Recovery Funds"/>
    <s v="Coronavirus State and Local Fiscal Recovery Funds"/>
    <x v="1"/>
    <x v="1"/>
    <x v="3"/>
    <s v="Emergency funding for Kendall County to offset expenses incurred due to COVID-19"/>
    <n v="25054795"/>
    <n v="25054795"/>
  </r>
  <r>
    <x v="1"/>
    <s v="State &amp; Local Government"/>
    <s v="Coronavirus State and Local Fiscal Recovery Funds"/>
    <s v="Coronavirus State and Local Fiscal Recovery Funds"/>
    <x v="1"/>
    <x v="1"/>
    <x v="3"/>
    <s v="Emergency funding for Champaign to offset expenses incurred due to COVID-19"/>
    <n v="25277693"/>
    <n v="25277693"/>
  </r>
  <r>
    <x v="1"/>
    <s v="State &amp; Local Government"/>
    <s v="Coronavirus State and Local Fiscal Recovery Funds"/>
    <s v="Coronavirus State and Local Fiscal Recovery Funds"/>
    <x v="1"/>
    <x v="1"/>
    <x v="3"/>
    <s v="Emergency funding for Tazewell County to offset expenses incurred due to COVID-19"/>
    <n v="25601188"/>
    <n v="25601188"/>
  </r>
  <r>
    <x v="1"/>
    <s v="State &amp; Local Government"/>
    <s v="Coronavirus State and Local Fiscal Recovery Funds"/>
    <s v="Coronavirus State and Local Fiscal Recovery Funds"/>
    <x v="1"/>
    <x v="1"/>
    <x v="3"/>
    <s v="Emergency funding for Rock Island to offset expenses incurred due to COVID-19"/>
    <n v="26506259"/>
    <n v="26506259"/>
  </r>
  <r>
    <x v="1"/>
    <s v="State &amp; Local Government"/>
    <s v="Coronavirus State and Local Fiscal Recovery Funds"/>
    <s v="Coronavirus State and Local Fiscal Recovery Funds"/>
    <x v="1"/>
    <x v="1"/>
    <x v="3"/>
    <s v="Emergency funding for Rock Island County to offset expenses incurred due to COVID-19"/>
    <n v="27558333"/>
    <n v="27558333"/>
  </r>
  <r>
    <x v="1"/>
    <s v="State &amp; Local Government"/>
    <s v="Coronavirus State and Local Fiscal Recovery Funds"/>
    <s v="Coronavirus State and Local Fiscal Recovery Funds"/>
    <x v="1"/>
    <x v="1"/>
    <x v="3"/>
    <s v="Emergency funding for Berwyn to offset expenses incurred due to COVID-19"/>
    <n v="31943759"/>
    <n v="31943759"/>
  </r>
  <r>
    <x v="1"/>
    <s v="State &amp; Local Government"/>
    <s v="Coronavirus State and Local Fiscal Recovery Funds"/>
    <s v="Coronavirus State and Local Fiscal Recovery Funds"/>
    <x v="1"/>
    <x v="1"/>
    <x v="3"/>
    <s v="Emergency funding for McLean County to offset expenses incurred due to COVID-19"/>
    <n v="33315167"/>
    <n v="33315167"/>
  </r>
  <r>
    <x v="1"/>
    <s v="State &amp; Local Government"/>
    <s v="Coronavirus State and Local Fiscal Recovery Funds"/>
    <s v="Coronavirus State and Local Fiscal Recovery Funds"/>
    <x v="1"/>
    <x v="1"/>
    <x v="3"/>
    <s v="Emergency funding for Springfield to offset expenses incurred due to COVID-19"/>
    <n v="33804013"/>
    <n v="33804013"/>
  </r>
  <r>
    <x v="1"/>
    <s v="State &amp; Local Government"/>
    <s v="Coronavirus State and Local Fiscal Recovery Funds"/>
    <s v="Coronavirus State and Local Fiscal Recovery Funds"/>
    <x v="1"/>
    <x v="1"/>
    <x v="3"/>
    <s v="Emergency funding for Decatur to offset expenses incurred due to COVID-19"/>
    <n v="33822135"/>
    <n v="33822135"/>
  </r>
  <r>
    <x v="1"/>
    <s v="State &amp; Local Government"/>
    <s v="Coronavirus State and Local Fiscal Recovery Funds"/>
    <s v="Coronavirus State and Local Fiscal Recovery Funds"/>
    <x v="1"/>
    <x v="1"/>
    <x v="3"/>
    <s v="Emergency funding for Peoria County to offset expenses incurred due to COVID-19"/>
    <n v="34803420"/>
    <n v="34803420"/>
  </r>
  <r>
    <x v="1"/>
    <s v="State &amp; Local Government"/>
    <s v="Coronavirus State and Local Fiscal Recovery Funds"/>
    <s v="Coronavirus State and Local Fiscal Recovery Funds"/>
    <x v="1"/>
    <x v="1"/>
    <x v="3"/>
    <s v="Emergency funding for Aurora to offset expenses incurred due to COVID-19"/>
    <n v="35221280"/>
    <n v="35221280"/>
  </r>
  <r>
    <x v="1"/>
    <s v="State &amp; Local Government"/>
    <s v="Coronavirus State and Local Fiscal Recovery Funds"/>
    <s v="Coronavirus State and Local Fiscal Recovery Funds"/>
    <x v="1"/>
    <x v="1"/>
    <x v="3"/>
    <s v="Emergency funding for East St Louis to offset expenses incurred due to COVID-19"/>
    <n v="36379844"/>
    <n v="36379844"/>
  </r>
  <r>
    <x v="1"/>
    <s v="State &amp; Local Government"/>
    <s v="Coronavirus State and Local Fiscal Recovery Funds"/>
    <s v="Coronavirus State and Local Fiscal Recovery Funds"/>
    <x v="1"/>
    <x v="1"/>
    <x v="3"/>
    <s v="Emergency funding for Sangamon County to offset expenses incurred due to COVID-19"/>
    <n v="37812754"/>
    <n v="37812754"/>
  </r>
  <r>
    <x v="1"/>
    <s v="State &amp; Local Government"/>
    <s v="Coronavirus State and Local Fiscal Recovery Funds"/>
    <s v="Coronavirus State and Local Fiscal Recovery Funds"/>
    <x v="1"/>
    <x v="1"/>
    <x v="3"/>
    <s v="Emergency funding for Oak Park to offset expenses incurred due to COVID-19"/>
    <n v="38984402"/>
    <n v="38984402"/>
  </r>
  <r>
    <x v="1"/>
    <s v="State &amp; Local Government"/>
    <s v="Coronavirus State and Local Fiscal Recovery Funds"/>
    <s v="Coronavirus State and Local Fiscal Recovery Funds"/>
    <x v="1"/>
    <x v="1"/>
    <x v="3"/>
    <s v="Emergency funding for Champaign County to offset expenses incurred due to COVID-19"/>
    <n v="40729630"/>
    <n v="40729630"/>
  </r>
  <r>
    <x v="1"/>
    <s v="State &amp; Local Government"/>
    <s v="Coronavirus State and Local Fiscal Recovery Funds"/>
    <s v="Coronavirus State and Local Fiscal Recovery Funds"/>
    <x v="1"/>
    <x v="1"/>
    <x v="3"/>
    <s v="Emergency funding for Cicero to offset expenses incurred due to COVID-19"/>
    <n v="42882464"/>
    <n v="42882464"/>
  </r>
  <r>
    <x v="1"/>
    <s v="State &amp; Local Government"/>
    <s v="Coronavirus State and Local Fiscal Recovery Funds"/>
    <s v="Coronavirus State and Local Fiscal Recovery Funds"/>
    <x v="1"/>
    <x v="1"/>
    <x v="3"/>
    <s v="Emergency funding for Evanston to offset expenses incurred due to COVID-19"/>
    <n v="43173654"/>
    <n v="43173654"/>
  </r>
  <r>
    <x v="1"/>
    <s v="State &amp; Local Government"/>
    <s v="Coronavirus State and Local Fiscal Recovery Funds"/>
    <s v="Coronavirus State and Local Fiscal Recovery Funds"/>
    <x v="1"/>
    <x v="1"/>
    <x v="3"/>
    <s v="Emergency funding for Peoria to offset expenses incurred due to COVID-19"/>
    <n v="47089976"/>
    <n v="47089976"/>
  </r>
  <r>
    <x v="1"/>
    <s v="State &amp; Local Government"/>
    <s v="Coronavirus State and Local Fiscal Recovery Funds"/>
    <s v="Coronavirus State and Local Fiscal Recovery Funds"/>
    <x v="1"/>
    <x v="1"/>
    <x v="3"/>
    <s v="Emergency funding for St. Clair County to offset expenses incurred due to COVID-19"/>
    <n v="50440961"/>
    <n v="50440961"/>
  </r>
  <r>
    <x v="1"/>
    <s v="State &amp; Local Government"/>
    <s v="Coronavirus State and Local Fiscal Recovery Funds"/>
    <s v="Coronavirus State and Local Fiscal Recovery Funds"/>
    <x v="1"/>
    <x v="1"/>
    <x v="3"/>
    <s v="Emergency funding for Madison County to offset expenses incurred due to COVID-19"/>
    <n v="51078063"/>
    <n v="51078063"/>
  </r>
  <r>
    <x v="1"/>
    <s v="State &amp; Local Government"/>
    <s v="Coronavirus State and Local Fiscal Recovery Funds"/>
    <s v="Coronavirus State and Local Fiscal Recovery Funds"/>
    <x v="1"/>
    <x v="1"/>
    <x v="3"/>
    <s v="Emergency funding for Rockford to offset expenses incurred due to COVID-19"/>
    <n v="54822355"/>
    <n v="54822355"/>
  </r>
  <r>
    <x v="1"/>
    <s v="State &amp; Local Government"/>
    <s v="Coronavirus State and Local Fiscal Recovery Funds"/>
    <s v="Coronavirus State and Local Fiscal Recovery Funds"/>
    <x v="1"/>
    <x v="1"/>
    <x v="3"/>
    <s v="Emergency funding for Winnebago County to offset expenses incurred due to COVID-19"/>
    <n v="54886298"/>
    <n v="54886298"/>
  </r>
  <r>
    <x v="1"/>
    <s v="State &amp; Local Government"/>
    <s v="Coronavirus State and Local Fiscal Recovery Funds"/>
    <s v="Coronavirus State and Local Fiscal Recovery Funds"/>
    <x v="1"/>
    <x v="1"/>
    <x v="3"/>
    <s v="Emergency funding for McHenry County to offset expenses incurred due to COVID-19"/>
    <n v="59781491"/>
    <n v="59781491"/>
  </r>
  <r>
    <x v="1"/>
    <s v="State &amp; Local Government"/>
    <s v="Coronavirus State and Local Fiscal Recovery Funds"/>
    <s v="Coronavirus State and Local Fiscal Recovery Funds"/>
    <x v="1"/>
    <x v="1"/>
    <x v="3"/>
    <s v="Emergency funding for Kane County to offset expenses incurred due to COVID-19"/>
    <n v="103413041"/>
    <n v="103413041"/>
  </r>
  <r>
    <x v="1"/>
    <s v="State &amp; Local Government"/>
    <s v="Coronavirus State and Local Fiscal Recovery Funds"/>
    <s v="Coronavirus State and Local Fiscal Recovery Funds"/>
    <x v="1"/>
    <x v="1"/>
    <x v="3"/>
    <s v="Emergency funding for Will County to offset expenses incurred due to COVID-19"/>
    <n v="134168730"/>
    <n v="134168730"/>
  </r>
  <r>
    <x v="1"/>
    <s v="State &amp; Local Government"/>
    <s v="Coronavirus State and Local Fiscal Recovery Funds"/>
    <s v="Coronavirus State and Local Fiscal Recovery Funds"/>
    <x v="1"/>
    <x v="1"/>
    <x v="3"/>
    <s v="Emergency funding for Lake County to offset expenses incurred due to COVID-19"/>
    <n v="135293758"/>
    <n v="135293758"/>
  </r>
  <r>
    <x v="1"/>
    <s v="State &amp; Local Government"/>
    <s v="Coronavirus State and Local Fiscal Recovery Funds"/>
    <s v="Coronavirus State and Local Fiscal Recovery Funds"/>
    <x v="1"/>
    <x v="1"/>
    <x v="3"/>
    <s v="Emergency funding for DuPage County to offset expenses incurred due to COVID-19"/>
    <n v="179266585"/>
    <n v="179266585"/>
  </r>
  <r>
    <x v="1"/>
    <s v="State &amp; Local Government"/>
    <s v="Coronavirus State and Local Fiscal Recovery Funds"/>
    <s v="Coronavirus State and Local Fiscal Recovery Funds"/>
    <x v="1"/>
    <x v="1"/>
    <x v="3"/>
    <s v="Emergency funding for small cities and towns in Illinois to offset expenses incurred due to COVID-19"/>
    <n v="742179391"/>
    <n v="742179391"/>
  </r>
  <r>
    <x v="1"/>
    <s v="State &amp; Local Government"/>
    <s v="Coronavirus State and Local Fiscal Recovery Funds"/>
    <s v="Coronavirus State and Local Fiscal Recovery Funds"/>
    <x v="1"/>
    <x v="1"/>
    <x v="3"/>
    <s v="Emergency funding for Cook County to offset expenses incurred due to COVID-19"/>
    <n v="1000372385"/>
    <n v="1000372385"/>
  </r>
  <r>
    <x v="1"/>
    <s v="State &amp; Local Government"/>
    <s v="Coronavirus State and Local Fiscal Recovery Funds"/>
    <s v="Coronavirus State and Local Fiscal Recovery Funds"/>
    <x v="1"/>
    <x v="1"/>
    <x v="3"/>
    <s v="Emergency funding for Chicago to offset expenses incurred due to COVID-19"/>
    <n v="1886591388"/>
    <n v="1886591388"/>
  </r>
  <r>
    <x v="1"/>
    <s v="State &amp; Local Government"/>
    <s v="Coronavirus State and Local Fiscal Recovery Funds"/>
    <s v="Coronavirus State and Local Fiscal Recovery Funds"/>
    <x v="0"/>
    <x v="2"/>
    <x v="5"/>
    <s v="Emergency funding for State of Illinois to offset expenses incurred due to COVID-19"/>
    <n v="8127679949"/>
    <n v="8127679949"/>
  </r>
  <r>
    <x v="1"/>
    <s v="State &amp; Local Government"/>
    <s v="Education Funding"/>
    <s v="Education Stabilization Fund"/>
    <x v="0"/>
    <x v="0"/>
    <x v="6"/>
    <s v="Formula funding to Illinois from the American Rescue Plan Act to help schools respond to coronavirus, including facility repair and upgrades as well as supporting struggling students."/>
    <n v="5058601934"/>
    <n v="5058601934"/>
  </r>
  <r>
    <x v="0"/>
    <s v="State &amp; Local Government"/>
    <s v="Education Funding"/>
    <s v="Education Stabilization Fund"/>
    <x v="0"/>
    <x v="0"/>
    <x v="6"/>
    <s v="Formula funding to states to from the CARES Act to respond to school closures, meet student &amp; teacher needs, &amp; improve technology."/>
    <n v="569467218"/>
    <n v="569467218"/>
  </r>
  <r>
    <x v="2"/>
    <s v="State &amp; Local Government"/>
    <s v="Education Funding"/>
    <s v="Education Stabilization Fund"/>
    <x v="0"/>
    <x v="0"/>
    <x v="6"/>
    <s v="Funding from Response &amp; Relief Act that governor may use to provide grants to K-12 agencies or schools, higher education institutions, or early childhood education."/>
    <n v="47904238"/>
    <n v="47904238"/>
  </r>
  <r>
    <x v="2"/>
    <s v="State &amp; Local Government"/>
    <s v="Education Funding"/>
    <s v="Education Stabilization Fund"/>
    <x v="0"/>
    <x v="0"/>
    <x v="6"/>
    <s v="Formula funding to Illinois from the Response &amp; Relief Act to help schools respond to coronavirus, including facility repair and upgrades as well as supporting struggling students."/>
    <n v="2250804891"/>
    <n v="2250804891"/>
  </r>
  <r>
    <x v="1"/>
    <s v="Education Provider"/>
    <s v="Education Funding"/>
    <s v="Emergency Assistance for Non-Public Schools"/>
    <x v="0"/>
    <x v="0"/>
    <x v="6"/>
    <s v="Additional emergency assistance for non-public schools in Illinois."/>
    <n v="83246346"/>
    <n v="83246346"/>
  </r>
  <r>
    <x v="2"/>
    <s v="Education Provider"/>
    <s v="Education Funding"/>
    <s v="Emergency Assistance for Non-Public Schools"/>
    <x v="0"/>
    <x v="0"/>
    <x v="6"/>
    <s v="Emergency assistance for non-public schools in Illinois."/>
    <n v="84489804"/>
    <n v="84489804"/>
  </r>
  <r>
    <x v="1"/>
    <s v="State &amp; Local Government"/>
    <s v="Transit Grants"/>
    <s v="Federal Transit Administration"/>
    <x v="1"/>
    <x v="1"/>
    <x v="3"/>
    <s v="Grants to states for the purpose of assisting private nonprofit groups in meeting the transportation needs of older adults and people with disabilities"/>
    <n v="2249306"/>
    <n v="2249306"/>
  </r>
  <r>
    <x v="1"/>
    <s v="State &amp; Local Government"/>
    <s v="Transit Grants"/>
    <s v="Federal Transit Administration"/>
    <x v="1"/>
    <x v="1"/>
    <x v="3"/>
    <s v="Grants to intercity bus operators_x000a_ subrecipients of rural intercity bus services"/>
    <n v="2642915"/>
    <n v="2642915"/>
  </r>
  <r>
    <x v="1"/>
    <s v="State &amp; Local Government"/>
    <s v="Transit Grants"/>
    <s v="Federal Transit Administration"/>
    <x v="1"/>
    <x v="1"/>
    <x v="3"/>
    <s v="Grants to rural public transit organizations to cover COVID-19 expenses and maintain current operations."/>
    <n v="12732752"/>
    <n v="12732752"/>
  </r>
  <r>
    <x v="1"/>
    <s v="State &amp; Local Government"/>
    <s v="Transit Grants"/>
    <s v="Federal Transit Administration"/>
    <x v="1"/>
    <x v="1"/>
    <x v="3"/>
    <s v="Grants to urban public transit organizations to cover COVID-19 expenses and maintain current operations."/>
    <n v="1755844036"/>
    <n v="1755844036"/>
  </r>
  <r>
    <x v="0"/>
    <s v="State &amp; Local Government"/>
    <s v="Transit Grants"/>
    <s v="Federal Transit Administration"/>
    <x v="1"/>
    <x v="1"/>
    <x v="3"/>
    <s v="Grants to urban public transit organizations in Kenosha to cover COVID-19 expenses and maintain current operations."/>
    <n v="222"/>
    <n v="222"/>
  </r>
  <r>
    <x v="0"/>
    <s v="State &amp; Local Government"/>
    <s v="Transit Grants"/>
    <s v="Federal Transit Administration"/>
    <x v="1"/>
    <x v="1"/>
    <x v="3"/>
    <s v="Grants to urban public transit organizations in Cape Girardeau to cover COVID-19 expenses and maintain current operations."/>
    <n v="21575"/>
    <n v="21575"/>
  </r>
  <r>
    <x v="0"/>
    <s v="State &amp; Local Government"/>
    <s v="Transit Grants"/>
    <s v="Federal Transit Administration"/>
    <x v="1"/>
    <x v="1"/>
    <x v="3"/>
    <s v="Grants to urban public transit organizations in Dubuque to cover COVID-19 expenses and maintain current operations."/>
    <n v="170944"/>
    <n v="170944"/>
  </r>
  <r>
    <x v="0"/>
    <s v="State &amp; Local Government"/>
    <s v="Transit Grants"/>
    <s v="Federal Transit Administration"/>
    <x v="1"/>
    <x v="1"/>
    <x v="3"/>
    <s v="Grants to urban public transit organizations in Beloit to cover COVID-19 expenses and maintain current operations."/>
    <n v="827501"/>
    <n v="827501"/>
  </r>
  <r>
    <x v="0"/>
    <s v="State &amp; Local Government"/>
    <s v="Transit Grants"/>
    <s v="Federal Transit Administration"/>
    <x v="1"/>
    <x v="1"/>
    <x v="3"/>
    <s v="Grants to urban public transit organizations in Danville to cover COVID-19 expenses and maintain current operations."/>
    <n v="2968440"/>
    <n v="2968440"/>
  </r>
  <r>
    <x v="0"/>
    <s v="State &amp; Local Government"/>
    <s v="Transit Grants"/>
    <s v="Federal Transit Administration"/>
    <x v="1"/>
    <x v="1"/>
    <x v="3"/>
    <s v="Grants to urban public transit organizations in Alton to cover COVID-19 expenses and maintain current operations."/>
    <n v="3399152"/>
    <n v="3399152"/>
  </r>
  <r>
    <x v="0"/>
    <s v="State &amp; Local Government"/>
    <s v="Transit Grants"/>
    <s v="Federal Transit Administration"/>
    <x v="1"/>
    <x v="1"/>
    <x v="3"/>
    <s v="Grants to urban public transit organizations in DeKalb to cover COVID-19 expenses and maintain current operations."/>
    <n v="3570889"/>
    <n v="3570889"/>
  </r>
  <r>
    <x v="0"/>
    <s v="State &amp; Local Government"/>
    <s v="Transit Grants"/>
    <s v="Federal Transit Administration"/>
    <x v="1"/>
    <x v="1"/>
    <x v="3"/>
    <s v="Grants to urban public transit organizations in Carbondale to cover COVID-19 expenses and maintain current operations."/>
    <n v="4265679"/>
    <n v="4265679"/>
  </r>
  <r>
    <x v="0"/>
    <s v="State &amp; Local Government"/>
    <s v="Transit Grants"/>
    <s v="Federal Transit Administration"/>
    <x v="1"/>
    <x v="1"/>
    <x v="3"/>
    <s v="Grants to urban public transit organizations in Kankakee to cover COVID-19 expenses and maintain current operations."/>
    <n v="5384484"/>
    <n v="5384484"/>
  </r>
  <r>
    <x v="0"/>
    <s v="State &amp; Local Government"/>
    <s v="Transit Grants"/>
    <s v="Federal Transit Administration"/>
    <x v="1"/>
    <x v="1"/>
    <x v="3"/>
    <s v="Grants to urban public transit organizations in Davenport, IA-IL to cover COVID-19 expenses and maintain current operations."/>
    <n v="6134201"/>
    <n v="6134201"/>
  </r>
  <r>
    <x v="0"/>
    <s v="State &amp; Local Government"/>
    <s v="Transit Grants"/>
    <s v="Federal Transit Administration"/>
    <x v="1"/>
    <x v="1"/>
    <x v="3"/>
    <s v="Grants to urban public transit organizations in Decatur to cover COVID-19 expenses and maintain current operations."/>
    <n v="6168433"/>
    <n v="6168433"/>
  </r>
  <r>
    <x v="0"/>
    <s v="State &amp; Local Government"/>
    <s v="Transit Grants"/>
    <s v="Federal Transit Administration"/>
    <x v="1"/>
    <x v="1"/>
    <x v="3"/>
    <s v="Grants to urban public transit organizations in Springfield to cover COVID-19 expenses and maintain current operations."/>
    <n v="7630374"/>
    <n v="7630374"/>
  </r>
  <r>
    <x v="0"/>
    <s v="State &amp; Local Government"/>
    <s v="Transit Grants"/>
    <s v="Federal Transit Administration"/>
    <x v="1"/>
    <x v="1"/>
    <x v="3"/>
    <s v="Grants to urban public transit organizations in Bloomington-Normal to cover COVID-19 expenses and maintain current operations."/>
    <n v="9179551"/>
    <n v="9179551"/>
  </r>
  <r>
    <x v="0"/>
    <s v="State &amp; Local Government"/>
    <s v="Transit Grants"/>
    <s v="Federal Transit Administration"/>
    <x v="1"/>
    <x v="1"/>
    <x v="3"/>
    <s v="Grants to urban public transit organizations in Rockford to cover COVID-19 expenses and maintain current operations."/>
    <n v="9317070"/>
    <n v="9317070"/>
  </r>
  <r>
    <x v="0"/>
    <s v="State &amp; Local Government"/>
    <s v="Transit Grants"/>
    <s v="Federal Transit Administration"/>
    <x v="1"/>
    <x v="1"/>
    <x v="3"/>
    <s v="Grants to urban public transit organizations in Peoria to cover COVID-19 expenses and maintain current operations."/>
    <n v="10259898"/>
    <n v="10259898"/>
  </r>
  <r>
    <x v="0"/>
    <s v="State &amp; Local Government"/>
    <s v="Transit Grants"/>
    <s v="Federal Transit Administration"/>
    <x v="1"/>
    <x v="1"/>
    <x v="3"/>
    <s v="Grants to urban public transit organizations in Champaign to cover COVID-19 expenses and maintain current operations."/>
    <n v="12144666"/>
    <n v="12144666"/>
  </r>
  <r>
    <x v="0"/>
    <s v="State &amp; Local Government"/>
    <s v="Transit Grants"/>
    <s v="Federal Transit Administration"/>
    <x v="1"/>
    <x v="1"/>
    <x v="3"/>
    <s v="Grants to urban public transit organizations in St. Louis, MO-IL-PA to cover COVID-19 expenses and maintain current operations."/>
    <n v="18006762"/>
    <n v="18006762"/>
  </r>
  <r>
    <x v="0"/>
    <s v="State &amp; Local Government"/>
    <s v="Transit Grants"/>
    <s v="Federal Transit Administration"/>
    <x v="1"/>
    <x v="1"/>
    <x v="3"/>
    <s v="Grants to urban public transit organizations in Round Lake Beach-McHenry-Grayslake, IL-WI to cover COVID-19 expenses and maintain current operations."/>
    <n v="31094458"/>
    <n v="31094458"/>
  </r>
  <r>
    <x v="0"/>
    <s v="State &amp; Local Government"/>
    <s v="Transit Grants"/>
    <s v="Federal Transit Administration"/>
    <x v="1"/>
    <x v="1"/>
    <x v="3"/>
    <s v="Grants to rural transit organizations in Illinois to cover COVID-19 expenses and maintain current operations."/>
    <n v="57457865"/>
    <n v="57457865"/>
  </r>
  <r>
    <x v="0"/>
    <s v="State &amp; Local Government"/>
    <s v="Transit Grants"/>
    <s v="Federal Transit Administration"/>
    <x v="1"/>
    <x v="1"/>
    <x v="3"/>
    <s v="Grants to urban public transit organizations in Chicago-IL-IN to cover COVID-19 expenses and maintain current operations."/>
    <n v="1430312048"/>
    <n v="1430312048"/>
  </r>
  <r>
    <x v="2"/>
    <s v="State &amp; Local Government"/>
    <s v="State Transportation Infrastructure Grants"/>
    <s v="Federal Transit Administration"/>
    <x v="0"/>
    <x v="0"/>
    <x v="1"/>
    <s v="Preliminary estimate of allocated state funding to Illinois from the American Association of State Highway and Transportation Officials (AASHTO)."/>
    <n v="355482847"/>
    <n v="355482847"/>
  </r>
  <r>
    <x v="0"/>
    <s v="State &amp; Local Government"/>
    <s v="Education Funding"/>
    <s v="Governor's Emergency Education Relief Fund (part of Education Stabilization Fund)"/>
    <x v="0"/>
    <x v="0"/>
    <x v="6"/>
    <s v="Aid that governor may use to provide grants to K-12 agencies or schools, higher education institutions, or early childhood education."/>
    <n v="108497757"/>
    <n v="108497757"/>
  </r>
  <r>
    <x v="0"/>
    <s v="State &amp; Local Government"/>
    <s v="Child &amp; Family Services"/>
    <s v="Head Start"/>
    <x v="0"/>
    <x v="0"/>
    <x v="2"/>
    <s v="Funding from CARES Act for managing costs of Head Start programs during pandemic"/>
    <n v="25855403"/>
    <n v="25855403"/>
  </r>
  <r>
    <x v="3"/>
    <s v="State &amp; Local Government"/>
    <s v="Medicaid Matching Funds Increase"/>
    <s v="Medicaid"/>
    <x v="0"/>
    <x v="2"/>
    <x v="7"/>
    <s v="The State of Illinois received a 6.2 percentage point increase in its Medicaid payment from the federal government through the end of the public health emergency."/>
    <n v="2028354219"/>
    <n v="2586009852"/>
  </r>
  <r>
    <x v="3"/>
    <s v="State &amp; Local Government"/>
    <s v="Medicaid Continuous Coverage Requirement"/>
    <s v="Medicaid"/>
    <x v="0"/>
    <x v="2"/>
    <x v="7"/>
    <s v="The federal cost of continuous coverage and related requirements in Illinois, estimated based on the state's proportion of Federal Medicaid dollars prior to the pandemic."/>
    <n v="2440888026"/>
    <n v="3163841809"/>
  </r>
  <r>
    <x v="0"/>
    <s v="Household"/>
    <s v="Nutrition Funding"/>
    <s v="National School Lunch Program"/>
    <x v="2"/>
    <x v="3"/>
    <x v="3"/>
    <s v="Federal funding to provide meals to children who would otherwise have received free school meals at home in Illinois."/>
    <n v="282831004"/>
    <n v="282831004"/>
  </r>
  <r>
    <x v="0"/>
    <s v="Health Provider"/>
    <s v="Grants to Health Providers"/>
    <s v="Provider Relief Fund"/>
    <x v="0"/>
    <x v="0"/>
    <x v="7"/>
    <s v="Grants to specialty rural and small metropolitan hospitals and health care providers in Illinois for high impact support."/>
    <n v="15036916"/>
    <n v="15036916"/>
  </r>
  <r>
    <x v="0"/>
    <s v="Health Provider"/>
    <s v="Grants to Health Providers"/>
    <s v="Provider Relief Fund"/>
    <x v="0"/>
    <x v="0"/>
    <x v="7"/>
    <s v="Distribution to hospitals treating low-income and uninsured patients in Illinois."/>
    <n v="134495975"/>
    <n v="134495975"/>
  </r>
  <r>
    <x v="0"/>
    <s v="Health Provider"/>
    <s v="Grants to Health Providers"/>
    <s v="Provider Relief Fund"/>
    <x v="0"/>
    <x v="0"/>
    <x v="7"/>
    <s v="Phase-three general distribution grants for health providers in Illinois from the Provider Relief Fund."/>
    <n v="588286356"/>
    <n v="819956941"/>
  </r>
  <r>
    <x v="0"/>
    <s v="Health Provider"/>
    <s v="Grants to Health Providers"/>
    <s v="Provider Relief Fund"/>
    <x v="0"/>
    <x v="0"/>
    <x v="7"/>
    <s v="Grants to 33 health providers in Illinois who provided inpatient care for over 100 COVID patients as of April 10, 2020."/>
    <n v="694340792"/>
    <n v="694340792"/>
  </r>
  <r>
    <x v="0"/>
    <s v="Health Provider"/>
    <s v="Grants to Health Providers"/>
    <s v="Provider Relief Fund"/>
    <x v="0"/>
    <x v="0"/>
    <x v="7"/>
    <s v="Grants in the first tranche to hospitals in Illinois that have fee-for service Medicare patients."/>
    <n v="1204103180"/>
    <n v="1204103180"/>
  </r>
  <r>
    <x v="4"/>
    <s v="Health Provider"/>
    <s v="Grants to Health Providers"/>
    <s v="Provider Relief Fund"/>
    <x v="0"/>
    <x v="0"/>
    <x v="7"/>
    <s v="Grants to tribal hospitals, clinics, and urban health centers in Illinois."/>
    <n v="320734"/>
    <n v="320734"/>
  </r>
  <r>
    <x v="4"/>
    <s v="Health Provider"/>
    <s v="Grants to Health Providers"/>
    <s v="Provider Relief Fund"/>
    <x v="0"/>
    <x v="0"/>
    <x v="7"/>
    <s v="Grants to facilities with registered nurses that provide care to senior citizens (often for temporary rehabilitation) in Illinois."/>
    <n v="19462500"/>
    <n v="19462500"/>
  </r>
  <r>
    <x v="4"/>
    <s v="Health Provider"/>
    <s v="Grants to Health Providers"/>
    <s v="Provider Relief Fund"/>
    <x v="0"/>
    <x v="0"/>
    <x v="7"/>
    <s v="Grants to children's hospitals in Illinois;Michigan."/>
    <n v="37923300"/>
    <n v="37923300"/>
  </r>
  <r>
    <x v="4"/>
    <s v="Health Provider"/>
    <s v="Grants to Health Providers"/>
    <s v="Provider Relief Fund"/>
    <x v="0"/>
    <x v="0"/>
    <x v="7"/>
    <s v="Performance-based incentive payment distributions to nursing homes in Illinois."/>
    <n v="118755888"/>
    <n v="122943592"/>
  </r>
  <r>
    <x v="4"/>
    <s v="Health Provider"/>
    <s v="Grants to Health Providers"/>
    <s v="Provider Relief Fund"/>
    <x v="0"/>
    <x v="0"/>
    <x v="7"/>
    <s v="Grants to acute care hospitals serving low-income patients in Illinois and Wisconsin."/>
    <n v="130495696"/>
    <n v="130495696"/>
  </r>
  <r>
    <x v="4"/>
    <s v="Health Provider"/>
    <s v="Grants to Health Providers"/>
    <s v="Provider Relief Fund"/>
    <x v="0"/>
    <x v="0"/>
    <x v="7"/>
    <s v="Grants to 715 nursing facilities in Illinois to support COVID preparedness efforts."/>
    <n v="136925000"/>
    <n v="136925000"/>
  </r>
  <r>
    <x v="4"/>
    <s v="Health Provider"/>
    <s v="Grants to Health Providers"/>
    <s v="Provider Relief Fund"/>
    <x v="0"/>
    <x v="0"/>
    <x v="7"/>
    <s v="Grants to regular rural hospitals and health care providers in small metropolitan areas in Illinois."/>
    <n v="443274151"/>
    <n v="443274151"/>
  </r>
  <r>
    <x v="4"/>
    <s v="Health Provider"/>
    <s v="Grants to Health Providers"/>
    <s v="Provider Relief Fund"/>
    <x v="0"/>
    <x v="0"/>
    <x v="7"/>
    <s v="Grants to safety net hospitals serving low-income patients in Illinois."/>
    <n v="484255674"/>
    <n v="484255674"/>
  </r>
  <r>
    <x v="4"/>
    <s v="Health Provider"/>
    <s v="Grants to Health Providers"/>
    <s v="Provider Relief Fund"/>
    <x v="0"/>
    <x v="0"/>
    <x v="7"/>
    <s v="Phase 4 payments to health care providers in Illinois that have experienced revenue losses and expenses attributable to the COVID-19 pandemic."/>
    <n v="567049640"/>
    <n v="570535287"/>
  </r>
  <r>
    <x v="4"/>
    <s v="Health Provider"/>
    <s v="Grants to Health Providers"/>
    <s v="Provider Relief Fund"/>
    <x v="0"/>
    <x v="0"/>
    <x v="7"/>
    <s v="Grants to 64 health providers in Illinois who had a high number of COVID patients through June 10, 2020."/>
    <n v="839554619"/>
    <n v="839554619"/>
  </r>
  <r>
    <x v="1"/>
    <s v="Small Business"/>
    <s v="Grants for Restaurants"/>
    <s v="Restaurant Revitalization Fund"/>
    <x v="0"/>
    <x v="0"/>
    <x v="0"/>
    <s v="Grants to 4542 eating and drinking establishments in Illinois."/>
    <n v="1419060915"/>
    <n v="1419060915"/>
  </r>
  <r>
    <x v="2"/>
    <s v="Small Business"/>
    <s v="Grants for Shuttered Venues"/>
    <s v="Shuttered Venue Operator Grants"/>
    <x v="0"/>
    <x v="0"/>
    <x v="0"/>
    <s v="617 grants and supplemental grants to venues in Illinois."/>
    <n v="448903825"/>
    <n v="448903825"/>
  </r>
  <r>
    <x v="1"/>
    <s v="Small Business"/>
    <s v="State Small Business Credit Initiative"/>
    <s v="State Small Business Credit Initiative"/>
    <x v="0"/>
    <x v="0"/>
    <x v="0"/>
    <s v="Funding to support small business credit support and investment programs in Illinois."/>
    <n v="636492497"/>
    <n v="636492497"/>
  </r>
  <r>
    <x v="0"/>
    <s v="Household"/>
    <s v="Nutrition Funding"/>
    <s v="Supplemental Nutrition Assistance Program"/>
    <x v="2"/>
    <x v="3"/>
    <x v="3"/>
    <s v="Supplemental SNAP benefit funding for Illinois."/>
    <n v="695541441"/>
    <n v="695541441"/>
  </r>
  <r>
    <x v="1"/>
    <s v="State &amp; Local Government"/>
    <s v="Nutrition Funding"/>
    <s v="Supplemental Nutrition Assistance Program"/>
    <x v="0"/>
    <x v="0"/>
    <x v="2"/>
    <s v="Grants to Illinois for FYs 2021, 2022, and 2023."/>
    <n v="13342228.25"/>
    <n v="61809915"/>
  </r>
  <r>
    <x v="1"/>
    <s v="State &amp; Local Government"/>
    <s v="Child &amp; Family Services"/>
    <s v="Temporary Assistance for Needy Families"/>
    <x v="2"/>
    <x v="3"/>
    <x v="3"/>
    <s v="Cash assistance to low income families to meet their added expenses or debt due to the pandemic in Illinois."/>
    <n v="20439923"/>
    <n v="204399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B96ABB-4142-49E0-83D6-54EC8220028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M34" firstHeaderRow="1" firstDataRow="1" firstDataCol="1"/>
  <pivotFields count="10">
    <pivotField axis="axisRow" showAll="0">
      <items count="6">
        <item x="1"/>
        <item x="0"/>
        <item x="3"/>
        <item x="4"/>
        <item x="2"/>
        <item t="default"/>
      </items>
    </pivotField>
    <pivotField showAll="0"/>
    <pivotField showAll="0"/>
    <pivotField showAll="0"/>
    <pivotField axis="axisRow" showAll="0">
      <items count="5">
        <item x="1"/>
        <item x="0"/>
        <item m="1" x="3"/>
        <item sd="0" x="2"/>
        <item t="default"/>
      </items>
    </pivotField>
    <pivotField axis="axisRow" showAll="0">
      <items count="5">
        <item x="3"/>
        <item sd="0" x="1"/>
        <item x="0"/>
        <item x="2"/>
        <item t="default"/>
      </items>
    </pivotField>
    <pivotField axis="axisRow" showAll="0">
      <items count="9">
        <item x="0"/>
        <item x="3"/>
        <item x="2"/>
        <item x="6"/>
        <item x="7"/>
        <item x="4"/>
        <item x="5"/>
        <item x="1"/>
        <item t="default"/>
      </items>
    </pivotField>
    <pivotField showAll="0"/>
    <pivotField dataField="1" numFmtId="3" showAll="0"/>
    <pivotField numFmtId="164" showAll="0"/>
  </pivotFields>
  <rowFields count="4">
    <field x="4"/>
    <field x="5"/>
    <field x="0"/>
    <field x="6"/>
  </rowFields>
  <rowItems count="31">
    <i>
      <x/>
    </i>
    <i r="1">
      <x v="1"/>
    </i>
    <i>
      <x v="1"/>
    </i>
    <i r="1">
      <x v="2"/>
    </i>
    <i r="2">
      <x/>
    </i>
    <i r="3">
      <x/>
    </i>
    <i r="3">
      <x v="2"/>
    </i>
    <i r="3">
      <x v="3"/>
    </i>
    <i r="3">
      <x v="7"/>
    </i>
    <i r="2">
      <x v="1"/>
    </i>
    <i r="3">
      <x/>
    </i>
    <i r="3">
      <x v="2"/>
    </i>
    <i r="3">
      <x v="3"/>
    </i>
    <i r="3">
      <x v="4"/>
    </i>
    <i r="3">
      <x v="5"/>
    </i>
    <i r="2">
      <x v="3"/>
    </i>
    <i r="3">
      <x v="4"/>
    </i>
    <i r="2">
      <x v="4"/>
    </i>
    <i r="3">
      <x/>
    </i>
    <i r="3">
      <x v="2"/>
    </i>
    <i r="3">
      <x v="3"/>
    </i>
    <i r="3">
      <x v="7"/>
    </i>
    <i r="1">
      <x v="3"/>
    </i>
    <i r="2">
      <x/>
    </i>
    <i r="3">
      <x v="6"/>
    </i>
    <i r="2">
      <x v="1"/>
    </i>
    <i r="3">
      <x v="6"/>
    </i>
    <i r="2">
      <x v="2"/>
    </i>
    <i r="3">
      <x v="4"/>
    </i>
    <i>
      <x v="3"/>
    </i>
    <i t="grand">
      <x/>
    </i>
  </rowItems>
  <colItems count="1">
    <i/>
  </colItems>
  <dataFields count="1">
    <dataField name="Sum of Committed" fld="8"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072392-9577-4D3B-AD9B-666D74251C07}" name="Table1" displayName="Table1" ref="A1:T39" totalsRowShown="0">
  <autoFilter ref="A1:T39" xr:uid="{7B072392-9577-4D3B-AD9B-666D74251C07}"/>
  <sortState xmlns:xlrd2="http://schemas.microsoft.com/office/spreadsheetml/2017/richdata2" ref="A2:T39">
    <sortCondition ref="J1:J39"/>
  </sortState>
  <tableColumns count="20">
    <tableColumn id="1" xr3:uid="{1CE01CA6-F823-4580-AECF-FB37C62C3F70}" name="Federal Funds"/>
    <tableColumn id="14" xr3:uid="{416C5F97-221F-447F-A314-3188C6B93C2A}" name="State_local"/>
    <tableColumn id="15" xr3:uid="{A2D73DF9-5848-47F4-82F5-71674D3990DF}" name="State_local2"/>
    <tableColumn id="16" xr3:uid="{13032101-0931-4D80-B3EA-6B7BE0017AAB}" name="RevenueFundName"/>
    <tableColumn id="2" xr3:uid="{25562794-13C7-43A0-9AE1-6F8981846251}" name="FY_Received"/>
    <tableColumn id="3" xr3:uid="{533C4166-1E2C-46D5-ABF9-C572A9139867}" name="FY_Spent"/>
    <tableColumn id="18" xr3:uid="{B39B68C5-5FC2-4649-84EB-6873310DDE63}" name="Agency_grouped"/>
    <tableColumn id="4" xr3:uid="{F56CD175-812A-40AA-A42B-9DA3341BCF06}" name="Agency"/>
    <tableColumn id="5" xr3:uid="{0ABFB167-035A-4E51-879A-6533E364A054}" name="Fund"/>
    <tableColumn id="6" xr3:uid="{53A2F689-2D3C-48C0-96A2-9570E8796733}" name="Law"/>
    <tableColumn id="7" xr3:uid="{0344F6D2-8FAD-44EF-BF9A-87D0AA972306}" name="Description"/>
    <tableColumn id="8" xr3:uid="{3AFE3839-3F55-41C1-91CB-E35589E6A001}" name="GOMB_purpose"/>
    <tableColumn id="9" xr3:uid="{95F0ECA4-2980-4A49-A2F4-5D17B699EF88}" name="FY Expenditures"/>
    <tableColumn id="10" xr3:uid="{B4140D5E-7A44-4ECF-B5D1-3DBA10946F2A}" name="Not used - Full Expenditures(NotjustCOVID fed $)"/>
    <tableColumn id="11" xr3:uid="{51D40DFE-C37C-4170-AF00-2CF24D7480F2}" name="Notes"/>
    <tableColumn id="17" xr3:uid="{07939D2E-7035-435E-8584-AEC719BA92F7}" name="FF_Cat2"/>
    <tableColumn id="12" xr3:uid="{A72112B9-2E67-407F-BB67-F2EEAD9E376D}" name="FF_Cat"/>
    <tableColumn id="13" xr3:uid="{D198774F-3F86-47E5-8090-D5EDBB8E8F31}" name="Legislation Total Committed"/>
    <tableColumn id="19" xr3:uid="{05FAFD1F-37C6-426F-BF99-D2E0B6C23C06}" name="Rev_FY"/>
    <tableColumn id="20" xr3:uid="{E4E0EAB9-AE68-4C5F-B5F9-27CA1F36E812}" name="Committed-expected-receiv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4C386D-A1EA-4046-B440-EC81F0B5BFA9}" name="Table2" displayName="Table2" ref="A1:J223" totalsRowShown="0">
  <autoFilter ref="A1:J223" xr:uid="{414C386D-A1EA-4046-B440-EC81F0B5BFA9}"/>
  <sortState xmlns:xlrd2="http://schemas.microsoft.com/office/spreadsheetml/2017/richdata2" ref="A2:J223">
    <sortCondition ref="D1:D223"/>
  </sortState>
  <tableColumns count="10">
    <tableColumn id="1" xr3:uid="{8DE4FEEF-BE8E-4A4A-9460-428B3A711CAB}" name="Law" dataDxfId="9"/>
    <tableColumn id="2" xr3:uid="{65923544-6721-48FE-BFE8-F03750845F5C}" name="Recipient Type" dataDxfId="8"/>
    <tableColumn id="3" xr3:uid="{209AC9D1-E39C-45A2-8270-5DD283CD67BD}" name="Purpose or Fund" dataDxfId="7"/>
    <tableColumn id="4" xr3:uid="{156802C2-87B2-4234-B2F3-49A586B7008F}" name="Government Program" dataDxfId="6"/>
    <tableColumn id="8" xr3:uid="{7AB3292E-A66C-4A27-8115-8C43B31231D6}" name="State_Local" dataDxfId="5"/>
    <tableColumn id="9" xr3:uid="{DD58C897-E405-4C1F-AA3F-B0BC05E1A234}" name="StateOrDepartments" dataDxfId="4"/>
    <tableColumn id="10" xr3:uid="{B0247F2B-1744-4085-9317-3596FCE08D37}" name="FF_Cat" dataDxfId="3"/>
    <tableColumn id="5" xr3:uid="{5E2AC168-7C5C-4DC7-8770-42B252DA5170}" name="Short Description" dataDxfId="2"/>
    <tableColumn id="6" xr3:uid="{E2EBE8E0-5670-4848-BE14-A121932B6A36}" name="Committed" dataDxfId="1"/>
    <tableColumn id="7" xr3:uid="{E12F9CBC-68BE-4433-A864-ED1AB9E8E498}" name="Allow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19E7A-CD6D-4FF8-AA8F-CD3C7AE7805F}">
  <dimension ref="A1:T39"/>
  <sheetViews>
    <sheetView tabSelected="1" zoomScale="71" zoomScaleNormal="124" workbookViewId="0">
      <selection activeCell="K31" sqref="K31"/>
    </sheetView>
  </sheetViews>
  <sheetFormatPr defaultRowHeight="15.3" x14ac:dyDescent="0.55000000000000004"/>
  <cols>
    <col min="1" max="3" width="15" customWidth="1"/>
    <col min="4" max="4" width="13.6484375" customWidth="1"/>
    <col min="5" max="5" width="11.1484375" customWidth="1"/>
    <col min="6" max="6" width="8.8984375" customWidth="1"/>
    <col min="7" max="7" width="12.046875" customWidth="1"/>
    <col min="8" max="8" width="8.046875" customWidth="1"/>
    <col min="9" max="9" width="21.546875" customWidth="1"/>
    <col min="10" max="10" width="12.09765625" customWidth="1"/>
    <col min="11" max="11" width="28.6484375" customWidth="1"/>
    <col min="12" max="12" width="17" customWidth="1"/>
    <col min="13" max="13" width="12.84765625" customWidth="1"/>
    <col min="15" max="15" width="9" customWidth="1"/>
    <col min="16" max="16" width="30.796875" customWidth="1"/>
    <col min="17" max="17" width="20.75" customWidth="1"/>
    <col min="19" max="19" width="11.19921875" customWidth="1"/>
    <col min="20" max="20" width="31.546875" customWidth="1"/>
  </cols>
  <sheetData>
    <row r="1" spans="1:20" x14ac:dyDescent="0.55000000000000004">
      <c r="A1" t="s">
        <v>0</v>
      </c>
      <c r="B1" t="s">
        <v>65</v>
      </c>
      <c r="C1" t="s">
        <v>356</v>
      </c>
      <c r="D1" t="s">
        <v>358</v>
      </c>
      <c r="E1" t="s">
        <v>54</v>
      </c>
      <c r="F1" t="s">
        <v>1</v>
      </c>
      <c r="G1" t="s">
        <v>364</v>
      </c>
      <c r="H1" t="s">
        <v>2</v>
      </c>
      <c r="I1" t="s">
        <v>3</v>
      </c>
      <c r="J1" t="s">
        <v>4</v>
      </c>
      <c r="K1" t="s">
        <v>5</v>
      </c>
      <c r="L1" t="s">
        <v>62</v>
      </c>
      <c r="M1" t="s">
        <v>6</v>
      </c>
      <c r="N1" t="s">
        <v>55</v>
      </c>
      <c r="O1" t="s">
        <v>7</v>
      </c>
      <c r="P1" t="s">
        <v>362</v>
      </c>
      <c r="Q1" t="s">
        <v>8</v>
      </c>
      <c r="R1" t="s">
        <v>376</v>
      </c>
      <c r="S1" t="s">
        <v>56</v>
      </c>
      <c r="T1" t="s">
        <v>393</v>
      </c>
    </row>
    <row r="2" spans="1:20" x14ac:dyDescent="0.55000000000000004">
      <c r="A2" t="s">
        <v>42</v>
      </c>
      <c r="B2" t="s">
        <v>368</v>
      </c>
      <c r="C2" t="s">
        <v>357</v>
      </c>
      <c r="D2" t="s">
        <v>369</v>
      </c>
      <c r="E2">
        <v>2022</v>
      </c>
      <c r="F2">
        <v>2022</v>
      </c>
      <c r="G2" t="s">
        <v>14</v>
      </c>
      <c r="H2" t="s">
        <v>14</v>
      </c>
      <c r="I2" t="s">
        <v>49</v>
      </c>
      <c r="J2" t="s">
        <v>30</v>
      </c>
      <c r="K2" t="s">
        <v>50</v>
      </c>
      <c r="L2" t="s">
        <v>48</v>
      </c>
      <c r="M2">
        <v>304</v>
      </c>
      <c r="P2" t="s">
        <v>51</v>
      </c>
      <c r="Q2" t="s">
        <v>51</v>
      </c>
      <c r="T2" t="s">
        <v>383</v>
      </c>
    </row>
    <row r="3" spans="1:20" x14ac:dyDescent="0.55000000000000004">
      <c r="A3" t="s">
        <v>42</v>
      </c>
      <c r="B3" t="s">
        <v>368</v>
      </c>
      <c r="C3" t="s">
        <v>357</v>
      </c>
      <c r="D3" t="s">
        <v>369</v>
      </c>
      <c r="E3">
        <v>2022</v>
      </c>
      <c r="F3">
        <v>2022</v>
      </c>
      <c r="G3" t="s">
        <v>367</v>
      </c>
      <c r="H3" t="s">
        <v>22</v>
      </c>
      <c r="I3" t="s">
        <v>31</v>
      </c>
      <c r="J3" t="s">
        <v>30</v>
      </c>
      <c r="K3" t="s">
        <v>32</v>
      </c>
      <c r="L3" t="s">
        <v>373</v>
      </c>
      <c r="M3">
        <v>775</v>
      </c>
      <c r="P3" t="s">
        <v>52</v>
      </c>
      <c r="Q3" t="s">
        <v>52</v>
      </c>
    </row>
    <row r="4" spans="1:20" x14ac:dyDescent="0.55000000000000004">
      <c r="A4" t="s">
        <v>42</v>
      </c>
      <c r="B4" t="s">
        <v>368</v>
      </c>
      <c r="C4" t="s">
        <v>357</v>
      </c>
      <c r="D4" t="s">
        <v>369</v>
      </c>
      <c r="E4">
        <v>2022</v>
      </c>
      <c r="F4">
        <v>2022</v>
      </c>
      <c r="G4" t="s">
        <v>367</v>
      </c>
      <c r="H4" t="s">
        <v>22</v>
      </c>
      <c r="I4" t="s">
        <v>31</v>
      </c>
      <c r="J4" t="s">
        <v>30</v>
      </c>
      <c r="K4" t="s">
        <v>33</v>
      </c>
      <c r="M4">
        <v>501</v>
      </c>
      <c r="P4" t="s">
        <v>52</v>
      </c>
      <c r="Q4" t="s">
        <v>52</v>
      </c>
    </row>
    <row r="5" spans="1:20" x14ac:dyDescent="0.55000000000000004">
      <c r="A5" t="s">
        <v>42</v>
      </c>
      <c r="B5" t="s">
        <v>368</v>
      </c>
      <c r="C5" t="s">
        <v>357</v>
      </c>
      <c r="D5" t="s">
        <v>369</v>
      </c>
      <c r="E5">
        <v>2022</v>
      </c>
      <c r="F5">
        <v>2023</v>
      </c>
      <c r="G5" t="s">
        <v>382</v>
      </c>
      <c r="H5" t="s">
        <v>382</v>
      </c>
      <c r="I5" t="s">
        <v>378</v>
      </c>
      <c r="J5" t="s">
        <v>30</v>
      </c>
      <c r="K5" t="s">
        <v>381</v>
      </c>
      <c r="L5" t="s">
        <v>378</v>
      </c>
      <c r="M5">
        <v>1000</v>
      </c>
      <c r="P5" t="s">
        <v>378</v>
      </c>
      <c r="Q5" t="s">
        <v>378</v>
      </c>
      <c r="T5" t="s">
        <v>379</v>
      </c>
    </row>
    <row r="6" spans="1:20" x14ac:dyDescent="0.55000000000000004">
      <c r="A6" t="s">
        <v>42</v>
      </c>
      <c r="B6" t="s">
        <v>368</v>
      </c>
      <c r="C6" t="s">
        <v>357</v>
      </c>
      <c r="D6" t="s">
        <v>369</v>
      </c>
      <c r="E6">
        <v>2022</v>
      </c>
      <c r="F6">
        <v>2022</v>
      </c>
      <c r="G6" t="s">
        <v>365</v>
      </c>
      <c r="H6" t="s">
        <v>45</v>
      </c>
      <c r="I6" t="s">
        <v>46</v>
      </c>
      <c r="J6" t="s">
        <v>30</v>
      </c>
      <c r="K6" t="s">
        <v>47</v>
      </c>
      <c r="L6" t="s">
        <v>48</v>
      </c>
      <c r="M6">
        <v>210</v>
      </c>
      <c r="P6" t="s">
        <v>51</v>
      </c>
      <c r="Q6" t="s">
        <v>51</v>
      </c>
    </row>
    <row r="7" spans="1:20" x14ac:dyDescent="0.55000000000000004">
      <c r="A7" t="s">
        <v>42</v>
      </c>
      <c r="B7" t="s">
        <v>368</v>
      </c>
      <c r="C7" t="s">
        <v>357</v>
      </c>
      <c r="D7" t="s">
        <v>369</v>
      </c>
      <c r="E7">
        <v>2022</v>
      </c>
      <c r="F7">
        <v>2022</v>
      </c>
      <c r="G7" t="s">
        <v>365</v>
      </c>
      <c r="H7" t="s">
        <v>45</v>
      </c>
      <c r="I7" t="s">
        <v>46</v>
      </c>
      <c r="J7" t="s">
        <v>30</v>
      </c>
      <c r="K7" t="s">
        <v>48</v>
      </c>
      <c r="L7" t="s">
        <v>48</v>
      </c>
      <c r="M7">
        <v>243</v>
      </c>
      <c r="O7" t="s">
        <v>351</v>
      </c>
      <c r="P7" t="s">
        <v>51</v>
      </c>
      <c r="Q7" t="s">
        <v>51</v>
      </c>
    </row>
    <row r="8" spans="1:20" x14ac:dyDescent="0.55000000000000004">
      <c r="A8" t="s">
        <v>42</v>
      </c>
      <c r="B8" t="s">
        <v>368</v>
      </c>
      <c r="C8" t="s">
        <v>357</v>
      </c>
      <c r="D8" t="s">
        <v>369</v>
      </c>
      <c r="E8">
        <v>2022</v>
      </c>
      <c r="F8">
        <v>2022</v>
      </c>
      <c r="G8" t="s">
        <v>43</v>
      </c>
      <c r="H8" t="s">
        <v>43</v>
      </c>
      <c r="I8" t="s">
        <v>370</v>
      </c>
      <c r="J8" t="s">
        <v>30</v>
      </c>
      <c r="K8" t="s">
        <v>388</v>
      </c>
      <c r="L8" t="s">
        <v>68</v>
      </c>
      <c r="M8">
        <v>838.1</v>
      </c>
      <c r="P8" t="s">
        <v>53</v>
      </c>
      <c r="Q8" t="s">
        <v>53</v>
      </c>
      <c r="R8">
        <v>5050</v>
      </c>
      <c r="S8">
        <v>5050</v>
      </c>
      <c r="T8" t="s">
        <v>386</v>
      </c>
    </row>
    <row r="9" spans="1:20" x14ac:dyDescent="0.55000000000000004">
      <c r="A9" t="s">
        <v>9</v>
      </c>
      <c r="B9" t="s">
        <v>11</v>
      </c>
      <c r="C9" t="s">
        <v>339</v>
      </c>
      <c r="D9" t="s">
        <v>359</v>
      </c>
      <c r="E9">
        <v>2022</v>
      </c>
      <c r="F9">
        <v>2022</v>
      </c>
      <c r="G9" t="s">
        <v>14</v>
      </c>
      <c r="H9" t="s">
        <v>14</v>
      </c>
      <c r="I9" t="s">
        <v>360</v>
      </c>
      <c r="J9" t="s">
        <v>30</v>
      </c>
      <c r="K9" t="s">
        <v>360</v>
      </c>
      <c r="L9" t="s">
        <v>371</v>
      </c>
      <c r="M9">
        <v>251</v>
      </c>
      <c r="P9" t="s">
        <v>51</v>
      </c>
      <c r="Q9" t="s">
        <v>51</v>
      </c>
      <c r="R9">
        <v>8.1270000000000007</v>
      </c>
    </row>
    <row r="10" spans="1:20" x14ac:dyDescent="0.55000000000000004">
      <c r="A10" t="s">
        <v>9</v>
      </c>
      <c r="B10" t="s">
        <v>11</v>
      </c>
      <c r="C10" t="s">
        <v>339</v>
      </c>
      <c r="D10" t="s">
        <v>359</v>
      </c>
      <c r="E10">
        <v>2022</v>
      </c>
      <c r="F10">
        <v>2022</v>
      </c>
      <c r="G10" t="s">
        <v>14</v>
      </c>
      <c r="H10" t="s">
        <v>14</v>
      </c>
      <c r="I10" t="s">
        <v>352</v>
      </c>
      <c r="J10" t="s">
        <v>30</v>
      </c>
      <c r="K10" t="s">
        <v>353</v>
      </c>
      <c r="L10" t="s">
        <v>374</v>
      </c>
      <c r="M10">
        <v>1000</v>
      </c>
      <c r="O10" t="s">
        <v>355</v>
      </c>
      <c r="P10" t="s">
        <v>354</v>
      </c>
      <c r="Q10" t="s">
        <v>354</v>
      </c>
      <c r="R10">
        <v>8.1270000000000007</v>
      </c>
    </row>
    <row r="11" spans="1:20" x14ac:dyDescent="0.55000000000000004">
      <c r="A11" t="s">
        <v>9</v>
      </c>
      <c r="B11" t="s">
        <v>11</v>
      </c>
      <c r="C11" t="s">
        <v>339</v>
      </c>
      <c r="D11" t="s">
        <v>359</v>
      </c>
      <c r="E11">
        <v>2022</v>
      </c>
      <c r="F11">
        <v>2023</v>
      </c>
      <c r="G11" t="s">
        <v>14</v>
      </c>
      <c r="H11" t="s">
        <v>14</v>
      </c>
      <c r="I11" t="s">
        <v>352</v>
      </c>
      <c r="J11" t="s">
        <v>30</v>
      </c>
      <c r="K11" t="s">
        <v>353</v>
      </c>
      <c r="L11" t="s">
        <v>374</v>
      </c>
      <c r="M11">
        <v>500</v>
      </c>
      <c r="O11" t="s">
        <v>375</v>
      </c>
      <c r="P11" t="s">
        <v>354</v>
      </c>
      <c r="Q11" t="s">
        <v>354</v>
      </c>
      <c r="R11">
        <v>8.1270000000000007</v>
      </c>
    </row>
    <row r="12" spans="1:20" x14ac:dyDescent="0.55000000000000004">
      <c r="A12" t="s">
        <v>9</v>
      </c>
      <c r="B12" t="s">
        <v>11</v>
      </c>
      <c r="C12" t="s">
        <v>339</v>
      </c>
      <c r="D12" t="s">
        <v>359</v>
      </c>
      <c r="E12">
        <v>2022</v>
      </c>
      <c r="F12">
        <v>2022</v>
      </c>
      <c r="G12" t="s">
        <v>14</v>
      </c>
      <c r="H12" t="s">
        <v>14</v>
      </c>
      <c r="I12" t="s">
        <v>11</v>
      </c>
      <c r="J12" t="s">
        <v>30</v>
      </c>
      <c r="K12" t="s">
        <v>361</v>
      </c>
      <c r="L12" t="s">
        <v>350</v>
      </c>
      <c r="M12">
        <v>686</v>
      </c>
      <c r="P12" t="s">
        <v>51</v>
      </c>
      <c r="Q12" t="s">
        <v>51</v>
      </c>
      <c r="R12">
        <v>8.1270000000000007</v>
      </c>
    </row>
    <row r="13" spans="1:20" x14ac:dyDescent="0.55000000000000004">
      <c r="A13" t="s">
        <v>9</v>
      </c>
      <c r="B13" t="s">
        <v>11</v>
      </c>
      <c r="C13" t="s">
        <v>339</v>
      </c>
      <c r="D13" t="s">
        <v>359</v>
      </c>
      <c r="E13">
        <v>2022</v>
      </c>
      <c r="F13">
        <v>2023</v>
      </c>
      <c r="G13" t="s">
        <v>14</v>
      </c>
      <c r="H13" t="s">
        <v>14</v>
      </c>
      <c r="I13" t="s">
        <v>11</v>
      </c>
      <c r="J13" t="s">
        <v>30</v>
      </c>
      <c r="K13" t="s">
        <v>60</v>
      </c>
      <c r="L13" t="s">
        <v>372</v>
      </c>
      <c r="M13">
        <v>2700</v>
      </c>
      <c r="P13" t="s">
        <v>61</v>
      </c>
      <c r="Q13" t="s">
        <v>61</v>
      </c>
      <c r="R13">
        <v>8.1270000000000007</v>
      </c>
    </row>
    <row r="14" spans="1:20" x14ac:dyDescent="0.55000000000000004">
      <c r="A14" t="s">
        <v>9</v>
      </c>
      <c r="B14" t="s">
        <v>11</v>
      </c>
      <c r="C14" t="s">
        <v>339</v>
      </c>
      <c r="D14" t="s">
        <v>359</v>
      </c>
      <c r="E14">
        <v>2022</v>
      </c>
      <c r="F14">
        <v>2022</v>
      </c>
      <c r="G14" t="s">
        <v>40</v>
      </c>
      <c r="H14" t="s">
        <v>40</v>
      </c>
      <c r="I14" t="s">
        <v>11</v>
      </c>
      <c r="J14" t="s">
        <v>30</v>
      </c>
      <c r="K14" t="s">
        <v>41</v>
      </c>
      <c r="L14" t="s">
        <v>371</v>
      </c>
      <c r="M14">
        <v>2700</v>
      </c>
      <c r="P14" t="s">
        <v>59</v>
      </c>
      <c r="Q14" t="s">
        <v>59</v>
      </c>
      <c r="R14">
        <v>8.1270000000000007</v>
      </c>
    </row>
    <row r="15" spans="1:20" x14ac:dyDescent="0.55000000000000004">
      <c r="A15" t="s">
        <v>9</v>
      </c>
      <c r="B15" t="s">
        <v>11</v>
      </c>
      <c r="C15" t="s">
        <v>339</v>
      </c>
      <c r="D15" t="s">
        <v>359</v>
      </c>
      <c r="E15">
        <v>2022</v>
      </c>
      <c r="F15">
        <v>2022</v>
      </c>
      <c r="G15" t="s">
        <v>366</v>
      </c>
      <c r="H15" t="s">
        <v>63</v>
      </c>
      <c r="I15" t="s">
        <v>35</v>
      </c>
      <c r="J15" t="s">
        <v>30</v>
      </c>
      <c r="K15" t="s">
        <v>37</v>
      </c>
      <c r="L15" t="s">
        <v>34</v>
      </c>
      <c r="M15">
        <v>175</v>
      </c>
      <c r="P15" t="s">
        <v>363</v>
      </c>
      <c r="Q15" t="s">
        <v>34</v>
      </c>
      <c r="R15">
        <v>8.1270000000000007</v>
      </c>
    </row>
    <row r="16" spans="1:20" x14ac:dyDescent="0.55000000000000004">
      <c r="A16" t="s">
        <v>9</v>
      </c>
      <c r="B16" t="s">
        <v>11</v>
      </c>
      <c r="C16" t="s">
        <v>339</v>
      </c>
      <c r="D16" t="s">
        <v>359</v>
      </c>
      <c r="E16">
        <v>2022</v>
      </c>
      <c r="F16">
        <v>2022</v>
      </c>
      <c r="G16" t="s">
        <v>366</v>
      </c>
      <c r="H16" t="s">
        <v>10</v>
      </c>
      <c r="I16" t="s">
        <v>38</v>
      </c>
      <c r="J16" t="s">
        <v>30</v>
      </c>
      <c r="K16" t="s">
        <v>39</v>
      </c>
      <c r="L16" t="s">
        <v>350</v>
      </c>
      <c r="M16">
        <v>115</v>
      </c>
      <c r="P16" t="s">
        <v>363</v>
      </c>
      <c r="Q16" t="s">
        <v>38</v>
      </c>
      <c r="R16">
        <v>8.1270000000000007</v>
      </c>
    </row>
    <row r="17" spans="1:20" x14ac:dyDescent="0.55000000000000004">
      <c r="A17" t="s">
        <v>66</v>
      </c>
      <c r="B17" t="s">
        <v>11</v>
      </c>
      <c r="C17" t="s">
        <v>339</v>
      </c>
      <c r="D17" t="s">
        <v>359</v>
      </c>
      <c r="E17">
        <v>2020</v>
      </c>
      <c r="F17">
        <v>2021</v>
      </c>
      <c r="G17" t="s">
        <v>14</v>
      </c>
      <c r="H17" t="s">
        <v>14</v>
      </c>
      <c r="I17" t="s">
        <v>11</v>
      </c>
      <c r="J17" t="s">
        <v>12</v>
      </c>
      <c r="K17" t="s">
        <v>15</v>
      </c>
      <c r="L17" t="s">
        <v>64</v>
      </c>
      <c r="M17" s="1">
        <v>322</v>
      </c>
      <c r="N17" s="1"/>
      <c r="O17">
        <v>1.8</v>
      </c>
      <c r="P17" t="s">
        <v>51</v>
      </c>
      <c r="Q17" t="s">
        <v>51</v>
      </c>
      <c r="R17">
        <v>3.5190000000000001</v>
      </c>
      <c r="T17">
        <v>376</v>
      </c>
    </row>
    <row r="18" spans="1:20" x14ac:dyDescent="0.55000000000000004">
      <c r="A18" t="s">
        <v>66</v>
      </c>
      <c r="B18" t="s">
        <v>11</v>
      </c>
      <c r="C18" t="s">
        <v>339</v>
      </c>
      <c r="D18" t="s">
        <v>359</v>
      </c>
      <c r="E18">
        <v>2020</v>
      </c>
      <c r="F18">
        <v>2021</v>
      </c>
      <c r="G18" t="s">
        <v>14</v>
      </c>
      <c r="H18" t="s">
        <v>14</v>
      </c>
      <c r="I18" t="s">
        <v>398</v>
      </c>
      <c r="J18" t="s">
        <v>12</v>
      </c>
      <c r="K18" t="s">
        <v>397</v>
      </c>
      <c r="M18" s="1">
        <v>1005</v>
      </c>
      <c r="N18" s="1"/>
      <c r="P18" t="s">
        <v>399</v>
      </c>
      <c r="Q18" t="s">
        <v>399</v>
      </c>
      <c r="R18">
        <v>3.5190000000000001</v>
      </c>
    </row>
    <row r="19" spans="1:20" x14ac:dyDescent="0.55000000000000004">
      <c r="A19" t="s">
        <v>66</v>
      </c>
      <c r="B19" t="s">
        <v>11</v>
      </c>
      <c r="C19" t="s">
        <v>339</v>
      </c>
      <c r="D19" t="s">
        <v>359</v>
      </c>
      <c r="E19">
        <v>2020</v>
      </c>
      <c r="F19">
        <v>2021</v>
      </c>
      <c r="G19" t="s">
        <v>14</v>
      </c>
      <c r="H19" t="s">
        <v>14</v>
      </c>
      <c r="I19" t="s">
        <v>11</v>
      </c>
      <c r="J19" t="s">
        <v>12</v>
      </c>
      <c r="K19" t="s">
        <v>16</v>
      </c>
      <c r="L19" t="s">
        <v>64</v>
      </c>
      <c r="M19" s="1">
        <v>260</v>
      </c>
      <c r="N19" s="1"/>
      <c r="O19">
        <v>1.8</v>
      </c>
      <c r="P19" t="s">
        <v>52</v>
      </c>
      <c r="Q19" t="s">
        <v>52</v>
      </c>
      <c r="R19">
        <v>3.5190000000000001</v>
      </c>
      <c r="T19">
        <v>260</v>
      </c>
    </row>
    <row r="20" spans="1:20" x14ac:dyDescent="0.55000000000000004">
      <c r="A20" t="s">
        <v>66</v>
      </c>
      <c r="B20" t="s">
        <v>11</v>
      </c>
      <c r="C20" t="s">
        <v>339</v>
      </c>
      <c r="D20" t="s">
        <v>359</v>
      </c>
      <c r="E20">
        <v>2020</v>
      </c>
      <c r="F20">
        <v>2021</v>
      </c>
      <c r="G20" t="s">
        <v>14</v>
      </c>
      <c r="H20" t="s">
        <v>14</v>
      </c>
      <c r="I20" t="s">
        <v>11</v>
      </c>
      <c r="J20" t="s">
        <v>12</v>
      </c>
      <c r="K20" t="s">
        <v>19</v>
      </c>
      <c r="L20" t="s">
        <v>64</v>
      </c>
      <c r="M20">
        <v>1</v>
      </c>
      <c r="P20" t="s">
        <v>51</v>
      </c>
      <c r="Q20" t="s">
        <v>51</v>
      </c>
      <c r="R20">
        <v>3.5190000000000001</v>
      </c>
      <c r="T20">
        <v>10</v>
      </c>
    </row>
    <row r="21" spans="1:20" x14ac:dyDescent="0.55000000000000004">
      <c r="A21" t="s">
        <v>66</v>
      </c>
      <c r="B21" t="s">
        <v>11</v>
      </c>
      <c r="C21" t="s">
        <v>339</v>
      </c>
      <c r="D21" t="s">
        <v>359</v>
      </c>
      <c r="E21">
        <v>2020</v>
      </c>
      <c r="F21">
        <v>2021</v>
      </c>
      <c r="G21" t="s">
        <v>14</v>
      </c>
      <c r="H21" t="s">
        <v>14</v>
      </c>
      <c r="I21" t="s">
        <v>11</v>
      </c>
      <c r="J21" t="s">
        <v>12</v>
      </c>
      <c r="K21" t="s">
        <v>17</v>
      </c>
      <c r="L21" t="s">
        <v>385</v>
      </c>
      <c r="M21">
        <v>221</v>
      </c>
      <c r="P21" t="s">
        <v>18</v>
      </c>
      <c r="Q21" t="s">
        <v>18</v>
      </c>
      <c r="R21">
        <v>3.5190000000000001</v>
      </c>
      <c r="T21">
        <v>250</v>
      </c>
    </row>
    <row r="22" spans="1:20" x14ac:dyDescent="0.55000000000000004">
      <c r="A22" t="s">
        <v>66</v>
      </c>
      <c r="B22" t="s">
        <v>11</v>
      </c>
      <c r="C22" t="s">
        <v>339</v>
      </c>
      <c r="D22" t="s">
        <v>359</v>
      </c>
      <c r="E22">
        <v>2020</v>
      </c>
      <c r="F22">
        <v>2020</v>
      </c>
      <c r="G22" t="s">
        <v>14</v>
      </c>
      <c r="H22" t="s">
        <v>14</v>
      </c>
      <c r="I22" t="s">
        <v>11</v>
      </c>
      <c r="J22" t="s">
        <v>12</v>
      </c>
      <c r="K22" t="s">
        <v>67</v>
      </c>
      <c r="M22">
        <v>350</v>
      </c>
      <c r="P22" t="s">
        <v>363</v>
      </c>
      <c r="Q22" t="s">
        <v>34</v>
      </c>
      <c r="R22">
        <v>3.5190000000000001</v>
      </c>
    </row>
    <row r="23" spans="1:20" x14ac:dyDescent="0.55000000000000004">
      <c r="A23" t="s">
        <v>66</v>
      </c>
      <c r="B23" t="s">
        <v>11</v>
      </c>
      <c r="C23" t="s">
        <v>339</v>
      </c>
      <c r="D23" t="s">
        <v>359</v>
      </c>
      <c r="E23">
        <v>2020</v>
      </c>
      <c r="F23">
        <v>2021</v>
      </c>
      <c r="G23" t="s">
        <v>10</v>
      </c>
      <c r="H23" t="s">
        <v>22</v>
      </c>
      <c r="I23" t="s">
        <v>11</v>
      </c>
      <c r="J23" t="s">
        <v>12</v>
      </c>
      <c r="K23" t="s">
        <v>24</v>
      </c>
      <c r="L23" t="s">
        <v>64</v>
      </c>
      <c r="M23" s="1">
        <v>30</v>
      </c>
      <c r="N23" s="1"/>
      <c r="O23">
        <v>1.8</v>
      </c>
      <c r="P23" t="s">
        <v>363</v>
      </c>
      <c r="Q23" t="s">
        <v>34</v>
      </c>
      <c r="R23">
        <v>3.5190000000000001</v>
      </c>
      <c r="T23">
        <v>32</v>
      </c>
    </row>
    <row r="24" spans="1:20" x14ac:dyDescent="0.55000000000000004">
      <c r="A24" t="s">
        <v>66</v>
      </c>
      <c r="B24" t="s">
        <v>11</v>
      </c>
      <c r="C24" t="s">
        <v>339</v>
      </c>
      <c r="D24" t="s">
        <v>359</v>
      </c>
      <c r="E24">
        <v>2020</v>
      </c>
      <c r="F24">
        <v>2021</v>
      </c>
      <c r="G24" t="s">
        <v>366</v>
      </c>
      <c r="H24" t="s">
        <v>22</v>
      </c>
      <c r="I24" t="s">
        <v>11</v>
      </c>
      <c r="J24" t="s">
        <v>12</v>
      </c>
      <c r="K24" t="s">
        <v>23</v>
      </c>
      <c r="L24" t="s">
        <v>64</v>
      </c>
      <c r="M24" s="1">
        <v>30</v>
      </c>
      <c r="N24" s="1"/>
      <c r="O24">
        <v>1.8</v>
      </c>
      <c r="P24" t="s">
        <v>363</v>
      </c>
      <c r="Q24" t="s">
        <v>34</v>
      </c>
      <c r="R24">
        <v>3.5190000000000001</v>
      </c>
      <c r="T24">
        <v>30</v>
      </c>
    </row>
    <row r="25" spans="1:20" x14ac:dyDescent="0.55000000000000004">
      <c r="A25" t="s">
        <v>66</v>
      </c>
      <c r="B25" t="s">
        <v>11</v>
      </c>
      <c r="C25" t="s">
        <v>339</v>
      </c>
      <c r="D25" t="s">
        <v>359</v>
      </c>
      <c r="E25">
        <v>2020</v>
      </c>
      <c r="F25">
        <v>2021</v>
      </c>
      <c r="G25" t="s">
        <v>367</v>
      </c>
      <c r="H25" t="s">
        <v>25</v>
      </c>
      <c r="I25" t="s">
        <v>11</v>
      </c>
      <c r="J25" t="s">
        <v>12</v>
      </c>
      <c r="K25" t="s">
        <v>26</v>
      </c>
      <c r="L25" t="s">
        <v>64</v>
      </c>
      <c r="M25" s="1">
        <v>652</v>
      </c>
      <c r="N25" s="1"/>
      <c r="O25">
        <v>1.8</v>
      </c>
      <c r="P25" t="s">
        <v>27</v>
      </c>
      <c r="Q25" t="s">
        <v>27</v>
      </c>
      <c r="R25">
        <v>3.5190000000000001</v>
      </c>
      <c r="T25">
        <v>830</v>
      </c>
    </row>
    <row r="26" spans="1:20" x14ac:dyDescent="0.55000000000000004">
      <c r="A26" t="s">
        <v>66</v>
      </c>
      <c r="B26" t="s">
        <v>11</v>
      </c>
      <c r="C26" t="s">
        <v>339</v>
      </c>
      <c r="D26" t="s">
        <v>359</v>
      </c>
      <c r="E26">
        <v>2020</v>
      </c>
      <c r="F26">
        <v>2021</v>
      </c>
      <c r="G26" t="s">
        <v>365</v>
      </c>
      <c r="H26" t="s">
        <v>20</v>
      </c>
      <c r="I26" t="s">
        <v>11</v>
      </c>
      <c r="J26" t="s">
        <v>12</v>
      </c>
      <c r="K26" t="s">
        <v>21</v>
      </c>
      <c r="L26" t="s">
        <v>64</v>
      </c>
      <c r="M26" s="1">
        <v>337</v>
      </c>
      <c r="N26" s="1"/>
      <c r="O26">
        <v>1.8</v>
      </c>
      <c r="P26" t="s">
        <v>51</v>
      </c>
      <c r="Q26" t="s">
        <v>51</v>
      </c>
      <c r="R26">
        <v>3.5190000000000001</v>
      </c>
      <c r="T26">
        <v>396</v>
      </c>
    </row>
    <row r="27" spans="1:20" x14ac:dyDescent="0.55000000000000004">
      <c r="A27" t="s">
        <v>66</v>
      </c>
      <c r="B27" t="s">
        <v>11</v>
      </c>
      <c r="C27" t="s">
        <v>339</v>
      </c>
      <c r="D27" t="s">
        <v>359</v>
      </c>
      <c r="E27">
        <v>2020</v>
      </c>
      <c r="F27">
        <v>2021</v>
      </c>
      <c r="G27" t="s">
        <v>366</v>
      </c>
      <c r="H27" t="s">
        <v>10</v>
      </c>
      <c r="I27" t="s">
        <v>28</v>
      </c>
      <c r="J27" t="s">
        <v>12</v>
      </c>
      <c r="K27" t="s">
        <v>29</v>
      </c>
      <c r="M27">
        <v>238</v>
      </c>
      <c r="P27" t="s">
        <v>363</v>
      </c>
      <c r="Q27" t="s">
        <v>38</v>
      </c>
      <c r="R27">
        <v>3.5190000000000001</v>
      </c>
      <c r="T27" t="s">
        <v>384</v>
      </c>
    </row>
    <row r="28" spans="1:20" x14ac:dyDescent="0.55000000000000004">
      <c r="A28" t="s">
        <v>66</v>
      </c>
      <c r="B28" t="s">
        <v>11</v>
      </c>
      <c r="C28" t="s">
        <v>339</v>
      </c>
      <c r="D28" t="s">
        <v>359</v>
      </c>
      <c r="E28">
        <v>2020</v>
      </c>
      <c r="F28">
        <v>2021</v>
      </c>
      <c r="G28" t="s">
        <v>366</v>
      </c>
      <c r="H28" t="s">
        <v>10</v>
      </c>
      <c r="I28" t="s">
        <v>11</v>
      </c>
      <c r="J28" t="s">
        <v>12</v>
      </c>
      <c r="K28" t="s">
        <v>13</v>
      </c>
      <c r="L28" t="s">
        <v>64</v>
      </c>
      <c r="M28" s="1">
        <v>132</v>
      </c>
      <c r="N28" s="1"/>
      <c r="O28">
        <v>1.8</v>
      </c>
      <c r="P28" t="s">
        <v>363</v>
      </c>
      <c r="Q28" t="s">
        <v>38</v>
      </c>
      <c r="R28">
        <v>3.5190000000000001</v>
      </c>
    </row>
    <row r="29" spans="1:20" x14ac:dyDescent="0.55000000000000004">
      <c r="A29" t="s">
        <v>42</v>
      </c>
      <c r="B29" t="s">
        <v>368</v>
      </c>
      <c r="C29" t="s">
        <v>357</v>
      </c>
      <c r="D29" t="s">
        <v>369</v>
      </c>
      <c r="E29">
        <v>2020</v>
      </c>
      <c r="F29">
        <v>2022</v>
      </c>
      <c r="G29" t="s">
        <v>366</v>
      </c>
      <c r="H29" t="s">
        <v>63</v>
      </c>
      <c r="I29" t="s">
        <v>35</v>
      </c>
      <c r="J29" t="s">
        <v>12</v>
      </c>
      <c r="K29" t="s">
        <v>36</v>
      </c>
      <c r="M29">
        <v>267</v>
      </c>
      <c r="P29" t="s">
        <v>363</v>
      </c>
      <c r="Q29" t="s">
        <v>34</v>
      </c>
      <c r="R29">
        <v>3.5190000000000001</v>
      </c>
    </row>
    <row r="30" spans="1:20" x14ac:dyDescent="0.55000000000000004">
      <c r="A30" t="s">
        <v>42</v>
      </c>
      <c r="B30" t="s">
        <v>368</v>
      </c>
      <c r="C30" t="s">
        <v>357</v>
      </c>
      <c r="D30" t="s">
        <v>369</v>
      </c>
      <c r="E30">
        <v>2020</v>
      </c>
      <c r="F30">
        <v>2020</v>
      </c>
      <c r="G30" t="s">
        <v>43</v>
      </c>
      <c r="H30" t="s">
        <v>43</v>
      </c>
      <c r="I30" t="s">
        <v>370</v>
      </c>
      <c r="J30" t="s">
        <v>12</v>
      </c>
      <c r="K30" t="s">
        <v>390</v>
      </c>
      <c r="L30" t="s">
        <v>68</v>
      </c>
      <c r="M30" s="11">
        <v>127.7</v>
      </c>
      <c r="P30" t="s">
        <v>53</v>
      </c>
      <c r="Q30" t="s">
        <v>53</v>
      </c>
      <c r="R30">
        <v>569</v>
      </c>
      <c r="T30" t="s">
        <v>386</v>
      </c>
    </row>
    <row r="31" spans="1:20" x14ac:dyDescent="0.55000000000000004">
      <c r="A31" t="s">
        <v>42</v>
      </c>
      <c r="B31" t="s">
        <v>368</v>
      </c>
      <c r="C31" t="s">
        <v>357</v>
      </c>
      <c r="D31" t="s">
        <v>369</v>
      </c>
      <c r="E31">
        <v>2020</v>
      </c>
      <c r="F31">
        <v>2021</v>
      </c>
      <c r="G31" t="s">
        <v>43</v>
      </c>
      <c r="H31" t="s">
        <v>43</v>
      </c>
      <c r="I31" t="s">
        <v>370</v>
      </c>
      <c r="J31" t="s">
        <v>12</v>
      </c>
      <c r="K31" t="s">
        <v>389</v>
      </c>
      <c r="L31" t="s">
        <v>68</v>
      </c>
      <c r="M31" s="11">
        <v>375.9</v>
      </c>
      <c r="P31" t="s">
        <v>53</v>
      </c>
      <c r="Q31" t="s">
        <v>53</v>
      </c>
      <c r="R31">
        <v>569</v>
      </c>
      <c r="T31" t="s">
        <v>386</v>
      </c>
    </row>
    <row r="32" spans="1:20" x14ac:dyDescent="0.55000000000000004">
      <c r="A32" t="s">
        <v>42</v>
      </c>
      <c r="B32" t="s">
        <v>368</v>
      </c>
      <c r="C32" t="s">
        <v>357</v>
      </c>
      <c r="D32" t="s">
        <v>369</v>
      </c>
      <c r="E32">
        <v>2020</v>
      </c>
      <c r="F32">
        <v>2022</v>
      </c>
      <c r="G32" t="s">
        <v>43</v>
      </c>
      <c r="H32" t="s">
        <v>43</v>
      </c>
      <c r="I32" t="s">
        <v>370</v>
      </c>
      <c r="J32" t="s">
        <v>12</v>
      </c>
      <c r="K32" t="s">
        <v>396</v>
      </c>
      <c r="L32" t="s">
        <v>68</v>
      </c>
      <c r="M32" s="11">
        <v>60</v>
      </c>
      <c r="P32" t="s">
        <v>53</v>
      </c>
      <c r="Q32" t="s">
        <v>53</v>
      </c>
      <c r="R32">
        <v>569</v>
      </c>
      <c r="T32" t="s">
        <v>386</v>
      </c>
    </row>
    <row r="33" spans="1:20" x14ac:dyDescent="0.55000000000000004">
      <c r="A33" t="s">
        <v>42</v>
      </c>
      <c r="B33" t="s">
        <v>368</v>
      </c>
      <c r="C33" t="s">
        <v>357</v>
      </c>
      <c r="D33" t="s">
        <v>369</v>
      </c>
      <c r="E33">
        <v>2022</v>
      </c>
      <c r="F33">
        <v>2022</v>
      </c>
      <c r="G33" t="s">
        <v>22</v>
      </c>
      <c r="H33" t="s">
        <v>22</v>
      </c>
      <c r="I33" t="s">
        <v>31</v>
      </c>
      <c r="J33" t="s">
        <v>44</v>
      </c>
      <c r="K33" t="s">
        <v>32</v>
      </c>
      <c r="L33" t="s">
        <v>69</v>
      </c>
      <c r="M33">
        <v>332</v>
      </c>
      <c r="P33" t="s">
        <v>52</v>
      </c>
      <c r="Q33" t="s">
        <v>52</v>
      </c>
      <c r="S33" t="s">
        <v>57</v>
      </c>
    </row>
    <row r="34" spans="1:20" x14ac:dyDescent="0.55000000000000004">
      <c r="A34" t="s">
        <v>42</v>
      </c>
      <c r="B34" t="s">
        <v>368</v>
      </c>
      <c r="C34" t="s">
        <v>357</v>
      </c>
      <c r="D34" t="s">
        <v>369</v>
      </c>
      <c r="E34">
        <v>2022</v>
      </c>
      <c r="F34">
        <v>2022</v>
      </c>
      <c r="G34" t="s">
        <v>365</v>
      </c>
      <c r="H34" t="s">
        <v>45</v>
      </c>
      <c r="I34" t="s">
        <v>46</v>
      </c>
      <c r="J34" t="s">
        <v>44</v>
      </c>
      <c r="K34" t="s">
        <v>47</v>
      </c>
      <c r="L34" t="s">
        <v>48</v>
      </c>
      <c r="M34">
        <v>566</v>
      </c>
      <c r="P34" t="s">
        <v>51</v>
      </c>
      <c r="Q34" t="s">
        <v>51</v>
      </c>
      <c r="T34" t="s">
        <v>377</v>
      </c>
    </row>
    <row r="35" spans="1:20" x14ac:dyDescent="0.55000000000000004">
      <c r="A35" t="s">
        <v>42</v>
      </c>
      <c r="B35" t="s">
        <v>368</v>
      </c>
      <c r="C35" t="s">
        <v>357</v>
      </c>
      <c r="D35" t="s">
        <v>369</v>
      </c>
      <c r="E35">
        <v>2022</v>
      </c>
      <c r="F35">
        <v>2022</v>
      </c>
      <c r="G35" t="s">
        <v>365</v>
      </c>
      <c r="H35" t="s">
        <v>45</v>
      </c>
      <c r="I35" t="s">
        <v>46</v>
      </c>
      <c r="J35" t="s">
        <v>44</v>
      </c>
      <c r="K35" t="s">
        <v>48</v>
      </c>
      <c r="L35" t="s">
        <v>34</v>
      </c>
      <c r="M35">
        <v>664</v>
      </c>
      <c r="P35" t="s">
        <v>363</v>
      </c>
      <c r="Q35" t="s">
        <v>51</v>
      </c>
      <c r="T35" t="s">
        <v>380</v>
      </c>
    </row>
    <row r="36" spans="1:20" x14ac:dyDescent="0.55000000000000004">
      <c r="A36" t="s">
        <v>42</v>
      </c>
      <c r="B36" t="s">
        <v>368</v>
      </c>
      <c r="C36" t="s">
        <v>357</v>
      </c>
      <c r="D36" t="s">
        <v>369</v>
      </c>
      <c r="E36">
        <v>2022</v>
      </c>
      <c r="F36">
        <v>2022</v>
      </c>
      <c r="G36" t="s">
        <v>43</v>
      </c>
      <c r="H36" t="s">
        <v>43</v>
      </c>
      <c r="I36" t="s">
        <v>370</v>
      </c>
      <c r="J36" t="s">
        <v>44</v>
      </c>
      <c r="K36" t="s">
        <v>391</v>
      </c>
      <c r="L36" t="s">
        <v>68</v>
      </c>
      <c r="M36">
        <v>1056.0999999999999</v>
      </c>
      <c r="P36" t="s">
        <v>53</v>
      </c>
      <c r="Q36" t="s">
        <v>53</v>
      </c>
      <c r="R36">
        <v>2250</v>
      </c>
      <c r="T36" t="s">
        <v>387</v>
      </c>
    </row>
    <row r="37" spans="1:20" x14ac:dyDescent="0.55000000000000004">
      <c r="A37" t="s">
        <v>42</v>
      </c>
      <c r="B37" t="s">
        <v>368</v>
      </c>
      <c r="C37" t="s">
        <v>357</v>
      </c>
      <c r="D37" t="s">
        <v>369</v>
      </c>
      <c r="E37">
        <v>2021</v>
      </c>
      <c r="F37">
        <v>2021</v>
      </c>
      <c r="G37" t="s">
        <v>43</v>
      </c>
      <c r="H37" t="s">
        <v>43</v>
      </c>
      <c r="I37" t="s">
        <v>370</v>
      </c>
      <c r="J37" t="s">
        <v>44</v>
      </c>
      <c r="K37" t="s">
        <v>392</v>
      </c>
      <c r="L37" t="s">
        <v>68</v>
      </c>
      <c r="M37">
        <v>583.5</v>
      </c>
      <c r="P37" t="s">
        <v>53</v>
      </c>
      <c r="Q37" t="s">
        <v>53</v>
      </c>
      <c r="R37">
        <v>2250</v>
      </c>
    </row>
    <row r="38" spans="1:20" x14ac:dyDescent="0.55000000000000004">
      <c r="A38" t="s">
        <v>42</v>
      </c>
      <c r="B38" t="s">
        <v>368</v>
      </c>
      <c r="C38" t="s">
        <v>357</v>
      </c>
      <c r="D38" t="s">
        <v>369</v>
      </c>
      <c r="E38">
        <v>2022</v>
      </c>
      <c r="F38">
        <v>2022</v>
      </c>
      <c r="G38" t="s">
        <v>43</v>
      </c>
      <c r="H38" t="s">
        <v>43</v>
      </c>
      <c r="I38" t="s">
        <v>370</v>
      </c>
      <c r="J38" t="s">
        <v>44</v>
      </c>
      <c r="K38" t="s">
        <v>394</v>
      </c>
      <c r="L38" t="s">
        <v>68</v>
      </c>
      <c r="M38" s="12">
        <f>9854445/1000000</f>
        <v>9.8544450000000001</v>
      </c>
      <c r="P38" t="s">
        <v>53</v>
      </c>
      <c r="Q38" t="s">
        <v>53</v>
      </c>
      <c r="R38">
        <v>2250</v>
      </c>
      <c r="T38" t="s">
        <v>386</v>
      </c>
    </row>
    <row r="39" spans="1:20" x14ac:dyDescent="0.55000000000000004">
      <c r="A39" t="s">
        <v>42</v>
      </c>
      <c r="B39" t="s">
        <v>368</v>
      </c>
      <c r="C39" t="s">
        <v>357</v>
      </c>
      <c r="D39" t="s">
        <v>369</v>
      </c>
      <c r="E39">
        <v>2022</v>
      </c>
      <c r="F39">
        <v>2022</v>
      </c>
      <c r="G39" t="s">
        <v>43</v>
      </c>
      <c r="H39" t="s">
        <v>43</v>
      </c>
      <c r="I39" t="s">
        <v>370</v>
      </c>
      <c r="J39" t="s">
        <v>44</v>
      </c>
      <c r="K39" t="s">
        <v>395</v>
      </c>
      <c r="L39" t="s">
        <v>68</v>
      </c>
      <c r="M39" s="12">
        <f>30589262/1000000</f>
        <v>30.589262000000002</v>
      </c>
      <c r="P39" t="s">
        <v>53</v>
      </c>
      <c r="Q39" t="s">
        <v>53</v>
      </c>
      <c r="R39">
        <v>2250</v>
      </c>
      <c r="T39" t="s">
        <v>386</v>
      </c>
    </row>
  </sheetData>
  <phoneticPr fontId="2"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38B8-67DF-4496-A5E1-AF478B2A7DA2}">
  <dimension ref="A1:N223"/>
  <sheetViews>
    <sheetView topLeftCell="H20" zoomScale="93" workbookViewId="0">
      <selection activeCell="H14" sqref="H14"/>
    </sheetView>
  </sheetViews>
  <sheetFormatPr defaultRowHeight="15.3" x14ac:dyDescent="0.55000000000000004"/>
  <cols>
    <col min="2" max="2" width="15.25" customWidth="1"/>
    <col min="3" max="3" width="16.1484375" customWidth="1"/>
    <col min="4" max="7" width="20.5" customWidth="1"/>
    <col min="8" max="8" width="57.1484375" customWidth="1"/>
    <col min="9" max="9" width="19.796875" customWidth="1"/>
    <col min="10" max="10" width="14.796875" customWidth="1"/>
    <col min="12" max="12" width="36.84765625" bestFit="1" customWidth="1"/>
    <col min="13" max="13" width="16.8984375" bestFit="1" customWidth="1"/>
    <col min="14" max="14" width="14.75" bestFit="1" customWidth="1"/>
    <col min="15" max="15" width="16.1484375" bestFit="1" customWidth="1"/>
    <col min="16" max="16" width="33.3984375" bestFit="1" customWidth="1"/>
    <col min="17" max="17" width="19.8984375" bestFit="1" customWidth="1"/>
    <col min="18" max="18" width="14.75" bestFit="1" customWidth="1"/>
  </cols>
  <sheetData>
    <row r="1" spans="1:14" x14ac:dyDescent="0.55000000000000004">
      <c r="A1" t="s">
        <v>4</v>
      </c>
      <c r="B1" t="s">
        <v>331</v>
      </c>
      <c r="C1" t="s">
        <v>332</v>
      </c>
      <c r="D1" t="s">
        <v>333</v>
      </c>
      <c r="E1" t="s">
        <v>338</v>
      </c>
      <c r="F1" t="s">
        <v>345</v>
      </c>
      <c r="G1" t="s">
        <v>8</v>
      </c>
      <c r="H1" t="s">
        <v>334</v>
      </c>
      <c r="I1" t="s">
        <v>335</v>
      </c>
      <c r="J1" t="s">
        <v>336</v>
      </c>
      <c r="N1" t="s">
        <v>337</v>
      </c>
    </row>
    <row r="2" spans="1:14" x14ac:dyDescent="0.55000000000000004">
      <c r="A2" s="3" t="s">
        <v>253</v>
      </c>
      <c r="B2" s="3" t="s">
        <v>82</v>
      </c>
      <c r="C2" s="4" t="s">
        <v>282</v>
      </c>
      <c r="D2" s="3" t="s">
        <v>283</v>
      </c>
      <c r="E2" s="3" t="s">
        <v>339</v>
      </c>
      <c r="F2" s="3" t="s">
        <v>347</v>
      </c>
      <c r="G2" s="3" t="s">
        <v>348</v>
      </c>
      <c r="H2" s="4" t="s">
        <v>284</v>
      </c>
      <c r="I2" s="5">
        <v>13899434</v>
      </c>
      <c r="J2" s="6">
        <v>13966097</v>
      </c>
    </row>
    <row r="3" spans="1:14" x14ac:dyDescent="0.55000000000000004">
      <c r="A3" s="3" t="s">
        <v>71</v>
      </c>
      <c r="B3" s="3" t="s">
        <v>82</v>
      </c>
      <c r="C3" s="4" t="s">
        <v>245</v>
      </c>
      <c r="D3" s="3" t="s">
        <v>246</v>
      </c>
      <c r="E3" s="3" t="s">
        <v>339</v>
      </c>
      <c r="F3" s="3" t="s">
        <v>347</v>
      </c>
      <c r="G3" s="3" t="s">
        <v>349</v>
      </c>
      <c r="H3" s="4" t="s">
        <v>247</v>
      </c>
      <c r="I3" s="5">
        <v>30650898</v>
      </c>
      <c r="J3" s="6">
        <v>30650898</v>
      </c>
      <c r="L3" s="8" t="s">
        <v>341</v>
      </c>
      <c r="M3" t="s">
        <v>343</v>
      </c>
    </row>
    <row r="4" spans="1:14" x14ac:dyDescent="0.55000000000000004">
      <c r="A4" s="3" t="s">
        <v>71</v>
      </c>
      <c r="B4" s="3" t="s">
        <v>82</v>
      </c>
      <c r="C4" s="4" t="s">
        <v>83</v>
      </c>
      <c r="D4" s="3" t="s">
        <v>84</v>
      </c>
      <c r="E4" s="3" t="s">
        <v>339</v>
      </c>
      <c r="F4" s="3" t="s">
        <v>347</v>
      </c>
      <c r="G4" s="3" t="s">
        <v>52</v>
      </c>
      <c r="H4" s="4" t="s">
        <v>85</v>
      </c>
      <c r="I4" s="5">
        <v>496853094</v>
      </c>
      <c r="J4" s="6">
        <v>496853094</v>
      </c>
      <c r="L4" s="4" t="s">
        <v>340</v>
      </c>
      <c r="M4" s="6">
        <v>10716474185</v>
      </c>
    </row>
    <row r="5" spans="1:14" x14ac:dyDescent="0.55000000000000004">
      <c r="A5" s="3" t="s">
        <v>253</v>
      </c>
      <c r="B5" s="3" t="s">
        <v>82</v>
      </c>
      <c r="C5" s="4" t="s">
        <v>83</v>
      </c>
      <c r="D5" s="3" t="s">
        <v>84</v>
      </c>
      <c r="E5" s="3" t="s">
        <v>339</v>
      </c>
      <c r="F5" s="3" t="s">
        <v>347</v>
      </c>
      <c r="G5" s="3" t="s">
        <v>52</v>
      </c>
      <c r="H5" s="4" t="s">
        <v>266</v>
      </c>
      <c r="I5" s="5">
        <v>118420119</v>
      </c>
      <c r="J5" s="6">
        <v>118420119</v>
      </c>
      <c r="L5" s="9" t="s">
        <v>340</v>
      </c>
      <c r="M5" s="6">
        <v>10716474185</v>
      </c>
    </row>
    <row r="6" spans="1:14" x14ac:dyDescent="0.55000000000000004">
      <c r="A6" s="3" t="s">
        <v>321</v>
      </c>
      <c r="B6" s="3" t="s">
        <v>82</v>
      </c>
      <c r="C6" s="4" t="s">
        <v>83</v>
      </c>
      <c r="D6" s="3" t="s">
        <v>84</v>
      </c>
      <c r="E6" s="3" t="s">
        <v>339</v>
      </c>
      <c r="F6" s="3" t="s">
        <v>347</v>
      </c>
      <c r="G6" s="3" t="s">
        <v>52</v>
      </c>
      <c r="H6" s="4" t="s">
        <v>326</v>
      </c>
      <c r="I6" s="5">
        <v>331954027</v>
      </c>
      <c r="J6" s="6">
        <v>331954027</v>
      </c>
      <c r="L6" s="4" t="s">
        <v>339</v>
      </c>
      <c r="M6" s="6">
        <v>39381214031.25</v>
      </c>
    </row>
    <row r="7" spans="1:14" x14ac:dyDescent="0.55000000000000004">
      <c r="A7" s="3" t="s">
        <v>71</v>
      </c>
      <c r="B7" s="3" t="s">
        <v>82</v>
      </c>
      <c r="C7" s="4" t="s">
        <v>83</v>
      </c>
      <c r="D7" s="3" t="s">
        <v>86</v>
      </c>
      <c r="E7" s="3" t="s">
        <v>339</v>
      </c>
      <c r="F7" s="3" t="s">
        <v>347</v>
      </c>
      <c r="G7" s="3" t="s">
        <v>52</v>
      </c>
      <c r="H7" s="4" t="s">
        <v>87</v>
      </c>
      <c r="I7" s="5">
        <v>796272357</v>
      </c>
      <c r="J7" s="6">
        <v>796272357</v>
      </c>
      <c r="L7" s="9" t="s">
        <v>347</v>
      </c>
      <c r="M7" s="6">
        <v>23265346471.25</v>
      </c>
    </row>
    <row r="8" spans="1:14" x14ac:dyDescent="0.55000000000000004">
      <c r="A8" s="3" t="s">
        <v>253</v>
      </c>
      <c r="B8" s="3" t="s">
        <v>82</v>
      </c>
      <c r="C8" s="4" t="s">
        <v>83</v>
      </c>
      <c r="D8" s="3" t="s">
        <v>267</v>
      </c>
      <c r="E8" s="3" t="s">
        <v>339</v>
      </c>
      <c r="F8" s="3" t="s">
        <v>347</v>
      </c>
      <c r="G8" s="3" t="s">
        <v>52</v>
      </c>
      <c r="H8" s="4" t="s">
        <v>268</v>
      </c>
      <c r="I8" s="5">
        <v>47232781</v>
      </c>
      <c r="J8" s="6">
        <v>47232781</v>
      </c>
      <c r="L8" s="2" t="s">
        <v>71</v>
      </c>
      <c r="M8" s="6">
        <v>8534520269.25</v>
      </c>
    </row>
    <row r="9" spans="1:14" x14ac:dyDescent="0.55000000000000004">
      <c r="A9" s="3" t="s">
        <v>253</v>
      </c>
      <c r="B9" s="3" t="s">
        <v>82</v>
      </c>
      <c r="C9" s="4" t="s">
        <v>271</v>
      </c>
      <c r="D9" s="3" t="s">
        <v>271</v>
      </c>
      <c r="E9" s="3" t="s">
        <v>340</v>
      </c>
      <c r="F9" s="3" t="s">
        <v>340</v>
      </c>
      <c r="G9" s="3" t="s">
        <v>344</v>
      </c>
      <c r="H9" s="4" t="s">
        <v>276</v>
      </c>
      <c r="I9" s="5">
        <v>92900218</v>
      </c>
      <c r="J9" s="6">
        <v>92900218</v>
      </c>
      <c r="L9" s="10" t="s">
        <v>348</v>
      </c>
      <c r="M9" s="6">
        <v>2055553412</v>
      </c>
    </row>
    <row r="10" spans="1:14" x14ac:dyDescent="0.55000000000000004">
      <c r="A10" s="3" t="s">
        <v>253</v>
      </c>
      <c r="B10" s="3" t="s">
        <v>82</v>
      </c>
      <c r="C10" s="4" t="s">
        <v>271</v>
      </c>
      <c r="D10" s="3" t="s">
        <v>271</v>
      </c>
      <c r="E10" s="3" t="s">
        <v>340</v>
      </c>
      <c r="F10" s="3" t="s">
        <v>340</v>
      </c>
      <c r="G10" s="3" t="s">
        <v>344</v>
      </c>
      <c r="H10" s="4" t="s">
        <v>279</v>
      </c>
      <c r="I10" s="5">
        <v>120529327</v>
      </c>
      <c r="J10" s="6">
        <v>120529327</v>
      </c>
      <c r="L10" s="10" t="s">
        <v>52</v>
      </c>
      <c r="M10" s="6">
        <v>1306467679.25</v>
      </c>
    </row>
    <row r="11" spans="1:14" x14ac:dyDescent="0.55000000000000004">
      <c r="A11" s="3" t="s">
        <v>253</v>
      </c>
      <c r="B11" s="3" t="s">
        <v>82</v>
      </c>
      <c r="C11" s="4" t="s">
        <v>271</v>
      </c>
      <c r="D11" s="3" t="s">
        <v>271</v>
      </c>
      <c r="E11" s="3" t="s">
        <v>340</v>
      </c>
      <c r="F11" s="3" t="s">
        <v>340</v>
      </c>
      <c r="G11" s="3" t="s">
        <v>344</v>
      </c>
      <c r="H11" s="4" t="s">
        <v>277</v>
      </c>
      <c r="I11" s="5">
        <v>121539986</v>
      </c>
      <c r="J11" s="6">
        <v>121539986</v>
      </c>
      <c r="L11" s="10" t="s">
        <v>53</v>
      </c>
      <c r="M11" s="6">
        <v>5141848280</v>
      </c>
    </row>
    <row r="12" spans="1:14" x14ac:dyDescent="0.55000000000000004">
      <c r="A12" s="3" t="s">
        <v>253</v>
      </c>
      <c r="B12" s="3" t="s">
        <v>82</v>
      </c>
      <c r="C12" s="4" t="s">
        <v>271</v>
      </c>
      <c r="D12" s="3" t="s">
        <v>271</v>
      </c>
      <c r="E12" s="3" t="s">
        <v>340</v>
      </c>
      <c r="F12" s="3" t="s">
        <v>340</v>
      </c>
      <c r="G12" s="3" t="s">
        <v>344</v>
      </c>
      <c r="H12" s="4" t="s">
        <v>274</v>
      </c>
      <c r="I12" s="5">
        <v>161042598</v>
      </c>
      <c r="J12" s="6">
        <v>161042598</v>
      </c>
      <c r="L12" s="10" t="s">
        <v>349</v>
      </c>
      <c r="M12" s="6">
        <v>30650898</v>
      </c>
    </row>
    <row r="13" spans="1:14" x14ac:dyDescent="0.55000000000000004">
      <c r="A13" s="3" t="s">
        <v>253</v>
      </c>
      <c r="B13" s="3" t="s">
        <v>82</v>
      </c>
      <c r="C13" s="4" t="s">
        <v>271</v>
      </c>
      <c r="D13" s="3" t="s">
        <v>271</v>
      </c>
      <c r="E13" s="3" t="s">
        <v>340</v>
      </c>
      <c r="F13" s="3" t="s">
        <v>340</v>
      </c>
      <c r="G13" s="3" t="s">
        <v>344</v>
      </c>
      <c r="H13" s="4" t="s">
        <v>273</v>
      </c>
      <c r="I13" s="5">
        <v>428597905</v>
      </c>
      <c r="J13" s="6">
        <v>428597905</v>
      </c>
      <c r="L13" s="2" t="s">
        <v>253</v>
      </c>
      <c r="M13" s="6">
        <v>8433269368</v>
      </c>
    </row>
    <row r="14" spans="1:14" x14ac:dyDescent="0.55000000000000004">
      <c r="A14" s="3" t="s">
        <v>253</v>
      </c>
      <c r="B14" s="3" t="s">
        <v>82</v>
      </c>
      <c r="C14" s="4" t="s">
        <v>271</v>
      </c>
      <c r="D14" s="3" t="s">
        <v>271</v>
      </c>
      <c r="E14" s="3" t="s">
        <v>340</v>
      </c>
      <c r="F14" s="3" t="s">
        <v>340</v>
      </c>
      <c r="G14" s="3" t="s">
        <v>344</v>
      </c>
      <c r="H14" s="4" t="s">
        <v>272</v>
      </c>
      <c r="I14" s="5">
        <v>470078038</v>
      </c>
      <c r="J14" s="6">
        <v>470078038</v>
      </c>
      <c r="L14" s="10" t="s">
        <v>348</v>
      </c>
      <c r="M14" s="6">
        <v>13899434</v>
      </c>
    </row>
    <row r="15" spans="1:14" x14ac:dyDescent="0.55000000000000004">
      <c r="A15" s="3" t="s">
        <v>253</v>
      </c>
      <c r="B15" s="3" t="s">
        <v>82</v>
      </c>
      <c r="C15" s="4" t="s">
        <v>271</v>
      </c>
      <c r="D15" s="3" t="s">
        <v>271</v>
      </c>
      <c r="E15" s="3" t="s">
        <v>339</v>
      </c>
      <c r="F15" s="3" t="s">
        <v>347</v>
      </c>
      <c r="G15" s="3" t="s">
        <v>350</v>
      </c>
      <c r="H15" s="4" t="s">
        <v>275</v>
      </c>
      <c r="I15" s="5">
        <v>4913633437</v>
      </c>
      <c r="J15" s="6">
        <v>4913633437</v>
      </c>
      <c r="L15" s="10" t="s">
        <v>52</v>
      </c>
      <c r="M15" s="6">
        <v>191508303</v>
      </c>
    </row>
    <row r="16" spans="1:14" x14ac:dyDescent="0.55000000000000004">
      <c r="A16" s="3" t="s">
        <v>253</v>
      </c>
      <c r="B16" s="3" t="s">
        <v>82</v>
      </c>
      <c r="C16" s="4" t="s">
        <v>271</v>
      </c>
      <c r="D16" s="3" t="s">
        <v>271</v>
      </c>
      <c r="E16" s="3" t="s">
        <v>339</v>
      </c>
      <c r="F16" s="3" t="s">
        <v>346</v>
      </c>
      <c r="G16" s="3" t="s">
        <v>11</v>
      </c>
      <c r="H16" s="4" t="s">
        <v>278</v>
      </c>
      <c r="I16" s="5">
        <v>3518945366</v>
      </c>
      <c r="J16" s="6">
        <v>3518945366</v>
      </c>
      <c r="L16" s="10" t="s">
        <v>53</v>
      </c>
      <c r="M16" s="6">
        <v>677964975</v>
      </c>
    </row>
    <row r="17" spans="1:13" x14ac:dyDescent="0.55000000000000004">
      <c r="A17" s="3" t="s">
        <v>71</v>
      </c>
      <c r="B17" s="3" t="s">
        <v>82</v>
      </c>
      <c r="C17" s="4" t="s">
        <v>90</v>
      </c>
      <c r="D17" s="3" t="s">
        <v>90</v>
      </c>
      <c r="E17" s="3" t="s">
        <v>340</v>
      </c>
      <c r="F17" s="3" t="s">
        <v>340</v>
      </c>
      <c r="G17" s="3" t="s">
        <v>344</v>
      </c>
      <c r="H17" s="4" t="s">
        <v>146</v>
      </c>
      <c r="I17" s="5">
        <v>742184</v>
      </c>
      <c r="J17" s="6">
        <v>742184</v>
      </c>
      <c r="L17" s="10" t="s">
        <v>27</v>
      </c>
      <c r="M17" s="6">
        <v>2636263219</v>
      </c>
    </row>
    <row r="18" spans="1:13" x14ac:dyDescent="0.55000000000000004">
      <c r="A18" s="3" t="s">
        <v>71</v>
      </c>
      <c r="B18" s="3" t="s">
        <v>82</v>
      </c>
      <c r="C18" s="4" t="s">
        <v>90</v>
      </c>
      <c r="D18" s="3" t="s">
        <v>90</v>
      </c>
      <c r="E18" s="3" t="s">
        <v>340</v>
      </c>
      <c r="F18" s="3" t="s">
        <v>340</v>
      </c>
      <c r="G18" s="3" t="s">
        <v>344</v>
      </c>
      <c r="H18" s="4" t="s">
        <v>202</v>
      </c>
      <c r="I18" s="5">
        <v>811333</v>
      </c>
      <c r="J18" s="6">
        <v>811333</v>
      </c>
      <c r="L18" s="10" t="s">
        <v>350</v>
      </c>
      <c r="M18" s="6">
        <v>4913633437</v>
      </c>
    </row>
    <row r="19" spans="1:13" x14ac:dyDescent="0.55000000000000004">
      <c r="A19" s="3" t="s">
        <v>71</v>
      </c>
      <c r="B19" s="3" t="s">
        <v>82</v>
      </c>
      <c r="C19" s="4" t="s">
        <v>90</v>
      </c>
      <c r="D19" s="3" t="s">
        <v>90</v>
      </c>
      <c r="E19" s="3" t="s">
        <v>340</v>
      </c>
      <c r="F19" s="3" t="s">
        <v>340</v>
      </c>
      <c r="G19" s="3" t="s">
        <v>344</v>
      </c>
      <c r="H19" s="4" t="s">
        <v>104</v>
      </c>
      <c r="I19" s="5">
        <v>920495</v>
      </c>
      <c r="J19" s="6">
        <v>920495</v>
      </c>
      <c r="L19" s="2" t="s">
        <v>310</v>
      </c>
      <c r="M19" s="6">
        <v>2778017202</v>
      </c>
    </row>
    <row r="20" spans="1:13" x14ac:dyDescent="0.55000000000000004">
      <c r="A20" s="3" t="s">
        <v>71</v>
      </c>
      <c r="B20" s="3" t="s">
        <v>82</v>
      </c>
      <c r="C20" s="4" t="s">
        <v>90</v>
      </c>
      <c r="D20" s="3" t="s">
        <v>90</v>
      </c>
      <c r="E20" s="3" t="s">
        <v>340</v>
      </c>
      <c r="F20" s="3" t="s">
        <v>340</v>
      </c>
      <c r="G20" s="3" t="s">
        <v>344</v>
      </c>
      <c r="H20" s="4" t="s">
        <v>140</v>
      </c>
      <c r="I20" s="5">
        <v>937782</v>
      </c>
      <c r="J20" s="6">
        <v>937782</v>
      </c>
      <c r="L20" s="10" t="s">
        <v>27</v>
      </c>
      <c r="M20" s="6">
        <v>2778017202</v>
      </c>
    </row>
    <row r="21" spans="1:13" x14ac:dyDescent="0.55000000000000004">
      <c r="A21" s="3" t="s">
        <v>71</v>
      </c>
      <c r="B21" s="3" t="s">
        <v>82</v>
      </c>
      <c r="C21" s="4" t="s">
        <v>90</v>
      </c>
      <c r="D21" s="3" t="s">
        <v>90</v>
      </c>
      <c r="E21" s="3" t="s">
        <v>340</v>
      </c>
      <c r="F21" s="3" t="s">
        <v>340</v>
      </c>
      <c r="G21" s="3" t="s">
        <v>344</v>
      </c>
      <c r="H21" s="4" t="s">
        <v>215</v>
      </c>
      <c r="I21" s="5">
        <v>961674</v>
      </c>
      <c r="J21" s="6">
        <v>961674</v>
      </c>
      <c r="L21" s="2" t="s">
        <v>321</v>
      </c>
      <c r="M21" s="6">
        <v>3519539632</v>
      </c>
    </row>
    <row r="22" spans="1:13" x14ac:dyDescent="0.55000000000000004">
      <c r="A22" s="3" t="s">
        <v>71</v>
      </c>
      <c r="B22" s="3" t="s">
        <v>82</v>
      </c>
      <c r="C22" s="4" t="s">
        <v>90</v>
      </c>
      <c r="D22" s="3" t="s">
        <v>90</v>
      </c>
      <c r="E22" s="3" t="s">
        <v>340</v>
      </c>
      <c r="F22" s="3" t="s">
        <v>340</v>
      </c>
      <c r="G22" s="3" t="s">
        <v>344</v>
      </c>
      <c r="H22" s="4" t="s">
        <v>203</v>
      </c>
      <c r="I22" s="5">
        <v>1036261</v>
      </c>
      <c r="J22" s="6">
        <v>1036261</v>
      </c>
      <c r="L22" s="10" t="s">
        <v>348</v>
      </c>
      <c r="M22" s="6">
        <v>448903825</v>
      </c>
    </row>
    <row r="23" spans="1:13" x14ac:dyDescent="0.55000000000000004">
      <c r="A23" s="3" t="s">
        <v>71</v>
      </c>
      <c r="B23" s="3" t="s">
        <v>82</v>
      </c>
      <c r="C23" s="4" t="s">
        <v>90</v>
      </c>
      <c r="D23" s="3" t="s">
        <v>90</v>
      </c>
      <c r="E23" s="3" t="s">
        <v>340</v>
      </c>
      <c r="F23" s="3" t="s">
        <v>340</v>
      </c>
      <c r="G23" s="3" t="s">
        <v>344</v>
      </c>
      <c r="H23" s="4" t="s">
        <v>221</v>
      </c>
      <c r="I23" s="5">
        <v>1037621</v>
      </c>
      <c r="J23" s="6">
        <v>1037621</v>
      </c>
      <c r="L23" s="10" t="s">
        <v>52</v>
      </c>
      <c r="M23" s="6">
        <v>331954027</v>
      </c>
    </row>
    <row r="24" spans="1:13" x14ac:dyDescent="0.55000000000000004">
      <c r="A24" s="3" t="s">
        <v>71</v>
      </c>
      <c r="B24" s="3" t="s">
        <v>82</v>
      </c>
      <c r="C24" s="4" t="s">
        <v>90</v>
      </c>
      <c r="D24" s="3" t="s">
        <v>90</v>
      </c>
      <c r="E24" s="3" t="s">
        <v>340</v>
      </c>
      <c r="F24" s="3" t="s">
        <v>340</v>
      </c>
      <c r="G24" s="3" t="s">
        <v>344</v>
      </c>
      <c r="H24" s="4" t="s">
        <v>204</v>
      </c>
      <c r="I24" s="5">
        <v>1114733</v>
      </c>
      <c r="J24" s="6">
        <v>1114733</v>
      </c>
      <c r="L24" s="10" t="s">
        <v>53</v>
      </c>
      <c r="M24" s="6">
        <v>2383198933</v>
      </c>
    </row>
    <row r="25" spans="1:13" x14ac:dyDescent="0.55000000000000004">
      <c r="A25" s="3" t="s">
        <v>71</v>
      </c>
      <c r="B25" s="3" t="s">
        <v>82</v>
      </c>
      <c r="C25" s="4" t="s">
        <v>90</v>
      </c>
      <c r="D25" s="3" t="s">
        <v>90</v>
      </c>
      <c r="E25" s="3" t="s">
        <v>340</v>
      </c>
      <c r="F25" s="3" t="s">
        <v>340</v>
      </c>
      <c r="G25" s="3" t="s">
        <v>344</v>
      </c>
      <c r="H25" s="4" t="s">
        <v>92</v>
      </c>
      <c r="I25" s="5">
        <v>1119007</v>
      </c>
      <c r="J25" s="6">
        <v>1119007</v>
      </c>
      <c r="L25" s="10" t="s">
        <v>349</v>
      </c>
      <c r="M25" s="6">
        <v>355482847</v>
      </c>
    </row>
    <row r="26" spans="1:13" x14ac:dyDescent="0.55000000000000004">
      <c r="A26" s="3" t="s">
        <v>71</v>
      </c>
      <c r="B26" s="3" t="s">
        <v>82</v>
      </c>
      <c r="C26" s="4" t="s">
        <v>90</v>
      </c>
      <c r="D26" s="3" t="s">
        <v>90</v>
      </c>
      <c r="E26" s="3" t="s">
        <v>340</v>
      </c>
      <c r="F26" s="3" t="s">
        <v>340</v>
      </c>
      <c r="G26" s="3" t="s">
        <v>344</v>
      </c>
      <c r="H26" s="4" t="s">
        <v>132</v>
      </c>
      <c r="I26" s="5">
        <v>1242154</v>
      </c>
      <c r="J26" s="6">
        <v>1242154</v>
      </c>
      <c r="L26" s="9" t="s">
        <v>346</v>
      </c>
      <c r="M26" s="6">
        <v>16115867560</v>
      </c>
    </row>
    <row r="27" spans="1:13" x14ac:dyDescent="0.55000000000000004">
      <c r="A27" s="3" t="s">
        <v>71</v>
      </c>
      <c r="B27" s="3" t="s">
        <v>82</v>
      </c>
      <c r="C27" s="4" t="s">
        <v>90</v>
      </c>
      <c r="D27" s="3" t="s">
        <v>90</v>
      </c>
      <c r="E27" s="3" t="s">
        <v>340</v>
      </c>
      <c r="F27" s="3" t="s">
        <v>340</v>
      </c>
      <c r="G27" s="3" t="s">
        <v>344</v>
      </c>
      <c r="H27" s="4" t="s">
        <v>102</v>
      </c>
      <c r="I27" s="5">
        <v>1277699</v>
      </c>
      <c r="J27" s="6">
        <v>1277699</v>
      </c>
      <c r="L27" s="2" t="s">
        <v>71</v>
      </c>
      <c r="M27" s="6">
        <v>8127679949</v>
      </c>
    </row>
    <row r="28" spans="1:13" x14ac:dyDescent="0.55000000000000004">
      <c r="A28" s="3" t="s">
        <v>71</v>
      </c>
      <c r="B28" s="3" t="s">
        <v>82</v>
      </c>
      <c r="C28" s="4" t="s">
        <v>90</v>
      </c>
      <c r="D28" s="3" t="s">
        <v>90</v>
      </c>
      <c r="E28" s="3" t="s">
        <v>340</v>
      </c>
      <c r="F28" s="3" t="s">
        <v>340</v>
      </c>
      <c r="G28" s="3" t="s">
        <v>344</v>
      </c>
      <c r="H28" s="4" t="s">
        <v>147</v>
      </c>
      <c r="I28" s="5">
        <v>1290908</v>
      </c>
      <c r="J28" s="6">
        <v>1290908</v>
      </c>
      <c r="L28" s="10" t="s">
        <v>11</v>
      </c>
      <c r="M28" s="6">
        <v>8127679949</v>
      </c>
    </row>
    <row r="29" spans="1:13" x14ac:dyDescent="0.55000000000000004">
      <c r="A29" s="3" t="s">
        <v>71</v>
      </c>
      <c r="B29" s="3" t="s">
        <v>82</v>
      </c>
      <c r="C29" s="4" t="s">
        <v>90</v>
      </c>
      <c r="D29" s="3" t="s">
        <v>90</v>
      </c>
      <c r="E29" s="3" t="s">
        <v>340</v>
      </c>
      <c r="F29" s="3" t="s">
        <v>340</v>
      </c>
      <c r="G29" s="3" t="s">
        <v>344</v>
      </c>
      <c r="H29" s="4" t="s">
        <v>214</v>
      </c>
      <c r="I29" s="5">
        <v>1314605</v>
      </c>
      <c r="J29" s="6">
        <v>1314605</v>
      </c>
      <c r="L29" s="2" t="s">
        <v>253</v>
      </c>
      <c r="M29" s="6">
        <v>3518945366</v>
      </c>
    </row>
    <row r="30" spans="1:13" x14ac:dyDescent="0.55000000000000004">
      <c r="A30" s="3" t="s">
        <v>71</v>
      </c>
      <c r="B30" s="3" t="s">
        <v>82</v>
      </c>
      <c r="C30" s="4" t="s">
        <v>90</v>
      </c>
      <c r="D30" s="3" t="s">
        <v>90</v>
      </c>
      <c r="E30" s="3" t="s">
        <v>340</v>
      </c>
      <c r="F30" s="3" t="s">
        <v>340</v>
      </c>
      <c r="G30" s="3" t="s">
        <v>344</v>
      </c>
      <c r="H30" s="4" t="s">
        <v>144</v>
      </c>
      <c r="I30" s="5">
        <v>1576438</v>
      </c>
      <c r="J30" s="6">
        <v>1576438</v>
      </c>
      <c r="L30" s="10" t="s">
        <v>11</v>
      </c>
      <c r="M30" s="6">
        <v>3518945366</v>
      </c>
    </row>
    <row r="31" spans="1:13" x14ac:dyDescent="0.55000000000000004">
      <c r="A31" s="3" t="s">
        <v>71</v>
      </c>
      <c r="B31" s="3" t="s">
        <v>82</v>
      </c>
      <c r="C31" s="4" t="s">
        <v>90</v>
      </c>
      <c r="D31" s="3" t="s">
        <v>90</v>
      </c>
      <c r="E31" s="3" t="s">
        <v>340</v>
      </c>
      <c r="F31" s="3" t="s">
        <v>340</v>
      </c>
      <c r="G31" s="3" t="s">
        <v>344</v>
      </c>
      <c r="H31" s="4" t="s">
        <v>152</v>
      </c>
      <c r="I31" s="5">
        <v>1866630</v>
      </c>
      <c r="J31" s="6">
        <v>1866630</v>
      </c>
      <c r="L31" s="2" t="s">
        <v>305</v>
      </c>
      <c r="M31" s="6">
        <v>4469242245</v>
      </c>
    </row>
    <row r="32" spans="1:13" x14ac:dyDescent="0.55000000000000004">
      <c r="A32" s="3" t="s">
        <v>71</v>
      </c>
      <c r="B32" s="3" t="s">
        <v>82</v>
      </c>
      <c r="C32" s="4" t="s">
        <v>90</v>
      </c>
      <c r="D32" s="3" t="s">
        <v>90</v>
      </c>
      <c r="E32" s="3" t="s">
        <v>340</v>
      </c>
      <c r="F32" s="3" t="s">
        <v>340</v>
      </c>
      <c r="G32" s="3" t="s">
        <v>344</v>
      </c>
      <c r="H32" s="4" t="s">
        <v>120</v>
      </c>
      <c r="I32" s="5">
        <v>2091169</v>
      </c>
      <c r="J32" s="6">
        <v>2091169</v>
      </c>
      <c r="L32" s="10" t="s">
        <v>27</v>
      </c>
      <c r="M32" s="6">
        <v>4469242245</v>
      </c>
    </row>
    <row r="33" spans="1:13" x14ac:dyDescent="0.55000000000000004">
      <c r="A33" s="3" t="s">
        <v>71</v>
      </c>
      <c r="B33" s="3" t="s">
        <v>82</v>
      </c>
      <c r="C33" s="4" t="s">
        <v>90</v>
      </c>
      <c r="D33" s="3" t="s">
        <v>90</v>
      </c>
      <c r="E33" s="3" t="s">
        <v>340</v>
      </c>
      <c r="F33" s="3" t="s">
        <v>340</v>
      </c>
      <c r="G33" s="3" t="s">
        <v>344</v>
      </c>
      <c r="H33" s="4" t="s">
        <v>174</v>
      </c>
      <c r="I33" s="5">
        <v>2221697</v>
      </c>
      <c r="J33" s="6">
        <v>2221697</v>
      </c>
      <c r="L33" s="4" t="s">
        <v>344</v>
      </c>
      <c r="M33" s="6">
        <v>998812368</v>
      </c>
    </row>
    <row r="34" spans="1:13" x14ac:dyDescent="0.55000000000000004">
      <c r="A34" s="3" t="s">
        <v>71</v>
      </c>
      <c r="B34" s="3" t="s">
        <v>82</v>
      </c>
      <c r="C34" s="4" t="s">
        <v>90</v>
      </c>
      <c r="D34" s="3" t="s">
        <v>90</v>
      </c>
      <c r="E34" s="3" t="s">
        <v>340</v>
      </c>
      <c r="F34" s="3" t="s">
        <v>340</v>
      </c>
      <c r="G34" s="3" t="s">
        <v>344</v>
      </c>
      <c r="H34" s="4" t="s">
        <v>229</v>
      </c>
      <c r="I34" s="5">
        <v>2237625</v>
      </c>
      <c r="J34" s="6">
        <v>2237625</v>
      </c>
      <c r="L34" s="4" t="s">
        <v>342</v>
      </c>
      <c r="M34" s="6">
        <v>51096500584.25</v>
      </c>
    </row>
    <row r="35" spans="1:13" x14ac:dyDescent="0.55000000000000004">
      <c r="A35" s="3" t="s">
        <v>71</v>
      </c>
      <c r="B35" s="3" t="s">
        <v>82</v>
      </c>
      <c r="C35" s="4" t="s">
        <v>90</v>
      </c>
      <c r="D35" s="3" t="s">
        <v>90</v>
      </c>
      <c r="E35" s="3" t="s">
        <v>340</v>
      </c>
      <c r="F35" s="3" t="s">
        <v>340</v>
      </c>
      <c r="G35" s="3" t="s">
        <v>344</v>
      </c>
      <c r="H35" s="4" t="s">
        <v>107</v>
      </c>
      <c r="I35" s="5">
        <v>2359412</v>
      </c>
      <c r="J35" s="6">
        <v>2359412</v>
      </c>
    </row>
    <row r="36" spans="1:13" x14ac:dyDescent="0.55000000000000004">
      <c r="A36" s="3" t="s">
        <v>71</v>
      </c>
      <c r="B36" s="3" t="s">
        <v>82</v>
      </c>
      <c r="C36" s="4" t="s">
        <v>90</v>
      </c>
      <c r="D36" s="3" t="s">
        <v>90</v>
      </c>
      <c r="E36" s="3" t="s">
        <v>340</v>
      </c>
      <c r="F36" s="3" t="s">
        <v>340</v>
      </c>
      <c r="G36" s="3" t="s">
        <v>344</v>
      </c>
      <c r="H36" s="4" t="s">
        <v>180</v>
      </c>
      <c r="I36" s="5">
        <v>2368930</v>
      </c>
      <c r="J36" s="6">
        <v>2368930</v>
      </c>
    </row>
    <row r="37" spans="1:13" x14ac:dyDescent="0.55000000000000004">
      <c r="A37" s="3" t="s">
        <v>71</v>
      </c>
      <c r="B37" s="3" t="s">
        <v>82</v>
      </c>
      <c r="C37" s="4" t="s">
        <v>90</v>
      </c>
      <c r="D37" s="3" t="s">
        <v>90</v>
      </c>
      <c r="E37" s="3" t="s">
        <v>340</v>
      </c>
      <c r="F37" s="3" t="s">
        <v>340</v>
      </c>
      <c r="G37" s="3" t="s">
        <v>344</v>
      </c>
      <c r="H37" s="4" t="s">
        <v>156</v>
      </c>
      <c r="I37" s="5">
        <v>2411857</v>
      </c>
      <c r="J37" s="6">
        <v>2411857</v>
      </c>
    </row>
    <row r="38" spans="1:13" x14ac:dyDescent="0.55000000000000004">
      <c r="A38" s="3" t="s">
        <v>71</v>
      </c>
      <c r="B38" s="3" t="s">
        <v>82</v>
      </c>
      <c r="C38" s="4" t="s">
        <v>90</v>
      </c>
      <c r="D38" s="3" t="s">
        <v>90</v>
      </c>
      <c r="E38" s="3" t="s">
        <v>340</v>
      </c>
      <c r="F38" s="3" t="s">
        <v>340</v>
      </c>
      <c r="G38" s="3" t="s">
        <v>344</v>
      </c>
      <c r="H38" s="4" t="s">
        <v>137</v>
      </c>
      <c r="I38" s="5">
        <v>2517522</v>
      </c>
      <c r="J38" s="6">
        <v>2517522</v>
      </c>
    </row>
    <row r="39" spans="1:13" x14ac:dyDescent="0.55000000000000004">
      <c r="A39" s="3" t="s">
        <v>71</v>
      </c>
      <c r="B39" s="3" t="s">
        <v>82</v>
      </c>
      <c r="C39" s="4" t="s">
        <v>90</v>
      </c>
      <c r="D39" s="3" t="s">
        <v>90</v>
      </c>
      <c r="E39" s="3" t="s">
        <v>340</v>
      </c>
      <c r="F39" s="3" t="s">
        <v>340</v>
      </c>
      <c r="G39" s="3" t="s">
        <v>344</v>
      </c>
      <c r="H39" s="4" t="s">
        <v>142</v>
      </c>
      <c r="I39" s="5">
        <v>2519076</v>
      </c>
      <c r="J39" s="6">
        <v>2519076</v>
      </c>
    </row>
    <row r="40" spans="1:13" x14ac:dyDescent="0.55000000000000004">
      <c r="A40" s="3" t="s">
        <v>71</v>
      </c>
      <c r="B40" s="3" t="s">
        <v>82</v>
      </c>
      <c r="C40" s="4" t="s">
        <v>90</v>
      </c>
      <c r="D40" s="3" t="s">
        <v>90</v>
      </c>
      <c r="E40" s="3" t="s">
        <v>340</v>
      </c>
      <c r="F40" s="3" t="s">
        <v>340</v>
      </c>
      <c r="G40" s="3" t="s">
        <v>344</v>
      </c>
      <c r="H40" s="4" t="s">
        <v>115</v>
      </c>
      <c r="I40" s="5">
        <v>2560837</v>
      </c>
      <c r="J40" s="6">
        <v>2560837</v>
      </c>
    </row>
    <row r="41" spans="1:13" x14ac:dyDescent="0.55000000000000004">
      <c r="A41" s="3" t="s">
        <v>71</v>
      </c>
      <c r="B41" s="3" t="s">
        <v>82</v>
      </c>
      <c r="C41" s="4" t="s">
        <v>90</v>
      </c>
      <c r="D41" s="3" t="s">
        <v>90</v>
      </c>
      <c r="E41" s="3" t="s">
        <v>340</v>
      </c>
      <c r="F41" s="3" t="s">
        <v>340</v>
      </c>
      <c r="G41" s="3" t="s">
        <v>344</v>
      </c>
      <c r="H41" s="4" t="s">
        <v>175</v>
      </c>
      <c r="I41" s="5">
        <v>2594829</v>
      </c>
      <c r="J41" s="6">
        <v>2594829</v>
      </c>
    </row>
    <row r="42" spans="1:13" x14ac:dyDescent="0.55000000000000004">
      <c r="A42" s="3" t="s">
        <v>71</v>
      </c>
      <c r="B42" s="3" t="s">
        <v>82</v>
      </c>
      <c r="C42" s="4" t="s">
        <v>90</v>
      </c>
      <c r="D42" s="3" t="s">
        <v>90</v>
      </c>
      <c r="E42" s="3" t="s">
        <v>340</v>
      </c>
      <c r="F42" s="3" t="s">
        <v>340</v>
      </c>
      <c r="G42" s="3" t="s">
        <v>344</v>
      </c>
      <c r="H42" s="4" t="s">
        <v>235</v>
      </c>
      <c r="I42" s="5">
        <v>2629404</v>
      </c>
      <c r="J42" s="6">
        <v>2629404</v>
      </c>
    </row>
    <row r="43" spans="1:13" x14ac:dyDescent="0.55000000000000004">
      <c r="A43" s="3" t="s">
        <v>71</v>
      </c>
      <c r="B43" s="3" t="s">
        <v>82</v>
      </c>
      <c r="C43" s="4" t="s">
        <v>90</v>
      </c>
      <c r="D43" s="3" t="s">
        <v>90</v>
      </c>
      <c r="E43" s="3" t="s">
        <v>340</v>
      </c>
      <c r="F43" s="3" t="s">
        <v>340</v>
      </c>
      <c r="G43" s="3" t="s">
        <v>344</v>
      </c>
      <c r="H43" s="4" t="s">
        <v>176</v>
      </c>
      <c r="I43" s="5">
        <v>2675050</v>
      </c>
      <c r="J43" s="6">
        <v>2675050</v>
      </c>
    </row>
    <row r="44" spans="1:13" x14ac:dyDescent="0.55000000000000004">
      <c r="A44" s="3" t="s">
        <v>71</v>
      </c>
      <c r="B44" s="3" t="s">
        <v>82</v>
      </c>
      <c r="C44" s="4" t="s">
        <v>90</v>
      </c>
      <c r="D44" s="3" t="s">
        <v>90</v>
      </c>
      <c r="E44" s="3" t="s">
        <v>340</v>
      </c>
      <c r="F44" s="3" t="s">
        <v>340</v>
      </c>
      <c r="G44" s="3" t="s">
        <v>344</v>
      </c>
      <c r="H44" s="4" t="s">
        <v>231</v>
      </c>
      <c r="I44" s="5">
        <v>2697387</v>
      </c>
      <c r="J44" s="6">
        <v>2697387</v>
      </c>
    </row>
    <row r="45" spans="1:13" x14ac:dyDescent="0.55000000000000004">
      <c r="A45" s="3" t="s">
        <v>71</v>
      </c>
      <c r="B45" s="3" t="s">
        <v>82</v>
      </c>
      <c r="C45" s="4" t="s">
        <v>90</v>
      </c>
      <c r="D45" s="3" t="s">
        <v>90</v>
      </c>
      <c r="E45" s="3" t="s">
        <v>340</v>
      </c>
      <c r="F45" s="3" t="s">
        <v>340</v>
      </c>
      <c r="G45" s="3" t="s">
        <v>344</v>
      </c>
      <c r="H45" s="4" t="s">
        <v>106</v>
      </c>
      <c r="I45" s="5">
        <v>2778579</v>
      </c>
      <c r="J45" s="6">
        <v>2778579</v>
      </c>
    </row>
    <row r="46" spans="1:13" x14ac:dyDescent="0.55000000000000004">
      <c r="A46" s="3" t="s">
        <v>71</v>
      </c>
      <c r="B46" s="3" t="s">
        <v>82</v>
      </c>
      <c r="C46" s="4" t="s">
        <v>90</v>
      </c>
      <c r="D46" s="3" t="s">
        <v>90</v>
      </c>
      <c r="E46" s="3" t="s">
        <v>340</v>
      </c>
      <c r="F46" s="3" t="s">
        <v>340</v>
      </c>
      <c r="G46" s="3" t="s">
        <v>344</v>
      </c>
      <c r="H46" s="4" t="s">
        <v>186</v>
      </c>
      <c r="I46" s="5">
        <v>2816649</v>
      </c>
      <c r="J46" s="6">
        <v>2816649</v>
      </c>
    </row>
    <row r="47" spans="1:13" x14ac:dyDescent="0.55000000000000004">
      <c r="A47" s="3" t="s">
        <v>71</v>
      </c>
      <c r="B47" s="3" t="s">
        <v>82</v>
      </c>
      <c r="C47" s="4" t="s">
        <v>90</v>
      </c>
      <c r="D47" s="3" t="s">
        <v>90</v>
      </c>
      <c r="E47" s="3" t="s">
        <v>340</v>
      </c>
      <c r="F47" s="3" t="s">
        <v>340</v>
      </c>
      <c r="G47" s="3" t="s">
        <v>344</v>
      </c>
      <c r="H47" s="4" t="s">
        <v>181</v>
      </c>
      <c r="I47" s="5">
        <v>2998456</v>
      </c>
      <c r="J47" s="6">
        <v>2998456</v>
      </c>
    </row>
    <row r="48" spans="1:13" x14ac:dyDescent="0.55000000000000004">
      <c r="A48" s="3" t="s">
        <v>71</v>
      </c>
      <c r="B48" s="3" t="s">
        <v>82</v>
      </c>
      <c r="C48" s="4" t="s">
        <v>90</v>
      </c>
      <c r="D48" s="3" t="s">
        <v>90</v>
      </c>
      <c r="E48" s="3" t="s">
        <v>340</v>
      </c>
      <c r="F48" s="3" t="s">
        <v>340</v>
      </c>
      <c r="G48" s="3" t="s">
        <v>344</v>
      </c>
      <c r="H48" s="4" t="s">
        <v>114</v>
      </c>
      <c r="I48" s="5">
        <v>2999233</v>
      </c>
      <c r="J48" s="6">
        <v>2999233</v>
      </c>
    </row>
    <row r="49" spans="1:10" x14ac:dyDescent="0.55000000000000004">
      <c r="A49" s="3" t="s">
        <v>71</v>
      </c>
      <c r="B49" s="3" t="s">
        <v>82</v>
      </c>
      <c r="C49" s="4" t="s">
        <v>90</v>
      </c>
      <c r="D49" s="3" t="s">
        <v>90</v>
      </c>
      <c r="E49" s="3" t="s">
        <v>340</v>
      </c>
      <c r="F49" s="3" t="s">
        <v>340</v>
      </c>
      <c r="G49" s="3" t="s">
        <v>344</v>
      </c>
      <c r="H49" s="4" t="s">
        <v>207</v>
      </c>
      <c r="I49" s="5">
        <v>3013218</v>
      </c>
      <c r="J49" s="6">
        <v>3013218</v>
      </c>
    </row>
    <row r="50" spans="1:10" x14ac:dyDescent="0.55000000000000004">
      <c r="A50" s="3" t="s">
        <v>71</v>
      </c>
      <c r="B50" s="3" t="s">
        <v>82</v>
      </c>
      <c r="C50" s="4" t="s">
        <v>90</v>
      </c>
      <c r="D50" s="3" t="s">
        <v>90</v>
      </c>
      <c r="E50" s="3" t="s">
        <v>340</v>
      </c>
      <c r="F50" s="3" t="s">
        <v>340</v>
      </c>
      <c r="G50" s="3" t="s">
        <v>344</v>
      </c>
      <c r="H50" s="4" t="s">
        <v>201</v>
      </c>
      <c r="I50" s="5">
        <v>3022542</v>
      </c>
      <c r="J50" s="6">
        <v>3022542</v>
      </c>
    </row>
    <row r="51" spans="1:10" x14ac:dyDescent="0.55000000000000004">
      <c r="A51" s="3" t="s">
        <v>71</v>
      </c>
      <c r="B51" s="3" t="s">
        <v>82</v>
      </c>
      <c r="C51" s="4" t="s">
        <v>90</v>
      </c>
      <c r="D51" s="3" t="s">
        <v>90</v>
      </c>
      <c r="E51" s="3" t="s">
        <v>340</v>
      </c>
      <c r="F51" s="3" t="s">
        <v>340</v>
      </c>
      <c r="G51" s="3" t="s">
        <v>344</v>
      </c>
      <c r="H51" s="4" t="s">
        <v>122</v>
      </c>
      <c r="I51" s="5">
        <v>3037498</v>
      </c>
      <c r="J51" s="6">
        <v>3037498</v>
      </c>
    </row>
    <row r="52" spans="1:10" x14ac:dyDescent="0.55000000000000004">
      <c r="A52" s="3" t="s">
        <v>71</v>
      </c>
      <c r="B52" s="3" t="s">
        <v>82</v>
      </c>
      <c r="C52" s="4" t="s">
        <v>90</v>
      </c>
      <c r="D52" s="3" t="s">
        <v>90</v>
      </c>
      <c r="E52" s="3" t="s">
        <v>340</v>
      </c>
      <c r="F52" s="3" t="s">
        <v>340</v>
      </c>
      <c r="G52" s="3" t="s">
        <v>344</v>
      </c>
      <c r="H52" s="4" t="s">
        <v>165</v>
      </c>
      <c r="I52" s="5">
        <v>3045268</v>
      </c>
      <c r="J52" s="6">
        <v>3045268</v>
      </c>
    </row>
    <row r="53" spans="1:10" x14ac:dyDescent="0.55000000000000004">
      <c r="A53" s="3" t="s">
        <v>71</v>
      </c>
      <c r="B53" s="3" t="s">
        <v>82</v>
      </c>
      <c r="C53" s="4" t="s">
        <v>90</v>
      </c>
      <c r="D53" s="3" t="s">
        <v>90</v>
      </c>
      <c r="E53" s="3" t="s">
        <v>340</v>
      </c>
      <c r="F53" s="3" t="s">
        <v>340</v>
      </c>
      <c r="G53" s="3" t="s">
        <v>344</v>
      </c>
      <c r="H53" s="4" t="s">
        <v>233</v>
      </c>
      <c r="I53" s="5">
        <v>3149574</v>
      </c>
      <c r="J53" s="6">
        <v>3149574</v>
      </c>
    </row>
    <row r="54" spans="1:10" x14ac:dyDescent="0.55000000000000004">
      <c r="A54" s="3" t="s">
        <v>71</v>
      </c>
      <c r="B54" s="3" t="s">
        <v>82</v>
      </c>
      <c r="C54" s="4" t="s">
        <v>90</v>
      </c>
      <c r="D54" s="3" t="s">
        <v>90</v>
      </c>
      <c r="E54" s="3" t="s">
        <v>340</v>
      </c>
      <c r="F54" s="3" t="s">
        <v>340</v>
      </c>
      <c r="G54" s="3" t="s">
        <v>344</v>
      </c>
      <c r="H54" s="4" t="s">
        <v>200</v>
      </c>
      <c r="I54" s="5">
        <v>3174630</v>
      </c>
      <c r="J54" s="6">
        <v>3174630</v>
      </c>
    </row>
    <row r="55" spans="1:10" x14ac:dyDescent="0.55000000000000004">
      <c r="A55" s="3" t="s">
        <v>71</v>
      </c>
      <c r="B55" s="3" t="s">
        <v>82</v>
      </c>
      <c r="C55" s="4" t="s">
        <v>90</v>
      </c>
      <c r="D55" s="3" t="s">
        <v>90</v>
      </c>
      <c r="E55" s="3" t="s">
        <v>340</v>
      </c>
      <c r="F55" s="3" t="s">
        <v>340</v>
      </c>
      <c r="G55" s="3" t="s">
        <v>344</v>
      </c>
      <c r="H55" s="4" t="s">
        <v>100</v>
      </c>
      <c r="I55" s="5">
        <v>3190558</v>
      </c>
      <c r="J55" s="6">
        <v>3190558</v>
      </c>
    </row>
    <row r="56" spans="1:10" x14ac:dyDescent="0.55000000000000004">
      <c r="A56" s="3" t="s">
        <v>71</v>
      </c>
      <c r="B56" s="3" t="s">
        <v>82</v>
      </c>
      <c r="C56" s="4" t="s">
        <v>90</v>
      </c>
      <c r="D56" s="3" t="s">
        <v>90</v>
      </c>
      <c r="E56" s="3" t="s">
        <v>340</v>
      </c>
      <c r="F56" s="3" t="s">
        <v>340</v>
      </c>
      <c r="G56" s="3" t="s">
        <v>344</v>
      </c>
      <c r="H56" s="4" t="s">
        <v>226</v>
      </c>
      <c r="I56" s="5">
        <v>3234650</v>
      </c>
      <c r="J56" s="6">
        <v>3234650</v>
      </c>
    </row>
    <row r="57" spans="1:10" x14ac:dyDescent="0.55000000000000004">
      <c r="A57" s="3" t="s">
        <v>71</v>
      </c>
      <c r="B57" s="3" t="s">
        <v>82</v>
      </c>
      <c r="C57" s="4" t="s">
        <v>90</v>
      </c>
      <c r="D57" s="3" t="s">
        <v>90</v>
      </c>
      <c r="E57" s="3" t="s">
        <v>340</v>
      </c>
      <c r="F57" s="3" t="s">
        <v>340</v>
      </c>
      <c r="G57" s="3" t="s">
        <v>344</v>
      </c>
      <c r="H57" s="4" t="s">
        <v>230</v>
      </c>
      <c r="I57" s="5">
        <v>3271750</v>
      </c>
      <c r="J57" s="6">
        <v>3271750</v>
      </c>
    </row>
    <row r="58" spans="1:10" x14ac:dyDescent="0.55000000000000004">
      <c r="A58" s="3" t="s">
        <v>71</v>
      </c>
      <c r="B58" s="3" t="s">
        <v>82</v>
      </c>
      <c r="C58" s="4" t="s">
        <v>90</v>
      </c>
      <c r="D58" s="3" t="s">
        <v>90</v>
      </c>
      <c r="E58" s="3" t="s">
        <v>340</v>
      </c>
      <c r="F58" s="3" t="s">
        <v>340</v>
      </c>
      <c r="G58" s="3" t="s">
        <v>344</v>
      </c>
      <c r="H58" s="4" t="s">
        <v>131</v>
      </c>
      <c r="I58" s="5">
        <v>3333323</v>
      </c>
      <c r="J58" s="6">
        <v>3333323</v>
      </c>
    </row>
    <row r="59" spans="1:10" x14ac:dyDescent="0.55000000000000004">
      <c r="A59" s="3" t="s">
        <v>71</v>
      </c>
      <c r="B59" s="3" t="s">
        <v>82</v>
      </c>
      <c r="C59" s="4" t="s">
        <v>90</v>
      </c>
      <c r="D59" s="3" t="s">
        <v>90</v>
      </c>
      <c r="E59" s="3" t="s">
        <v>340</v>
      </c>
      <c r="F59" s="3" t="s">
        <v>340</v>
      </c>
      <c r="G59" s="3" t="s">
        <v>344</v>
      </c>
      <c r="H59" s="4" t="s">
        <v>145</v>
      </c>
      <c r="I59" s="5">
        <v>3439571</v>
      </c>
      <c r="J59" s="6">
        <v>3439571</v>
      </c>
    </row>
    <row r="60" spans="1:10" x14ac:dyDescent="0.55000000000000004">
      <c r="A60" s="3" t="s">
        <v>71</v>
      </c>
      <c r="B60" s="3" t="s">
        <v>82</v>
      </c>
      <c r="C60" s="4" t="s">
        <v>90</v>
      </c>
      <c r="D60" s="3" t="s">
        <v>90</v>
      </c>
      <c r="E60" s="3" t="s">
        <v>340</v>
      </c>
      <c r="F60" s="3" t="s">
        <v>340</v>
      </c>
      <c r="G60" s="3" t="s">
        <v>344</v>
      </c>
      <c r="H60" s="4" t="s">
        <v>172</v>
      </c>
      <c r="I60" s="5">
        <v>3468236</v>
      </c>
      <c r="J60" s="6">
        <v>3468236</v>
      </c>
    </row>
    <row r="61" spans="1:10" x14ac:dyDescent="0.55000000000000004">
      <c r="A61" s="3" t="s">
        <v>71</v>
      </c>
      <c r="B61" s="3" t="s">
        <v>82</v>
      </c>
      <c r="C61" s="4" t="s">
        <v>90</v>
      </c>
      <c r="D61" s="3" t="s">
        <v>90</v>
      </c>
      <c r="E61" s="3" t="s">
        <v>340</v>
      </c>
      <c r="F61" s="3" t="s">
        <v>340</v>
      </c>
      <c r="G61" s="3" t="s">
        <v>344</v>
      </c>
      <c r="H61" s="4" t="s">
        <v>119</v>
      </c>
      <c r="I61" s="5">
        <v>3625846</v>
      </c>
      <c r="J61" s="6">
        <v>3625846</v>
      </c>
    </row>
    <row r="62" spans="1:10" x14ac:dyDescent="0.55000000000000004">
      <c r="A62" s="3" t="s">
        <v>71</v>
      </c>
      <c r="B62" s="3" t="s">
        <v>82</v>
      </c>
      <c r="C62" s="4" t="s">
        <v>90</v>
      </c>
      <c r="D62" s="3" t="s">
        <v>90</v>
      </c>
      <c r="E62" s="3" t="s">
        <v>340</v>
      </c>
      <c r="F62" s="3" t="s">
        <v>340</v>
      </c>
      <c r="G62" s="3" t="s">
        <v>344</v>
      </c>
      <c r="H62" s="4" t="s">
        <v>127</v>
      </c>
      <c r="I62" s="5">
        <v>3780848</v>
      </c>
      <c r="J62" s="6">
        <v>3780848</v>
      </c>
    </row>
    <row r="63" spans="1:10" x14ac:dyDescent="0.55000000000000004">
      <c r="A63" s="3" t="s">
        <v>71</v>
      </c>
      <c r="B63" s="3" t="s">
        <v>82</v>
      </c>
      <c r="C63" s="4" t="s">
        <v>90</v>
      </c>
      <c r="D63" s="3" t="s">
        <v>90</v>
      </c>
      <c r="E63" s="3" t="s">
        <v>340</v>
      </c>
      <c r="F63" s="3" t="s">
        <v>340</v>
      </c>
      <c r="G63" s="3" t="s">
        <v>344</v>
      </c>
      <c r="H63" s="4" t="s">
        <v>199</v>
      </c>
      <c r="I63" s="5">
        <v>4062688</v>
      </c>
      <c r="J63" s="6">
        <v>4062688</v>
      </c>
    </row>
    <row r="64" spans="1:10" x14ac:dyDescent="0.55000000000000004">
      <c r="A64" s="3" t="s">
        <v>71</v>
      </c>
      <c r="B64" s="3" t="s">
        <v>82</v>
      </c>
      <c r="C64" s="4" t="s">
        <v>90</v>
      </c>
      <c r="D64" s="3" t="s">
        <v>90</v>
      </c>
      <c r="E64" s="3" t="s">
        <v>340</v>
      </c>
      <c r="F64" s="3" t="s">
        <v>340</v>
      </c>
      <c r="G64" s="3" t="s">
        <v>344</v>
      </c>
      <c r="H64" s="4" t="s">
        <v>155</v>
      </c>
      <c r="I64" s="5">
        <v>4124650</v>
      </c>
      <c r="J64" s="6">
        <v>4124650</v>
      </c>
    </row>
    <row r="65" spans="1:10" x14ac:dyDescent="0.55000000000000004">
      <c r="A65" s="3" t="s">
        <v>71</v>
      </c>
      <c r="B65" s="3" t="s">
        <v>82</v>
      </c>
      <c r="C65" s="4" t="s">
        <v>90</v>
      </c>
      <c r="D65" s="3" t="s">
        <v>90</v>
      </c>
      <c r="E65" s="3" t="s">
        <v>340</v>
      </c>
      <c r="F65" s="3" t="s">
        <v>340</v>
      </c>
      <c r="G65" s="3" t="s">
        <v>344</v>
      </c>
      <c r="H65" s="4" t="s">
        <v>136</v>
      </c>
      <c r="I65" s="5">
        <v>4144268</v>
      </c>
      <c r="J65" s="6">
        <v>4144268</v>
      </c>
    </row>
    <row r="66" spans="1:10" x14ac:dyDescent="0.55000000000000004">
      <c r="A66" s="3" t="s">
        <v>71</v>
      </c>
      <c r="B66" s="3" t="s">
        <v>82</v>
      </c>
      <c r="C66" s="4" t="s">
        <v>90</v>
      </c>
      <c r="D66" s="3" t="s">
        <v>90</v>
      </c>
      <c r="E66" s="3" t="s">
        <v>340</v>
      </c>
      <c r="F66" s="3" t="s">
        <v>340</v>
      </c>
      <c r="G66" s="3" t="s">
        <v>344</v>
      </c>
      <c r="H66" s="4" t="s">
        <v>216</v>
      </c>
      <c r="I66" s="5">
        <v>4202151</v>
      </c>
      <c r="J66" s="6">
        <v>4202151</v>
      </c>
    </row>
    <row r="67" spans="1:10" x14ac:dyDescent="0.55000000000000004">
      <c r="A67" s="3" t="s">
        <v>71</v>
      </c>
      <c r="B67" s="3" t="s">
        <v>82</v>
      </c>
      <c r="C67" s="4" t="s">
        <v>90</v>
      </c>
      <c r="D67" s="3" t="s">
        <v>90</v>
      </c>
      <c r="E67" s="3" t="s">
        <v>340</v>
      </c>
      <c r="F67" s="3" t="s">
        <v>340</v>
      </c>
      <c r="G67" s="3" t="s">
        <v>344</v>
      </c>
      <c r="H67" s="4" t="s">
        <v>154</v>
      </c>
      <c r="I67" s="5">
        <v>4229150</v>
      </c>
      <c r="J67" s="6">
        <v>4229150</v>
      </c>
    </row>
    <row r="68" spans="1:10" x14ac:dyDescent="0.55000000000000004">
      <c r="A68" s="3" t="s">
        <v>71</v>
      </c>
      <c r="B68" s="3" t="s">
        <v>82</v>
      </c>
      <c r="C68" s="4" t="s">
        <v>90</v>
      </c>
      <c r="D68" s="3" t="s">
        <v>90</v>
      </c>
      <c r="E68" s="3" t="s">
        <v>340</v>
      </c>
      <c r="F68" s="3" t="s">
        <v>340</v>
      </c>
      <c r="G68" s="3" t="s">
        <v>344</v>
      </c>
      <c r="H68" s="4" t="s">
        <v>211</v>
      </c>
      <c r="I68" s="5">
        <v>4562851</v>
      </c>
      <c r="J68" s="6">
        <v>4562851</v>
      </c>
    </row>
    <row r="69" spans="1:10" x14ac:dyDescent="0.55000000000000004">
      <c r="A69" s="3" t="s">
        <v>71</v>
      </c>
      <c r="B69" s="3" t="s">
        <v>82</v>
      </c>
      <c r="C69" s="4" t="s">
        <v>90</v>
      </c>
      <c r="D69" s="3" t="s">
        <v>90</v>
      </c>
      <c r="E69" s="3" t="s">
        <v>340</v>
      </c>
      <c r="F69" s="3" t="s">
        <v>340</v>
      </c>
      <c r="G69" s="3" t="s">
        <v>344</v>
      </c>
      <c r="H69" s="4" t="s">
        <v>234</v>
      </c>
      <c r="I69" s="5">
        <v>4909816</v>
      </c>
      <c r="J69" s="6">
        <v>4909816</v>
      </c>
    </row>
    <row r="70" spans="1:10" x14ac:dyDescent="0.55000000000000004">
      <c r="A70" s="3" t="s">
        <v>71</v>
      </c>
      <c r="B70" s="3" t="s">
        <v>82</v>
      </c>
      <c r="C70" s="4" t="s">
        <v>90</v>
      </c>
      <c r="D70" s="3" t="s">
        <v>90</v>
      </c>
      <c r="E70" s="3" t="s">
        <v>340</v>
      </c>
      <c r="F70" s="3" t="s">
        <v>340</v>
      </c>
      <c r="G70" s="3" t="s">
        <v>344</v>
      </c>
      <c r="H70" s="4" t="s">
        <v>128</v>
      </c>
      <c r="I70" s="5">
        <v>4916120</v>
      </c>
      <c r="J70" s="6">
        <v>4916120</v>
      </c>
    </row>
    <row r="71" spans="1:10" x14ac:dyDescent="0.55000000000000004">
      <c r="A71" s="3" t="s">
        <v>71</v>
      </c>
      <c r="B71" s="3" t="s">
        <v>82</v>
      </c>
      <c r="C71" s="4" t="s">
        <v>90</v>
      </c>
      <c r="D71" s="3" t="s">
        <v>90</v>
      </c>
      <c r="E71" s="3" t="s">
        <v>340</v>
      </c>
      <c r="F71" s="3" t="s">
        <v>340</v>
      </c>
      <c r="G71" s="3" t="s">
        <v>344</v>
      </c>
      <c r="H71" s="4" t="s">
        <v>194</v>
      </c>
      <c r="I71" s="5">
        <v>5004738</v>
      </c>
      <c r="J71" s="6">
        <v>5004738</v>
      </c>
    </row>
    <row r="72" spans="1:10" x14ac:dyDescent="0.55000000000000004">
      <c r="A72" s="3" t="s">
        <v>71</v>
      </c>
      <c r="B72" s="3" t="s">
        <v>82</v>
      </c>
      <c r="C72" s="4" t="s">
        <v>90</v>
      </c>
      <c r="D72" s="3" t="s">
        <v>90</v>
      </c>
      <c r="E72" s="3" t="s">
        <v>340</v>
      </c>
      <c r="F72" s="3" t="s">
        <v>340</v>
      </c>
      <c r="G72" s="3" t="s">
        <v>344</v>
      </c>
      <c r="H72" s="4" t="s">
        <v>150</v>
      </c>
      <c r="I72" s="5">
        <v>5266577</v>
      </c>
      <c r="J72" s="6">
        <v>5266577</v>
      </c>
    </row>
    <row r="73" spans="1:10" x14ac:dyDescent="0.55000000000000004">
      <c r="A73" s="3" t="s">
        <v>71</v>
      </c>
      <c r="B73" s="3" t="s">
        <v>82</v>
      </c>
      <c r="C73" s="4" t="s">
        <v>90</v>
      </c>
      <c r="D73" s="3" t="s">
        <v>90</v>
      </c>
      <c r="E73" s="3" t="s">
        <v>340</v>
      </c>
      <c r="F73" s="3" t="s">
        <v>340</v>
      </c>
      <c r="G73" s="3" t="s">
        <v>344</v>
      </c>
      <c r="H73" s="4" t="s">
        <v>184</v>
      </c>
      <c r="I73" s="5">
        <v>5519086</v>
      </c>
      <c r="J73" s="6">
        <v>5519086</v>
      </c>
    </row>
    <row r="74" spans="1:10" x14ac:dyDescent="0.55000000000000004">
      <c r="A74" s="3" t="s">
        <v>71</v>
      </c>
      <c r="B74" s="3" t="s">
        <v>82</v>
      </c>
      <c r="C74" s="4" t="s">
        <v>90</v>
      </c>
      <c r="D74" s="3" t="s">
        <v>90</v>
      </c>
      <c r="E74" s="3" t="s">
        <v>340</v>
      </c>
      <c r="F74" s="3" t="s">
        <v>340</v>
      </c>
      <c r="G74" s="3" t="s">
        <v>344</v>
      </c>
      <c r="H74" s="4" t="s">
        <v>168</v>
      </c>
      <c r="I74" s="5">
        <v>5558711</v>
      </c>
      <c r="J74" s="6">
        <v>5558711</v>
      </c>
    </row>
    <row r="75" spans="1:10" x14ac:dyDescent="0.55000000000000004">
      <c r="A75" s="3" t="s">
        <v>71</v>
      </c>
      <c r="B75" s="3" t="s">
        <v>82</v>
      </c>
      <c r="C75" s="4" t="s">
        <v>90</v>
      </c>
      <c r="D75" s="3" t="s">
        <v>90</v>
      </c>
      <c r="E75" s="3" t="s">
        <v>340</v>
      </c>
      <c r="F75" s="3" t="s">
        <v>340</v>
      </c>
      <c r="G75" s="3" t="s">
        <v>344</v>
      </c>
      <c r="H75" s="4" t="s">
        <v>149</v>
      </c>
      <c r="I75" s="5">
        <v>5634310</v>
      </c>
      <c r="J75" s="6">
        <v>5634310</v>
      </c>
    </row>
    <row r="76" spans="1:10" x14ac:dyDescent="0.55000000000000004">
      <c r="A76" s="3" t="s">
        <v>71</v>
      </c>
      <c r="B76" s="3" t="s">
        <v>82</v>
      </c>
      <c r="C76" s="4" t="s">
        <v>90</v>
      </c>
      <c r="D76" s="3" t="s">
        <v>90</v>
      </c>
      <c r="E76" s="3" t="s">
        <v>340</v>
      </c>
      <c r="F76" s="3" t="s">
        <v>340</v>
      </c>
      <c r="G76" s="3" t="s">
        <v>344</v>
      </c>
      <c r="H76" s="4" t="s">
        <v>177</v>
      </c>
      <c r="I76" s="5">
        <v>5765381</v>
      </c>
      <c r="J76" s="6">
        <v>5765381</v>
      </c>
    </row>
    <row r="77" spans="1:10" x14ac:dyDescent="0.55000000000000004">
      <c r="A77" s="3" t="s">
        <v>71</v>
      </c>
      <c r="B77" s="3" t="s">
        <v>82</v>
      </c>
      <c r="C77" s="4" t="s">
        <v>90</v>
      </c>
      <c r="D77" s="3" t="s">
        <v>90</v>
      </c>
      <c r="E77" s="3" t="s">
        <v>340</v>
      </c>
      <c r="F77" s="3" t="s">
        <v>340</v>
      </c>
      <c r="G77" s="3" t="s">
        <v>344</v>
      </c>
      <c r="H77" s="4" t="s">
        <v>205</v>
      </c>
      <c r="I77" s="5">
        <v>6173281</v>
      </c>
      <c r="J77" s="6">
        <v>6173281</v>
      </c>
    </row>
    <row r="78" spans="1:10" x14ac:dyDescent="0.55000000000000004">
      <c r="A78" s="3" t="s">
        <v>71</v>
      </c>
      <c r="B78" s="3" t="s">
        <v>82</v>
      </c>
      <c r="C78" s="4" t="s">
        <v>90</v>
      </c>
      <c r="D78" s="3" t="s">
        <v>90</v>
      </c>
      <c r="E78" s="3" t="s">
        <v>340</v>
      </c>
      <c r="F78" s="3" t="s">
        <v>340</v>
      </c>
      <c r="G78" s="3" t="s">
        <v>344</v>
      </c>
      <c r="H78" s="4" t="s">
        <v>225</v>
      </c>
      <c r="I78" s="5">
        <v>6226474</v>
      </c>
      <c r="J78" s="6">
        <v>6226474</v>
      </c>
    </row>
    <row r="79" spans="1:10" x14ac:dyDescent="0.55000000000000004">
      <c r="A79" s="3" t="s">
        <v>71</v>
      </c>
      <c r="B79" s="3" t="s">
        <v>82</v>
      </c>
      <c r="C79" s="4" t="s">
        <v>90</v>
      </c>
      <c r="D79" s="3" t="s">
        <v>90</v>
      </c>
      <c r="E79" s="3" t="s">
        <v>340</v>
      </c>
      <c r="F79" s="3" t="s">
        <v>340</v>
      </c>
      <c r="G79" s="3" t="s">
        <v>344</v>
      </c>
      <c r="H79" s="4" t="s">
        <v>190</v>
      </c>
      <c r="I79" s="5">
        <v>6271106</v>
      </c>
      <c r="J79" s="6">
        <v>6271106</v>
      </c>
    </row>
    <row r="80" spans="1:10" x14ac:dyDescent="0.55000000000000004">
      <c r="A80" s="3" t="s">
        <v>71</v>
      </c>
      <c r="B80" s="3" t="s">
        <v>82</v>
      </c>
      <c r="C80" s="4" t="s">
        <v>90</v>
      </c>
      <c r="D80" s="3" t="s">
        <v>90</v>
      </c>
      <c r="E80" s="3" t="s">
        <v>340</v>
      </c>
      <c r="F80" s="3" t="s">
        <v>340</v>
      </c>
      <c r="G80" s="3" t="s">
        <v>344</v>
      </c>
      <c r="H80" s="4" t="s">
        <v>112</v>
      </c>
      <c r="I80" s="5">
        <v>6274673</v>
      </c>
      <c r="J80" s="6">
        <v>6274673</v>
      </c>
    </row>
    <row r="81" spans="1:10" x14ac:dyDescent="0.55000000000000004">
      <c r="A81" s="3" t="s">
        <v>71</v>
      </c>
      <c r="B81" s="3" t="s">
        <v>82</v>
      </c>
      <c r="C81" s="4" t="s">
        <v>90</v>
      </c>
      <c r="D81" s="3" t="s">
        <v>90</v>
      </c>
      <c r="E81" s="3" t="s">
        <v>340</v>
      </c>
      <c r="F81" s="3" t="s">
        <v>340</v>
      </c>
      <c r="G81" s="3" t="s">
        <v>344</v>
      </c>
      <c r="H81" s="4" t="s">
        <v>103</v>
      </c>
      <c r="I81" s="5">
        <v>6337607</v>
      </c>
      <c r="J81" s="6">
        <v>6337607</v>
      </c>
    </row>
    <row r="82" spans="1:10" x14ac:dyDescent="0.55000000000000004">
      <c r="A82" s="3" t="s">
        <v>71</v>
      </c>
      <c r="B82" s="3" t="s">
        <v>82</v>
      </c>
      <c r="C82" s="4" t="s">
        <v>90</v>
      </c>
      <c r="D82" s="3" t="s">
        <v>90</v>
      </c>
      <c r="E82" s="3" t="s">
        <v>340</v>
      </c>
      <c r="F82" s="3" t="s">
        <v>340</v>
      </c>
      <c r="G82" s="3" t="s">
        <v>344</v>
      </c>
      <c r="H82" s="4" t="s">
        <v>185</v>
      </c>
      <c r="I82" s="5">
        <v>6537672</v>
      </c>
      <c r="J82" s="6">
        <v>6537672</v>
      </c>
    </row>
    <row r="83" spans="1:10" x14ac:dyDescent="0.55000000000000004">
      <c r="A83" s="3" t="s">
        <v>71</v>
      </c>
      <c r="B83" s="3" t="s">
        <v>82</v>
      </c>
      <c r="C83" s="4" t="s">
        <v>90</v>
      </c>
      <c r="D83" s="3" t="s">
        <v>90</v>
      </c>
      <c r="E83" s="3" t="s">
        <v>340</v>
      </c>
      <c r="F83" s="3" t="s">
        <v>340</v>
      </c>
      <c r="G83" s="3" t="s">
        <v>344</v>
      </c>
      <c r="H83" s="4" t="s">
        <v>133</v>
      </c>
      <c r="I83" s="5">
        <v>6605655</v>
      </c>
      <c r="J83" s="6">
        <v>6605655</v>
      </c>
    </row>
    <row r="84" spans="1:10" x14ac:dyDescent="0.55000000000000004">
      <c r="A84" s="3" t="s">
        <v>71</v>
      </c>
      <c r="B84" s="3" t="s">
        <v>82</v>
      </c>
      <c r="C84" s="4" t="s">
        <v>90</v>
      </c>
      <c r="D84" s="3" t="s">
        <v>90</v>
      </c>
      <c r="E84" s="3" t="s">
        <v>340</v>
      </c>
      <c r="F84" s="3" t="s">
        <v>340</v>
      </c>
      <c r="G84" s="3" t="s">
        <v>344</v>
      </c>
      <c r="H84" s="4" t="s">
        <v>166</v>
      </c>
      <c r="I84" s="5">
        <v>6622748</v>
      </c>
      <c r="J84" s="6">
        <v>6622748</v>
      </c>
    </row>
    <row r="85" spans="1:10" x14ac:dyDescent="0.55000000000000004">
      <c r="A85" s="3" t="s">
        <v>71</v>
      </c>
      <c r="B85" s="3" t="s">
        <v>82</v>
      </c>
      <c r="C85" s="4" t="s">
        <v>90</v>
      </c>
      <c r="D85" s="3" t="s">
        <v>90</v>
      </c>
      <c r="E85" s="3" t="s">
        <v>340</v>
      </c>
      <c r="F85" s="3" t="s">
        <v>340</v>
      </c>
      <c r="G85" s="3" t="s">
        <v>344</v>
      </c>
      <c r="H85" s="4" t="s">
        <v>139</v>
      </c>
      <c r="I85" s="5">
        <v>6670142</v>
      </c>
      <c r="J85" s="6">
        <v>6670142</v>
      </c>
    </row>
    <row r="86" spans="1:10" x14ac:dyDescent="0.55000000000000004">
      <c r="A86" s="3" t="s">
        <v>71</v>
      </c>
      <c r="B86" s="3" t="s">
        <v>82</v>
      </c>
      <c r="C86" s="4" t="s">
        <v>90</v>
      </c>
      <c r="D86" s="3" t="s">
        <v>90</v>
      </c>
      <c r="E86" s="3" t="s">
        <v>340</v>
      </c>
      <c r="F86" s="3" t="s">
        <v>340</v>
      </c>
      <c r="G86" s="3" t="s">
        <v>344</v>
      </c>
      <c r="H86" s="4" t="s">
        <v>183</v>
      </c>
      <c r="I86" s="5">
        <v>6727831</v>
      </c>
      <c r="J86" s="6">
        <v>6727831</v>
      </c>
    </row>
    <row r="87" spans="1:10" x14ac:dyDescent="0.55000000000000004">
      <c r="A87" s="3" t="s">
        <v>71</v>
      </c>
      <c r="B87" s="3" t="s">
        <v>82</v>
      </c>
      <c r="C87" s="4" t="s">
        <v>90</v>
      </c>
      <c r="D87" s="3" t="s">
        <v>90</v>
      </c>
      <c r="E87" s="3" t="s">
        <v>340</v>
      </c>
      <c r="F87" s="3" t="s">
        <v>340</v>
      </c>
      <c r="G87" s="3" t="s">
        <v>344</v>
      </c>
      <c r="H87" s="4" t="s">
        <v>94</v>
      </c>
      <c r="I87" s="5">
        <v>6772596</v>
      </c>
      <c r="J87" s="6">
        <v>6772596</v>
      </c>
    </row>
    <row r="88" spans="1:10" x14ac:dyDescent="0.55000000000000004">
      <c r="A88" s="3" t="s">
        <v>71</v>
      </c>
      <c r="B88" s="3" t="s">
        <v>82</v>
      </c>
      <c r="C88" s="4" t="s">
        <v>90</v>
      </c>
      <c r="D88" s="3" t="s">
        <v>90</v>
      </c>
      <c r="E88" s="3" t="s">
        <v>340</v>
      </c>
      <c r="F88" s="3" t="s">
        <v>340</v>
      </c>
      <c r="G88" s="3" t="s">
        <v>344</v>
      </c>
      <c r="H88" s="4" t="s">
        <v>167</v>
      </c>
      <c r="I88" s="5">
        <v>6924206</v>
      </c>
      <c r="J88" s="6">
        <v>6924206</v>
      </c>
    </row>
    <row r="89" spans="1:10" x14ac:dyDescent="0.55000000000000004">
      <c r="A89" s="3" t="s">
        <v>71</v>
      </c>
      <c r="B89" s="3" t="s">
        <v>82</v>
      </c>
      <c r="C89" s="4" t="s">
        <v>90</v>
      </c>
      <c r="D89" s="3" t="s">
        <v>90</v>
      </c>
      <c r="E89" s="3" t="s">
        <v>340</v>
      </c>
      <c r="F89" s="3" t="s">
        <v>340</v>
      </c>
      <c r="G89" s="3" t="s">
        <v>344</v>
      </c>
      <c r="H89" s="4" t="s">
        <v>187</v>
      </c>
      <c r="I89" s="5">
        <v>7027870</v>
      </c>
      <c r="J89" s="6">
        <v>7027870</v>
      </c>
    </row>
    <row r="90" spans="1:10" x14ac:dyDescent="0.55000000000000004">
      <c r="A90" s="3" t="s">
        <v>71</v>
      </c>
      <c r="B90" s="3" t="s">
        <v>82</v>
      </c>
      <c r="C90" s="4" t="s">
        <v>90</v>
      </c>
      <c r="D90" s="3" t="s">
        <v>90</v>
      </c>
      <c r="E90" s="3" t="s">
        <v>340</v>
      </c>
      <c r="F90" s="3" t="s">
        <v>340</v>
      </c>
      <c r="G90" s="3" t="s">
        <v>344</v>
      </c>
      <c r="H90" s="4" t="s">
        <v>173</v>
      </c>
      <c r="I90" s="5">
        <v>7226635</v>
      </c>
      <c r="J90" s="6">
        <v>7226635</v>
      </c>
    </row>
    <row r="91" spans="1:10" x14ac:dyDescent="0.55000000000000004">
      <c r="A91" s="3" t="s">
        <v>71</v>
      </c>
      <c r="B91" s="3" t="s">
        <v>82</v>
      </c>
      <c r="C91" s="4" t="s">
        <v>90</v>
      </c>
      <c r="D91" s="3" t="s">
        <v>90</v>
      </c>
      <c r="E91" s="3" t="s">
        <v>340</v>
      </c>
      <c r="F91" s="3" t="s">
        <v>340</v>
      </c>
      <c r="G91" s="3" t="s">
        <v>344</v>
      </c>
      <c r="H91" s="4" t="s">
        <v>116</v>
      </c>
      <c r="I91" s="5">
        <v>7295978</v>
      </c>
      <c r="J91" s="6">
        <v>7295978</v>
      </c>
    </row>
    <row r="92" spans="1:10" x14ac:dyDescent="0.55000000000000004">
      <c r="A92" s="3" t="s">
        <v>71</v>
      </c>
      <c r="B92" s="3" t="s">
        <v>82</v>
      </c>
      <c r="C92" s="4" t="s">
        <v>90</v>
      </c>
      <c r="D92" s="3" t="s">
        <v>90</v>
      </c>
      <c r="E92" s="3" t="s">
        <v>340</v>
      </c>
      <c r="F92" s="3" t="s">
        <v>340</v>
      </c>
      <c r="G92" s="3" t="s">
        <v>344</v>
      </c>
      <c r="H92" s="4" t="s">
        <v>153</v>
      </c>
      <c r="I92" s="5">
        <v>7319675</v>
      </c>
      <c r="J92" s="6">
        <v>7319675</v>
      </c>
    </row>
    <row r="93" spans="1:10" x14ac:dyDescent="0.55000000000000004">
      <c r="A93" s="3" t="s">
        <v>71</v>
      </c>
      <c r="B93" s="3" t="s">
        <v>82</v>
      </c>
      <c r="C93" s="4" t="s">
        <v>90</v>
      </c>
      <c r="D93" s="3" t="s">
        <v>90</v>
      </c>
      <c r="E93" s="3" t="s">
        <v>340</v>
      </c>
      <c r="F93" s="3" t="s">
        <v>340</v>
      </c>
      <c r="G93" s="3" t="s">
        <v>344</v>
      </c>
      <c r="H93" s="4" t="s">
        <v>240</v>
      </c>
      <c r="I93" s="5">
        <v>7470210</v>
      </c>
      <c r="J93" s="6">
        <v>7470210</v>
      </c>
    </row>
    <row r="94" spans="1:10" x14ac:dyDescent="0.55000000000000004">
      <c r="A94" s="3" t="s">
        <v>71</v>
      </c>
      <c r="B94" s="3" t="s">
        <v>82</v>
      </c>
      <c r="C94" s="4" t="s">
        <v>90</v>
      </c>
      <c r="D94" s="3" t="s">
        <v>90</v>
      </c>
      <c r="E94" s="3" t="s">
        <v>340</v>
      </c>
      <c r="F94" s="3" t="s">
        <v>340</v>
      </c>
      <c r="G94" s="3" t="s">
        <v>344</v>
      </c>
      <c r="H94" s="4" t="s">
        <v>138</v>
      </c>
      <c r="I94" s="5">
        <v>7472152</v>
      </c>
      <c r="J94" s="6">
        <v>7472152</v>
      </c>
    </row>
    <row r="95" spans="1:10" x14ac:dyDescent="0.55000000000000004">
      <c r="A95" s="3" t="s">
        <v>71</v>
      </c>
      <c r="B95" s="3" t="s">
        <v>82</v>
      </c>
      <c r="C95" s="4" t="s">
        <v>90</v>
      </c>
      <c r="D95" s="3" t="s">
        <v>90</v>
      </c>
      <c r="E95" s="3" t="s">
        <v>340</v>
      </c>
      <c r="F95" s="3" t="s">
        <v>340</v>
      </c>
      <c r="G95" s="3" t="s">
        <v>344</v>
      </c>
      <c r="H95" s="4" t="s">
        <v>191</v>
      </c>
      <c r="I95" s="5">
        <v>7750640</v>
      </c>
      <c r="J95" s="6">
        <v>7750640</v>
      </c>
    </row>
    <row r="96" spans="1:10" x14ac:dyDescent="0.55000000000000004">
      <c r="A96" s="3" t="s">
        <v>71</v>
      </c>
      <c r="B96" s="3" t="s">
        <v>82</v>
      </c>
      <c r="C96" s="4" t="s">
        <v>90</v>
      </c>
      <c r="D96" s="3" t="s">
        <v>90</v>
      </c>
      <c r="E96" s="3" t="s">
        <v>340</v>
      </c>
      <c r="F96" s="3" t="s">
        <v>340</v>
      </c>
      <c r="G96" s="3" t="s">
        <v>344</v>
      </c>
      <c r="H96" s="4" t="s">
        <v>126</v>
      </c>
      <c r="I96" s="5">
        <v>7787945</v>
      </c>
      <c r="J96" s="6">
        <v>7787945</v>
      </c>
    </row>
    <row r="97" spans="1:10" x14ac:dyDescent="0.55000000000000004">
      <c r="A97" s="3" t="s">
        <v>71</v>
      </c>
      <c r="B97" s="3" t="s">
        <v>82</v>
      </c>
      <c r="C97" s="4" t="s">
        <v>90</v>
      </c>
      <c r="D97" s="3" t="s">
        <v>90</v>
      </c>
      <c r="E97" s="3" t="s">
        <v>340</v>
      </c>
      <c r="F97" s="3" t="s">
        <v>340</v>
      </c>
      <c r="G97" s="3" t="s">
        <v>344</v>
      </c>
      <c r="H97" s="4" t="s">
        <v>105</v>
      </c>
      <c r="I97" s="5">
        <v>7858667</v>
      </c>
      <c r="J97" s="6">
        <v>7858667</v>
      </c>
    </row>
    <row r="98" spans="1:10" x14ac:dyDescent="0.55000000000000004">
      <c r="A98" s="3" t="s">
        <v>71</v>
      </c>
      <c r="B98" s="3" t="s">
        <v>82</v>
      </c>
      <c r="C98" s="4" t="s">
        <v>90</v>
      </c>
      <c r="D98" s="3" t="s">
        <v>90</v>
      </c>
      <c r="E98" s="3" t="s">
        <v>340</v>
      </c>
      <c r="F98" s="3" t="s">
        <v>340</v>
      </c>
      <c r="G98" s="3" t="s">
        <v>344</v>
      </c>
      <c r="H98" s="4" t="s">
        <v>206</v>
      </c>
      <c r="I98" s="5">
        <v>8052698</v>
      </c>
      <c r="J98" s="6">
        <v>8052698</v>
      </c>
    </row>
    <row r="99" spans="1:10" x14ac:dyDescent="0.55000000000000004">
      <c r="A99" s="3" t="s">
        <v>71</v>
      </c>
      <c r="B99" s="3" t="s">
        <v>82</v>
      </c>
      <c r="C99" s="4" t="s">
        <v>90</v>
      </c>
      <c r="D99" s="3" t="s">
        <v>90</v>
      </c>
      <c r="E99" s="3" t="s">
        <v>340</v>
      </c>
      <c r="F99" s="3" t="s">
        <v>340</v>
      </c>
      <c r="G99" s="3" t="s">
        <v>344</v>
      </c>
      <c r="H99" s="4" t="s">
        <v>223</v>
      </c>
      <c r="I99" s="5">
        <v>8643215</v>
      </c>
      <c r="J99" s="6">
        <v>8643215</v>
      </c>
    </row>
    <row r="100" spans="1:10" x14ac:dyDescent="0.55000000000000004">
      <c r="A100" s="3" t="s">
        <v>71</v>
      </c>
      <c r="B100" s="3" t="s">
        <v>82</v>
      </c>
      <c r="C100" s="4" t="s">
        <v>90</v>
      </c>
      <c r="D100" s="3" t="s">
        <v>90</v>
      </c>
      <c r="E100" s="3" t="s">
        <v>340</v>
      </c>
      <c r="F100" s="3" t="s">
        <v>340</v>
      </c>
      <c r="G100" s="3" t="s">
        <v>344</v>
      </c>
      <c r="H100" s="4" t="s">
        <v>170</v>
      </c>
      <c r="I100" s="5">
        <v>8726349</v>
      </c>
      <c r="J100" s="6">
        <v>8726349</v>
      </c>
    </row>
    <row r="101" spans="1:10" x14ac:dyDescent="0.55000000000000004">
      <c r="A101" s="3" t="s">
        <v>71</v>
      </c>
      <c r="B101" s="3" t="s">
        <v>82</v>
      </c>
      <c r="C101" s="4" t="s">
        <v>90</v>
      </c>
      <c r="D101" s="3" t="s">
        <v>90</v>
      </c>
      <c r="E101" s="3" t="s">
        <v>340</v>
      </c>
      <c r="F101" s="3" t="s">
        <v>340</v>
      </c>
      <c r="G101" s="3" t="s">
        <v>344</v>
      </c>
      <c r="H101" s="4" t="s">
        <v>99</v>
      </c>
      <c r="I101" s="5">
        <v>9140140</v>
      </c>
      <c r="J101" s="6">
        <v>9140140</v>
      </c>
    </row>
    <row r="102" spans="1:10" x14ac:dyDescent="0.55000000000000004">
      <c r="A102" s="3" t="s">
        <v>71</v>
      </c>
      <c r="B102" s="3" t="s">
        <v>82</v>
      </c>
      <c r="C102" s="4" t="s">
        <v>90</v>
      </c>
      <c r="D102" s="3" t="s">
        <v>90</v>
      </c>
      <c r="E102" s="3" t="s">
        <v>340</v>
      </c>
      <c r="F102" s="3" t="s">
        <v>340</v>
      </c>
      <c r="G102" s="3" t="s">
        <v>344</v>
      </c>
      <c r="H102" s="4" t="s">
        <v>148</v>
      </c>
      <c r="I102" s="5">
        <v>9500777</v>
      </c>
      <c r="J102" s="6">
        <v>9500777</v>
      </c>
    </row>
    <row r="103" spans="1:10" x14ac:dyDescent="0.55000000000000004">
      <c r="A103" s="3" t="s">
        <v>71</v>
      </c>
      <c r="B103" s="3" t="s">
        <v>82</v>
      </c>
      <c r="C103" s="4" t="s">
        <v>90</v>
      </c>
      <c r="D103" s="3" t="s">
        <v>90</v>
      </c>
      <c r="E103" s="3" t="s">
        <v>340</v>
      </c>
      <c r="F103" s="3" t="s">
        <v>340</v>
      </c>
      <c r="G103" s="3" t="s">
        <v>344</v>
      </c>
      <c r="H103" s="4" t="s">
        <v>162</v>
      </c>
      <c r="I103" s="5">
        <v>9653448</v>
      </c>
      <c r="J103" s="6">
        <v>9653448</v>
      </c>
    </row>
    <row r="104" spans="1:10" x14ac:dyDescent="0.55000000000000004">
      <c r="A104" s="3" t="s">
        <v>71</v>
      </c>
      <c r="B104" s="3" t="s">
        <v>82</v>
      </c>
      <c r="C104" s="4" t="s">
        <v>90</v>
      </c>
      <c r="D104" s="3" t="s">
        <v>90</v>
      </c>
      <c r="E104" s="3" t="s">
        <v>340</v>
      </c>
      <c r="F104" s="3" t="s">
        <v>340</v>
      </c>
      <c r="G104" s="3" t="s">
        <v>344</v>
      </c>
      <c r="H104" s="4" t="s">
        <v>117</v>
      </c>
      <c r="I104" s="5">
        <v>9832536</v>
      </c>
      <c r="J104" s="6">
        <v>9832536</v>
      </c>
    </row>
    <row r="105" spans="1:10" x14ac:dyDescent="0.55000000000000004">
      <c r="A105" s="3" t="s">
        <v>71</v>
      </c>
      <c r="B105" s="3" t="s">
        <v>82</v>
      </c>
      <c r="C105" s="4" t="s">
        <v>90</v>
      </c>
      <c r="D105" s="3" t="s">
        <v>90</v>
      </c>
      <c r="E105" s="3" t="s">
        <v>340</v>
      </c>
      <c r="F105" s="3" t="s">
        <v>340</v>
      </c>
      <c r="G105" s="3" t="s">
        <v>344</v>
      </c>
      <c r="H105" s="4" t="s">
        <v>193</v>
      </c>
      <c r="I105" s="5">
        <v>9836809</v>
      </c>
      <c r="J105" s="6">
        <v>9836809</v>
      </c>
    </row>
    <row r="106" spans="1:10" x14ac:dyDescent="0.55000000000000004">
      <c r="A106" s="3" t="s">
        <v>71</v>
      </c>
      <c r="B106" s="3" t="s">
        <v>82</v>
      </c>
      <c r="C106" s="4" t="s">
        <v>90</v>
      </c>
      <c r="D106" s="3" t="s">
        <v>90</v>
      </c>
      <c r="E106" s="3" t="s">
        <v>340</v>
      </c>
      <c r="F106" s="3" t="s">
        <v>340</v>
      </c>
      <c r="G106" s="3" t="s">
        <v>344</v>
      </c>
      <c r="H106" s="4" t="s">
        <v>213</v>
      </c>
      <c r="I106" s="5">
        <v>9873008</v>
      </c>
      <c r="J106" s="6">
        <v>9873008</v>
      </c>
    </row>
    <row r="107" spans="1:10" x14ac:dyDescent="0.55000000000000004">
      <c r="A107" s="3" t="s">
        <v>71</v>
      </c>
      <c r="B107" s="3" t="s">
        <v>82</v>
      </c>
      <c r="C107" s="4" t="s">
        <v>90</v>
      </c>
      <c r="D107" s="3" t="s">
        <v>90</v>
      </c>
      <c r="E107" s="3" t="s">
        <v>340</v>
      </c>
      <c r="F107" s="3" t="s">
        <v>340</v>
      </c>
      <c r="G107" s="3" t="s">
        <v>344</v>
      </c>
      <c r="H107" s="4" t="s">
        <v>143</v>
      </c>
      <c r="I107" s="5">
        <v>9916641</v>
      </c>
      <c r="J107" s="6">
        <v>9916641</v>
      </c>
    </row>
    <row r="108" spans="1:10" x14ac:dyDescent="0.55000000000000004">
      <c r="A108" s="3" t="s">
        <v>71</v>
      </c>
      <c r="B108" s="3" t="s">
        <v>82</v>
      </c>
      <c r="C108" s="4" t="s">
        <v>90</v>
      </c>
      <c r="D108" s="3" t="s">
        <v>90</v>
      </c>
      <c r="E108" s="3" t="s">
        <v>340</v>
      </c>
      <c r="F108" s="3" t="s">
        <v>340</v>
      </c>
      <c r="G108" s="3" t="s">
        <v>344</v>
      </c>
      <c r="H108" s="4" t="s">
        <v>101</v>
      </c>
      <c r="I108" s="5">
        <v>10400294</v>
      </c>
      <c r="J108" s="6">
        <v>10400294</v>
      </c>
    </row>
    <row r="109" spans="1:10" x14ac:dyDescent="0.55000000000000004">
      <c r="A109" s="3" t="s">
        <v>71</v>
      </c>
      <c r="B109" s="3" t="s">
        <v>82</v>
      </c>
      <c r="C109" s="4" t="s">
        <v>90</v>
      </c>
      <c r="D109" s="3" t="s">
        <v>90</v>
      </c>
      <c r="E109" s="3" t="s">
        <v>340</v>
      </c>
      <c r="F109" s="3" t="s">
        <v>340</v>
      </c>
      <c r="G109" s="3" t="s">
        <v>344</v>
      </c>
      <c r="H109" s="4" t="s">
        <v>125</v>
      </c>
      <c r="I109" s="5">
        <v>10422954</v>
      </c>
      <c r="J109" s="6">
        <v>10422954</v>
      </c>
    </row>
    <row r="110" spans="1:10" x14ac:dyDescent="0.55000000000000004">
      <c r="A110" s="3" t="s">
        <v>71</v>
      </c>
      <c r="B110" s="3" t="s">
        <v>82</v>
      </c>
      <c r="C110" s="4" t="s">
        <v>90</v>
      </c>
      <c r="D110" s="3" t="s">
        <v>90</v>
      </c>
      <c r="E110" s="3" t="s">
        <v>340</v>
      </c>
      <c r="F110" s="3" t="s">
        <v>340</v>
      </c>
      <c r="G110" s="3" t="s">
        <v>344</v>
      </c>
      <c r="H110" s="4" t="s">
        <v>236</v>
      </c>
      <c r="I110" s="5">
        <v>10717097</v>
      </c>
      <c r="J110" s="6">
        <v>10717097</v>
      </c>
    </row>
    <row r="111" spans="1:10" x14ac:dyDescent="0.55000000000000004">
      <c r="A111" s="3" t="s">
        <v>71</v>
      </c>
      <c r="B111" s="3" t="s">
        <v>82</v>
      </c>
      <c r="C111" s="4" t="s">
        <v>90</v>
      </c>
      <c r="D111" s="3" t="s">
        <v>90</v>
      </c>
      <c r="E111" s="3" t="s">
        <v>340</v>
      </c>
      <c r="F111" s="3" t="s">
        <v>340</v>
      </c>
      <c r="G111" s="3" t="s">
        <v>344</v>
      </c>
      <c r="H111" s="4" t="s">
        <v>189</v>
      </c>
      <c r="I111" s="5">
        <v>10879113</v>
      </c>
      <c r="J111" s="6">
        <v>10879113</v>
      </c>
    </row>
    <row r="112" spans="1:10" x14ac:dyDescent="0.55000000000000004">
      <c r="A112" s="3" t="s">
        <v>71</v>
      </c>
      <c r="B112" s="3" t="s">
        <v>82</v>
      </c>
      <c r="C112" s="4" t="s">
        <v>90</v>
      </c>
      <c r="D112" s="3" t="s">
        <v>90</v>
      </c>
      <c r="E112" s="3" t="s">
        <v>340</v>
      </c>
      <c r="F112" s="3" t="s">
        <v>340</v>
      </c>
      <c r="G112" s="3" t="s">
        <v>344</v>
      </c>
      <c r="H112" s="4" t="s">
        <v>151</v>
      </c>
      <c r="I112" s="5">
        <v>11023022</v>
      </c>
      <c r="J112" s="6">
        <v>11023022</v>
      </c>
    </row>
    <row r="113" spans="1:10" x14ac:dyDescent="0.55000000000000004">
      <c r="A113" s="3" t="s">
        <v>71</v>
      </c>
      <c r="B113" s="3" t="s">
        <v>82</v>
      </c>
      <c r="C113" s="4" t="s">
        <v>90</v>
      </c>
      <c r="D113" s="3" t="s">
        <v>90</v>
      </c>
      <c r="E113" s="3" t="s">
        <v>340</v>
      </c>
      <c r="F113" s="3" t="s">
        <v>340</v>
      </c>
      <c r="G113" s="3" t="s">
        <v>344</v>
      </c>
      <c r="H113" s="4" t="s">
        <v>196</v>
      </c>
      <c r="I113" s="5">
        <v>11110631</v>
      </c>
      <c r="J113" s="6">
        <v>11110631</v>
      </c>
    </row>
    <row r="114" spans="1:10" x14ac:dyDescent="0.55000000000000004">
      <c r="A114" s="3" t="s">
        <v>71</v>
      </c>
      <c r="B114" s="3" t="s">
        <v>82</v>
      </c>
      <c r="C114" s="4" t="s">
        <v>90</v>
      </c>
      <c r="D114" s="3" t="s">
        <v>90</v>
      </c>
      <c r="E114" s="3" t="s">
        <v>340</v>
      </c>
      <c r="F114" s="3" t="s">
        <v>340</v>
      </c>
      <c r="G114" s="3" t="s">
        <v>344</v>
      </c>
      <c r="H114" s="4" t="s">
        <v>195</v>
      </c>
      <c r="I114" s="5">
        <v>12012529</v>
      </c>
      <c r="J114" s="6">
        <v>12012529</v>
      </c>
    </row>
    <row r="115" spans="1:10" x14ac:dyDescent="0.55000000000000004">
      <c r="A115" s="3" t="s">
        <v>71</v>
      </c>
      <c r="B115" s="3" t="s">
        <v>82</v>
      </c>
      <c r="C115" s="4" t="s">
        <v>90</v>
      </c>
      <c r="D115" s="3" t="s">
        <v>90</v>
      </c>
      <c r="E115" s="3" t="s">
        <v>340</v>
      </c>
      <c r="F115" s="3" t="s">
        <v>340</v>
      </c>
      <c r="G115" s="3" t="s">
        <v>344</v>
      </c>
      <c r="H115" s="4" t="s">
        <v>91</v>
      </c>
      <c r="I115" s="5">
        <v>12709982</v>
      </c>
      <c r="J115" s="6">
        <v>12709982</v>
      </c>
    </row>
    <row r="116" spans="1:10" x14ac:dyDescent="0.55000000000000004">
      <c r="A116" s="3" t="s">
        <v>71</v>
      </c>
      <c r="B116" s="3" t="s">
        <v>82</v>
      </c>
      <c r="C116" s="4" t="s">
        <v>90</v>
      </c>
      <c r="D116" s="3" t="s">
        <v>90</v>
      </c>
      <c r="E116" s="3" t="s">
        <v>340</v>
      </c>
      <c r="F116" s="3" t="s">
        <v>340</v>
      </c>
      <c r="G116" s="3" t="s">
        <v>344</v>
      </c>
      <c r="H116" s="4" t="s">
        <v>238</v>
      </c>
      <c r="I116" s="5">
        <v>12935687</v>
      </c>
      <c r="J116" s="6">
        <v>12935687</v>
      </c>
    </row>
    <row r="117" spans="1:10" x14ac:dyDescent="0.55000000000000004">
      <c r="A117" s="3" t="s">
        <v>71</v>
      </c>
      <c r="B117" s="3" t="s">
        <v>82</v>
      </c>
      <c r="C117" s="4" t="s">
        <v>90</v>
      </c>
      <c r="D117" s="3" t="s">
        <v>90</v>
      </c>
      <c r="E117" s="3" t="s">
        <v>340</v>
      </c>
      <c r="F117" s="3" t="s">
        <v>340</v>
      </c>
      <c r="G117" s="3" t="s">
        <v>344</v>
      </c>
      <c r="H117" s="4" t="s">
        <v>227</v>
      </c>
      <c r="I117" s="5">
        <v>12974560</v>
      </c>
      <c r="J117" s="6">
        <v>12974560</v>
      </c>
    </row>
    <row r="118" spans="1:10" x14ac:dyDescent="0.55000000000000004">
      <c r="A118" s="3" t="s">
        <v>71</v>
      </c>
      <c r="B118" s="3" t="s">
        <v>82</v>
      </c>
      <c r="C118" s="4" t="s">
        <v>90</v>
      </c>
      <c r="D118" s="3" t="s">
        <v>90</v>
      </c>
      <c r="E118" s="3" t="s">
        <v>340</v>
      </c>
      <c r="F118" s="3" t="s">
        <v>340</v>
      </c>
      <c r="G118" s="3" t="s">
        <v>344</v>
      </c>
      <c r="H118" s="4" t="s">
        <v>188</v>
      </c>
      <c r="I118" s="5">
        <v>13308689</v>
      </c>
      <c r="J118" s="6">
        <v>13308689</v>
      </c>
    </row>
    <row r="119" spans="1:10" x14ac:dyDescent="0.55000000000000004">
      <c r="A119" s="3" t="s">
        <v>71</v>
      </c>
      <c r="B119" s="3" t="s">
        <v>82</v>
      </c>
      <c r="C119" s="4" t="s">
        <v>90</v>
      </c>
      <c r="D119" s="3" t="s">
        <v>90</v>
      </c>
      <c r="E119" s="3" t="s">
        <v>340</v>
      </c>
      <c r="F119" s="3" t="s">
        <v>340</v>
      </c>
      <c r="G119" s="3" t="s">
        <v>344</v>
      </c>
      <c r="H119" s="4" t="s">
        <v>98</v>
      </c>
      <c r="I119" s="5">
        <v>13386924</v>
      </c>
      <c r="J119" s="6">
        <v>13386924</v>
      </c>
    </row>
    <row r="120" spans="1:10" x14ac:dyDescent="0.55000000000000004">
      <c r="A120" s="3" t="s">
        <v>71</v>
      </c>
      <c r="B120" s="3" t="s">
        <v>82</v>
      </c>
      <c r="C120" s="4" t="s">
        <v>90</v>
      </c>
      <c r="D120" s="3" t="s">
        <v>90</v>
      </c>
      <c r="E120" s="3" t="s">
        <v>340</v>
      </c>
      <c r="F120" s="3" t="s">
        <v>340</v>
      </c>
      <c r="G120" s="3" t="s">
        <v>344</v>
      </c>
      <c r="H120" s="4" t="s">
        <v>110</v>
      </c>
      <c r="I120" s="5">
        <v>13654940</v>
      </c>
      <c r="J120" s="6">
        <v>13654940</v>
      </c>
    </row>
    <row r="121" spans="1:10" x14ac:dyDescent="0.55000000000000004">
      <c r="A121" s="3" t="s">
        <v>71</v>
      </c>
      <c r="B121" s="3" t="s">
        <v>82</v>
      </c>
      <c r="C121" s="4" t="s">
        <v>90</v>
      </c>
      <c r="D121" s="3" t="s">
        <v>90</v>
      </c>
      <c r="E121" s="3" t="s">
        <v>340</v>
      </c>
      <c r="F121" s="3" t="s">
        <v>340</v>
      </c>
      <c r="G121" s="3" t="s">
        <v>344</v>
      </c>
      <c r="H121" s="4" t="s">
        <v>228</v>
      </c>
      <c r="I121" s="5">
        <v>14715103</v>
      </c>
      <c r="J121" s="6">
        <v>14715103</v>
      </c>
    </row>
    <row r="122" spans="1:10" x14ac:dyDescent="0.55000000000000004">
      <c r="A122" s="3" t="s">
        <v>71</v>
      </c>
      <c r="B122" s="3" t="s">
        <v>82</v>
      </c>
      <c r="C122" s="4" t="s">
        <v>90</v>
      </c>
      <c r="D122" s="3" t="s">
        <v>90</v>
      </c>
      <c r="E122" s="3" t="s">
        <v>340</v>
      </c>
      <c r="F122" s="3" t="s">
        <v>340</v>
      </c>
      <c r="G122" s="3" t="s">
        <v>344</v>
      </c>
      <c r="H122" s="4" t="s">
        <v>160</v>
      </c>
      <c r="I122" s="5">
        <v>15052449</v>
      </c>
      <c r="J122" s="6">
        <v>15052449</v>
      </c>
    </row>
    <row r="123" spans="1:10" x14ac:dyDescent="0.55000000000000004">
      <c r="A123" s="3" t="s">
        <v>71</v>
      </c>
      <c r="B123" s="3" t="s">
        <v>82</v>
      </c>
      <c r="C123" s="4" t="s">
        <v>90</v>
      </c>
      <c r="D123" s="3" t="s">
        <v>90</v>
      </c>
      <c r="E123" s="3" t="s">
        <v>340</v>
      </c>
      <c r="F123" s="3" t="s">
        <v>340</v>
      </c>
      <c r="G123" s="3" t="s">
        <v>344</v>
      </c>
      <c r="H123" s="4" t="s">
        <v>217</v>
      </c>
      <c r="I123" s="5">
        <v>15267242</v>
      </c>
      <c r="J123" s="6">
        <v>15267242</v>
      </c>
    </row>
    <row r="124" spans="1:10" x14ac:dyDescent="0.55000000000000004">
      <c r="A124" s="3" t="s">
        <v>71</v>
      </c>
      <c r="B124" s="3" t="s">
        <v>82</v>
      </c>
      <c r="C124" s="4" t="s">
        <v>90</v>
      </c>
      <c r="D124" s="3" t="s">
        <v>90</v>
      </c>
      <c r="E124" s="3" t="s">
        <v>340</v>
      </c>
      <c r="F124" s="3" t="s">
        <v>340</v>
      </c>
      <c r="G124" s="3" t="s">
        <v>344</v>
      </c>
      <c r="H124" s="4" t="s">
        <v>96</v>
      </c>
      <c r="I124" s="5">
        <v>15792501</v>
      </c>
      <c r="J124" s="6">
        <v>15792501</v>
      </c>
    </row>
    <row r="125" spans="1:10" x14ac:dyDescent="0.55000000000000004">
      <c r="A125" s="3" t="s">
        <v>71</v>
      </c>
      <c r="B125" s="3" t="s">
        <v>82</v>
      </c>
      <c r="C125" s="4" t="s">
        <v>90</v>
      </c>
      <c r="D125" s="3" t="s">
        <v>90</v>
      </c>
      <c r="E125" s="3" t="s">
        <v>340</v>
      </c>
      <c r="F125" s="3" t="s">
        <v>340</v>
      </c>
      <c r="G125" s="3" t="s">
        <v>344</v>
      </c>
      <c r="H125" s="4" t="s">
        <v>141</v>
      </c>
      <c r="I125" s="5">
        <v>16872443</v>
      </c>
      <c r="J125" s="6">
        <v>16872443</v>
      </c>
    </row>
    <row r="126" spans="1:10" x14ac:dyDescent="0.55000000000000004">
      <c r="A126" s="3" t="s">
        <v>71</v>
      </c>
      <c r="B126" s="3" t="s">
        <v>82</v>
      </c>
      <c r="C126" s="4" t="s">
        <v>90</v>
      </c>
      <c r="D126" s="3" t="s">
        <v>90</v>
      </c>
      <c r="E126" s="3" t="s">
        <v>340</v>
      </c>
      <c r="F126" s="3" t="s">
        <v>340</v>
      </c>
      <c r="G126" s="3" t="s">
        <v>344</v>
      </c>
      <c r="H126" s="4" t="s">
        <v>134</v>
      </c>
      <c r="I126" s="5">
        <v>19501332</v>
      </c>
      <c r="J126" s="6">
        <v>19501332</v>
      </c>
    </row>
    <row r="127" spans="1:10" x14ac:dyDescent="0.55000000000000004">
      <c r="A127" s="3" t="s">
        <v>71</v>
      </c>
      <c r="B127" s="3" t="s">
        <v>82</v>
      </c>
      <c r="C127" s="4" t="s">
        <v>90</v>
      </c>
      <c r="D127" s="3" t="s">
        <v>90</v>
      </c>
      <c r="E127" s="3" t="s">
        <v>340</v>
      </c>
      <c r="F127" s="3" t="s">
        <v>340</v>
      </c>
      <c r="G127" s="3" t="s">
        <v>344</v>
      </c>
      <c r="H127" s="4" t="s">
        <v>232</v>
      </c>
      <c r="I127" s="5">
        <v>19705222</v>
      </c>
      <c r="J127" s="6">
        <v>19705222</v>
      </c>
    </row>
    <row r="128" spans="1:10" x14ac:dyDescent="0.55000000000000004">
      <c r="A128" s="3" t="s">
        <v>71</v>
      </c>
      <c r="B128" s="3" t="s">
        <v>82</v>
      </c>
      <c r="C128" s="4" t="s">
        <v>90</v>
      </c>
      <c r="D128" s="3" t="s">
        <v>90</v>
      </c>
      <c r="E128" s="3" t="s">
        <v>340</v>
      </c>
      <c r="F128" s="3" t="s">
        <v>340</v>
      </c>
      <c r="G128" s="3" t="s">
        <v>344</v>
      </c>
      <c r="H128" s="4" t="s">
        <v>169</v>
      </c>
      <c r="I128" s="5">
        <v>20202529</v>
      </c>
      <c r="J128" s="6">
        <v>20202529</v>
      </c>
    </row>
    <row r="129" spans="1:10" x14ac:dyDescent="0.55000000000000004">
      <c r="A129" s="3" t="s">
        <v>71</v>
      </c>
      <c r="B129" s="3" t="s">
        <v>82</v>
      </c>
      <c r="C129" s="4" t="s">
        <v>90</v>
      </c>
      <c r="D129" s="3" t="s">
        <v>90</v>
      </c>
      <c r="E129" s="3" t="s">
        <v>340</v>
      </c>
      <c r="F129" s="3" t="s">
        <v>340</v>
      </c>
      <c r="G129" s="3" t="s">
        <v>344</v>
      </c>
      <c r="H129" s="4" t="s">
        <v>124</v>
      </c>
      <c r="I129" s="5">
        <v>20375013</v>
      </c>
      <c r="J129" s="6">
        <v>20375013</v>
      </c>
    </row>
    <row r="130" spans="1:10" x14ac:dyDescent="0.55000000000000004">
      <c r="A130" s="3" t="s">
        <v>71</v>
      </c>
      <c r="B130" s="3" t="s">
        <v>82</v>
      </c>
      <c r="C130" s="4" t="s">
        <v>90</v>
      </c>
      <c r="D130" s="3" t="s">
        <v>90</v>
      </c>
      <c r="E130" s="3" t="s">
        <v>340</v>
      </c>
      <c r="F130" s="3" t="s">
        <v>340</v>
      </c>
      <c r="G130" s="3" t="s">
        <v>344</v>
      </c>
      <c r="H130" s="4" t="s">
        <v>182</v>
      </c>
      <c r="I130" s="5">
        <v>20783977</v>
      </c>
      <c r="J130" s="6">
        <v>20783977</v>
      </c>
    </row>
    <row r="131" spans="1:10" x14ac:dyDescent="0.55000000000000004">
      <c r="A131" s="3" t="s">
        <v>71</v>
      </c>
      <c r="B131" s="3" t="s">
        <v>82</v>
      </c>
      <c r="C131" s="4" t="s">
        <v>90</v>
      </c>
      <c r="D131" s="3" t="s">
        <v>90</v>
      </c>
      <c r="E131" s="3" t="s">
        <v>340</v>
      </c>
      <c r="F131" s="3" t="s">
        <v>340</v>
      </c>
      <c r="G131" s="3" t="s">
        <v>344</v>
      </c>
      <c r="H131" s="4" t="s">
        <v>164</v>
      </c>
      <c r="I131" s="5">
        <v>21107679</v>
      </c>
      <c r="J131" s="6">
        <v>21107679</v>
      </c>
    </row>
    <row r="132" spans="1:10" x14ac:dyDescent="0.55000000000000004">
      <c r="A132" s="3" t="s">
        <v>71</v>
      </c>
      <c r="B132" s="3" t="s">
        <v>82</v>
      </c>
      <c r="C132" s="4" t="s">
        <v>90</v>
      </c>
      <c r="D132" s="3" t="s">
        <v>90</v>
      </c>
      <c r="E132" s="3" t="s">
        <v>340</v>
      </c>
      <c r="F132" s="3" t="s">
        <v>340</v>
      </c>
      <c r="G132" s="3" t="s">
        <v>344</v>
      </c>
      <c r="H132" s="4" t="s">
        <v>159</v>
      </c>
      <c r="I132" s="5">
        <v>21339406</v>
      </c>
      <c r="J132" s="6">
        <v>21339406</v>
      </c>
    </row>
    <row r="133" spans="1:10" x14ac:dyDescent="0.55000000000000004">
      <c r="A133" s="3" t="s">
        <v>71</v>
      </c>
      <c r="B133" s="3" t="s">
        <v>82</v>
      </c>
      <c r="C133" s="4" t="s">
        <v>90</v>
      </c>
      <c r="D133" s="3" t="s">
        <v>90</v>
      </c>
      <c r="E133" s="3" t="s">
        <v>340</v>
      </c>
      <c r="F133" s="3" t="s">
        <v>340</v>
      </c>
      <c r="G133" s="3" t="s">
        <v>344</v>
      </c>
      <c r="H133" s="4" t="s">
        <v>93</v>
      </c>
      <c r="I133" s="5">
        <v>21639201</v>
      </c>
      <c r="J133" s="6">
        <v>21639201</v>
      </c>
    </row>
    <row r="134" spans="1:10" x14ac:dyDescent="0.55000000000000004">
      <c r="A134" s="3" t="s">
        <v>71</v>
      </c>
      <c r="B134" s="3" t="s">
        <v>82</v>
      </c>
      <c r="C134" s="4" t="s">
        <v>90</v>
      </c>
      <c r="D134" s="3" t="s">
        <v>90</v>
      </c>
      <c r="E134" s="3" t="s">
        <v>340</v>
      </c>
      <c r="F134" s="3" t="s">
        <v>340</v>
      </c>
      <c r="G134" s="3" t="s">
        <v>344</v>
      </c>
      <c r="H134" s="4" t="s">
        <v>157</v>
      </c>
      <c r="I134" s="5">
        <v>22207675</v>
      </c>
      <c r="J134" s="6">
        <v>22207675</v>
      </c>
    </row>
    <row r="135" spans="1:10" x14ac:dyDescent="0.55000000000000004">
      <c r="A135" s="3" t="s">
        <v>71</v>
      </c>
      <c r="B135" s="3" t="s">
        <v>82</v>
      </c>
      <c r="C135" s="4" t="s">
        <v>90</v>
      </c>
      <c r="D135" s="3" t="s">
        <v>90</v>
      </c>
      <c r="E135" s="3" t="s">
        <v>340</v>
      </c>
      <c r="F135" s="3" t="s">
        <v>340</v>
      </c>
      <c r="G135" s="3" t="s">
        <v>344</v>
      </c>
      <c r="H135" s="4" t="s">
        <v>121</v>
      </c>
      <c r="I135" s="5">
        <v>24704857</v>
      </c>
      <c r="J135" s="6">
        <v>24704857</v>
      </c>
    </row>
    <row r="136" spans="1:10" x14ac:dyDescent="0.55000000000000004">
      <c r="A136" s="3" t="s">
        <v>71</v>
      </c>
      <c r="B136" s="3" t="s">
        <v>82</v>
      </c>
      <c r="C136" s="4" t="s">
        <v>90</v>
      </c>
      <c r="D136" s="3" t="s">
        <v>90</v>
      </c>
      <c r="E136" s="3" t="s">
        <v>340</v>
      </c>
      <c r="F136" s="3" t="s">
        <v>340</v>
      </c>
      <c r="G136" s="3" t="s">
        <v>344</v>
      </c>
      <c r="H136" s="4" t="s">
        <v>161</v>
      </c>
      <c r="I136" s="5">
        <v>25054795</v>
      </c>
      <c r="J136" s="6">
        <v>25054795</v>
      </c>
    </row>
    <row r="137" spans="1:10" x14ac:dyDescent="0.55000000000000004">
      <c r="A137" s="3" t="s">
        <v>71</v>
      </c>
      <c r="B137" s="3" t="s">
        <v>82</v>
      </c>
      <c r="C137" s="4" t="s">
        <v>90</v>
      </c>
      <c r="D137" s="3" t="s">
        <v>90</v>
      </c>
      <c r="E137" s="3" t="s">
        <v>340</v>
      </c>
      <c r="F137" s="3" t="s">
        <v>340</v>
      </c>
      <c r="G137" s="3" t="s">
        <v>344</v>
      </c>
      <c r="H137" s="4" t="s">
        <v>109</v>
      </c>
      <c r="I137" s="5">
        <v>25277693</v>
      </c>
      <c r="J137" s="6">
        <v>25277693</v>
      </c>
    </row>
    <row r="138" spans="1:10" x14ac:dyDescent="0.55000000000000004">
      <c r="A138" s="3" t="s">
        <v>71</v>
      </c>
      <c r="B138" s="3" t="s">
        <v>82</v>
      </c>
      <c r="C138" s="4" t="s">
        <v>90</v>
      </c>
      <c r="D138" s="3" t="s">
        <v>90</v>
      </c>
      <c r="E138" s="3" t="s">
        <v>340</v>
      </c>
      <c r="F138" s="3" t="s">
        <v>340</v>
      </c>
      <c r="G138" s="3" t="s">
        <v>344</v>
      </c>
      <c r="H138" s="4" t="s">
        <v>224</v>
      </c>
      <c r="I138" s="5">
        <v>25601188</v>
      </c>
      <c r="J138" s="6">
        <v>25601188</v>
      </c>
    </row>
    <row r="139" spans="1:10" x14ac:dyDescent="0.55000000000000004">
      <c r="A139" s="3" t="s">
        <v>71</v>
      </c>
      <c r="B139" s="3" t="s">
        <v>82</v>
      </c>
      <c r="C139" s="4" t="s">
        <v>90</v>
      </c>
      <c r="D139" s="3" t="s">
        <v>90</v>
      </c>
      <c r="E139" s="3" t="s">
        <v>340</v>
      </c>
      <c r="F139" s="3" t="s">
        <v>340</v>
      </c>
      <c r="G139" s="3" t="s">
        <v>344</v>
      </c>
      <c r="H139" s="4" t="s">
        <v>209</v>
      </c>
      <c r="I139" s="5">
        <v>26506259</v>
      </c>
      <c r="J139" s="6">
        <v>26506259</v>
      </c>
    </row>
    <row r="140" spans="1:10" x14ac:dyDescent="0.55000000000000004">
      <c r="A140" s="3" t="s">
        <v>71</v>
      </c>
      <c r="B140" s="3" t="s">
        <v>82</v>
      </c>
      <c r="C140" s="4" t="s">
        <v>90</v>
      </c>
      <c r="D140" s="3" t="s">
        <v>90</v>
      </c>
      <c r="E140" s="3" t="s">
        <v>340</v>
      </c>
      <c r="F140" s="3" t="s">
        <v>340</v>
      </c>
      <c r="G140" s="3" t="s">
        <v>344</v>
      </c>
      <c r="H140" s="4" t="s">
        <v>208</v>
      </c>
      <c r="I140" s="5">
        <v>27558333</v>
      </c>
      <c r="J140" s="6">
        <v>27558333</v>
      </c>
    </row>
    <row r="141" spans="1:10" x14ac:dyDescent="0.55000000000000004">
      <c r="A141" s="3" t="s">
        <v>71</v>
      </c>
      <c r="B141" s="3" t="s">
        <v>82</v>
      </c>
      <c r="C141" s="4" t="s">
        <v>90</v>
      </c>
      <c r="D141" s="3" t="s">
        <v>90</v>
      </c>
      <c r="E141" s="3" t="s">
        <v>340</v>
      </c>
      <c r="F141" s="3" t="s">
        <v>340</v>
      </c>
      <c r="G141" s="3" t="s">
        <v>344</v>
      </c>
      <c r="H141" s="4" t="s">
        <v>97</v>
      </c>
      <c r="I141" s="5">
        <v>31943759</v>
      </c>
      <c r="J141" s="6">
        <v>31943759</v>
      </c>
    </row>
    <row r="142" spans="1:10" x14ac:dyDescent="0.55000000000000004">
      <c r="A142" s="3" t="s">
        <v>71</v>
      </c>
      <c r="B142" s="3" t="s">
        <v>82</v>
      </c>
      <c r="C142" s="4" t="s">
        <v>90</v>
      </c>
      <c r="D142" s="3" t="s">
        <v>90</v>
      </c>
      <c r="E142" s="3" t="s">
        <v>340</v>
      </c>
      <c r="F142" s="3" t="s">
        <v>340</v>
      </c>
      <c r="G142" s="3" t="s">
        <v>344</v>
      </c>
      <c r="H142" s="4" t="s">
        <v>179</v>
      </c>
      <c r="I142" s="5">
        <v>33315167</v>
      </c>
      <c r="J142" s="6">
        <v>33315167</v>
      </c>
    </row>
    <row r="143" spans="1:10" x14ac:dyDescent="0.55000000000000004">
      <c r="A143" s="3" t="s">
        <v>71</v>
      </c>
      <c r="B143" s="3" t="s">
        <v>82</v>
      </c>
      <c r="C143" s="4" t="s">
        <v>90</v>
      </c>
      <c r="D143" s="3" t="s">
        <v>90</v>
      </c>
      <c r="E143" s="3" t="s">
        <v>340</v>
      </c>
      <c r="F143" s="3" t="s">
        <v>340</v>
      </c>
      <c r="G143" s="3" t="s">
        <v>344</v>
      </c>
      <c r="H143" s="4" t="s">
        <v>219</v>
      </c>
      <c r="I143" s="5">
        <v>33804013</v>
      </c>
      <c r="J143" s="6">
        <v>33804013</v>
      </c>
    </row>
    <row r="144" spans="1:10" x14ac:dyDescent="0.55000000000000004">
      <c r="A144" s="3" t="s">
        <v>71</v>
      </c>
      <c r="B144" s="3" t="s">
        <v>82</v>
      </c>
      <c r="C144" s="4" t="s">
        <v>90</v>
      </c>
      <c r="D144" s="3" t="s">
        <v>90</v>
      </c>
      <c r="E144" s="3" t="s">
        <v>340</v>
      </c>
      <c r="F144" s="3" t="s">
        <v>340</v>
      </c>
      <c r="G144" s="3" t="s">
        <v>344</v>
      </c>
      <c r="H144" s="4" t="s">
        <v>123</v>
      </c>
      <c r="I144" s="5">
        <v>33822135</v>
      </c>
      <c r="J144" s="6">
        <v>33822135</v>
      </c>
    </row>
    <row r="145" spans="1:10" x14ac:dyDescent="0.55000000000000004">
      <c r="A145" s="3" t="s">
        <v>71</v>
      </c>
      <c r="B145" s="3" t="s">
        <v>82</v>
      </c>
      <c r="C145" s="4" t="s">
        <v>90</v>
      </c>
      <c r="D145" s="3" t="s">
        <v>90</v>
      </c>
      <c r="E145" s="3" t="s">
        <v>340</v>
      </c>
      <c r="F145" s="3" t="s">
        <v>340</v>
      </c>
      <c r="G145" s="3" t="s">
        <v>344</v>
      </c>
      <c r="H145" s="4" t="s">
        <v>197</v>
      </c>
      <c r="I145" s="5">
        <v>34803420</v>
      </c>
      <c r="J145" s="6">
        <v>34803420</v>
      </c>
    </row>
    <row r="146" spans="1:10" x14ac:dyDescent="0.55000000000000004">
      <c r="A146" s="3" t="s">
        <v>71</v>
      </c>
      <c r="B146" s="3" t="s">
        <v>82</v>
      </c>
      <c r="C146" s="4" t="s">
        <v>90</v>
      </c>
      <c r="D146" s="3" t="s">
        <v>90</v>
      </c>
      <c r="E146" s="3" t="s">
        <v>340</v>
      </c>
      <c r="F146" s="3" t="s">
        <v>340</v>
      </c>
      <c r="G146" s="3" t="s">
        <v>344</v>
      </c>
      <c r="H146" s="4" t="s">
        <v>95</v>
      </c>
      <c r="I146" s="5">
        <v>35221280</v>
      </c>
      <c r="J146" s="6">
        <v>35221280</v>
      </c>
    </row>
    <row r="147" spans="1:10" x14ac:dyDescent="0.55000000000000004">
      <c r="A147" s="3" t="s">
        <v>71</v>
      </c>
      <c r="B147" s="3" t="s">
        <v>82</v>
      </c>
      <c r="C147" s="4" t="s">
        <v>90</v>
      </c>
      <c r="D147" s="3" t="s">
        <v>90</v>
      </c>
      <c r="E147" s="3" t="s">
        <v>340</v>
      </c>
      <c r="F147" s="3" t="s">
        <v>340</v>
      </c>
      <c r="G147" s="3" t="s">
        <v>344</v>
      </c>
      <c r="H147" s="4" t="s">
        <v>130</v>
      </c>
      <c r="I147" s="5">
        <v>36379844</v>
      </c>
      <c r="J147" s="6">
        <v>36379844</v>
      </c>
    </row>
    <row r="148" spans="1:10" x14ac:dyDescent="0.55000000000000004">
      <c r="A148" s="3" t="s">
        <v>71</v>
      </c>
      <c r="B148" s="3" t="s">
        <v>82</v>
      </c>
      <c r="C148" s="4" t="s">
        <v>90</v>
      </c>
      <c r="D148" s="3" t="s">
        <v>90</v>
      </c>
      <c r="E148" s="3" t="s">
        <v>340</v>
      </c>
      <c r="F148" s="3" t="s">
        <v>340</v>
      </c>
      <c r="G148" s="3" t="s">
        <v>344</v>
      </c>
      <c r="H148" s="4" t="s">
        <v>212</v>
      </c>
      <c r="I148" s="5">
        <v>37812754</v>
      </c>
      <c r="J148" s="6">
        <v>37812754</v>
      </c>
    </row>
    <row r="149" spans="1:10" x14ac:dyDescent="0.55000000000000004">
      <c r="A149" s="3" t="s">
        <v>71</v>
      </c>
      <c r="B149" s="3" t="s">
        <v>82</v>
      </c>
      <c r="C149" s="4" t="s">
        <v>90</v>
      </c>
      <c r="D149" s="3" t="s">
        <v>90</v>
      </c>
      <c r="E149" s="3" t="s">
        <v>340</v>
      </c>
      <c r="F149" s="3" t="s">
        <v>340</v>
      </c>
      <c r="G149" s="3" t="s">
        <v>344</v>
      </c>
      <c r="H149" s="4" t="s">
        <v>192</v>
      </c>
      <c r="I149" s="5">
        <v>38984402</v>
      </c>
      <c r="J149" s="6">
        <v>38984402</v>
      </c>
    </row>
    <row r="150" spans="1:10" x14ac:dyDescent="0.55000000000000004">
      <c r="A150" s="3" t="s">
        <v>71</v>
      </c>
      <c r="B150" s="3" t="s">
        <v>82</v>
      </c>
      <c r="C150" s="4" t="s">
        <v>90</v>
      </c>
      <c r="D150" s="3" t="s">
        <v>90</v>
      </c>
      <c r="E150" s="3" t="s">
        <v>340</v>
      </c>
      <c r="F150" s="3" t="s">
        <v>340</v>
      </c>
      <c r="G150" s="3" t="s">
        <v>344</v>
      </c>
      <c r="H150" s="4" t="s">
        <v>108</v>
      </c>
      <c r="I150" s="5">
        <v>40729630</v>
      </c>
      <c r="J150" s="6">
        <v>40729630</v>
      </c>
    </row>
    <row r="151" spans="1:10" x14ac:dyDescent="0.55000000000000004">
      <c r="A151" s="3" t="s">
        <v>71</v>
      </c>
      <c r="B151" s="3" t="s">
        <v>82</v>
      </c>
      <c r="C151" s="4" t="s">
        <v>90</v>
      </c>
      <c r="D151" s="3" t="s">
        <v>90</v>
      </c>
      <c r="E151" s="3" t="s">
        <v>340</v>
      </c>
      <c r="F151" s="3" t="s">
        <v>340</v>
      </c>
      <c r="G151" s="3" t="s">
        <v>344</v>
      </c>
      <c r="H151" s="4" t="s">
        <v>113</v>
      </c>
      <c r="I151" s="5">
        <v>42882464</v>
      </c>
      <c r="J151" s="6">
        <v>42882464</v>
      </c>
    </row>
    <row r="152" spans="1:10" x14ac:dyDescent="0.55000000000000004">
      <c r="A152" s="3" t="s">
        <v>71</v>
      </c>
      <c r="B152" s="3" t="s">
        <v>82</v>
      </c>
      <c r="C152" s="4" t="s">
        <v>90</v>
      </c>
      <c r="D152" s="3" t="s">
        <v>90</v>
      </c>
      <c r="E152" s="3" t="s">
        <v>340</v>
      </c>
      <c r="F152" s="3" t="s">
        <v>340</v>
      </c>
      <c r="G152" s="3" t="s">
        <v>344</v>
      </c>
      <c r="H152" s="4" t="s">
        <v>135</v>
      </c>
      <c r="I152" s="5">
        <v>43173654</v>
      </c>
      <c r="J152" s="6">
        <v>43173654</v>
      </c>
    </row>
    <row r="153" spans="1:10" x14ac:dyDescent="0.55000000000000004">
      <c r="A153" s="3" t="s">
        <v>71</v>
      </c>
      <c r="B153" s="3" t="s">
        <v>82</v>
      </c>
      <c r="C153" s="4" t="s">
        <v>90</v>
      </c>
      <c r="D153" s="3" t="s">
        <v>90</v>
      </c>
      <c r="E153" s="3" t="s">
        <v>340</v>
      </c>
      <c r="F153" s="3" t="s">
        <v>340</v>
      </c>
      <c r="G153" s="3" t="s">
        <v>344</v>
      </c>
      <c r="H153" s="4" t="s">
        <v>198</v>
      </c>
      <c r="I153" s="5">
        <v>47089976</v>
      </c>
      <c r="J153" s="6">
        <v>47089976</v>
      </c>
    </row>
    <row r="154" spans="1:10" x14ac:dyDescent="0.55000000000000004">
      <c r="A154" s="3" t="s">
        <v>71</v>
      </c>
      <c r="B154" s="3" t="s">
        <v>82</v>
      </c>
      <c r="C154" s="4" t="s">
        <v>90</v>
      </c>
      <c r="D154" s="3" t="s">
        <v>90</v>
      </c>
      <c r="E154" s="3" t="s">
        <v>340</v>
      </c>
      <c r="F154" s="3" t="s">
        <v>340</v>
      </c>
      <c r="G154" s="3" t="s">
        <v>344</v>
      </c>
      <c r="H154" s="4" t="s">
        <v>220</v>
      </c>
      <c r="I154" s="5">
        <v>50440961</v>
      </c>
      <c r="J154" s="6">
        <v>50440961</v>
      </c>
    </row>
    <row r="155" spans="1:10" x14ac:dyDescent="0.55000000000000004">
      <c r="A155" s="3" t="s">
        <v>71</v>
      </c>
      <c r="B155" s="3" t="s">
        <v>82</v>
      </c>
      <c r="C155" s="4" t="s">
        <v>90</v>
      </c>
      <c r="D155" s="3" t="s">
        <v>90</v>
      </c>
      <c r="E155" s="3" t="s">
        <v>340</v>
      </c>
      <c r="F155" s="3" t="s">
        <v>340</v>
      </c>
      <c r="G155" s="3" t="s">
        <v>344</v>
      </c>
      <c r="H155" s="4" t="s">
        <v>171</v>
      </c>
      <c r="I155" s="5">
        <v>51078063</v>
      </c>
      <c r="J155" s="6">
        <v>51078063</v>
      </c>
    </row>
    <row r="156" spans="1:10" x14ac:dyDescent="0.55000000000000004">
      <c r="A156" s="3" t="s">
        <v>71</v>
      </c>
      <c r="B156" s="3" t="s">
        <v>82</v>
      </c>
      <c r="C156" s="4" t="s">
        <v>90</v>
      </c>
      <c r="D156" s="3" t="s">
        <v>90</v>
      </c>
      <c r="E156" s="3" t="s">
        <v>340</v>
      </c>
      <c r="F156" s="3" t="s">
        <v>340</v>
      </c>
      <c r="G156" s="3" t="s">
        <v>344</v>
      </c>
      <c r="H156" s="4" t="s">
        <v>210</v>
      </c>
      <c r="I156" s="5">
        <v>54822355</v>
      </c>
      <c r="J156" s="6">
        <v>54822355</v>
      </c>
    </row>
    <row r="157" spans="1:10" x14ac:dyDescent="0.55000000000000004">
      <c r="A157" s="3" t="s">
        <v>71</v>
      </c>
      <c r="B157" s="3" t="s">
        <v>82</v>
      </c>
      <c r="C157" s="4" t="s">
        <v>90</v>
      </c>
      <c r="D157" s="3" t="s">
        <v>90</v>
      </c>
      <c r="E157" s="3" t="s">
        <v>340</v>
      </c>
      <c r="F157" s="3" t="s">
        <v>340</v>
      </c>
      <c r="G157" s="3" t="s">
        <v>344</v>
      </c>
      <c r="H157" s="4" t="s">
        <v>239</v>
      </c>
      <c r="I157" s="5">
        <v>54886298</v>
      </c>
      <c r="J157" s="6">
        <v>54886298</v>
      </c>
    </row>
    <row r="158" spans="1:10" x14ac:dyDescent="0.55000000000000004">
      <c r="A158" s="3" t="s">
        <v>71</v>
      </c>
      <c r="B158" s="3" t="s">
        <v>82</v>
      </c>
      <c r="C158" s="4" t="s">
        <v>90</v>
      </c>
      <c r="D158" s="3" t="s">
        <v>90</v>
      </c>
      <c r="E158" s="3" t="s">
        <v>340</v>
      </c>
      <c r="F158" s="3" t="s">
        <v>340</v>
      </c>
      <c r="G158" s="3" t="s">
        <v>344</v>
      </c>
      <c r="H158" s="4" t="s">
        <v>178</v>
      </c>
      <c r="I158" s="5">
        <v>59781491</v>
      </c>
      <c r="J158" s="6">
        <v>59781491</v>
      </c>
    </row>
    <row r="159" spans="1:10" x14ac:dyDescent="0.55000000000000004">
      <c r="A159" s="3" t="s">
        <v>71</v>
      </c>
      <c r="B159" s="3" t="s">
        <v>82</v>
      </c>
      <c r="C159" s="4" t="s">
        <v>90</v>
      </c>
      <c r="D159" s="3" t="s">
        <v>90</v>
      </c>
      <c r="E159" s="3" t="s">
        <v>340</v>
      </c>
      <c r="F159" s="3" t="s">
        <v>340</v>
      </c>
      <c r="G159" s="3" t="s">
        <v>344</v>
      </c>
      <c r="H159" s="4" t="s">
        <v>158</v>
      </c>
      <c r="I159" s="5">
        <v>103413041</v>
      </c>
      <c r="J159" s="6">
        <v>103413041</v>
      </c>
    </row>
    <row r="160" spans="1:10" x14ac:dyDescent="0.55000000000000004">
      <c r="A160" s="3" t="s">
        <v>71</v>
      </c>
      <c r="B160" s="3" t="s">
        <v>82</v>
      </c>
      <c r="C160" s="4" t="s">
        <v>90</v>
      </c>
      <c r="D160" s="3" t="s">
        <v>90</v>
      </c>
      <c r="E160" s="3" t="s">
        <v>340</v>
      </c>
      <c r="F160" s="3" t="s">
        <v>340</v>
      </c>
      <c r="G160" s="3" t="s">
        <v>344</v>
      </c>
      <c r="H160" s="4" t="s">
        <v>237</v>
      </c>
      <c r="I160" s="5">
        <v>134168730</v>
      </c>
      <c r="J160" s="6">
        <v>134168730</v>
      </c>
    </row>
    <row r="161" spans="1:10" x14ac:dyDescent="0.55000000000000004">
      <c r="A161" s="3" t="s">
        <v>71</v>
      </c>
      <c r="B161" s="3" t="s">
        <v>82</v>
      </c>
      <c r="C161" s="4" t="s">
        <v>90</v>
      </c>
      <c r="D161" s="3" t="s">
        <v>90</v>
      </c>
      <c r="E161" s="3" t="s">
        <v>340</v>
      </c>
      <c r="F161" s="3" t="s">
        <v>340</v>
      </c>
      <c r="G161" s="3" t="s">
        <v>344</v>
      </c>
      <c r="H161" s="4" t="s">
        <v>163</v>
      </c>
      <c r="I161" s="5">
        <v>135293758</v>
      </c>
      <c r="J161" s="6">
        <v>135293758</v>
      </c>
    </row>
    <row r="162" spans="1:10" x14ac:dyDescent="0.55000000000000004">
      <c r="A162" s="3" t="s">
        <v>71</v>
      </c>
      <c r="B162" s="3" t="s">
        <v>82</v>
      </c>
      <c r="C162" s="4" t="s">
        <v>90</v>
      </c>
      <c r="D162" s="3" t="s">
        <v>90</v>
      </c>
      <c r="E162" s="3" t="s">
        <v>340</v>
      </c>
      <c r="F162" s="3" t="s">
        <v>340</v>
      </c>
      <c r="G162" s="3" t="s">
        <v>344</v>
      </c>
      <c r="H162" s="4" t="s">
        <v>129</v>
      </c>
      <c r="I162" s="5">
        <v>179266585</v>
      </c>
      <c r="J162" s="6">
        <v>179266585</v>
      </c>
    </row>
    <row r="163" spans="1:10" x14ac:dyDescent="0.55000000000000004">
      <c r="A163" s="3" t="s">
        <v>71</v>
      </c>
      <c r="B163" s="3" t="s">
        <v>82</v>
      </c>
      <c r="C163" s="4" t="s">
        <v>90</v>
      </c>
      <c r="D163" s="3" t="s">
        <v>90</v>
      </c>
      <c r="E163" s="3" t="s">
        <v>340</v>
      </c>
      <c r="F163" s="3" t="s">
        <v>340</v>
      </c>
      <c r="G163" s="3" t="s">
        <v>344</v>
      </c>
      <c r="H163" s="4" t="s">
        <v>218</v>
      </c>
      <c r="I163" s="5">
        <v>742179391</v>
      </c>
      <c r="J163" s="6">
        <v>742179391</v>
      </c>
    </row>
    <row r="164" spans="1:10" x14ac:dyDescent="0.55000000000000004">
      <c r="A164" s="7" t="s">
        <v>71</v>
      </c>
      <c r="B164" s="3" t="s">
        <v>82</v>
      </c>
      <c r="C164" s="4" t="s">
        <v>90</v>
      </c>
      <c r="D164" s="3" t="s">
        <v>90</v>
      </c>
      <c r="E164" s="3" t="s">
        <v>340</v>
      </c>
      <c r="F164" s="3" t="s">
        <v>340</v>
      </c>
      <c r="G164" s="3" t="s">
        <v>344</v>
      </c>
      <c r="H164" s="4" t="s">
        <v>118</v>
      </c>
      <c r="I164" s="5">
        <v>1000372385</v>
      </c>
      <c r="J164" s="6">
        <v>1000372385</v>
      </c>
    </row>
    <row r="165" spans="1:10" x14ac:dyDescent="0.55000000000000004">
      <c r="A165" s="3" t="s">
        <v>71</v>
      </c>
      <c r="B165" s="3" t="s">
        <v>82</v>
      </c>
      <c r="C165" s="4" t="s">
        <v>90</v>
      </c>
      <c r="D165" s="3" t="s">
        <v>90</v>
      </c>
      <c r="E165" s="3" t="s">
        <v>340</v>
      </c>
      <c r="F165" s="3" t="s">
        <v>340</v>
      </c>
      <c r="G165" s="3" t="s">
        <v>344</v>
      </c>
      <c r="H165" s="4" t="s">
        <v>111</v>
      </c>
      <c r="I165" s="5">
        <v>1886591388</v>
      </c>
      <c r="J165" s="6">
        <v>1886591388</v>
      </c>
    </row>
    <row r="166" spans="1:10" x14ac:dyDescent="0.55000000000000004">
      <c r="A166" s="3" t="s">
        <v>71</v>
      </c>
      <c r="B166" s="3" t="s">
        <v>82</v>
      </c>
      <c r="C166" s="4" t="s">
        <v>90</v>
      </c>
      <c r="D166" s="3" t="s">
        <v>90</v>
      </c>
      <c r="E166" s="3" t="s">
        <v>339</v>
      </c>
      <c r="F166" s="3" t="s">
        <v>346</v>
      </c>
      <c r="G166" s="3" t="s">
        <v>11</v>
      </c>
      <c r="H166" s="4" t="s">
        <v>222</v>
      </c>
      <c r="I166" s="5">
        <v>8127679949</v>
      </c>
      <c r="J166" s="6">
        <v>8127679949</v>
      </c>
    </row>
    <row r="167" spans="1:10" x14ac:dyDescent="0.55000000000000004">
      <c r="A167" s="3" t="s">
        <v>71</v>
      </c>
      <c r="B167" s="3" t="s">
        <v>82</v>
      </c>
      <c r="C167" s="4" t="s">
        <v>73</v>
      </c>
      <c r="D167" s="3" t="s">
        <v>70</v>
      </c>
      <c r="E167" s="3" t="s">
        <v>339</v>
      </c>
      <c r="F167" s="3" t="s">
        <v>347</v>
      </c>
      <c r="G167" s="3" t="s">
        <v>53</v>
      </c>
      <c r="H167" s="4" t="s">
        <v>241</v>
      </c>
      <c r="I167" s="5">
        <v>5058601934</v>
      </c>
      <c r="J167" s="6">
        <v>5058601934</v>
      </c>
    </row>
    <row r="168" spans="1:10" x14ac:dyDescent="0.55000000000000004">
      <c r="A168" s="3" t="s">
        <v>253</v>
      </c>
      <c r="B168" s="3" t="s">
        <v>82</v>
      </c>
      <c r="C168" s="4" t="s">
        <v>73</v>
      </c>
      <c r="D168" s="3" t="s">
        <v>70</v>
      </c>
      <c r="E168" s="3" t="s">
        <v>339</v>
      </c>
      <c r="F168" s="3" t="s">
        <v>347</v>
      </c>
      <c r="G168" s="3" t="s">
        <v>53</v>
      </c>
      <c r="H168" s="4" t="s">
        <v>58</v>
      </c>
      <c r="I168" s="5">
        <v>569467218</v>
      </c>
      <c r="J168" s="6">
        <v>569467218</v>
      </c>
    </row>
    <row r="169" spans="1:10" x14ac:dyDescent="0.55000000000000004">
      <c r="A169" s="3" t="s">
        <v>321</v>
      </c>
      <c r="B169" s="3" t="s">
        <v>82</v>
      </c>
      <c r="C169" s="4" t="s">
        <v>73</v>
      </c>
      <c r="D169" s="3" t="s">
        <v>70</v>
      </c>
      <c r="E169" s="3" t="s">
        <v>339</v>
      </c>
      <c r="F169" s="3" t="s">
        <v>347</v>
      </c>
      <c r="G169" s="3" t="s">
        <v>53</v>
      </c>
      <c r="H169" s="4" t="s">
        <v>328</v>
      </c>
      <c r="I169" s="5">
        <v>47904238</v>
      </c>
      <c r="J169" s="6">
        <v>47904238</v>
      </c>
    </row>
    <row r="170" spans="1:10" x14ac:dyDescent="0.55000000000000004">
      <c r="A170" s="3" t="s">
        <v>321</v>
      </c>
      <c r="B170" s="3" t="s">
        <v>82</v>
      </c>
      <c r="C170" s="4" t="s">
        <v>73</v>
      </c>
      <c r="D170" s="3" t="s">
        <v>70</v>
      </c>
      <c r="E170" s="3" t="s">
        <v>339</v>
      </c>
      <c r="F170" s="3" t="s">
        <v>347</v>
      </c>
      <c r="G170" s="3" t="s">
        <v>53</v>
      </c>
      <c r="H170" s="4" t="s">
        <v>327</v>
      </c>
      <c r="I170" s="5">
        <v>2250804891</v>
      </c>
      <c r="J170" s="6">
        <v>2250804891</v>
      </c>
    </row>
    <row r="171" spans="1:10" x14ac:dyDescent="0.55000000000000004">
      <c r="A171" s="3" t="s">
        <v>71</v>
      </c>
      <c r="B171" s="3" t="s">
        <v>72</v>
      </c>
      <c r="C171" s="4" t="s">
        <v>73</v>
      </c>
      <c r="D171" s="3" t="s">
        <v>74</v>
      </c>
      <c r="E171" s="3" t="s">
        <v>339</v>
      </c>
      <c r="F171" s="3" t="s">
        <v>347</v>
      </c>
      <c r="G171" s="3" t="s">
        <v>53</v>
      </c>
      <c r="H171" s="4" t="s">
        <v>75</v>
      </c>
      <c r="I171" s="5">
        <v>83246346</v>
      </c>
      <c r="J171" s="6">
        <v>83246346</v>
      </c>
    </row>
    <row r="172" spans="1:10" x14ac:dyDescent="0.55000000000000004">
      <c r="A172" s="3" t="s">
        <v>321</v>
      </c>
      <c r="B172" s="3" t="s">
        <v>72</v>
      </c>
      <c r="C172" s="4" t="s">
        <v>73</v>
      </c>
      <c r="D172" s="3" t="s">
        <v>74</v>
      </c>
      <c r="E172" s="3" t="s">
        <v>339</v>
      </c>
      <c r="F172" s="3" t="s">
        <v>347</v>
      </c>
      <c r="G172" s="3" t="s">
        <v>53</v>
      </c>
      <c r="H172" s="4" t="s">
        <v>322</v>
      </c>
      <c r="I172" s="5">
        <v>84489804</v>
      </c>
      <c r="J172" s="6">
        <v>84489804</v>
      </c>
    </row>
    <row r="173" spans="1:10" x14ac:dyDescent="0.55000000000000004">
      <c r="A173" s="3" t="s">
        <v>71</v>
      </c>
      <c r="B173" s="3" t="s">
        <v>82</v>
      </c>
      <c r="C173" s="4" t="s">
        <v>245</v>
      </c>
      <c r="D173" s="3" t="s">
        <v>248</v>
      </c>
      <c r="E173" s="3" t="s">
        <v>340</v>
      </c>
      <c r="F173" s="3" t="s">
        <v>340</v>
      </c>
      <c r="G173" s="3" t="s">
        <v>344</v>
      </c>
      <c r="H173" s="4" t="s">
        <v>251</v>
      </c>
      <c r="I173" s="5">
        <v>2249306</v>
      </c>
      <c r="J173" s="6">
        <v>2249306</v>
      </c>
    </row>
    <row r="174" spans="1:10" x14ac:dyDescent="0.55000000000000004">
      <c r="A174" s="3" t="s">
        <v>71</v>
      </c>
      <c r="B174" s="3" t="s">
        <v>82</v>
      </c>
      <c r="C174" s="4" t="s">
        <v>245</v>
      </c>
      <c r="D174" s="3" t="s">
        <v>248</v>
      </c>
      <c r="E174" s="3" t="s">
        <v>340</v>
      </c>
      <c r="F174" s="3" t="s">
        <v>340</v>
      </c>
      <c r="G174" s="3" t="s">
        <v>344</v>
      </c>
      <c r="H174" s="4" t="s">
        <v>249</v>
      </c>
      <c r="I174" s="5">
        <v>2642915</v>
      </c>
      <c r="J174" s="6">
        <v>2642915</v>
      </c>
    </row>
    <row r="175" spans="1:10" x14ac:dyDescent="0.55000000000000004">
      <c r="A175" s="3" t="s">
        <v>71</v>
      </c>
      <c r="B175" s="3" t="s">
        <v>82</v>
      </c>
      <c r="C175" s="4" t="s">
        <v>245</v>
      </c>
      <c r="D175" s="3" t="s">
        <v>248</v>
      </c>
      <c r="E175" s="3" t="s">
        <v>340</v>
      </c>
      <c r="F175" s="3" t="s">
        <v>340</v>
      </c>
      <c r="G175" s="3" t="s">
        <v>344</v>
      </c>
      <c r="H175" s="4" t="s">
        <v>250</v>
      </c>
      <c r="I175" s="5">
        <v>12732752</v>
      </c>
      <c r="J175" s="6">
        <v>12732752</v>
      </c>
    </row>
    <row r="176" spans="1:10" x14ac:dyDescent="0.55000000000000004">
      <c r="A176" s="3" t="s">
        <v>71</v>
      </c>
      <c r="B176" s="3" t="s">
        <v>82</v>
      </c>
      <c r="C176" s="4" t="s">
        <v>245</v>
      </c>
      <c r="D176" s="3" t="s">
        <v>248</v>
      </c>
      <c r="E176" s="3" t="s">
        <v>340</v>
      </c>
      <c r="F176" s="3" t="s">
        <v>340</v>
      </c>
      <c r="G176" s="3" t="s">
        <v>344</v>
      </c>
      <c r="H176" s="4" t="s">
        <v>252</v>
      </c>
      <c r="I176" s="5">
        <v>1755844036</v>
      </c>
      <c r="J176" s="6">
        <v>1755844036</v>
      </c>
    </row>
    <row r="177" spans="1:10" x14ac:dyDescent="0.55000000000000004">
      <c r="A177" s="3" t="s">
        <v>253</v>
      </c>
      <c r="B177" s="3" t="s">
        <v>82</v>
      </c>
      <c r="C177" s="4" t="s">
        <v>245</v>
      </c>
      <c r="D177" s="3" t="s">
        <v>248</v>
      </c>
      <c r="E177" s="3" t="s">
        <v>340</v>
      </c>
      <c r="F177" s="3" t="s">
        <v>340</v>
      </c>
      <c r="G177" s="3" t="s">
        <v>344</v>
      </c>
      <c r="H177" s="4" t="s">
        <v>299</v>
      </c>
      <c r="I177" s="5">
        <v>222</v>
      </c>
      <c r="J177" s="6">
        <v>222</v>
      </c>
    </row>
    <row r="178" spans="1:10" x14ac:dyDescent="0.55000000000000004">
      <c r="A178" s="3" t="s">
        <v>253</v>
      </c>
      <c r="B178" s="3" t="s">
        <v>82</v>
      </c>
      <c r="C178" s="4" t="s">
        <v>245</v>
      </c>
      <c r="D178" s="3" t="s">
        <v>248</v>
      </c>
      <c r="E178" s="3" t="s">
        <v>340</v>
      </c>
      <c r="F178" s="3" t="s">
        <v>340</v>
      </c>
      <c r="G178" s="3" t="s">
        <v>344</v>
      </c>
      <c r="H178" s="4" t="s">
        <v>289</v>
      </c>
      <c r="I178" s="5">
        <v>21575</v>
      </c>
      <c r="J178" s="6">
        <v>21575</v>
      </c>
    </row>
    <row r="179" spans="1:10" x14ac:dyDescent="0.55000000000000004">
      <c r="A179" s="3" t="s">
        <v>253</v>
      </c>
      <c r="B179" s="3" t="s">
        <v>82</v>
      </c>
      <c r="C179" s="4" t="s">
        <v>245</v>
      </c>
      <c r="D179" s="3" t="s">
        <v>248</v>
      </c>
      <c r="E179" s="3" t="s">
        <v>340</v>
      </c>
      <c r="F179" s="3" t="s">
        <v>340</v>
      </c>
      <c r="G179" s="3" t="s">
        <v>344</v>
      </c>
      <c r="H179" s="4" t="s">
        <v>297</v>
      </c>
      <c r="I179" s="5">
        <v>170944</v>
      </c>
      <c r="J179" s="6">
        <v>170944</v>
      </c>
    </row>
    <row r="180" spans="1:10" x14ac:dyDescent="0.55000000000000004">
      <c r="A180" s="3" t="s">
        <v>253</v>
      </c>
      <c r="B180" s="3" t="s">
        <v>82</v>
      </c>
      <c r="C180" s="4" t="s">
        <v>245</v>
      </c>
      <c r="D180" s="3" t="s">
        <v>248</v>
      </c>
      <c r="E180" s="3" t="s">
        <v>340</v>
      </c>
      <c r="F180" s="3" t="s">
        <v>340</v>
      </c>
      <c r="G180" s="3" t="s">
        <v>344</v>
      </c>
      <c r="H180" s="4" t="s">
        <v>287</v>
      </c>
      <c r="I180" s="5">
        <v>827501</v>
      </c>
      <c r="J180" s="6">
        <v>827501</v>
      </c>
    </row>
    <row r="181" spans="1:10" x14ac:dyDescent="0.55000000000000004">
      <c r="A181" s="3" t="s">
        <v>253</v>
      </c>
      <c r="B181" s="3" t="s">
        <v>82</v>
      </c>
      <c r="C181" s="4" t="s">
        <v>245</v>
      </c>
      <c r="D181" s="3" t="s">
        <v>248</v>
      </c>
      <c r="E181" s="3" t="s">
        <v>340</v>
      </c>
      <c r="F181" s="3" t="s">
        <v>340</v>
      </c>
      <c r="G181" s="3" t="s">
        <v>344</v>
      </c>
      <c r="H181" s="4" t="s">
        <v>293</v>
      </c>
      <c r="I181" s="5">
        <v>2968440</v>
      </c>
      <c r="J181" s="6">
        <v>2968440</v>
      </c>
    </row>
    <row r="182" spans="1:10" x14ac:dyDescent="0.55000000000000004">
      <c r="A182" s="3" t="s">
        <v>253</v>
      </c>
      <c r="B182" s="3" t="s">
        <v>82</v>
      </c>
      <c r="C182" s="4" t="s">
        <v>245</v>
      </c>
      <c r="D182" s="3" t="s">
        <v>248</v>
      </c>
      <c r="E182" s="3" t="s">
        <v>340</v>
      </c>
      <c r="F182" s="3" t="s">
        <v>340</v>
      </c>
      <c r="G182" s="3" t="s">
        <v>344</v>
      </c>
      <c r="H182" s="4" t="s">
        <v>286</v>
      </c>
      <c r="I182" s="5">
        <v>3399152</v>
      </c>
      <c r="J182" s="6">
        <v>3399152</v>
      </c>
    </row>
    <row r="183" spans="1:10" x14ac:dyDescent="0.55000000000000004">
      <c r="A183" s="3" t="s">
        <v>253</v>
      </c>
      <c r="B183" s="3" t="s">
        <v>82</v>
      </c>
      <c r="C183" s="4" t="s">
        <v>245</v>
      </c>
      <c r="D183" s="3" t="s">
        <v>248</v>
      </c>
      <c r="E183" s="3" t="s">
        <v>340</v>
      </c>
      <c r="F183" s="3" t="s">
        <v>340</v>
      </c>
      <c r="G183" s="3" t="s">
        <v>344</v>
      </c>
      <c r="H183" s="4" t="s">
        <v>296</v>
      </c>
      <c r="I183" s="5">
        <v>3570889</v>
      </c>
      <c r="J183" s="6">
        <v>3570889</v>
      </c>
    </row>
    <row r="184" spans="1:10" x14ac:dyDescent="0.55000000000000004">
      <c r="A184" s="3" t="s">
        <v>253</v>
      </c>
      <c r="B184" s="3" t="s">
        <v>82</v>
      </c>
      <c r="C184" s="4" t="s">
        <v>245</v>
      </c>
      <c r="D184" s="3" t="s">
        <v>248</v>
      </c>
      <c r="E184" s="3" t="s">
        <v>340</v>
      </c>
      <c r="F184" s="3" t="s">
        <v>340</v>
      </c>
      <c r="G184" s="3" t="s">
        <v>344</v>
      </c>
      <c r="H184" s="4" t="s">
        <v>290</v>
      </c>
      <c r="I184" s="5">
        <v>4265679</v>
      </c>
      <c r="J184" s="6">
        <v>4265679</v>
      </c>
    </row>
    <row r="185" spans="1:10" x14ac:dyDescent="0.55000000000000004">
      <c r="A185" s="3" t="s">
        <v>253</v>
      </c>
      <c r="B185" s="3" t="s">
        <v>82</v>
      </c>
      <c r="C185" s="4" t="s">
        <v>245</v>
      </c>
      <c r="D185" s="3" t="s">
        <v>248</v>
      </c>
      <c r="E185" s="3" t="s">
        <v>340</v>
      </c>
      <c r="F185" s="3" t="s">
        <v>340</v>
      </c>
      <c r="G185" s="3" t="s">
        <v>344</v>
      </c>
      <c r="H185" s="4" t="s">
        <v>298</v>
      </c>
      <c r="I185" s="5">
        <v>5384484</v>
      </c>
      <c r="J185" s="6">
        <v>5384484</v>
      </c>
    </row>
    <row r="186" spans="1:10" x14ac:dyDescent="0.55000000000000004">
      <c r="A186" s="3" t="s">
        <v>253</v>
      </c>
      <c r="B186" s="3" t="s">
        <v>82</v>
      </c>
      <c r="C186" s="4" t="s">
        <v>245</v>
      </c>
      <c r="D186" s="3" t="s">
        <v>248</v>
      </c>
      <c r="E186" s="3" t="s">
        <v>340</v>
      </c>
      <c r="F186" s="3" t="s">
        <v>340</v>
      </c>
      <c r="G186" s="3" t="s">
        <v>344</v>
      </c>
      <c r="H186" s="4" t="s">
        <v>294</v>
      </c>
      <c r="I186" s="5">
        <v>6134201</v>
      </c>
      <c r="J186" s="6">
        <v>6134201</v>
      </c>
    </row>
    <row r="187" spans="1:10" x14ac:dyDescent="0.55000000000000004">
      <c r="A187" s="3" t="s">
        <v>253</v>
      </c>
      <c r="B187" s="3" t="s">
        <v>82</v>
      </c>
      <c r="C187" s="4" t="s">
        <v>245</v>
      </c>
      <c r="D187" s="3" t="s">
        <v>248</v>
      </c>
      <c r="E187" s="3" t="s">
        <v>340</v>
      </c>
      <c r="F187" s="3" t="s">
        <v>340</v>
      </c>
      <c r="G187" s="3" t="s">
        <v>344</v>
      </c>
      <c r="H187" s="4" t="s">
        <v>295</v>
      </c>
      <c r="I187" s="5">
        <v>6168433</v>
      </c>
      <c r="J187" s="6">
        <v>6168433</v>
      </c>
    </row>
    <row r="188" spans="1:10" x14ac:dyDescent="0.55000000000000004">
      <c r="A188" s="3" t="s">
        <v>253</v>
      </c>
      <c r="B188" s="3" t="s">
        <v>82</v>
      </c>
      <c r="C188" s="4" t="s">
        <v>245</v>
      </c>
      <c r="D188" s="3" t="s">
        <v>248</v>
      </c>
      <c r="E188" s="3" t="s">
        <v>340</v>
      </c>
      <c r="F188" s="3" t="s">
        <v>340</v>
      </c>
      <c r="G188" s="3" t="s">
        <v>344</v>
      </c>
      <c r="H188" s="4" t="s">
        <v>303</v>
      </c>
      <c r="I188" s="5">
        <v>7630374</v>
      </c>
      <c r="J188" s="6">
        <v>7630374</v>
      </c>
    </row>
    <row r="189" spans="1:10" x14ac:dyDescent="0.55000000000000004">
      <c r="A189" s="3" t="s">
        <v>253</v>
      </c>
      <c r="B189" s="3" t="s">
        <v>82</v>
      </c>
      <c r="C189" s="4" t="s">
        <v>245</v>
      </c>
      <c r="D189" s="3" t="s">
        <v>248</v>
      </c>
      <c r="E189" s="3" t="s">
        <v>340</v>
      </c>
      <c r="F189" s="3" t="s">
        <v>340</v>
      </c>
      <c r="G189" s="3" t="s">
        <v>344</v>
      </c>
      <c r="H189" s="4" t="s">
        <v>288</v>
      </c>
      <c r="I189" s="5">
        <v>9179551</v>
      </c>
      <c r="J189" s="6">
        <v>9179551</v>
      </c>
    </row>
    <row r="190" spans="1:10" x14ac:dyDescent="0.55000000000000004">
      <c r="A190" s="3" t="s">
        <v>253</v>
      </c>
      <c r="B190" s="3" t="s">
        <v>82</v>
      </c>
      <c r="C190" s="4" t="s">
        <v>245</v>
      </c>
      <c r="D190" s="3" t="s">
        <v>248</v>
      </c>
      <c r="E190" s="3" t="s">
        <v>340</v>
      </c>
      <c r="F190" s="3" t="s">
        <v>340</v>
      </c>
      <c r="G190" s="3" t="s">
        <v>344</v>
      </c>
      <c r="H190" s="4" t="s">
        <v>301</v>
      </c>
      <c r="I190" s="5">
        <v>9317070</v>
      </c>
      <c r="J190" s="6">
        <v>9317070</v>
      </c>
    </row>
    <row r="191" spans="1:10" x14ac:dyDescent="0.55000000000000004">
      <c r="A191" s="3" t="s">
        <v>253</v>
      </c>
      <c r="B191" s="3" t="s">
        <v>82</v>
      </c>
      <c r="C191" s="4" t="s">
        <v>245</v>
      </c>
      <c r="D191" s="3" t="s">
        <v>248</v>
      </c>
      <c r="E191" s="3" t="s">
        <v>340</v>
      </c>
      <c r="F191" s="3" t="s">
        <v>340</v>
      </c>
      <c r="G191" s="3" t="s">
        <v>344</v>
      </c>
      <c r="H191" s="4" t="s">
        <v>300</v>
      </c>
      <c r="I191" s="5">
        <v>10259898</v>
      </c>
      <c r="J191" s="6">
        <v>10259898</v>
      </c>
    </row>
    <row r="192" spans="1:10" x14ac:dyDescent="0.55000000000000004">
      <c r="A192" s="3" t="s">
        <v>253</v>
      </c>
      <c r="B192" s="3" t="s">
        <v>82</v>
      </c>
      <c r="C192" s="4" t="s">
        <v>245</v>
      </c>
      <c r="D192" s="3" t="s">
        <v>248</v>
      </c>
      <c r="E192" s="3" t="s">
        <v>340</v>
      </c>
      <c r="F192" s="3" t="s">
        <v>340</v>
      </c>
      <c r="G192" s="3" t="s">
        <v>344</v>
      </c>
      <c r="H192" s="4" t="s">
        <v>291</v>
      </c>
      <c r="I192" s="5">
        <v>12144666</v>
      </c>
      <c r="J192" s="6">
        <v>12144666</v>
      </c>
    </row>
    <row r="193" spans="1:10" x14ac:dyDescent="0.55000000000000004">
      <c r="A193" s="3" t="s">
        <v>253</v>
      </c>
      <c r="B193" s="3" t="s">
        <v>82</v>
      </c>
      <c r="C193" s="4" t="s">
        <v>245</v>
      </c>
      <c r="D193" s="3" t="s">
        <v>248</v>
      </c>
      <c r="E193" s="3" t="s">
        <v>340</v>
      </c>
      <c r="F193" s="3" t="s">
        <v>340</v>
      </c>
      <c r="G193" s="3" t="s">
        <v>344</v>
      </c>
      <c r="H193" s="4" t="s">
        <v>304</v>
      </c>
      <c r="I193" s="5">
        <v>18006762</v>
      </c>
      <c r="J193" s="6">
        <v>18006762</v>
      </c>
    </row>
    <row r="194" spans="1:10" x14ac:dyDescent="0.55000000000000004">
      <c r="A194" s="3" t="s">
        <v>253</v>
      </c>
      <c r="B194" s="3" t="s">
        <v>82</v>
      </c>
      <c r="C194" s="4" t="s">
        <v>245</v>
      </c>
      <c r="D194" s="3" t="s">
        <v>248</v>
      </c>
      <c r="E194" s="3" t="s">
        <v>340</v>
      </c>
      <c r="F194" s="3" t="s">
        <v>340</v>
      </c>
      <c r="G194" s="3" t="s">
        <v>344</v>
      </c>
      <c r="H194" s="4" t="s">
        <v>302</v>
      </c>
      <c r="I194" s="5">
        <v>31094458</v>
      </c>
      <c r="J194" s="6">
        <v>31094458</v>
      </c>
    </row>
    <row r="195" spans="1:10" x14ac:dyDescent="0.55000000000000004">
      <c r="A195" s="3" t="s">
        <v>253</v>
      </c>
      <c r="B195" s="3" t="s">
        <v>82</v>
      </c>
      <c r="C195" s="4" t="s">
        <v>245</v>
      </c>
      <c r="D195" s="3" t="s">
        <v>248</v>
      </c>
      <c r="E195" s="3" t="s">
        <v>340</v>
      </c>
      <c r="F195" s="3" t="s">
        <v>340</v>
      </c>
      <c r="G195" s="3" t="s">
        <v>344</v>
      </c>
      <c r="H195" s="4" t="s">
        <v>285</v>
      </c>
      <c r="I195" s="5">
        <v>57457865</v>
      </c>
      <c r="J195" s="6">
        <v>57457865</v>
      </c>
    </row>
    <row r="196" spans="1:10" x14ac:dyDescent="0.55000000000000004">
      <c r="A196" s="3" t="s">
        <v>253</v>
      </c>
      <c r="B196" s="3" t="s">
        <v>82</v>
      </c>
      <c r="C196" s="4" t="s">
        <v>245</v>
      </c>
      <c r="D196" s="3" t="s">
        <v>248</v>
      </c>
      <c r="E196" s="3" t="s">
        <v>340</v>
      </c>
      <c r="F196" s="3" t="s">
        <v>340</v>
      </c>
      <c r="G196" s="3" t="s">
        <v>344</v>
      </c>
      <c r="H196" s="4" t="s">
        <v>292</v>
      </c>
      <c r="I196" s="5">
        <v>1430312048</v>
      </c>
      <c r="J196" s="6">
        <v>1430312048</v>
      </c>
    </row>
    <row r="197" spans="1:10" x14ac:dyDescent="0.55000000000000004">
      <c r="A197" s="3" t="s">
        <v>321</v>
      </c>
      <c r="B197" s="3" t="s">
        <v>82</v>
      </c>
      <c r="C197" s="4" t="s">
        <v>329</v>
      </c>
      <c r="D197" s="3" t="s">
        <v>248</v>
      </c>
      <c r="E197" s="3" t="s">
        <v>339</v>
      </c>
      <c r="F197" s="3" t="s">
        <v>347</v>
      </c>
      <c r="G197" s="3" t="s">
        <v>349</v>
      </c>
      <c r="H197" s="4" t="s">
        <v>330</v>
      </c>
      <c r="I197" s="5">
        <v>355482847</v>
      </c>
      <c r="J197" s="6">
        <v>355482847</v>
      </c>
    </row>
    <row r="198" spans="1:10" x14ac:dyDescent="0.55000000000000004">
      <c r="A198" s="3" t="s">
        <v>253</v>
      </c>
      <c r="B198" s="3" t="s">
        <v>82</v>
      </c>
      <c r="C198" s="4" t="s">
        <v>73</v>
      </c>
      <c r="D198" s="3" t="s">
        <v>280</v>
      </c>
      <c r="E198" s="3" t="s">
        <v>339</v>
      </c>
      <c r="F198" s="3" t="s">
        <v>347</v>
      </c>
      <c r="G198" s="3" t="s">
        <v>53</v>
      </c>
      <c r="H198" s="4" t="s">
        <v>281</v>
      </c>
      <c r="I198" s="5">
        <v>108497757</v>
      </c>
      <c r="J198" s="6">
        <v>108497757</v>
      </c>
    </row>
    <row r="199" spans="1:10" x14ac:dyDescent="0.55000000000000004">
      <c r="A199" s="3" t="s">
        <v>253</v>
      </c>
      <c r="B199" s="3" t="s">
        <v>82</v>
      </c>
      <c r="C199" s="4" t="s">
        <v>83</v>
      </c>
      <c r="D199" s="3" t="s">
        <v>269</v>
      </c>
      <c r="E199" s="3" t="s">
        <v>339</v>
      </c>
      <c r="F199" s="3" t="s">
        <v>347</v>
      </c>
      <c r="G199" s="3" t="s">
        <v>52</v>
      </c>
      <c r="H199" s="4" t="s">
        <v>270</v>
      </c>
      <c r="I199" s="5">
        <v>25855403</v>
      </c>
      <c r="J199" s="6">
        <v>25855403</v>
      </c>
    </row>
    <row r="200" spans="1:10" x14ac:dyDescent="0.55000000000000004">
      <c r="A200" s="3" t="s">
        <v>305</v>
      </c>
      <c r="B200" s="3" t="s">
        <v>82</v>
      </c>
      <c r="C200" s="4" t="s">
        <v>308</v>
      </c>
      <c r="D200" s="3" t="s">
        <v>27</v>
      </c>
      <c r="E200" s="3" t="s">
        <v>339</v>
      </c>
      <c r="F200" s="3" t="s">
        <v>346</v>
      </c>
      <c r="G200" s="3" t="s">
        <v>27</v>
      </c>
      <c r="H200" s="4" t="s">
        <v>309</v>
      </c>
      <c r="I200" s="5">
        <v>2028354219</v>
      </c>
      <c r="J200" s="6">
        <v>2586009852</v>
      </c>
    </row>
    <row r="201" spans="1:10" x14ac:dyDescent="0.55000000000000004">
      <c r="A201" s="3" t="s">
        <v>305</v>
      </c>
      <c r="B201" s="3" t="s">
        <v>82</v>
      </c>
      <c r="C201" s="4" t="s">
        <v>306</v>
      </c>
      <c r="D201" s="3" t="s">
        <v>27</v>
      </c>
      <c r="E201" s="3" t="s">
        <v>339</v>
      </c>
      <c r="F201" s="3" t="s">
        <v>346</v>
      </c>
      <c r="G201" s="3" t="s">
        <v>27</v>
      </c>
      <c r="H201" s="4" t="s">
        <v>307</v>
      </c>
      <c r="I201" s="5">
        <v>2440888026</v>
      </c>
      <c r="J201" s="6">
        <v>3163841809</v>
      </c>
    </row>
    <row r="202" spans="1:10" x14ac:dyDescent="0.55000000000000004">
      <c r="A202" s="3" t="s">
        <v>253</v>
      </c>
      <c r="B202" s="3" t="s">
        <v>262</v>
      </c>
      <c r="C202" s="4" t="s">
        <v>242</v>
      </c>
      <c r="D202" s="3" t="s">
        <v>263</v>
      </c>
      <c r="E202" s="3" t="s">
        <v>344</v>
      </c>
      <c r="F202" s="3" t="s">
        <v>344</v>
      </c>
      <c r="G202" s="3" t="s">
        <v>344</v>
      </c>
      <c r="H202" s="4" t="s">
        <v>264</v>
      </c>
      <c r="I202" s="5">
        <v>282831004</v>
      </c>
      <c r="J202" s="6">
        <v>282831004</v>
      </c>
    </row>
    <row r="203" spans="1:10" x14ac:dyDescent="0.55000000000000004">
      <c r="A203" s="3" t="s">
        <v>253</v>
      </c>
      <c r="B203" s="3" t="s">
        <v>254</v>
      </c>
      <c r="C203" s="4" t="s">
        <v>255</v>
      </c>
      <c r="D203" s="3" t="s">
        <v>256</v>
      </c>
      <c r="E203" s="3" t="s">
        <v>339</v>
      </c>
      <c r="F203" s="3" t="s">
        <v>347</v>
      </c>
      <c r="G203" s="3" t="s">
        <v>27</v>
      </c>
      <c r="H203" s="4" t="s">
        <v>260</v>
      </c>
      <c r="I203" s="5">
        <v>15036916</v>
      </c>
      <c r="J203" s="6">
        <v>15036916</v>
      </c>
    </row>
    <row r="204" spans="1:10" x14ac:dyDescent="0.55000000000000004">
      <c r="A204" s="3" t="s">
        <v>253</v>
      </c>
      <c r="B204" s="3" t="s">
        <v>254</v>
      </c>
      <c r="C204" s="4" t="s">
        <v>255</v>
      </c>
      <c r="D204" s="3" t="s">
        <v>256</v>
      </c>
      <c r="E204" s="3" t="s">
        <v>339</v>
      </c>
      <c r="F204" s="3" t="s">
        <v>347</v>
      </c>
      <c r="G204" s="3" t="s">
        <v>27</v>
      </c>
      <c r="H204" s="4" t="s">
        <v>257</v>
      </c>
      <c r="I204" s="5">
        <v>134495975</v>
      </c>
      <c r="J204" s="6">
        <v>134495975</v>
      </c>
    </row>
    <row r="205" spans="1:10" x14ac:dyDescent="0.55000000000000004">
      <c r="A205" s="7" t="s">
        <v>253</v>
      </c>
      <c r="B205" s="3" t="s">
        <v>254</v>
      </c>
      <c r="C205" s="4" t="s">
        <v>255</v>
      </c>
      <c r="D205" s="3" t="s">
        <v>256</v>
      </c>
      <c r="E205" s="3" t="s">
        <v>339</v>
      </c>
      <c r="F205" s="3" t="s">
        <v>347</v>
      </c>
      <c r="G205" s="3" t="s">
        <v>27</v>
      </c>
      <c r="H205" s="4" t="s">
        <v>261</v>
      </c>
      <c r="I205" s="5">
        <v>588286356</v>
      </c>
      <c r="J205" s="6">
        <v>819956941</v>
      </c>
    </row>
    <row r="206" spans="1:10" x14ac:dyDescent="0.55000000000000004">
      <c r="A206" s="3" t="s">
        <v>253</v>
      </c>
      <c r="B206" s="3" t="s">
        <v>254</v>
      </c>
      <c r="C206" s="4" t="s">
        <v>255</v>
      </c>
      <c r="D206" s="3" t="s">
        <v>256</v>
      </c>
      <c r="E206" s="3" t="s">
        <v>339</v>
      </c>
      <c r="F206" s="3" t="s">
        <v>347</v>
      </c>
      <c r="G206" s="3" t="s">
        <v>27</v>
      </c>
      <c r="H206" s="4" t="s">
        <v>259</v>
      </c>
      <c r="I206" s="5">
        <v>694340792</v>
      </c>
      <c r="J206" s="6">
        <v>694340792</v>
      </c>
    </row>
    <row r="207" spans="1:10" x14ac:dyDescent="0.55000000000000004">
      <c r="A207" s="7" t="s">
        <v>253</v>
      </c>
      <c r="B207" s="3" t="s">
        <v>254</v>
      </c>
      <c r="C207" s="4" t="s">
        <v>255</v>
      </c>
      <c r="D207" s="3" t="s">
        <v>256</v>
      </c>
      <c r="E207" s="3" t="s">
        <v>339</v>
      </c>
      <c r="F207" s="3" t="s">
        <v>347</v>
      </c>
      <c r="G207" s="3" t="s">
        <v>27</v>
      </c>
      <c r="H207" s="4" t="s">
        <v>258</v>
      </c>
      <c r="I207" s="5">
        <v>1204103180</v>
      </c>
      <c r="J207" s="6">
        <v>1204103180</v>
      </c>
    </row>
    <row r="208" spans="1:10" x14ac:dyDescent="0.55000000000000004">
      <c r="A208" s="3" t="s">
        <v>310</v>
      </c>
      <c r="B208" s="3" t="s">
        <v>254</v>
      </c>
      <c r="C208" s="4" t="s">
        <v>255</v>
      </c>
      <c r="D208" s="3" t="s">
        <v>256</v>
      </c>
      <c r="E208" s="3" t="s">
        <v>339</v>
      </c>
      <c r="F208" s="3" t="s">
        <v>347</v>
      </c>
      <c r="G208" s="3" t="s">
        <v>27</v>
      </c>
      <c r="H208" s="4" t="s">
        <v>318</v>
      </c>
      <c r="I208" s="5">
        <v>320734</v>
      </c>
      <c r="J208" s="6">
        <v>320734</v>
      </c>
    </row>
    <row r="209" spans="1:10" x14ac:dyDescent="0.55000000000000004">
      <c r="A209" s="3" t="s">
        <v>310</v>
      </c>
      <c r="B209" s="3" t="s">
        <v>254</v>
      </c>
      <c r="C209" s="4" t="s">
        <v>255</v>
      </c>
      <c r="D209" s="3" t="s">
        <v>256</v>
      </c>
      <c r="E209" s="3" t="s">
        <v>339</v>
      </c>
      <c r="F209" s="3" t="s">
        <v>347</v>
      </c>
      <c r="G209" s="3" t="s">
        <v>27</v>
      </c>
      <c r="H209" s="4" t="s">
        <v>315</v>
      </c>
      <c r="I209" s="5">
        <v>19462500</v>
      </c>
      <c r="J209" s="6">
        <v>19462500</v>
      </c>
    </row>
    <row r="210" spans="1:10" x14ac:dyDescent="0.55000000000000004">
      <c r="A210" s="3" t="s">
        <v>310</v>
      </c>
      <c r="B210" s="3" t="s">
        <v>254</v>
      </c>
      <c r="C210" s="4" t="s">
        <v>255</v>
      </c>
      <c r="D210" s="3" t="s">
        <v>256</v>
      </c>
      <c r="E210" s="3" t="s">
        <v>339</v>
      </c>
      <c r="F210" s="3" t="s">
        <v>347</v>
      </c>
      <c r="G210" s="3" t="s">
        <v>27</v>
      </c>
      <c r="H210" s="4" t="s">
        <v>314</v>
      </c>
      <c r="I210" s="5">
        <v>37923300</v>
      </c>
      <c r="J210" s="6">
        <v>37923300</v>
      </c>
    </row>
    <row r="211" spans="1:10" x14ac:dyDescent="0.55000000000000004">
      <c r="A211" s="3" t="s">
        <v>310</v>
      </c>
      <c r="B211" s="3" t="s">
        <v>254</v>
      </c>
      <c r="C211" s="4" t="s">
        <v>255</v>
      </c>
      <c r="D211" s="3" t="s">
        <v>256</v>
      </c>
      <c r="E211" s="3" t="s">
        <v>339</v>
      </c>
      <c r="F211" s="3" t="s">
        <v>347</v>
      </c>
      <c r="G211" s="3" t="s">
        <v>27</v>
      </c>
      <c r="H211" s="4" t="s">
        <v>319</v>
      </c>
      <c r="I211" s="5">
        <v>118755888</v>
      </c>
      <c r="J211" s="6">
        <v>122943592</v>
      </c>
    </row>
    <row r="212" spans="1:10" x14ac:dyDescent="0.55000000000000004">
      <c r="A212" s="3" t="s">
        <v>310</v>
      </c>
      <c r="B212" s="3" t="s">
        <v>254</v>
      </c>
      <c r="C212" s="4" t="s">
        <v>255</v>
      </c>
      <c r="D212" s="3" t="s">
        <v>256</v>
      </c>
      <c r="E212" s="3" t="s">
        <v>339</v>
      </c>
      <c r="F212" s="3" t="s">
        <v>347</v>
      </c>
      <c r="G212" s="3" t="s">
        <v>27</v>
      </c>
      <c r="H212" s="4" t="s">
        <v>313</v>
      </c>
      <c r="I212" s="5">
        <v>130495696</v>
      </c>
      <c r="J212" s="6">
        <v>130495696</v>
      </c>
    </row>
    <row r="213" spans="1:10" x14ac:dyDescent="0.55000000000000004">
      <c r="A213" s="3" t="s">
        <v>310</v>
      </c>
      <c r="B213" s="3" t="s">
        <v>254</v>
      </c>
      <c r="C213" s="4" t="s">
        <v>255</v>
      </c>
      <c r="D213" s="3" t="s">
        <v>256</v>
      </c>
      <c r="E213" s="3" t="s">
        <v>339</v>
      </c>
      <c r="F213" s="3" t="s">
        <v>347</v>
      </c>
      <c r="G213" s="3" t="s">
        <v>27</v>
      </c>
      <c r="H213" s="4" t="s">
        <v>312</v>
      </c>
      <c r="I213" s="5">
        <v>136925000</v>
      </c>
      <c r="J213" s="6">
        <v>136925000</v>
      </c>
    </row>
    <row r="214" spans="1:10" x14ac:dyDescent="0.55000000000000004">
      <c r="A214" s="3" t="s">
        <v>310</v>
      </c>
      <c r="B214" s="3" t="s">
        <v>254</v>
      </c>
      <c r="C214" s="4" t="s">
        <v>255</v>
      </c>
      <c r="D214" s="3" t="s">
        <v>256</v>
      </c>
      <c r="E214" s="3" t="s">
        <v>339</v>
      </c>
      <c r="F214" s="3" t="s">
        <v>347</v>
      </c>
      <c r="G214" s="3" t="s">
        <v>27</v>
      </c>
      <c r="H214" s="4" t="s">
        <v>316</v>
      </c>
      <c r="I214" s="5">
        <v>443274151</v>
      </c>
      <c r="J214" s="6">
        <v>443274151</v>
      </c>
    </row>
    <row r="215" spans="1:10" x14ac:dyDescent="0.55000000000000004">
      <c r="A215" s="3" t="s">
        <v>310</v>
      </c>
      <c r="B215" s="3" t="s">
        <v>254</v>
      </c>
      <c r="C215" s="4" t="s">
        <v>255</v>
      </c>
      <c r="D215" s="3" t="s">
        <v>256</v>
      </c>
      <c r="E215" s="3" t="s">
        <v>339</v>
      </c>
      <c r="F215" s="3" t="s">
        <v>347</v>
      </c>
      <c r="G215" s="3" t="s">
        <v>27</v>
      </c>
      <c r="H215" s="4" t="s">
        <v>317</v>
      </c>
      <c r="I215" s="5">
        <v>484255674</v>
      </c>
      <c r="J215" s="6">
        <v>484255674</v>
      </c>
    </row>
    <row r="216" spans="1:10" x14ac:dyDescent="0.55000000000000004">
      <c r="A216" s="3" t="s">
        <v>310</v>
      </c>
      <c r="B216" s="3" t="s">
        <v>254</v>
      </c>
      <c r="C216" s="4" t="s">
        <v>255</v>
      </c>
      <c r="D216" s="3" t="s">
        <v>256</v>
      </c>
      <c r="E216" s="3" t="s">
        <v>339</v>
      </c>
      <c r="F216" s="3" t="s">
        <v>347</v>
      </c>
      <c r="G216" s="3" t="s">
        <v>27</v>
      </c>
      <c r="H216" s="4" t="s">
        <v>320</v>
      </c>
      <c r="I216" s="5">
        <v>567049640</v>
      </c>
      <c r="J216" s="6">
        <v>570535287</v>
      </c>
    </row>
    <row r="217" spans="1:10" x14ac:dyDescent="0.55000000000000004">
      <c r="A217" s="7" t="s">
        <v>310</v>
      </c>
      <c r="B217" s="3" t="s">
        <v>254</v>
      </c>
      <c r="C217" s="4" t="s">
        <v>255</v>
      </c>
      <c r="D217" s="3" t="s">
        <v>256</v>
      </c>
      <c r="E217" s="3" t="s">
        <v>339</v>
      </c>
      <c r="F217" s="3" t="s">
        <v>347</v>
      </c>
      <c r="G217" s="3" t="s">
        <v>27</v>
      </c>
      <c r="H217" s="4" t="s">
        <v>311</v>
      </c>
      <c r="I217" s="5">
        <v>839554619</v>
      </c>
      <c r="J217" s="6">
        <v>839554619</v>
      </c>
    </row>
    <row r="218" spans="1:10" x14ac:dyDescent="0.55000000000000004">
      <c r="A218" s="3" t="s">
        <v>71</v>
      </c>
      <c r="B218" s="3" t="s">
        <v>76</v>
      </c>
      <c r="C218" s="4" t="s">
        <v>77</v>
      </c>
      <c r="D218" s="3" t="s">
        <v>78</v>
      </c>
      <c r="E218" s="3" t="s">
        <v>339</v>
      </c>
      <c r="F218" s="3" t="s">
        <v>347</v>
      </c>
      <c r="G218" s="3" t="s">
        <v>348</v>
      </c>
      <c r="H218" s="4" t="s">
        <v>79</v>
      </c>
      <c r="I218" s="5">
        <v>1419060915</v>
      </c>
      <c r="J218" s="6">
        <v>1419060915</v>
      </c>
    </row>
    <row r="219" spans="1:10" x14ac:dyDescent="0.55000000000000004">
      <c r="A219" s="3" t="s">
        <v>321</v>
      </c>
      <c r="B219" s="3" t="s">
        <v>76</v>
      </c>
      <c r="C219" s="4" t="s">
        <v>323</v>
      </c>
      <c r="D219" s="3" t="s">
        <v>324</v>
      </c>
      <c r="E219" s="3" t="s">
        <v>339</v>
      </c>
      <c r="F219" s="3" t="s">
        <v>347</v>
      </c>
      <c r="G219" s="3" t="s">
        <v>348</v>
      </c>
      <c r="H219" s="4" t="s">
        <v>325</v>
      </c>
      <c r="I219" s="5">
        <v>448903825</v>
      </c>
      <c r="J219" s="6">
        <v>448903825</v>
      </c>
    </row>
    <row r="220" spans="1:10" x14ac:dyDescent="0.55000000000000004">
      <c r="A220" s="3" t="s">
        <v>71</v>
      </c>
      <c r="B220" s="3" t="s">
        <v>76</v>
      </c>
      <c r="C220" s="4" t="s">
        <v>80</v>
      </c>
      <c r="D220" s="3" t="s">
        <v>80</v>
      </c>
      <c r="E220" s="3" t="s">
        <v>339</v>
      </c>
      <c r="F220" s="3" t="s">
        <v>347</v>
      </c>
      <c r="G220" s="3" t="s">
        <v>348</v>
      </c>
      <c r="H220" s="4" t="s">
        <v>81</v>
      </c>
      <c r="I220" s="5">
        <v>636492497</v>
      </c>
      <c r="J220" s="6">
        <v>636492497</v>
      </c>
    </row>
    <row r="221" spans="1:10" x14ac:dyDescent="0.55000000000000004">
      <c r="A221" s="3" t="s">
        <v>253</v>
      </c>
      <c r="B221" s="3" t="s">
        <v>262</v>
      </c>
      <c r="C221" s="4" t="s">
        <v>242</v>
      </c>
      <c r="D221" s="3" t="s">
        <v>243</v>
      </c>
      <c r="E221" s="3" t="s">
        <v>344</v>
      </c>
      <c r="F221" s="3" t="s">
        <v>344</v>
      </c>
      <c r="G221" s="3" t="s">
        <v>344</v>
      </c>
      <c r="H221" s="4" t="s">
        <v>265</v>
      </c>
      <c r="I221" s="5">
        <v>695541441</v>
      </c>
      <c r="J221" s="6">
        <v>695541441</v>
      </c>
    </row>
    <row r="222" spans="1:10" x14ac:dyDescent="0.55000000000000004">
      <c r="A222" s="3" t="s">
        <v>71</v>
      </c>
      <c r="B222" s="3" t="s">
        <v>82</v>
      </c>
      <c r="C222" s="4" t="s">
        <v>242</v>
      </c>
      <c r="D222" s="3" t="s">
        <v>243</v>
      </c>
      <c r="E222" s="3" t="s">
        <v>339</v>
      </c>
      <c r="F222" s="3" t="s">
        <v>347</v>
      </c>
      <c r="G222" s="3" t="s">
        <v>52</v>
      </c>
      <c r="H222" s="4" t="s">
        <v>244</v>
      </c>
      <c r="I222" s="5">
        <v>13342228.25</v>
      </c>
      <c r="J222" s="6">
        <v>61809915</v>
      </c>
    </row>
    <row r="223" spans="1:10" x14ac:dyDescent="0.55000000000000004">
      <c r="A223" s="7" t="s">
        <v>71</v>
      </c>
      <c r="B223" s="3" t="s">
        <v>82</v>
      </c>
      <c r="C223" s="4" t="s">
        <v>83</v>
      </c>
      <c r="D223" s="3" t="s">
        <v>88</v>
      </c>
      <c r="E223" s="3" t="s">
        <v>344</v>
      </c>
      <c r="F223" s="3" t="s">
        <v>344</v>
      </c>
      <c r="G223" s="3" t="s">
        <v>344</v>
      </c>
      <c r="H223" s="4" t="s">
        <v>89</v>
      </c>
      <c r="I223" s="5">
        <v>20439923</v>
      </c>
      <c r="J223" s="6">
        <v>20439923</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expenditures</vt:lpstr>
      <vt:lpstr>Committed - Covid money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Alea Wilbur</dc:creator>
  <cp:lastModifiedBy>Alea Wilbur</cp:lastModifiedBy>
  <dcterms:created xsi:type="dcterms:W3CDTF">2023-01-10T02:31:48Z</dcterms:created>
  <dcterms:modified xsi:type="dcterms:W3CDTF">2023-02-05T05:34:39Z</dcterms:modified>
</cp:coreProperties>
</file>