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16e092a6a9e991bb/GAB_App/GAB_AssetMind/"/>
    </mc:Choice>
  </mc:AlternateContent>
  <xr:revisionPtr revIDLastSave="2" documentId="11_6A5C8FE70A0CD305A7D7EF942A67D2D09A3E09D7" xr6:coauthVersionLast="47" xr6:coauthVersionMax="47" xr10:uidLastSave="{CE6F85A9-C889-4CD8-9189-47E0B66FC7D3}"/>
  <bookViews>
    <workbookView xWindow="-98" yWindow="-98" windowWidth="21795" windowHeight="12975" xr2:uid="{00000000-000D-0000-FFFF-FFFF00000000}"/>
  </bookViews>
  <sheets>
    <sheet name="Sheet" sheetId="1" r:id="rId1"/>
    <sheet name="Debug_Timelin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  <c r="K31" i="1"/>
  <c r="O30" i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K22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K5" i="1"/>
  <c r="O4" i="1"/>
  <c r="K4" i="1"/>
  <c r="O3" i="1"/>
  <c r="K3" i="1"/>
  <c r="O2" i="1"/>
  <c r="K2" i="1"/>
</calcChain>
</file>

<file path=xl/sharedStrings.xml><?xml version="1.0" encoding="utf-8"?>
<sst xmlns="http://schemas.openxmlformats.org/spreadsheetml/2006/main" count="304" uniqueCount="119">
  <si>
    <t>id</t>
  </si>
  <si>
    <t>category</t>
  </si>
  <si>
    <t>position</t>
  </si>
  <si>
    <t>asset_name</t>
  </si>
  <si>
    <t>isin</t>
  </si>
  <si>
    <t>ticker</t>
  </si>
  <si>
    <t>risk_level</t>
  </si>
  <si>
    <t>created_at</t>
  </si>
  <si>
    <t>created_amount</t>
  </si>
  <si>
    <t>created_unit_price</t>
  </si>
  <si>
    <t>created_total_value</t>
  </si>
  <si>
    <t>updated_at</t>
  </si>
  <si>
    <t>updated_amount</t>
  </si>
  <si>
    <t>updated_unit_price</t>
  </si>
  <si>
    <t>updated_total_value</t>
  </si>
  <si>
    <t>accumulation_plan</t>
  </si>
  <si>
    <t>accumulation_amount</t>
  </si>
  <si>
    <t>income_per_year</t>
  </si>
  <si>
    <t>rental_income</t>
  </si>
  <si>
    <t>note</t>
  </si>
  <si>
    <t>riskLevel</t>
  </si>
  <si>
    <t>createdAt</t>
  </si>
  <si>
    <t>createdAmount</t>
  </si>
  <si>
    <t>updatedAt</t>
  </si>
  <si>
    <t>updatedAmount</t>
  </si>
  <si>
    <t>ETF</t>
  </si>
  <si>
    <t>Fineco_auto</t>
  </si>
  <si>
    <t>VAN S&amp;P 500 ETF USD</t>
  </si>
  <si>
    <t>IE00B3XXRP09</t>
  </si>
  <si>
    <t>VUSA.MI</t>
  </si>
  <si>
    <t>2024-11-13</t>
  </si>
  <si>
    <t>2025-05-19</t>
  </si>
  <si>
    <t>NA</t>
  </si>
  <si>
    <t>Autogestito</t>
  </si>
  <si>
    <t>Amundi IS MSCI Europe UCITS ETF DR</t>
  </si>
  <si>
    <t>LU1437015735</t>
  </si>
  <si>
    <t>ISH CO GLB EUR-AC</t>
  </si>
  <si>
    <t>IE00BDBRDM35</t>
  </si>
  <si>
    <t>AGGH.MI</t>
  </si>
  <si>
    <t>ETF ISHS EUR INF-LKD</t>
  </si>
  <si>
    <t>IE00B0M62X26</t>
  </si>
  <si>
    <t>IBCI.AS</t>
  </si>
  <si>
    <t>FAM ARTIF INTEL CL A</t>
  </si>
  <si>
    <t>IE000QU8JEH5</t>
  </si>
  <si>
    <t>AI4U.MI</t>
  </si>
  <si>
    <t>ISHS CR WD USD-AC</t>
  </si>
  <si>
    <t>IE00B4L5Y983</t>
  </si>
  <si>
    <t>SWDA.MI</t>
  </si>
  <si>
    <t>Fineco_Adv+</t>
  </si>
  <si>
    <t>Amundi MSCI Semiconductors ESG Screened UCITS ETF Acc</t>
  </si>
  <si>
    <t>LU1900066033</t>
  </si>
  <si>
    <t>AFF</t>
  </si>
  <si>
    <t>Ale</t>
  </si>
  <si>
    <t>Invesco EQQQ Nasdaq-100 UCITS ETF Acc EUR</t>
  </si>
  <si>
    <t>IE00BFZXGZ54</t>
  </si>
  <si>
    <t>iShares Edge MSCI World Min. Vol. UCITS ETF</t>
  </si>
  <si>
    <t>IE00B8FHGS14</t>
  </si>
  <si>
    <t>nan</t>
  </si>
  <si>
    <t>Vanguard FTSE All-World High Div. Yield UCITS ETF EUR</t>
  </si>
  <si>
    <t>IE00BK5BR626</t>
  </si>
  <si>
    <t>XETRA</t>
  </si>
  <si>
    <t>PAC</t>
  </si>
  <si>
    <t>FAM MegaTrends L EUR Acc</t>
  </si>
  <si>
    <t>Versamenti periodici</t>
  </si>
  <si>
    <t>Fondi di investimento</t>
  </si>
  <si>
    <t>BGF World Technology Euro E2</t>
  </si>
  <si>
    <t>PIC</t>
  </si>
  <si>
    <t>Pictet-Global Megatrend Selection-R EUR</t>
  </si>
  <si>
    <t>Liquidità</t>
  </si>
  <si>
    <t>$</t>
  </si>
  <si>
    <t>2024-11-14</t>
  </si>
  <si>
    <t>2025-05-20</t>
  </si>
  <si>
    <t>Mediobanca_auto</t>
  </si>
  <si>
    <t>IS CR 500 USD-AC EUR</t>
  </si>
  <si>
    <t>IE00B5BMR087</t>
  </si>
  <si>
    <t>Mediobanca_cons</t>
  </si>
  <si>
    <t>NORD1 EU CV BD OP BP</t>
  </si>
  <si>
    <t>LU1915690595</t>
  </si>
  <si>
    <t>SISF STR CR BHC EUR</t>
  </si>
  <si>
    <t>LU1046235815</t>
  </si>
  <si>
    <t>Titoli di stato</t>
  </si>
  <si>
    <t>BTP SHORT TERM 3,60</t>
  </si>
  <si>
    <t>IT0005557084</t>
  </si>
  <si>
    <t>Trade Republic</t>
  </si>
  <si>
    <t>Core S&amp;P 500 USD (Acc)</t>
  </si>
  <si>
    <t>A0YEDG</t>
  </si>
  <si>
    <t>2025-05-18</t>
  </si>
  <si>
    <t>2025-08-26</t>
  </si>
  <si>
    <t>TER 0.07%</t>
  </si>
  <si>
    <t>28/08/2025</t>
  </si>
  <si>
    <t>Core MSCI EM IMI USD (Acc)</t>
  </si>
  <si>
    <t>A111X9</t>
  </si>
  <si>
    <t>2025-04-14</t>
  </si>
  <si>
    <t>Core MSCI World USD (Acc)</t>
  </si>
  <si>
    <t>A0RPWH</t>
  </si>
  <si>
    <t>9/4/2025</t>
  </si>
  <si>
    <t>26/08/2025</t>
  </si>
  <si>
    <t>MSCI World USD (Acc)</t>
  </si>
  <si>
    <t>IE000BI8OT95</t>
  </si>
  <si>
    <t>ETF146</t>
  </si>
  <si>
    <t>2025-09-04</t>
  </si>
  <si>
    <t>Criptovalute</t>
  </si>
  <si>
    <t>Bitcoin</t>
  </si>
  <si>
    <t>S&amp;P 500 Information Tech USD (Acc)</t>
  </si>
  <si>
    <t>Immobiliare</t>
  </si>
  <si>
    <t>Giardini Naxos</t>
  </si>
  <si>
    <t>Casa Naxos</t>
  </si>
  <si>
    <t>2004-05-21</t>
  </si>
  <si>
    <t>2025-09-03</t>
  </si>
  <si>
    <t>Garage Naxos</t>
  </si>
  <si>
    <t>2006-05-22</t>
  </si>
  <si>
    <t>2025-03-09</t>
  </si>
  <si>
    <t>Via M. D. Orlando 14</t>
  </si>
  <si>
    <t>Orlando Isx</t>
  </si>
  <si>
    <t>23-05-1997</t>
  </si>
  <si>
    <t>04-09-2025</t>
  </si>
  <si>
    <t>1989/01/16</t>
  </si>
  <si>
    <t>Data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</si>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</sst>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164" fontId="2" fillId="0" borderId="1"/>
  </cellStyleXfs>
  <cellXfs count="2">
    <xf numFmtId="0" fontId="0" fillId="0" borderId="0" xfId="0"/>
    <xf numFmtId="0" fontId="1" fillId="0" borderId="0" xfId="0" applyFont="1"/>
  </cellXfs>
  <cellStyles count="2">
    <cellStyle name="currency" xfId="1" xr:uid="{00000000-0005-0000-0000-000001000000}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workbookViewId="0"/>
  </sheetViews>
  <sheetFormatPr defaultRowHeight="14.25" x14ac:dyDescent="0.45"/>
  <cols>
    <col min="8" max="8" width="15.73046875" customWidth="1"/>
    <col min="12" max="12" width="15.33203125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>
        <v>1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>
        <v>3</v>
      </c>
      <c r="H2" t="s">
        <v>30</v>
      </c>
      <c r="I2">
        <v>210</v>
      </c>
      <c r="J2">
        <v>33.020000000000003</v>
      </c>
      <c r="K2">
        <f t="shared" ref="K2:K31" si="0">I2*J2</f>
        <v>6934.2000000000007</v>
      </c>
      <c r="L2" t="s">
        <v>31</v>
      </c>
      <c r="M2">
        <v>425</v>
      </c>
      <c r="N2">
        <v>100.16</v>
      </c>
      <c r="O2">
        <f t="shared" ref="O2:O31" si="1">M2*N2</f>
        <v>42568</v>
      </c>
      <c r="P2" t="s">
        <v>32</v>
      </c>
      <c r="Q2">
        <v>0</v>
      </c>
      <c r="R2">
        <v>0</v>
      </c>
      <c r="S2">
        <v>0</v>
      </c>
      <c r="T2" t="s">
        <v>33</v>
      </c>
    </row>
    <row r="3" spans="1:25" x14ac:dyDescent="0.45">
      <c r="A3">
        <v>2</v>
      </c>
      <c r="B3" t="s">
        <v>25</v>
      </c>
      <c r="C3" t="s">
        <v>26</v>
      </c>
      <c r="D3" t="s">
        <v>34</v>
      </c>
      <c r="E3" t="s">
        <v>35</v>
      </c>
      <c r="G3">
        <v>3</v>
      </c>
      <c r="H3" t="s">
        <v>30</v>
      </c>
      <c r="I3">
        <v>75</v>
      </c>
      <c r="J3">
        <v>102.52</v>
      </c>
      <c r="K3">
        <f t="shared" si="0"/>
        <v>7689</v>
      </c>
      <c r="L3" t="s">
        <v>31</v>
      </c>
      <c r="M3">
        <v>5</v>
      </c>
      <c r="N3">
        <v>102.54</v>
      </c>
      <c r="O3">
        <f t="shared" si="1"/>
        <v>512.70000000000005</v>
      </c>
      <c r="P3" t="s">
        <v>32</v>
      </c>
      <c r="Q3">
        <v>0</v>
      </c>
      <c r="R3">
        <v>0</v>
      </c>
      <c r="S3">
        <v>0</v>
      </c>
      <c r="T3" t="s">
        <v>33</v>
      </c>
    </row>
    <row r="4" spans="1:25" x14ac:dyDescent="0.45">
      <c r="A4">
        <v>3</v>
      </c>
      <c r="B4" t="s">
        <v>25</v>
      </c>
      <c r="C4" t="s">
        <v>26</v>
      </c>
      <c r="D4" t="s">
        <v>36</v>
      </c>
      <c r="E4" t="s">
        <v>37</v>
      </c>
      <c r="F4" t="s">
        <v>38</v>
      </c>
      <c r="G4">
        <v>3</v>
      </c>
      <c r="H4" t="s">
        <v>30</v>
      </c>
      <c r="I4">
        <v>4200</v>
      </c>
      <c r="J4">
        <v>4.8179999999999996</v>
      </c>
      <c r="K4">
        <f t="shared" si="0"/>
        <v>20235.599999999999</v>
      </c>
      <c r="L4" t="s">
        <v>31</v>
      </c>
      <c r="M4">
        <v>4200</v>
      </c>
      <c r="N4">
        <v>4.835</v>
      </c>
      <c r="O4">
        <f t="shared" si="1"/>
        <v>20307</v>
      </c>
      <c r="P4" t="s">
        <v>32</v>
      </c>
      <c r="Q4">
        <v>0</v>
      </c>
      <c r="R4">
        <v>0</v>
      </c>
      <c r="S4">
        <v>0</v>
      </c>
      <c r="T4" t="s">
        <v>33</v>
      </c>
    </row>
    <row r="5" spans="1:25" x14ac:dyDescent="0.45">
      <c r="A5">
        <v>4</v>
      </c>
      <c r="B5" t="s">
        <v>25</v>
      </c>
      <c r="C5" t="s">
        <v>26</v>
      </c>
      <c r="D5" t="s">
        <v>39</v>
      </c>
      <c r="E5" t="s">
        <v>40</v>
      </c>
      <c r="F5" t="s">
        <v>41</v>
      </c>
      <c r="G5">
        <v>3</v>
      </c>
      <c r="H5" t="s">
        <v>30</v>
      </c>
      <c r="I5">
        <v>45</v>
      </c>
      <c r="J5">
        <v>226.95</v>
      </c>
      <c r="K5">
        <f t="shared" si="0"/>
        <v>10212.75</v>
      </c>
      <c r="L5" t="s">
        <v>31</v>
      </c>
      <c r="M5">
        <v>45</v>
      </c>
      <c r="N5">
        <v>230</v>
      </c>
      <c r="O5">
        <f t="shared" si="1"/>
        <v>10350</v>
      </c>
      <c r="P5" t="s">
        <v>32</v>
      </c>
      <c r="Q5">
        <v>0</v>
      </c>
      <c r="R5">
        <v>0</v>
      </c>
      <c r="S5">
        <v>0</v>
      </c>
      <c r="T5" t="s">
        <v>33</v>
      </c>
    </row>
    <row r="6" spans="1:25" x14ac:dyDescent="0.45">
      <c r="A6">
        <v>5</v>
      </c>
      <c r="B6" t="s">
        <v>25</v>
      </c>
      <c r="C6" t="s">
        <v>26</v>
      </c>
      <c r="D6" t="s">
        <v>42</v>
      </c>
      <c r="E6" t="s">
        <v>43</v>
      </c>
      <c r="F6" t="s">
        <v>44</v>
      </c>
      <c r="G6">
        <v>3</v>
      </c>
      <c r="H6" t="s">
        <v>30</v>
      </c>
      <c r="I6">
        <v>122</v>
      </c>
      <c r="J6">
        <v>133.38836000000001</v>
      </c>
      <c r="K6">
        <f t="shared" si="0"/>
        <v>16273.379920000001</v>
      </c>
      <c r="L6" t="s">
        <v>31</v>
      </c>
      <c r="M6">
        <v>122</v>
      </c>
      <c r="N6">
        <v>139.03</v>
      </c>
      <c r="O6">
        <f t="shared" si="1"/>
        <v>16961.66</v>
      </c>
      <c r="P6" t="s">
        <v>32</v>
      </c>
      <c r="Q6">
        <v>0</v>
      </c>
      <c r="R6">
        <v>0</v>
      </c>
      <c r="S6">
        <v>0</v>
      </c>
      <c r="T6" t="s">
        <v>33</v>
      </c>
    </row>
    <row r="7" spans="1:25" x14ac:dyDescent="0.45">
      <c r="A7">
        <v>6</v>
      </c>
      <c r="B7" t="s">
        <v>25</v>
      </c>
      <c r="C7" t="s">
        <v>26</v>
      </c>
      <c r="D7" t="s">
        <v>45</v>
      </c>
      <c r="E7" t="s">
        <v>46</v>
      </c>
      <c r="F7" t="s">
        <v>47</v>
      </c>
      <c r="G7">
        <v>3</v>
      </c>
      <c r="H7" t="s">
        <v>30</v>
      </c>
      <c r="I7">
        <v>400</v>
      </c>
      <c r="J7">
        <v>99.86</v>
      </c>
      <c r="K7">
        <f t="shared" si="0"/>
        <v>39944</v>
      </c>
      <c r="L7" t="s">
        <v>31</v>
      </c>
      <c r="M7">
        <v>450</v>
      </c>
      <c r="N7">
        <v>100.33</v>
      </c>
      <c r="O7">
        <f t="shared" si="1"/>
        <v>45148.5</v>
      </c>
      <c r="P7" t="s">
        <v>32</v>
      </c>
      <c r="Q7">
        <v>0</v>
      </c>
      <c r="R7">
        <v>0</v>
      </c>
      <c r="S7">
        <v>0</v>
      </c>
      <c r="T7" t="s">
        <v>33</v>
      </c>
    </row>
    <row r="8" spans="1:25" x14ac:dyDescent="0.45">
      <c r="A8">
        <v>7</v>
      </c>
      <c r="B8" t="s">
        <v>25</v>
      </c>
      <c r="C8" t="s">
        <v>48</v>
      </c>
      <c r="D8" t="s">
        <v>49</v>
      </c>
      <c r="E8" t="s">
        <v>50</v>
      </c>
      <c r="F8" t="s">
        <v>51</v>
      </c>
      <c r="G8">
        <v>3</v>
      </c>
      <c r="H8" t="s">
        <v>30</v>
      </c>
      <c r="I8">
        <v>180</v>
      </c>
      <c r="J8">
        <v>52.79</v>
      </c>
      <c r="K8">
        <f t="shared" si="0"/>
        <v>9502.2000000000007</v>
      </c>
      <c r="L8" t="s">
        <v>31</v>
      </c>
      <c r="M8">
        <v>180</v>
      </c>
      <c r="N8">
        <v>49.15</v>
      </c>
      <c r="O8">
        <f t="shared" si="1"/>
        <v>8847</v>
      </c>
      <c r="P8" t="s">
        <v>32</v>
      </c>
      <c r="Q8">
        <v>0</v>
      </c>
      <c r="R8">
        <v>0</v>
      </c>
      <c r="S8">
        <v>0</v>
      </c>
      <c r="T8" t="s">
        <v>52</v>
      </c>
    </row>
    <row r="9" spans="1:25" x14ac:dyDescent="0.45">
      <c r="A9">
        <v>8</v>
      </c>
      <c r="B9" t="s">
        <v>25</v>
      </c>
      <c r="C9" t="s">
        <v>48</v>
      </c>
      <c r="D9" t="s">
        <v>53</v>
      </c>
      <c r="E9" t="s">
        <v>54</v>
      </c>
      <c r="F9" t="s">
        <v>51</v>
      </c>
      <c r="G9">
        <v>3</v>
      </c>
      <c r="H9" t="s">
        <v>30</v>
      </c>
      <c r="I9">
        <v>40</v>
      </c>
      <c r="J9">
        <v>337.94</v>
      </c>
      <c r="K9">
        <f t="shared" si="0"/>
        <v>13517.6</v>
      </c>
      <c r="L9" t="s">
        <v>31</v>
      </c>
      <c r="M9">
        <v>40</v>
      </c>
      <c r="N9">
        <v>323.13</v>
      </c>
      <c r="O9">
        <f t="shared" si="1"/>
        <v>12925.2</v>
      </c>
      <c r="P9" t="s">
        <v>32</v>
      </c>
      <c r="Q9">
        <v>0</v>
      </c>
      <c r="R9">
        <v>0</v>
      </c>
      <c r="S9">
        <v>0</v>
      </c>
      <c r="T9" t="s">
        <v>52</v>
      </c>
    </row>
    <row r="10" spans="1:25" x14ac:dyDescent="0.45">
      <c r="A10">
        <v>9</v>
      </c>
      <c r="B10" t="s">
        <v>25</v>
      </c>
      <c r="C10" t="s">
        <v>48</v>
      </c>
      <c r="D10" t="s">
        <v>55</v>
      </c>
      <c r="E10" t="s">
        <v>56</v>
      </c>
      <c r="F10" t="s">
        <v>57</v>
      </c>
      <c r="G10">
        <v>3</v>
      </c>
      <c r="H10" t="s">
        <v>30</v>
      </c>
      <c r="I10">
        <v>230</v>
      </c>
      <c r="J10">
        <v>64.680000000000007</v>
      </c>
      <c r="K10">
        <f t="shared" si="0"/>
        <v>14876.400000000001</v>
      </c>
      <c r="L10" t="s">
        <v>31</v>
      </c>
      <c r="M10">
        <v>230</v>
      </c>
      <c r="N10">
        <v>64.680000000000007</v>
      </c>
      <c r="O10">
        <f t="shared" si="1"/>
        <v>14876.400000000001</v>
      </c>
      <c r="P10" t="s">
        <v>32</v>
      </c>
      <c r="Q10">
        <v>0</v>
      </c>
      <c r="R10">
        <v>0</v>
      </c>
      <c r="S10">
        <v>0</v>
      </c>
      <c r="T10" t="s">
        <v>52</v>
      </c>
    </row>
    <row r="11" spans="1:25" x14ac:dyDescent="0.45">
      <c r="A11">
        <v>10</v>
      </c>
      <c r="B11" t="s">
        <v>25</v>
      </c>
      <c r="C11" t="s">
        <v>48</v>
      </c>
      <c r="D11" t="s">
        <v>58</v>
      </c>
      <c r="E11" t="s">
        <v>59</v>
      </c>
      <c r="F11" t="s">
        <v>60</v>
      </c>
      <c r="G11">
        <v>3</v>
      </c>
      <c r="H11" t="s">
        <v>30</v>
      </c>
      <c r="I11">
        <v>190</v>
      </c>
      <c r="J11">
        <v>70.64</v>
      </c>
      <c r="K11">
        <f t="shared" si="0"/>
        <v>13421.6</v>
      </c>
      <c r="L11" t="s">
        <v>31</v>
      </c>
      <c r="M11">
        <v>190</v>
      </c>
      <c r="N11">
        <v>71.59</v>
      </c>
      <c r="O11">
        <f t="shared" si="1"/>
        <v>13602.1</v>
      </c>
      <c r="P11" t="s">
        <v>32</v>
      </c>
      <c r="Q11">
        <v>0</v>
      </c>
      <c r="R11">
        <v>0</v>
      </c>
      <c r="S11">
        <v>0</v>
      </c>
      <c r="T11" t="s">
        <v>52</v>
      </c>
    </row>
    <row r="12" spans="1:25" x14ac:dyDescent="0.45">
      <c r="A12">
        <v>11</v>
      </c>
      <c r="B12" t="s">
        <v>61</v>
      </c>
      <c r="C12" t="s">
        <v>48</v>
      </c>
      <c r="D12" t="s">
        <v>62</v>
      </c>
      <c r="G12">
        <v>2</v>
      </c>
      <c r="H12" t="s">
        <v>30</v>
      </c>
      <c r="I12">
        <v>201.273</v>
      </c>
      <c r="J12">
        <v>119.3901</v>
      </c>
      <c r="K12">
        <f t="shared" si="0"/>
        <v>24030.003597300001</v>
      </c>
      <c r="L12" t="s">
        <v>31</v>
      </c>
      <c r="M12">
        <v>222.41</v>
      </c>
      <c r="N12">
        <v>138.06</v>
      </c>
      <c r="O12">
        <f t="shared" si="1"/>
        <v>30705.924599999998</v>
      </c>
      <c r="P12">
        <v>300</v>
      </c>
      <c r="T12" t="s">
        <v>63</v>
      </c>
    </row>
    <row r="13" spans="1:25" x14ac:dyDescent="0.45">
      <c r="A13">
        <v>12</v>
      </c>
      <c r="B13" t="s">
        <v>64</v>
      </c>
      <c r="C13" t="s">
        <v>48</v>
      </c>
      <c r="D13" t="s">
        <v>65</v>
      </c>
      <c r="G13">
        <v>2</v>
      </c>
      <c r="H13" t="s">
        <v>30</v>
      </c>
      <c r="I13">
        <v>161.21</v>
      </c>
      <c r="J13">
        <v>37.2744</v>
      </c>
      <c r="K13">
        <f t="shared" si="0"/>
        <v>6009.0060240000003</v>
      </c>
      <c r="L13" t="s">
        <v>31</v>
      </c>
      <c r="M13">
        <v>161.21</v>
      </c>
      <c r="N13">
        <v>74.87</v>
      </c>
      <c r="O13">
        <f t="shared" si="1"/>
        <v>12069.792700000002</v>
      </c>
      <c r="P13" t="s">
        <v>32</v>
      </c>
      <c r="Q13">
        <v>0</v>
      </c>
      <c r="R13">
        <v>0</v>
      </c>
      <c r="S13">
        <v>0</v>
      </c>
      <c r="T13" t="s">
        <v>66</v>
      </c>
    </row>
    <row r="14" spans="1:25" x14ac:dyDescent="0.45">
      <c r="A14">
        <v>13</v>
      </c>
      <c r="B14" t="s">
        <v>61</v>
      </c>
      <c r="C14" t="s">
        <v>48</v>
      </c>
      <c r="D14" t="s">
        <v>67</v>
      </c>
      <c r="G14">
        <v>2</v>
      </c>
      <c r="H14" t="s">
        <v>30</v>
      </c>
      <c r="I14">
        <v>83.036000000000001</v>
      </c>
      <c r="J14">
        <v>252.52719999999999</v>
      </c>
      <c r="K14">
        <f t="shared" si="0"/>
        <v>20968.848579199999</v>
      </c>
      <c r="L14" t="s">
        <v>31</v>
      </c>
      <c r="M14">
        <v>89.54</v>
      </c>
      <c r="N14">
        <v>313.42</v>
      </c>
      <c r="O14">
        <f t="shared" si="1"/>
        <v>28063.626800000002</v>
      </c>
      <c r="P14">
        <v>300</v>
      </c>
      <c r="T14" t="s">
        <v>63</v>
      </c>
    </row>
    <row r="15" spans="1:25" x14ac:dyDescent="0.45">
      <c r="A15">
        <v>14</v>
      </c>
      <c r="B15" t="s">
        <v>68</v>
      </c>
      <c r="C15" t="s">
        <v>48</v>
      </c>
      <c r="D15" t="s">
        <v>69</v>
      </c>
      <c r="E15" t="s">
        <v>32</v>
      </c>
      <c r="F15" t="s">
        <v>32</v>
      </c>
      <c r="G15">
        <v>1</v>
      </c>
      <c r="H15" t="s">
        <v>70</v>
      </c>
      <c r="I15">
        <v>1</v>
      </c>
      <c r="J15">
        <v>2500.06</v>
      </c>
      <c r="K15">
        <f t="shared" si="0"/>
        <v>2500.06</v>
      </c>
      <c r="L15" t="s">
        <v>71</v>
      </c>
      <c r="M15">
        <v>1</v>
      </c>
      <c r="N15">
        <v>4152.0200000000004</v>
      </c>
      <c r="O15">
        <f t="shared" si="1"/>
        <v>4152.0200000000004</v>
      </c>
      <c r="P15" t="s">
        <v>32</v>
      </c>
      <c r="Q15">
        <v>0</v>
      </c>
      <c r="R15">
        <v>0</v>
      </c>
      <c r="S15">
        <v>0</v>
      </c>
      <c r="T15" t="s">
        <v>33</v>
      </c>
    </row>
    <row r="16" spans="1:25" x14ac:dyDescent="0.45">
      <c r="A16">
        <v>15</v>
      </c>
      <c r="B16" t="s">
        <v>68</v>
      </c>
      <c r="C16" t="s">
        <v>72</v>
      </c>
      <c r="D16" t="s">
        <v>69</v>
      </c>
      <c r="E16" t="s">
        <v>32</v>
      </c>
      <c r="F16" t="s">
        <v>32</v>
      </c>
      <c r="G16">
        <v>1</v>
      </c>
      <c r="H16" t="s">
        <v>70</v>
      </c>
      <c r="I16">
        <v>1</v>
      </c>
      <c r="J16">
        <v>46291.4</v>
      </c>
      <c r="K16">
        <f t="shared" si="0"/>
        <v>46291.4</v>
      </c>
      <c r="L16" t="s">
        <v>31</v>
      </c>
      <c r="M16">
        <v>1</v>
      </c>
      <c r="N16">
        <v>6361.63</v>
      </c>
      <c r="O16">
        <f t="shared" si="1"/>
        <v>6361.63</v>
      </c>
      <c r="P16" t="s">
        <v>32</v>
      </c>
      <c r="Q16">
        <v>0</v>
      </c>
      <c r="R16">
        <v>0</v>
      </c>
      <c r="S16">
        <v>0</v>
      </c>
      <c r="T16" t="s">
        <v>33</v>
      </c>
    </row>
    <row r="17" spans="1:25" x14ac:dyDescent="0.45">
      <c r="A17">
        <v>16</v>
      </c>
      <c r="B17" t="s">
        <v>25</v>
      </c>
      <c r="C17" t="s">
        <v>72</v>
      </c>
      <c r="D17" t="s">
        <v>73</v>
      </c>
      <c r="E17" t="s">
        <v>74</v>
      </c>
      <c r="F17" t="s">
        <v>57</v>
      </c>
      <c r="G17">
        <v>3</v>
      </c>
      <c r="H17" t="s">
        <v>70</v>
      </c>
      <c r="I17">
        <v>20</v>
      </c>
      <c r="J17">
        <v>549.04100000000005</v>
      </c>
      <c r="K17">
        <f t="shared" si="0"/>
        <v>10980.820000000002</v>
      </c>
      <c r="L17" t="s">
        <v>31</v>
      </c>
      <c r="M17">
        <v>20</v>
      </c>
      <c r="N17">
        <v>562.04999999999995</v>
      </c>
      <c r="O17">
        <f t="shared" si="1"/>
        <v>11241</v>
      </c>
      <c r="P17" t="s">
        <v>32</v>
      </c>
      <c r="Q17">
        <v>0</v>
      </c>
      <c r="R17">
        <v>0</v>
      </c>
      <c r="S17">
        <v>0</v>
      </c>
      <c r="T17" t="s">
        <v>33</v>
      </c>
    </row>
    <row r="18" spans="1:25" x14ac:dyDescent="0.45">
      <c r="A18">
        <v>17</v>
      </c>
      <c r="B18" t="s">
        <v>25</v>
      </c>
      <c r="C18" t="s">
        <v>72</v>
      </c>
      <c r="D18" t="s">
        <v>73</v>
      </c>
      <c r="E18" t="s">
        <v>74</v>
      </c>
      <c r="G18">
        <v>3</v>
      </c>
      <c r="H18" t="s">
        <v>70</v>
      </c>
      <c r="I18">
        <v>0</v>
      </c>
      <c r="J18">
        <v>549.04100000000005</v>
      </c>
      <c r="K18">
        <f t="shared" si="0"/>
        <v>0</v>
      </c>
      <c r="L18" t="s">
        <v>31</v>
      </c>
      <c r="M18">
        <v>40</v>
      </c>
      <c r="N18">
        <v>562.04999999999995</v>
      </c>
      <c r="O18">
        <f t="shared" si="1"/>
        <v>22482</v>
      </c>
      <c r="P18" t="s">
        <v>32</v>
      </c>
      <c r="Q18">
        <v>0</v>
      </c>
      <c r="R18">
        <v>0</v>
      </c>
      <c r="S18">
        <v>0</v>
      </c>
    </row>
    <row r="19" spans="1:25" x14ac:dyDescent="0.45">
      <c r="A19">
        <v>18</v>
      </c>
      <c r="B19" t="s">
        <v>64</v>
      </c>
      <c r="C19" t="s">
        <v>75</v>
      </c>
      <c r="D19" t="s">
        <v>76</v>
      </c>
      <c r="E19" t="s">
        <v>77</v>
      </c>
      <c r="G19">
        <v>2</v>
      </c>
      <c r="H19" t="s">
        <v>70</v>
      </c>
      <c r="I19">
        <v>287.49599999999998</v>
      </c>
      <c r="J19">
        <v>109.5321</v>
      </c>
      <c r="K19">
        <f t="shared" si="0"/>
        <v>31490.040621599997</v>
      </c>
      <c r="L19" t="s">
        <v>31</v>
      </c>
      <c r="M19">
        <v>287.49599999999998</v>
      </c>
      <c r="N19">
        <v>109.5323026407324</v>
      </c>
      <c r="O19">
        <f t="shared" si="1"/>
        <v>31490.098879999998</v>
      </c>
      <c r="P19" t="s">
        <v>32</v>
      </c>
      <c r="Q19">
        <v>0</v>
      </c>
      <c r="R19">
        <v>0</v>
      </c>
      <c r="S19">
        <v>0</v>
      </c>
    </row>
    <row r="20" spans="1:25" x14ac:dyDescent="0.45">
      <c r="A20">
        <v>19</v>
      </c>
      <c r="B20" t="s">
        <v>64</v>
      </c>
      <c r="C20" t="s">
        <v>75</v>
      </c>
      <c r="D20" t="s">
        <v>78</v>
      </c>
      <c r="E20" t="s">
        <v>79</v>
      </c>
      <c r="G20">
        <v>2</v>
      </c>
      <c r="H20" t="s">
        <v>70</v>
      </c>
      <c r="I20">
        <v>291.27</v>
      </c>
      <c r="J20">
        <v>108.1079</v>
      </c>
      <c r="K20">
        <f t="shared" si="0"/>
        <v>31488.588033</v>
      </c>
      <c r="L20" t="s">
        <v>31</v>
      </c>
      <c r="M20">
        <v>291.27</v>
      </c>
      <c r="N20">
        <v>108.1079003364576</v>
      </c>
      <c r="O20">
        <f t="shared" si="1"/>
        <v>31488.588131000004</v>
      </c>
      <c r="P20" t="s">
        <v>32</v>
      </c>
      <c r="Q20">
        <v>0</v>
      </c>
      <c r="R20">
        <v>0</v>
      </c>
      <c r="S20">
        <v>0</v>
      </c>
    </row>
    <row r="21" spans="1:25" x14ac:dyDescent="0.45">
      <c r="A21">
        <v>20</v>
      </c>
      <c r="B21" t="s">
        <v>80</v>
      </c>
      <c r="C21" t="s">
        <v>75</v>
      </c>
      <c r="D21" t="s">
        <v>81</v>
      </c>
      <c r="E21" t="s">
        <v>82</v>
      </c>
      <c r="F21" t="s">
        <v>32</v>
      </c>
      <c r="G21">
        <v>1</v>
      </c>
      <c r="H21" t="s">
        <v>70</v>
      </c>
      <c r="I21">
        <v>21</v>
      </c>
      <c r="J21">
        <v>99.518199999999993</v>
      </c>
      <c r="K21">
        <f t="shared" si="0"/>
        <v>2089.8822</v>
      </c>
      <c r="L21" t="s">
        <v>31</v>
      </c>
      <c r="M21">
        <v>21</v>
      </c>
      <c r="N21">
        <v>99.518199999999993</v>
      </c>
      <c r="O21">
        <f t="shared" si="1"/>
        <v>2089.8822</v>
      </c>
      <c r="P21" t="s">
        <v>32</v>
      </c>
      <c r="Q21">
        <v>0</v>
      </c>
      <c r="R21">
        <v>0</v>
      </c>
      <c r="S21">
        <v>0</v>
      </c>
    </row>
    <row r="22" spans="1:25" x14ac:dyDescent="0.45">
      <c r="A22">
        <v>21</v>
      </c>
      <c r="B22" t="s">
        <v>25</v>
      </c>
      <c r="C22" t="s">
        <v>83</v>
      </c>
      <c r="D22" t="s">
        <v>84</v>
      </c>
      <c r="E22" t="s">
        <v>74</v>
      </c>
      <c r="F22" t="s">
        <v>85</v>
      </c>
      <c r="G22">
        <v>1</v>
      </c>
      <c r="H22" t="s">
        <v>86</v>
      </c>
      <c r="I22">
        <v>19.671873000000001</v>
      </c>
      <c r="J22">
        <v>564.62</v>
      </c>
      <c r="K22">
        <f t="shared" si="0"/>
        <v>11107.132933260002</v>
      </c>
      <c r="L22" t="s">
        <v>87</v>
      </c>
      <c r="M22">
        <v>19.671873000000001</v>
      </c>
      <c r="N22">
        <v>592.36</v>
      </c>
      <c r="O22">
        <f t="shared" si="1"/>
        <v>11652.830690280001</v>
      </c>
      <c r="P22" t="s">
        <v>32</v>
      </c>
      <c r="Q22">
        <v>0</v>
      </c>
      <c r="R22">
        <v>0</v>
      </c>
      <c r="S22">
        <v>0</v>
      </c>
      <c r="T22" t="s">
        <v>88</v>
      </c>
      <c r="U22">
        <v>3</v>
      </c>
      <c r="V22" t="s">
        <v>87</v>
      </c>
      <c r="W22">
        <v>0</v>
      </c>
      <c r="X22" t="s">
        <v>89</v>
      </c>
      <c r="Y22">
        <v>19.671873000000001</v>
      </c>
    </row>
    <row r="23" spans="1:25" x14ac:dyDescent="0.45">
      <c r="A23">
        <v>22</v>
      </c>
      <c r="B23" t="s">
        <v>25</v>
      </c>
      <c r="C23" t="s">
        <v>83</v>
      </c>
      <c r="D23" t="s">
        <v>90</v>
      </c>
      <c r="E23" t="s">
        <v>74</v>
      </c>
      <c r="F23" t="s">
        <v>91</v>
      </c>
      <c r="G23">
        <v>3</v>
      </c>
      <c r="H23" t="s">
        <v>92</v>
      </c>
      <c r="I23">
        <v>638.27490899999998</v>
      </c>
      <c r="J23">
        <v>26.44</v>
      </c>
      <c r="K23">
        <f t="shared" si="0"/>
        <v>16875.988593959999</v>
      </c>
      <c r="L23" t="s">
        <v>87</v>
      </c>
      <c r="M23">
        <v>638.27490899999998</v>
      </c>
      <c r="N23">
        <v>29.77</v>
      </c>
      <c r="O23">
        <f t="shared" si="1"/>
        <v>19001.44404093</v>
      </c>
      <c r="P23" t="s">
        <v>32</v>
      </c>
      <c r="Q23">
        <v>0</v>
      </c>
      <c r="R23">
        <v>0</v>
      </c>
      <c r="S23">
        <v>0</v>
      </c>
      <c r="U23">
        <v>1</v>
      </c>
      <c r="V23" t="s">
        <v>87</v>
      </c>
      <c r="W23">
        <v>0</v>
      </c>
      <c r="X23" t="s">
        <v>87</v>
      </c>
      <c r="Y23">
        <v>0</v>
      </c>
    </row>
    <row r="24" spans="1:25" x14ac:dyDescent="0.45">
      <c r="A24">
        <v>23</v>
      </c>
      <c r="B24" t="s">
        <v>25</v>
      </c>
      <c r="C24" t="s">
        <v>83</v>
      </c>
      <c r="D24" t="s">
        <v>93</v>
      </c>
      <c r="E24" t="s">
        <v>46</v>
      </c>
      <c r="F24" t="s">
        <v>94</v>
      </c>
      <c r="G24">
        <v>3</v>
      </c>
      <c r="H24" t="s">
        <v>87</v>
      </c>
      <c r="I24">
        <v>104.740071</v>
      </c>
      <c r="J24">
        <v>85.94</v>
      </c>
      <c r="K24">
        <f t="shared" si="0"/>
        <v>9001.3617017399993</v>
      </c>
      <c r="L24" t="s">
        <v>87</v>
      </c>
      <c r="M24">
        <v>104.740071</v>
      </c>
      <c r="N24">
        <v>105.24</v>
      </c>
      <c r="O24">
        <f t="shared" si="1"/>
        <v>11022.84507204</v>
      </c>
      <c r="P24" t="s">
        <v>32</v>
      </c>
      <c r="Q24">
        <v>0</v>
      </c>
      <c r="R24">
        <v>0</v>
      </c>
      <c r="S24">
        <v>0</v>
      </c>
      <c r="U24">
        <v>3</v>
      </c>
      <c r="V24" t="s">
        <v>95</v>
      </c>
      <c r="W24">
        <v>104.740071</v>
      </c>
      <c r="X24" t="s">
        <v>96</v>
      </c>
      <c r="Y24">
        <v>104.740071</v>
      </c>
    </row>
    <row r="25" spans="1:25" x14ac:dyDescent="0.45">
      <c r="A25">
        <v>24</v>
      </c>
      <c r="B25" t="s">
        <v>25</v>
      </c>
      <c r="C25" t="s">
        <v>83</v>
      </c>
      <c r="D25" t="s">
        <v>97</v>
      </c>
      <c r="E25" t="s">
        <v>98</v>
      </c>
      <c r="F25" t="s">
        <v>99</v>
      </c>
      <c r="G25">
        <v>3</v>
      </c>
      <c r="H25" t="s">
        <v>100</v>
      </c>
      <c r="I25">
        <v>4.6855960000000003</v>
      </c>
      <c r="J25">
        <v>130.01400000000001</v>
      </c>
      <c r="K25">
        <f t="shared" si="0"/>
        <v>609.19307834400013</v>
      </c>
      <c r="L25" t="s">
        <v>87</v>
      </c>
      <c r="M25">
        <v>4.6855960000000003</v>
      </c>
      <c r="N25">
        <v>132.26</v>
      </c>
      <c r="O25">
        <f t="shared" si="1"/>
        <v>619.71692696000002</v>
      </c>
      <c r="P25" t="s">
        <v>32</v>
      </c>
      <c r="Q25">
        <v>0</v>
      </c>
      <c r="R25">
        <v>0</v>
      </c>
      <c r="S25">
        <v>0</v>
      </c>
      <c r="U25">
        <v>3</v>
      </c>
      <c r="V25" t="s">
        <v>87</v>
      </c>
      <c r="W25">
        <v>0</v>
      </c>
      <c r="X25" t="s">
        <v>96</v>
      </c>
      <c r="Y25">
        <v>0</v>
      </c>
    </row>
    <row r="26" spans="1:25" x14ac:dyDescent="0.45">
      <c r="A26">
        <v>25</v>
      </c>
      <c r="B26" t="s">
        <v>68</v>
      </c>
      <c r="C26" t="s">
        <v>83</v>
      </c>
      <c r="D26" t="s">
        <v>69</v>
      </c>
      <c r="E26" t="s">
        <v>32</v>
      </c>
      <c r="F26" t="s">
        <v>32</v>
      </c>
      <c r="G26">
        <v>1</v>
      </c>
      <c r="H26" t="s">
        <v>87</v>
      </c>
      <c r="I26">
        <v>1</v>
      </c>
      <c r="J26">
        <v>0</v>
      </c>
      <c r="K26">
        <f t="shared" si="0"/>
        <v>0</v>
      </c>
      <c r="L26" t="s">
        <v>87</v>
      </c>
      <c r="M26">
        <v>1</v>
      </c>
      <c r="N26">
        <v>9132.02</v>
      </c>
      <c r="O26">
        <f t="shared" si="1"/>
        <v>9132.02</v>
      </c>
      <c r="P26" t="s">
        <v>32</v>
      </c>
      <c r="Q26">
        <v>0</v>
      </c>
      <c r="R26">
        <v>0</v>
      </c>
      <c r="S26">
        <v>0</v>
      </c>
      <c r="T26" t="s">
        <v>33</v>
      </c>
      <c r="U26">
        <v>1</v>
      </c>
      <c r="V26" t="s">
        <v>95</v>
      </c>
      <c r="W26">
        <v>1</v>
      </c>
      <c r="X26" t="s">
        <v>96</v>
      </c>
      <c r="Y26">
        <v>1</v>
      </c>
    </row>
    <row r="27" spans="1:25" x14ac:dyDescent="0.45">
      <c r="A27">
        <v>26</v>
      </c>
      <c r="B27" t="s">
        <v>101</v>
      </c>
      <c r="C27" t="s">
        <v>83</v>
      </c>
      <c r="D27" t="s">
        <v>102</v>
      </c>
      <c r="E27" t="s">
        <v>32</v>
      </c>
      <c r="G27">
        <v>1</v>
      </c>
      <c r="H27" t="s">
        <v>87</v>
      </c>
      <c r="I27">
        <v>1.0661E-2</v>
      </c>
      <c r="J27">
        <v>93521</v>
      </c>
      <c r="K27">
        <f t="shared" si="0"/>
        <v>997.02738099999999</v>
      </c>
      <c r="L27" t="s">
        <v>87</v>
      </c>
      <c r="M27">
        <v>1.0661E-2</v>
      </c>
      <c r="N27">
        <v>95332.91</v>
      </c>
      <c r="O27">
        <f t="shared" si="1"/>
        <v>1016.3441535100001</v>
      </c>
      <c r="P27" t="s">
        <v>32</v>
      </c>
      <c r="Q27">
        <v>0</v>
      </c>
      <c r="R27">
        <v>0</v>
      </c>
      <c r="S27">
        <v>0</v>
      </c>
      <c r="U27">
        <v>5</v>
      </c>
      <c r="V27" t="s">
        <v>87</v>
      </c>
      <c r="W27">
        <v>1.0661E-2</v>
      </c>
      <c r="X27" t="s">
        <v>96</v>
      </c>
      <c r="Y27">
        <v>1.0661E-2</v>
      </c>
    </row>
    <row r="28" spans="1:25" x14ac:dyDescent="0.45">
      <c r="A28">
        <v>27</v>
      </c>
      <c r="B28" t="s">
        <v>25</v>
      </c>
      <c r="C28" t="s">
        <v>83</v>
      </c>
      <c r="D28" t="s">
        <v>103</v>
      </c>
      <c r="E28" t="s">
        <v>98</v>
      </c>
      <c r="F28" t="s">
        <v>99</v>
      </c>
      <c r="G28">
        <v>1</v>
      </c>
      <c r="H28" t="s">
        <v>100</v>
      </c>
      <c r="I28">
        <v>197.044995</v>
      </c>
      <c r="J28">
        <v>29</v>
      </c>
      <c r="K28">
        <f t="shared" si="0"/>
        <v>5714.3048550000003</v>
      </c>
      <c r="L28" t="s">
        <v>87</v>
      </c>
      <c r="M28">
        <v>197.044995</v>
      </c>
      <c r="N28">
        <v>33.04</v>
      </c>
      <c r="O28">
        <f t="shared" si="1"/>
        <v>6510.3666347999997</v>
      </c>
      <c r="P28" t="s">
        <v>32</v>
      </c>
      <c r="Q28">
        <v>0</v>
      </c>
      <c r="R28">
        <v>0</v>
      </c>
      <c r="S28">
        <v>0</v>
      </c>
      <c r="U28">
        <v>3</v>
      </c>
      <c r="V28" t="s">
        <v>95</v>
      </c>
      <c r="W28">
        <v>197.044995</v>
      </c>
      <c r="X28" t="s">
        <v>96</v>
      </c>
      <c r="Y28">
        <v>197.044995</v>
      </c>
    </row>
    <row r="29" spans="1:25" x14ac:dyDescent="0.45">
      <c r="A29">
        <v>28</v>
      </c>
      <c r="B29" t="s">
        <v>104</v>
      </c>
      <c r="C29" t="s">
        <v>105</v>
      </c>
      <c r="D29" t="s">
        <v>106</v>
      </c>
      <c r="G29">
        <v>1</v>
      </c>
      <c r="H29" t="s">
        <v>107</v>
      </c>
      <c r="I29">
        <v>1</v>
      </c>
      <c r="J29">
        <v>45000</v>
      </c>
      <c r="K29">
        <f t="shared" si="0"/>
        <v>45000</v>
      </c>
      <c r="L29" t="s">
        <v>108</v>
      </c>
      <c r="M29">
        <v>1</v>
      </c>
      <c r="N29">
        <v>250000</v>
      </c>
      <c r="O29">
        <f t="shared" si="1"/>
        <v>250000</v>
      </c>
      <c r="P29" t="s">
        <v>32</v>
      </c>
      <c r="Q29">
        <v>0</v>
      </c>
      <c r="R29">
        <v>0</v>
      </c>
      <c r="S29">
        <v>0</v>
      </c>
      <c r="U29">
        <v>1</v>
      </c>
      <c r="V29" t="s">
        <v>107</v>
      </c>
      <c r="W29">
        <v>1</v>
      </c>
      <c r="X29" t="s">
        <v>108</v>
      </c>
      <c r="Y29">
        <v>1</v>
      </c>
    </row>
    <row r="30" spans="1:25" x14ac:dyDescent="0.45">
      <c r="A30">
        <v>29</v>
      </c>
      <c r="B30" t="s">
        <v>104</v>
      </c>
      <c r="C30" t="s">
        <v>105</v>
      </c>
      <c r="D30" t="s">
        <v>109</v>
      </c>
      <c r="G30">
        <v>1</v>
      </c>
      <c r="H30" t="s">
        <v>110</v>
      </c>
      <c r="I30">
        <v>1</v>
      </c>
      <c r="J30">
        <v>27000</v>
      </c>
      <c r="K30">
        <f t="shared" si="0"/>
        <v>27000</v>
      </c>
      <c r="L30" t="s">
        <v>111</v>
      </c>
      <c r="M30">
        <v>1</v>
      </c>
      <c r="N30">
        <v>35000</v>
      </c>
      <c r="O30">
        <f t="shared" si="1"/>
        <v>35000</v>
      </c>
      <c r="P30" t="s">
        <v>32</v>
      </c>
      <c r="Q30">
        <v>0</v>
      </c>
      <c r="R30">
        <v>0</v>
      </c>
      <c r="S30">
        <v>0</v>
      </c>
      <c r="U30">
        <v>1</v>
      </c>
      <c r="V30" t="s">
        <v>110</v>
      </c>
      <c r="W30">
        <v>1</v>
      </c>
      <c r="X30" t="s">
        <v>108</v>
      </c>
      <c r="Y30">
        <v>1</v>
      </c>
    </row>
    <row r="31" spans="1:25" x14ac:dyDescent="0.45">
      <c r="A31">
        <v>30</v>
      </c>
      <c r="B31" t="s">
        <v>104</v>
      </c>
      <c r="C31" t="s">
        <v>112</v>
      </c>
      <c r="D31" t="s">
        <v>113</v>
      </c>
      <c r="G31">
        <v>1</v>
      </c>
      <c r="H31" t="s">
        <v>114</v>
      </c>
      <c r="I31">
        <v>1</v>
      </c>
      <c r="J31">
        <v>87000</v>
      </c>
      <c r="K31">
        <f t="shared" si="0"/>
        <v>87000</v>
      </c>
      <c r="L31" t="s">
        <v>115</v>
      </c>
      <c r="M31">
        <v>1</v>
      </c>
      <c r="N31">
        <v>200000</v>
      </c>
      <c r="O31">
        <f t="shared" si="1"/>
        <v>200000</v>
      </c>
      <c r="Q31">
        <v>0</v>
      </c>
      <c r="R31">
        <v>0</v>
      </c>
      <c r="S31">
        <v>0</v>
      </c>
      <c r="U31">
        <v>1</v>
      </c>
      <c r="V31" t="s">
        <v>116</v>
      </c>
      <c r="W31">
        <v>1</v>
      </c>
      <c r="X31" t="s">
        <v>100</v>
      </c>
      <c r="Y3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/>
  </sheetViews>
  <sheetFormatPr defaultRowHeight="14.25" x14ac:dyDescent="0.45"/>
  <cols>
    <col min="1" max="1" width="12" customWidth="1"/>
    <col min="2" max="5" width="20" customWidth="1"/>
    <col min="6" max="6" width="17" customWidth="1"/>
    <col min="7" max="7" width="20" customWidth="1"/>
    <col min="8" max="8" width="13" customWidth="1"/>
    <col min="9" max="9" width="20" customWidth="1"/>
  </cols>
  <sheetData>
    <row r="1" spans="1:9" x14ac:dyDescent="0.45">
      <c r="A1" s="1" t="s">
        <v>117</v>
      </c>
      <c r="B1" s="1" t="s">
        <v>25</v>
      </c>
      <c r="C1" s="1" t="s">
        <v>61</v>
      </c>
      <c r="D1" s="1" t="s">
        <v>64</v>
      </c>
      <c r="E1" s="1" t="s">
        <v>68</v>
      </c>
      <c r="F1" s="1" t="s">
        <v>80</v>
      </c>
      <c r="G1" s="1" t="s">
        <v>101</v>
      </c>
      <c r="H1" s="1" t="s">
        <v>104</v>
      </c>
      <c r="I1" s="1" t="s">
        <v>118</v>
      </c>
    </row>
    <row r="2" spans="1:9" x14ac:dyDescent="0.45">
      <c r="A2" t="s">
        <v>107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45000</v>
      </c>
      <c r="I2">
        <v>45000</v>
      </c>
    </row>
    <row r="3" spans="1:9" x14ac:dyDescent="0.45">
      <c r="A3" t="s">
        <v>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72000</v>
      </c>
      <c r="I3">
        <v>72000</v>
      </c>
    </row>
    <row r="4" spans="1:9" x14ac:dyDescent="0.45">
      <c r="A4" t="s">
        <v>30</v>
      </c>
      <c r="B4">
        <v>152606.72992000001</v>
      </c>
      <c r="C4">
        <v>44998.852176499997</v>
      </c>
      <c r="D4">
        <v>6009.0060240000003</v>
      </c>
      <c r="E4">
        <v>0</v>
      </c>
      <c r="F4">
        <v>0</v>
      </c>
      <c r="G4">
        <v>0</v>
      </c>
      <c r="H4">
        <v>72000</v>
      </c>
      <c r="I4">
        <v>275614.58812049998</v>
      </c>
    </row>
    <row r="5" spans="1:9" x14ac:dyDescent="0.45">
      <c r="A5" t="s">
        <v>70</v>
      </c>
      <c r="B5">
        <v>152606.72992000001</v>
      </c>
      <c r="C5">
        <v>44998.852176499997</v>
      </c>
      <c r="D5">
        <v>68987.634678600007</v>
      </c>
      <c r="E5">
        <v>48791.46</v>
      </c>
      <c r="F5">
        <v>2089.8822</v>
      </c>
      <c r="G5">
        <v>0</v>
      </c>
      <c r="H5">
        <v>72000</v>
      </c>
      <c r="I5">
        <v>389474.55897510011</v>
      </c>
    </row>
    <row r="6" spans="1:9" x14ac:dyDescent="0.45">
      <c r="A6" t="s">
        <v>111</v>
      </c>
      <c r="B6">
        <v>152606.72992000001</v>
      </c>
      <c r="C6">
        <v>44998.852176499997</v>
      </c>
      <c r="D6">
        <v>68987.634678600007</v>
      </c>
      <c r="E6">
        <v>48791.46</v>
      </c>
      <c r="F6">
        <v>2089.8822</v>
      </c>
      <c r="G6">
        <v>0</v>
      </c>
      <c r="H6">
        <v>80000</v>
      </c>
      <c r="I6">
        <v>397474.55897510011</v>
      </c>
    </row>
    <row r="7" spans="1:9" x14ac:dyDescent="0.45">
      <c r="A7" t="s">
        <v>92</v>
      </c>
      <c r="B7">
        <v>169482.71851395999</v>
      </c>
      <c r="C7">
        <v>44998.852176499997</v>
      </c>
      <c r="D7">
        <v>68987.634678600007</v>
      </c>
      <c r="E7">
        <v>48791.46</v>
      </c>
      <c r="F7">
        <v>2089.8822</v>
      </c>
      <c r="G7">
        <v>0</v>
      </c>
      <c r="H7">
        <v>80000</v>
      </c>
      <c r="I7">
        <v>414350.54756906012</v>
      </c>
    </row>
    <row r="8" spans="1:9" x14ac:dyDescent="0.45">
      <c r="A8" t="s">
        <v>86</v>
      </c>
      <c r="B8">
        <v>180589.85144721999</v>
      </c>
      <c r="C8">
        <v>44998.852176499997</v>
      </c>
      <c r="D8">
        <v>68987.634678600007</v>
      </c>
      <c r="E8">
        <v>48791.46</v>
      </c>
      <c r="F8">
        <v>2089.8822</v>
      </c>
      <c r="G8">
        <v>0</v>
      </c>
      <c r="H8">
        <v>80000</v>
      </c>
      <c r="I8">
        <v>425457.68050232012</v>
      </c>
    </row>
    <row r="9" spans="1:9" x14ac:dyDescent="0.45">
      <c r="A9" t="s">
        <v>31</v>
      </c>
      <c r="B9">
        <v>236563.68152722</v>
      </c>
      <c r="C9">
        <v>58769.551399999997</v>
      </c>
      <c r="D9">
        <v>75048.479710999993</v>
      </c>
      <c r="E9">
        <v>8861.69</v>
      </c>
      <c r="F9">
        <v>2089.8822</v>
      </c>
      <c r="G9">
        <v>0</v>
      </c>
      <c r="H9">
        <v>80000</v>
      </c>
      <c r="I9">
        <v>461333.28483821999</v>
      </c>
    </row>
    <row r="10" spans="1:9" x14ac:dyDescent="0.45">
      <c r="A10" t="s">
        <v>71</v>
      </c>
      <c r="B10">
        <v>236563.68152722</v>
      </c>
      <c r="C10">
        <v>58769.551399999997</v>
      </c>
      <c r="D10">
        <v>75048.479710999993</v>
      </c>
      <c r="E10">
        <v>10513.65</v>
      </c>
      <c r="F10">
        <v>2089.8822</v>
      </c>
      <c r="G10">
        <v>0</v>
      </c>
      <c r="H10">
        <v>80000</v>
      </c>
      <c r="I10">
        <v>462985.24483822001</v>
      </c>
    </row>
    <row r="11" spans="1:9" x14ac:dyDescent="0.45">
      <c r="A11" t="s">
        <v>87</v>
      </c>
      <c r="B11">
        <v>250257.67980325001</v>
      </c>
      <c r="C11">
        <v>58769.551399999997</v>
      </c>
      <c r="D11">
        <v>75048.479710999993</v>
      </c>
      <c r="E11">
        <v>19645.669999999998</v>
      </c>
      <c r="F11">
        <v>2089.8822</v>
      </c>
      <c r="G11">
        <v>1016.34415351</v>
      </c>
      <c r="H11">
        <v>80000</v>
      </c>
      <c r="I11">
        <v>486827.60726775997</v>
      </c>
    </row>
    <row r="12" spans="1:9" x14ac:dyDescent="0.45">
      <c r="A12" t="s">
        <v>108</v>
      </c>
      <c r="B12">
        <v>250257.67980325001</v>
      </c>
      <c r="C12">
        <v>58769.551399999997</v>
      </c>
      <c r="D12">
        <v>75048.479710999993</v>
      </c>
      <c r="E12">
        <v>19645.669999999998</v>
      </c>
      <c r="F12">
        <v>2089.8822</v>
      </c>
      <c r="G12">
        <v>1016.34415351</v>
      </c>
      <c r="H12">
        <v>285000</v>
      </c>
      <c r="I12">
        <v>691827.60726775997</v>
      </c>
    </row>
    <row r="13" spans="1:9" x14ac:dyDescent="0.45">
      <c r="A13" t="s">
        <v>100</v>
      </c>
      <c r="B13">
        <v>257387.76336501</v>
      </c>
      <c r="C13">
        <v>58769.551399999997</v>
      </c>
      <c r="D13">
        <v>75048.479710999993</v>
      </c>
      <c r="E13">
        <v>19645.669999999998</v>
      </c>
      <c r="F13">
        <v>2089.8822</v>
      </c>
      <c r="G13">
        <v>1016.34415351</v>
      </c>
      <c r="H13">
        <v>285000</v>
      </c>
      <c r="I13">
        <v>698957.69082952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</vt:lpstr>
      <vt:lpstr>Debug_Timeline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 Alessandro Barbagallo</cp:lastModifiedBy>
  <dcterms:created xsi:type="dcterms:W3CDTF">2025-09-04T12:13:17Z</dcterms:created>
  <dcterms:modified xsi:type="dcterms:W3CDTF">2025-09-04T12:15:35Z</dcterms:modified>
</cp:coreProperties>
</file>