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"/>
    </mc:Choice>
  </mc:AlternateContent>
  <xr:revisionPtr revIDLastSave="1" documentId="11_6A5C8FE709C45829C777E8942AD3E257A07E3D8E" xr6:coauthVersionLast="47" xr6:coauthVersionMax="47" xr10:uidLastSave="{2E293CC3-E187-4504-99F8-85E682DDA73D}"/>
  <bookViews>
    <workbookView xWindow="-90" yWindow="0" windowWidth="17380" windowHeight="13770" xr2:uid="{00000000-000D-0000-FFFF-FFFF00000000}"/>
  </bookViews>
  <sheets>
    <sheet name="Sheet" sheetId="1" r:id="rId1"/>
    <sheet name="Debug_Timelin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1" l="1"/>
  <c r="K48" i="1"/>
  <c r="O47" i="1"/>
  <c r="K47" i="1"/>
  <c r="O46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</calcChain>
</file>

<file path=xl/sharedStrings.xml><?xml version="1.0" encoding="utf-8"?>
<sst xmlns="http://schemas.openxmlformats.org/spreadsheetml/2006/main" count="438" uniqueCount="153">
  <si>
    <t>id</t>
  </si>
  <si>
    <t>category</t>
  </si>
  <si>
    <t>position</t>
  </si>
  <si>
    <t>asset_name</t>
  </si>
  <si>
    <t>isin</t>
  </si>
  <si>
    <t>ticker</t>
  </si>
  <si>
    <t>risk_level</t>
  </si>
  <si>
    <t>created_at</t>
  </si>
  <si>
    <t>created_amount</t>
  </si>
  <si>
    <t>created_unit_price</t>
  </si>
  <si>
    <t>created_total_value</t>
  </si>
  <si>
    <t>updated_at</t>
  </si>
  <si>
    <t>updated_amount</t>
  </si>
  <si>
    <t>updated_unit_price</t>
  </si>
  <si>
    <t>updated_total_value</t>
  </si>
  <si>
    <t>accumulation_plan</t>
  </si>
  <si>
    <t>accumulation_amount</t>
  </si>
  <si>
    <t>income_per_year</t>
  </si>
  <si>
    <t>rental_income</t>
  </si>
  <si>
    <t>note</t>
  </si>
  <si>
    <t>riskLevel</t>
  </si>
  <si>
    <t>createdAt</t>
  </si>
  <si>
    <t>createdAmount</t>
  </si>
  <si>
    <t>updatedAt</t>
  </si>
  <si>
    <t>updatedAmount</t>
  </si>
  <si>
    <t>ETF</t>
  </si>
  <si>
    <t>Fineco_auto</t>
  </si>
  <si>
    <t>VAN S&amp;P 500 ETF USD</t>
  </si>
  <si>
    <t>IE00B3XXRP09</t>
  </si>
  <si>
    <t>VUSA.MI</t>
  </si>
  <si>
    <t>2024-11-13</t>
  </si>
  <si>
    <t>2025-05-19</t>
  </si>
  <si>
    <t>NA</t>
  </si>
  <si>
    <t>Autogestito</t>
  </si>
  <si>
    <t>Amundi IS MSCI Europe UCITS ETF DR</t>
  </si>
  <si>
    <t>LU1437015735</t>
  </si>
  <si>
    <t>ISH CO GLB EUR-AC</t>
  </si>
  <si>
    <t>IE00BDBRDM35</t>
  </si>
  <si>
    <t>AGGH.MI</t>
  </si>
  <si>
    <t>ETF ISHS EUR INF-LKD</t>
  </si>
  <si>
    <t>IE00B0M62X26</t>
  </si>
  <si>
    <t>IBCI.AS</t>
  </si>
  <si>
    <t>FAM ARTIF INTEL CL A</t>
  </si>
  <si>
    <t>IE000QU8JEH5</t>
  </si>
  <si>
    <t>AI4U.MI</t>
  </si>
  <si>
    <t>ISHS CR WD USD-AC</t>
  </si>
  <si>
    <t>IE00B4L5Y983</t>
  </si>
  <si>
    <t>SWDA.MI</t>
  </si>
  <si>
    <t>Fineco_Adv+</t>
  </si>
  <si>
    <t>Amundi MSCI Semiconductors ESG Screened UCITS ETF Acc</t>
  </si>
  <si>
    <t>LU1900066033</t>
  </si>
  <si>
    <t>AFF</t>
  </si>
  <si>
    <t>Ale</t>
  </si>
  <si>
    <t>Invesco EQQQ Nasdaq-100 UCITS ETF Acc EUR</t>
  </si>
  <si>
    <t>IE00BFZXGZ54</t>
  </si>
  <si>
    <t>iShares Edge MSCI World Min. Vol. UCITS ETF</t>
  </si>
  <si>
    <t>IE00B8FHGS14</t>
  </si>
  <si>
    <t>nan</t>
  </si>
  <si>
    <t>Vanguard FTSE All-World High Div. Yield UCITS ETF EUR</t>
  </si>
  <si>
    <t>IE00BK5BR626</t>
  </si>
  <si>
    <t>XETRA</t>
  </si>
  <si>
    <t>PAC</t>
  </si>
  <si>
    <t>FAM MegaTrends L EUR Acc</t>
  </si>
  <si>
    <t>Versamenti periodici</t>
  </si>
  <si>
    <t>Fondi di investimento</t>
  </si>
  <si>
    <t>BGF World Technology Euro E2</t>
  </si>
  <si>
    <t>PIC</t>
  </si>
  <si>
    <t>Pictet-Global Megatrend Selection-R EUR</t>
  </si>
  <si>
    <t>Liquidità</t>
  </si>
  <si>
    <t>$</t>
  </si>
  <si>
    <t>2024-11-14</t>
  </si>
  <si>
    <t>2025-05-20</t>
  </si>
  <si>
    <t>Mediobanca_auto</t>
  </si>
  <si>
    <t>IS CR 500 USD-AC EUR</t>
  </si>
  <si>
    <t>IE00B5BMR087</t>
  </si>
  <si>
    <t>Mediobanca_cons</t>
  </si>
  <si>
    <t>NORD1 EU CV BD OP BP</t>
  </si>
  <si>
    <t>LU1915690595</t>
  </si>
  <si>
    <t>SISF STR CR BHC EUR</t>
  </si>
  <si>
    <t>LU1046235815</t>
  </si>
  <si>
    <t>Titoli di stato</t>
  </si>
  <si>
    <t>BTP SHORT TERM 3,60</t>
  </si>
  <si>
    <t>IT0005557084</t>
  </si>
  <si>
    <t>Trade Republic</t>
  </si>
  <si>
    <t>Core S&amp;P 500 USD (Acc)</t>
  </si>
  <si>
    <t>A0YEDG</t>
  </si>
  <si>
    <t>2025-05-18</t>
  </si>
  <si>
    <t>2025-08-26</t>
  </si>
  <si>
    <t>TER 0.07%</t>
  </si>
  <si>
    <t>28/08/2025</t>
  </si>
  <si>
    <t>Core MSCI EM IMI USD (Acc)</t>
  </si>
  <si>
    <t>A111X9</t>
  </si>
  <si>
    <t>2025-04-14</t>
  </si>
  <si>
    <t>Core MSCI World USD (Acc)</t>
  </si>
  <si>
    <t>A0RPWH</t>
  </si>
  <si>
    <t>9/4/2025</t>
  </si>
  <si>
    <t>26/08/2025</t>
  </si>
  <si>
    <t>MSCI World USD (Acc)</t>
  </si>
  <si>
    <t>IE000BI8OT95</t>
  </si>
  <si>
    <t>ETF146</t>
  </si>
  <si>
    <t>2025-09-04</t>
  </si>
  <si>
    <t>Criptovalute</t>
  </si>
  <si>
    <t>Bitcoin</t>
  </si>
  <si>
    <t>S&amp;P 500 Information Tech USD (Acc)</t>
  </si>
  <si>
    <t>Immobiliare</t>
  </si>
  <si>
    <t>Giardini Naxos</t>
  </si>
  <si>
    <t>Casa Naxos</t>
  </si>
  <si>
    <t>2004-05-21</t>
  </si>
  <si>
    <t>2025-09-03</t>
  </si>
  <si>
    <t>Garage Naxos</t>
  </si>
  <si>
    <t>2006-05-22</t>
  </si>
  <si>
    <t>2025-03-09</t>
  </si>
  <si>
    <t>Via M. D. Orlando 14</t>
  </si>
  <si>
    <t>Orlando I_sx</t>
  </si>
  <si>
    <t>16-01-1989</t>
  </si>
  <si>
    <t>04-09-2025</t>
  </si>
  <si>
    <t>Proprietà NC dal '97</t>
  </si>
  <si>
    <t>1989/01/16</t>
  </si>
  <si>
    <t>Orlando I_dx</t>
  </si>
  <si>
    <t>09-12-1997</t>
  </si>
  <si>
    <t>Proprietà GAB dal '97</t>
  </si>
  <si>
    <t>Orlando G_sx</t>
  </si>
  <si>
    <t>29-12-1997</t>
  </si>
  <si>
    <t>Via Pablo Picasso 2</t>
  </si>
  <si>
    <t>Picasso_GAB</t>
  </si>
  <si>
    <t>08-04-2015</t>
  </si>
  <si>
    <t>Proprietà GAB dal '15</t>
  </si>
  <si>
    <t>Picasso_GA</t>
  </si>
  <si>
    <t>Picasso_RA</t>
  </si>
  <si>
    <t>Picasso_Ale</t>
  </si>
  <si>
    <t>Picasso_Giardino</t>
  </si>
  <si>
    <t>27-05-2015</t>
  </si>
  <si>
    <t>Italiana Assicurazioni</t>
  </si>
  <si>
    <t>polizza 41056498</t>
  </si>
  <si>
    <t>02-11-2020</t>
  </si>
  <si>
    <t>2025-07-31</t>
  </si>
  <si>
    <t>polizza 41056491</t>
  </si>
  <si>
    <t>polizza 41056493</t>
  </si>
  <si>
    <t>polizza 41056495</t>
  </si>
  <si>
    <t>polizza 41056494</t>
  </si>
  <si>
    <t>polizza 41056492</t>
  </si>
  <si>
    <t>CREDEM_GAB</t>
  </si>
  <si>
    <t>2015-05-22</t>
  </si>
  <si>
    <t>2025-09-08</t>
  </si>
  <si>
    <t>CREDEM_Agraba</t>
  </si>
  <si>
    <t>CREDEM_R1</t>
  </si>
  <si>
    <t>Data</t>
  </si>
  <si>
    <t>TOTALE</t>
  </si>
  <si>
    <t>1997-12-09</t>
  </si>
  <si>
    <t>1997-12-29</t>
  </si>
  <si>
    <t>2015-04-08</t>
  </si>
  <si>
    <t>2015-05-27</t>
  </si>
  <si>
    <t>2020-11-02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</si>
</sst>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#,##0.00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164" fontId="2" fillId="0" borderId="1"/>
  </cellStyleXfs>
  <cellXfs count="2">
    <xf numFmtId="0" fontId="0" fillId="0" borderId="0" xfId="0"/>
    <xf numFmtId="0" fontId="1" fillId="0" borderId="0" xfId="0" applyFont="1"/>
  </cellXfs>
  <cellStyles count="2">
    <cellStyle name="currency" xfId="1" xr:uid="{00000000-0005-0000-0000-000001000000}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tabSelected="1" topLeftCell="A20" workbookViewId="0">
      <selection activeCell="E34" sqref="E34"/>
    </sheetView>
  </sheetViews>
  <sheetFormatPr defaultRowHeight="14.45"/>
  <cols>
    <col min="2" max="2" width="22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3</v>
      </c>
      <c r="H2" t="s">
        <v>30</v>
      </c>
      <c r="I2">
        <v>210</v>
      </c>
      <c r="J2">
        <v>33.020000000000003</v>
      </c>
      <c r="K2">
        <f t="shared" ref="K2:K48" si="0">I2*J2</f>
        <v>6934.2000000000007</v>
      </c>
      <c r="L2" t="s">
        <v>31</v>
      </c>
      <c r="M2">
        <v>425</v>
      </c>
      <c r="N2">
        <v>100.16</v>
      </c>
      <c r="O2">
        <f t="shared" ref="O2:O48" si="1">M2*N2</f>
        <v>42568</v>
      </c>
      <c r="P2" t="s">
        <v>32</v>
      </c>
      <c r="Q2">
        <v>0</v>
      </c>
      <c r="R2">
        <v>0</v>
      </c>
      <c r="S2">
        <v>0</v>
      </c>
      <c r="T2" t="s">
        <v>33</v>
      </c>
    </row>
    <row r="3" spans="1:25">
      <c r="A3">
        <v>2</v>
      </c>
      <c r="B3" t="s">
        <v>25</v>
      </c>
      <c r="C3" t="s">
        <v>26</v>
      </c>
      <c r="D3" t="s">
        <v>34</v>
      </c>
      <c r="E3" t="s">
        <v>35</v>
      </c>
      <c r="G3">
        <v>3</v>
      </c>
      <c r="H3" t="s">
        <v>30</v>
      </c>
      <c r="I3">
        <v>75</v>
      </c>
      <c r="J3">
        <v>102.52</v>
      </c>
      <c r="K3">
        <f t="shared" si="0"/>
        <v>7689</v>
      </c>
      <c r="L3" t="s">
        <v>31</v>
      </c>
      <c r="M3">
        <v>5</v>
      </c>
      <c r="N3">
        <v>102.54</v>
      </c>
      <c r="O3">
        <f t="shared" si="1"/>
        <v>512.70000000000005</v>
      </c>
      <c r="P3" t="s">
        <v>32</v>
      </c>
      <c r="Q3">
        <v>0</v>
      </c>
      <c r="R3">
        <v>0</v>
      </c>
      <c r="S3">
        <v>0</v>
      </c>
      <c r="T3" t="s">
        <v>33</v>
      </c>
    </row>
    <row r="4" spans="1:25">
      <c r="A4">
        <v>3</v>
      </c>
      <c r="B4" t="s">
        <v>25</v>
      </c>
      <c r="C4" t="s">
        <v>26</v>
      </c>
      <c r="D4" t="s">
        <v>36</v>
      </c>
      <c r="E4" t="s">
        <v>37</v>
      </c>
      <c r="F4" t="s">
        <v>38</v>
      </c>
      <c r="G4">
        <v>3</v>
      </c>
      <c r="H4" t="s">
        <v>30</v>
      </c>
      <c r="I4">
        <v>4200</v>
      </c>
      <c r="J4">
        <v>4.8179999999999996</v>
      </c>
      <c r="K4">
        <f t="shared" si="0"/>
        <v>20235.599999999999</v>
      </c>
      <c r="L4" t="s">
        <v>31</v>
      </c>
      <c r="M4">
        <v>4200</v>
      </c>
      <c r="N4">
        <v>4.835</v>
      </c>
      <c r="O4">
        <f t="shared" si="1"/>
        <v>20307</v>
      </c>
      <c r="P4" t="s">
        <v>32</v>
      </c>
      <c r="Q4">
        <v>0</v>
      </c>
      <c r="R4">
        <v>0</v>
      </c>
      <c r="S4">
        <v>0</v>
      </c>
      <c r="T4" t="s">
        <v>33</v>
      </c>
    </row>
    <row r="5" spans="1:25">
      <c r="A5">
        <v>4</v>
      </c>
      <c r="B5" t="s">
        <v>25</v>
      </c>
      <c r="C5" t="s">
        <v>26</v>
      </c>
      <c r="D5" t="s">
        <v>39</v>
      </c>
      <c r="E5" t="s">
        <v>40</v>
      </c>
      <c r="F5" t="s">
        <v>41</v>
      </c>
      <c r="G5">
        <v>3</v>
      </c>
      <c r="H5" t="s">
        <v>30</v>
      </c>
      <c r="I5">
        <v>45</v>
      </c>
      <c r="J5">
        <v>226.95</v>
      </c>
      <c r="K5">
        <f t="shared" si="0"/>
        <v>10212.75</v>
      </c>
      <c r="L5" t="s">
        <v>31</v>
      </c>
      <c r="M5">
        <v>45</v>
      </c>
      <c r="N5">
        <v>230</v>
      </c>
      <c r="O5">
        <f t="shared" si="1"/>
        <v>10350</v>
      </c>
      <c r="P5" t="s">
        <v>32</v>
      </c>
      <c r="Q5">
        <v>0</v>
      </c>
      <c r="R5">
        <v>0</v>
      </c>
      <c r="S5">
        <v>0</v>
      </c>
      <c r="T5" t="s">
        <v>33</v>
      </c>
    </row>
    <row r="6" spans="1:25">
      <c r="A6">
        <v>5</v>
      </c>
      <c r="B6" t="s">
        <v>25</v>
      </c>
      <c r="C6" t="s">
        <v>26</v>
      </c>
      <c r="D6" t="s">
        <v>42</v>
      </c>
      <c r="E6" t="s">
        <v>43</v>
      </c>
      <c r="F6" t="s">
        <v>44</v>
      </c>
      <c r="G6">
        <v>3</v>
      </c>
      <c r="H6" t="s">
        <v>30</v>
      </c>
      <c r="I6">
        <v>122</v>
      </c>
      <c r="J6">
        <v>133.38836000000001</v>
      </c>
      <c r="K6">
        <f t="shared" si="0"/>
        <v>16273.379920000001</v>
      </c>
      <c r="L6" t="s">
        <v>31</v>
      </c>
      <c r="M6">
        <v>122</v>
      </c>
      <c r="N6">
        <v>139.03</v>
      </c>
      <c r="O6">
        <f t="shared" si="1"/>
        <v>16961.66</v>
      </c>
      <c r="P6" t="s">
        <v>32</v>
      </c>
      <c r="Q6">
        <v>0</v>
      </c>
      <c r="R6">
        <v>0</v>
      </c>
      <c r="S6">
        <v>0</v>
      </c>
      <c r="T6" t="s">
        <v>33</v>
      </c>
    </row>
    <row r="7" spans="1:25">
      <c r="A7">
        <v>6</v>
      </c>
      <c r="B7" t="s">
        <v>25</v>
      </c>
      <c r="C7" t="s">
        <v>26</v>
      </c>
      <c r="D7" t="s">
        <v>45</v>
      </c>
      <c r="E7" t="s">
        <v>46</v>
      </c>
      <c r="F7" t="s">
        <v>47</v>
      </c>
      <c r="G7">
        <v>3</v>
      </c>
      <c r="H7" t="s">
        <v>30</v>
      </c>
      <c r="I7">
        <v>400</v>
      </c>
      <c r="J7">
        <v>99.86</v>
      </c>
      <c r="K7">
        <f t="shared" si="0"/>
        <v>39944</v>
      </c>
      <c r="L7" t="s">
        <v>31</v>
      </c>
      <c r="M7">
        <v>450</v>
      </c>
      <c r="N7">
        <v>100.33</v>
      </c>
      <c r="O7">
        <f t="shared" si="1"/>
        <v>45148.5</v>
      </c>
      <c r="P7" t="s">
        <v>32</v>
      </c>
      <c r="Q7">
        <v>0</v>
      </c>
      <c r="R7">
        <v>0</v>
      </c>
      <c r="S7">
        <v>0</v>
      </c>
      <c r="T7" t="s">
        <v>33</v>
      </c>
    </row>
    <row r="8" spans="1:25">
      <c r="A8">
        <v>7</v>
      </c>
      <c r="B8" t="s">
        <v>25</v>
      </c>
      <c r="C8" t="s">
        <v>48</v>
      </c>
      <c r="D8" t="s">
        <v>49</v>
      </c>
      <c r="E8" t="s">
        <v>50</v>
      </c>
      <c r="F8" t="s">
        <v>51</v>
      </c>
      <c r="G8">
        <v>3</v>
      </c>
      <c r="H8" t="s">
        <v>30</v>
      </c>
      <c r="I8">
        <v>180</v>
      </c>
      <c r="J8">
        <v>52.79</v>
      </c>
      <c r="K8">
        <f t="shared" si="0"/>
        <v>9502.2000000000007</v>
      </c>
      <c r="L8" t="s">
        <v>31</v>
      </c>
      <c r="M8">
        <v>180</v>
      </c>
      <c r="N8">
        <v>49.15</v>
      </c>
      <c r="O8">
        <f t="shared" si="1"/>
        <v>8847</v>
      </c>
      <c r="P8" t="s">
        <v>32</v>
      </c>
      <c r="Q8">
        <v>0</v>
      </c>
      <c r="R8">
        <v>0</v>
      </c>
      <c r="S8">
        <v>0</v>
      </c>
      <c r="T8" t="s">
        <v>52</v>
      </c>
    </row>
    <row r="9" spans="1:25">
      <c r="A9">
        <v>8</v>
      </c>
      <c r="B9" t="s">
        <v>25</v>
      </c>
      <c r="C9" t="s">
        <v>48</v>
      </c>
      <c r="D9" t="s">
        <v>53</v>
      </c>
      <c r="E9" t="s">
        <v>54</v>
      </c>
      <c r="F9" t="s">
        <v>51</v>
      </c>
      <c r="G9">
        <v>3</v>
      </c>
      <c r="H9" t="s">
        <v>30</v>
      </c>
      <c r="I9">
        <v>40</v>
      </c>
      <c r="J9">
        <v>337.94</v>
      </c>
      <c r="K9">
        <f t="shared" si="0"/>
        <v>13517.6</v>
      </c>
      <c r="L9" t="s">
        <v>31</v>
      </c>
      <c r="M9">
        <v>40</v>
      </c>
      <c r="N9">
        <v>323.13</v>
      </c>
      <c r="O9">
        <f t="shared" si="1"/>
        <v>12925.2</v>
      </c>
      <c r="P9" t="s">
        <v>32</v>
      </c>
      <c r="Q9">
        <v>0</v>
      </c>
      <c r="R9">
        <v>0</v>
      </c>
      <c r="S9">
        <v>0</v>
      </c>
      <c r="T9" t="s">
        <v>52</v>
      </c>
    </row>
    <row r="10" spans="1:25">
      <c r="A10">
        <v>9</v>
      </c>
      <c r="B10" t="s">
        <v>25</v>
      </c>
      <c r="C10" t="s">
        <v>48</v>
      </c>
      <c r="D10" t="s">
        <v>55</v>
      </c>
      <c r="E10" t="s">
        <v>56</v>
      </c>
      <c r="F10" t="s">
        <v>57</v>
      </c>
      <c r="G10">
        <v>3</v>
      </c>
      <c r="H10" t="s">
        <v>30</v>
      </c>
      <c r="I10">
        <v>230</v>
      </c>
      <c r="J10">
        <v>64.680000000000007</v>
      </c>
      <c r="K10">
        <f t="shared" si="0"/>
        <v>14876.400000000001</v>
      </c>
      <c r="L10" t="s">
        <v>31</v>
      </c>
      <c r="M10">
        <v>230</v>
      </c>
      <c r="N10">
        <v>64.680000000000007</v>
      </c>
      <c r="O10">
        <f t="shared" si="1"/>
        <v>14876.400000000001</v>
      </c>
      <c r="P10" t="s">
        <v>32</v>
      </c>
      <c r="Q10">
        <v>0</v>
      </c>
      <c r="R10">
        <v>0</v>
      </c>
      <c r="S10">
        <v>0</v>
      </c>
      <c r="T10" t="s">
        <v>52</v>
      </c>
    </row>
    <row r="11" spans="1:25">
      <c r="A11">
        <v>10</v>
      </c>
      <c r="B11" t="s">
        <v>25</v>
      </c>
      <c r="C11" t="s">
        <v>48</v>
      </c>
      <c r="D11" t="s">
        <v>58</v>
      </c>
      <c r="E11" t="s">
        <v>59</v>
      </c>
      <c r="F11" t="s">
        <v>60</v>
      </c>
      <c r="G11">
        <v>3</v>
      </c>
      <c r="H11" t="s">
        <v>30</v>
      </c>
      <c r="I11">
        <v>190</v>
      </c>
      <c r="J11">
        <v>70.64</v>
      </c>
      <c r="K11">
        <f t="shared" si="0"/>
        <v>13421.6</v>
      </c>
      <c r="L11" t="s">
        <v>31</v>
      </c>
      <c r="M11">
        <v>190</v>
      </c>
      <c r="N11">
        <v>71.59</v>
      </c>
      <c r="O11">
        <f t="shared" si="1"/>
        <v>13602.1</v>
      </c>
      <c r="P11" t="s">
        <v>32</v>
      </c>
      <c r="Q11">
        <v>0</v>
      </c>
      <c r="R11">
        <v>0</v>
      </c>
      <c r="S11">
        <v>0</v>
      </c>
      <c r="T11" t="s">
        <v>52</v>
      </c>
    </row>
    <row r="12" spans="1:25">
      <c r="A12">
        <v>11</v>
      </c>
      <c r="B12" t="s">
        <v>61</v>
      </c>
      <c r="C12" t="s">
        <v>48</v>
      </c>
      <c r="D12" t="s">
        <v>62</v>
      </c>
      <c r="G12">
        <v>2</v>
      </c>
      <c r="H12" t="s">
        <v>30</v>
      </c>
      <c r="I12">
        <v>201.273</v>
      </c>
      <c r="J12">
        <v>119.3901</v>
      </c>
      <c r="K12">
        <f t="shared" si="0"/>
        <v>24030.003597300001</v>
      </c>
      <c r="L12" t="s">
        <v>31</v>
      </c>
      <c r="M12">
        <v>222.41</v>
      </c>
      <c r="N12">
        <v>138.06</v>
      </c>
      <c r="O12">
        <f t="shared" si="1"/>
        <v>30705.924599999998</v>
      </c>
      <c r="P12">
        <v>300</v>
      </c>
      <c r="T12" t="s">
        <v>63</v>
      </c>
    </row>
    <row r="13" spans="1:25">
      <c r="A13">
        <v>12</v>
      </c>
      <c r="B13" t="s">
        <v>64</v>
      </c>
      <c r="C13" t="s">
        <v>48</v>
      </c>
      <c r="D13" t="s">
        <v>65</v>
      </c>
      <c r="G13">
        <v>2</v>
      </c>
      <c r="H13" t="s">
        <v>30</v>
      </c>
      <c r="I13">
        <v>161.21</v>
      </c>
      <c r="J13">
        <v>37.2744</v>
      </c>
      <c r="K13">
        <f t="shared" si="0"/>
        <v>6009.0060240000003</v>
      </c>
      <c r="L13" t="s">
        <v>31</v>
      </c>
      <c r="M13">
        <v>161.21</v>
      </c>
      <c r="N13">
        <v>74.87</v>
      </c>
      <c r="O13">
        <f t="shared" si="1"/>
        <v>12069.792700000002</v>
      </c>
      <c r="P13" t="s">
        <v>32</v>
      </c>
      <c r="Q13">
        <v>0</v>
      </c>
      <c r="R13">
        <v>0</v>
      </c>
      <c r="S13">
        <v>0</v>
      </c>
      <c r="T13" t="s">
        <v>66</v>
      </c>
    </row>
    <row r="14" spans="1:25">
      <c r="A14">
        <v>13</v>
      </c>
      <c r="B14" t="s">
        <v>61</v>
      </c>
      <c r="C14" t="s">
        <v>48</v>
      </c>
      <c r="D14" t="s">
        <v>67</v>
      </c>
      <c r="G14">
        <v>2</v>
      </c>
      <c r="H14" t="s">
        <v>30</v>
      </c>
      <c r="I14">
        <v>83.036000000000001</v>
      </c>
      <c r="J14">
        <v>252.52719999999999</v>
      </c>
      <c r="K14">
        <f t="shared" si="0"/>
        <v>20968.848579199999</v>
      </c>
      <c r="L14" t="s">
        <v>31</v>
      </c>
      <c r="M14">
        <v>89.54</v>
      </c>
      <c r="N14">
        <v>313.42</v>
      </c>
      <c r="O14">
        <f t="shared" si="1"/>
        <v>28063.626800000002</v>
      </c>
      <c r="P14">
        <v>300</v>
      </c>
      <c r="T14" t="s">
        <v>63</v>
      </c>
    </row>
    <row r="15" spans="1:25">
      <c r="A15">
        <v>14</v>
      </c>
      <c r="B15" t="s">
        <v>68</v>
      </c>
      <c r="C15" t="s">
        <v>48</v>
      </c>
      <c r="D15" t="s">
        <v>69</v>
      </c>
      <c r="E15" t="s">
        <v>32</v>
      </c>
      <c r="F15" t="s">
        <v>32</v>
      </c>
      <c r="G15">
        <v>1</v>
      </c>
      <c r="H15" t="s">
        <v>70</v>
      </c>
      <c r="I15">
        <v>1</v>
      </c>
      <c r="J15">
        <v>2500.06</v>
      </c>
      <c r="K15">
        <f t="shared" si="0"/>
        <v>2500.06</v>
      </c>
      <c r="L15" t="s">
        <v>71</v>
      </c>
      <c r="M15">
        <v>1</v>
      </c>
      <c r="N15">
        <v>4152.0200000000004</v>
      </c>
      <c r="O15">
        <f t="shared" si="1"/>
        <v>4152.0200000000004</v>
      </c>
      <c r="P15" t="s">
        <v>32</v>
      </c>
      <c r="Q15">
        <v>0</v>
      </c>
      <c r="R15">
        <v>0</v>
      </c>
      <c r="S15">
        <v>0</v>
      </c>
      <c r="T15" t="s">
        <v>33</v>
      </c>
    </row>
    <row r="16" spans="1:25">
      <c r="A16">
        <v>15</v>
      </c>
      <c r="B16" t="s">
        <v>68</v>
      </c>
      <c r="C16" t="s">
        <v>72</v>
      </c>
      <c r="D16" t="s">
        <v>69</v>
      </c>
      <c r="E16" t="s">
        <v>32</v>
      </c>
      <c r="F16" t="s">
        <v>32</v>
      </c>
      <c r="G16">
        <v>1</v>
      </c>
      <c r="H16" t="s">
        <v>70</v>
      </c>
      <c r="I16">
        <v>1</v>
      </c>
      <c r="J16">
        <v>46291.4</v>
      </c>
      <c r="K16">
        <f t="shared" si="0"/>
        <v>46291.4</v>
      </c>
      <c r="L16" t="s">
        <v>31</v>
      </c>
      <c r="M16">
        <v>1</v>
      </c>
      <c r="N16">
        <v>6361.63</v>
      </c>
      <c r="O16">
        <f t="shared" si="1"/>
        <v>6361.63</v>
      </c>
      <c r="P16" t="s">
        <v>32</v>
      </c>
      <c r="Q16">
        <v>0</v>
      </c>
      <c r="R16">
        <v>0</v>
      </c>
      <c r="S16">
        <v>0</v>
      </c>
      <c r="T16" t="s">
        <v>33</v>
      </c>
    </row>
    <row r="17" spans="1:25">
      <c r="A17">
        <v>16</v>
      </c>
      <c r="B17" t="s">
        <v>25</v>
      </c>
      <c r="C17" t="s">
        <v>72</v>
      </c>
      <c r="D17" t="s">
        <v>73</v>
      </c>
      <c r="E17" t="s">
        <v>74</v>
      </c>
      <c r="F17" t="s">
        <v>57</v>
      </c>
      <c r="G17">
        <v>3</v>
      </c>
      <c r="H17" t="s">
        <v>70</v>
      </c>
      <c r="I17">
        <v>20</v>
      </c>
      <c r="J17">
        <v>549.04100000000005</v>
      </c>
      <c r="K17">
        <f t="shared" si="0"/>
        <v>10980.820000000002</v>
      </c>
      <c r="L17" t="s">
        <v>31</v>
      </c>
      <c r="M17">
        <v>20</v>
      </c>
      <c r="N17">
        <v>562.04999999999995</v>
      </c>
      <c r="O17">
        <f t="shared" si="1"/>
        <v>11241</v>
      </c>
      <c r="P17" t="s">
        <v>32</v>
      </c>
      <c r="Q17">
        <v>0</v>
      </c>
      <c r="R17">
        <v>0</v>
      </c>
      <c r="S17">
        <v>0</v>
      </c>
      <c r="T17" t="s">
        <v>33</v>
      </c>
    </row>
    <row r="18" spans="1:25">
      <c r="A18">
        <v>17</v>
      </c>
      <c r="B18" t="s">
        <v>25</v>
      </c>
      <c r="C18" t="s">
        <v>72</v>
      </c>
      <c r="D18" t="s">
        <v>73</v>
      </c>
      <c r="E18" t="s">
        <v>74</v>
      </c>
      <c r="G18">
        <v>3</v>
      </c>
      <c r="H18" t="s">
        <v>70</v>
      </c>
      <c r="I18">
        <v>0</v>
      </c>
      <c r="J18">
        <v>549.04100000000005</v>
      </c>
      <c r="K18">
        <f t="shared" si="0"/>
        <v>0</v>
      </c>
      <c r="L18" t="s">
        <v>31</v>
      </c>
      <c r="M18">
        <v>40</v>
      </c>
      <c r="N18">
        <v>562.04999999999995</v>
      </c>
      <c r="O18">
        <f t="shared" si="1"/>
        <v>22482</v>
      </c>
      <c r="P18" t="s">
        <v>32</v>
      </c>
      <c r="Q18">
        <v>0</v>
      </c>
      <c r="R18">
        <v>0</v>
      </c>
      <c r="S18">
        <v>0</v>
      </c>
    </row>
    <row r="19" spans="1:25">
      <c r="A19">
        <v>18</v>
      </c>
      <c r="B19" t="s">
        <v>64</v>
      </c>
      <c r="C19" t="s">
        <v>75</v>
      </c>
      <c r="D19" t="s">
        <v>76</v>
      </c>
      <c r="E19" t="s">
        <v>77</v>
      </c>
      <c r="G19">
        <v>2</v>
      </c>
      <c r="H19" t="s">
        <v>70</v>
      </c>
      <c r="I19">
        <v>287.49599999999998</v>
      </c>
      <c r="J19">
        <v>109.5321</v>
      </c>
      <c r="K19">
        <f t="shared" si="0"/>
        <v>31490.040621599997</v>
      </c>
      <c r="L19" t="s">
        <v>31</v>
      </c>
      <c r="M19">
        <v>287.49599999999998</v>
      </c>
      <c r="N19">
        <v>109.5323026407324</v>
      </c>
      <c r="O19">
        <f t="shared" si="1"/>
        <v>31490.098879999998</v>
      </c>
      <c r="P19" t="s">
        <v>32</v>
      </c>
      <c r="Q19">
        <v>0</v>
      </c>
      <c r="R19">
        <v>0</v>
      </c>
      <c r="S19">
        <v>0</v>
      </c>
    </row>
    <row r="20" spans="1:25">
      <c r="A20">
        <v>19</v>
      </c>
      <c r="B20" t="s">
        <v>64</v>
      </c>
      <c r="C20" t="s">
        <v>75</v>
      </c>
      <c r="D20" t="s">
        <v>78</v>
      </c>
      <c r="E20" t="s">
        <v>79</v>
      </c>
      <c r="G20">
        <v>2</v>
      </c>
      <c r="H20" t="s">
        <v>70</v>
      </c>
      <c r="I20">
        <v>291.27</v>
      </c>
      <c r="J20">
        <v>108.1079</v>
      </c>
      <c r="K20">
        <f t="shared" si="0"/>
        <v>31488.588033</v>
      </c>
      <c r="L20" t="s">
        <v>31</v>
      </c>
      <c r="M20">
        <v>291.27</v>
      </c>
      <c r="N20">
        <v>108.1079003364576</v>
      </c>
      <c r="O20">
        <f t="shared" si="1"/>
        <v>31488.588131000004</v>
      </c>
      <c r="P20" t="s">
        <v>32</v>
      </c>
      <c r="Q20">
        <v>0</v>
      </c>
      <c r="R20">
        <v>0</v>
      </c>
      <c r="S20">
        <v>0</v>
      </c>
    </row>
    <row r="21" spans="1:25">
      <c r="A21">
        <v>20</v>
      </c>
      <c r="B21" t="s">
        <v>80</v>
      </c>
      <c r="C21" t="s">
        <v>75</v>
      </c>
      <c r="D21" t="s">
        <v>81</v>
      </c>
      <c r="E21" t="s">
        <v>82</v>
      </c>
      <c r="F21" t="s">
        <v>32</v>
      </c>
      <c r="G21">
        <v>1</v>
      </c>
      <c r="H21" t="s">
        <v>70</v>
      </c>
      <c r="I21">
        <v>21</v>
      </c>
      <c r="J21">
        <v>99.518199999999993</v>
      </c>
      <c r="K21">
        <f t="shared" si="0"/>
        <v>2089.8822</v>
      </c>
      <c r="L21" t="s">
        <v>31</v>
      </c>
      <c r="M21">
        <v>21</v>
      </c>
      <c r="N21">
        <v>99.518199999999993</v>
      </c>
      <c r="O21">
        <f t="shared" si="1"/>
        <v>2089.8822</v>
      </c>
      <c r="P21" t="s">
        <v>32</v>
      </c>
      <c r="Q21">
        <v>0</v>
      </c>
      <c r="R21">
        <v>0</v>
      </c>
      <c r="S21">
        <v>0</v>
      </c>
    </row>
    <row r="22" spans="1:25">
      <c r="A22">
        <v>21</v>
      </c>
      <c r="B22" t="s">
        <v>25</v>
      </c>
      <c r="C22" t="s">
        <v>83</v>
      </c>
      <c r="D22" t="s">
        <v>84</v>
      </c>
      <c r="E22" t="s">
        <v>74</v>
      </c>
      <c r="F22" t="s">
        <v>85</v>
      </c>
      <c r="G22">
        <v>1</v>
      </c>
      <c r="H22" t="s">
        <v>86</v>
      </c>
      <c r="I22">
        <v>19.671873000000001</v>
      </c>
      <c r="J22">
        <v>564.62</v>
      </c>
      <c r="K22">
        <f t="shared" si="0"/>
        <v>11107.132933260002</v>
      </c>
      <c r="L22" t="s">
        <v>87</v>
      </c>
      <c r="M22">
        <v>19.671873000000001</v>
      </c>
      <c r="N22">
        <v>592.36</v>
      </c>
      <c r="O22">
        <f t="shared" si="1"/>
        <v>11652.830690280001</v>
      </c>
      <c r="P22" t="s">
        <v>32</v>
      </c>
      <c r="Q22">
        <v>0</v>
      </c>
      <c r="R22">
        <v>0</v>
      </c>
      <c r="S22">
        <v>0</v>
      </c>
      <c r="T22" t="s">
        <v>88</v>
      </c>
      <c r="U22">
        <v>3</v>
      </c>
      <c r="V22" t="s">
        <v>87</v>
      </c>
      <c r="W22">
        <v>0</v>
      </c>
      <c r="X22" t="s">
        <v>89</v>
      </c>
      <c r="Y22">
        <v>19.671873000000001</v>
      </c>
    </row>
    <row r="23" spans="1:25">
      <c r="A23">
        <v>22</v>
      </c>
      <c r="B23" t="s">
        <v>25</v>
      </c>
      <c r="C23" t="s">
        <v>83</v>
      </c>
      <c r="D23" t="s">
        <v>90</v>
      </c>
      <c r="E23" t="s">
        <v>74</v>
      </c>
      <c r="F23" t="s">
        <v>91</v>
      </c>
      <c r="G23">
        <v>3</v>
      </c>
      <c r="H23" t="s">
        <v>92</v>
      </c>
      <c r="I23">
        <v>638.27490899999998</v>
      </c>
      <c r="J23">
        <v>26.44</v>
      </c>
      <c r="K23">
        <f t="shared" si="0"/>
        <v>16875.988593959999</v>
      </c>
      <c r="L23" t="s">
        <v>87</v>
      </c>
      <c r="M23">
        <v>638.27490899999998</v>
      </c>
      <c r="N23">
        <v>29.77</v>
      </c>
      <c r="O23">
        <f t="shared" si="1"/>
        <v>19001.44404093</v>
      </c>
      <c r="P23" t="s">
        <v>32</v>
      </c>
      <c r="Q23">
        <v>0</v>
      </c>
      <c r="R23">
        <v>0</v>
      </c>
      <c r="S23">
        <v>0</v>
      </c>
      <c r="U23">
        <v>1</v>
      </c>
      <c r="V23" t="s">
        <v>87</v>
      </c>
      <c r="W23">
        <v>0</v>
      </c>
      <c r="X23" t="s">
        <v>87</v>
      </c>
      <c r="Y23">
        <v>0</v>
      </c>
    </row>
    <row r="24" spans="1:25">
      <c r="A24">
        <v>23</v>
      </c>
      <c r="B24" t="s">
        <v>25</v>
      </c>
      <c r="C24" t="s">
        <v>83</v>
      </c>
      <c r="D24" t="s">
        <v>93</v>
      </c>
      <c r="E24" t="s">
        <v>46</v>
      </c>
      <c r="F24" t="s">
        <v>94</v>
      </c>
      <c r="G24">
        <v>3</v>
      </c>
      <c r="H24" t="s">
        <v>87</v>
      </c>
      <c r="I24">
        <v>104.740071</v>
      </c>
      <c r="J24">
        <v>85.94</v>
      </c>
      <c r="K24">
        <f t="shared" si="0"/>
        <v>9001.3617017399993</v>
      </c>
      <c r="L24" t="s">
        <v>87</v>
      </c>
      <c r="M24">
        <v>104.740071</v>
      </c>
      <c r="N24">
        <v>105.24</v>
      </c>
      <c r="O24">
        <f t="shared" si="1"/>
        <v>11022.84507204</v>
      </c>
      <c r="P24" t="s">
        <v>32</v>
      </c>
      <c r="Q24">
        <v>0</v>
      </c>
      <c r="R24">
        <v>0</v>
      </c>
      <c r="S24">
        <v>0</v>
      </c>
      <c r="U24">
        <v>3</v>
      </c>
      <c r="V24" t="s">
        <v>95</v>
      </c>
      <c r="W24">
        <v>104.740071</v>
      </c>
      <c r="X24" t="s">
        <v>96</v>
      </c>
      <c r="Y24">
        <v>104.740071</v>
      </c>
    </row>
    <row r="25" spans="1:25">
      <c r="A25">
        <v>24</v>
      </c>
      <c r="B25" t="s">
        <v>25</v>
      </c>
      <c r="C25" t="s">
        <v>83</v>
      </c>
      <c r="D25" t="s">
        <v>97</v>
      </c>
      <c r="E25" t="s">
        <v>98</v>
      </c>
      <c r="F25" t="s">
        <v>99</v>
      </c>
      <c r="G25">
        <v>3</v>
      </c>
      <c r="H25" t="s">
        <v>100</v>
      </c>
      <c r="I25">
        <v>4.6855960000000003</v>
      </c>
      <c r="J25">
        <v>130.01400000000001</v>
      </c>
      <c r="K25">
        <f t="shared" si="0"/>
        <v>609.19307834400013</v>
      </c>
      <c r="L25" t="s">
        <v>87</v>
      </c>
      <c r="M25">
        <v>4.6855960000000003</v>
      </c>
      <c r="N25">
        <v>132.26</v>
      </c>
      <c r="O25">
        <f t="shared" si="1"/>
        <v>619.71692696000002</v>
      </c>
      <c r="P25" t="s">
        <v>32</v>
      </c>
      <c r="Q25">
        <v>0</v>
      </c>
      <c r="R25">
        <v>0</v>
      </c>
      <c r="S25">
        <v>0</v>
      </c>
      <c r="U25">
        <v>3</v>
      </c>
      <c r="V25" t="s">
        <v>87</v>
      </c>
      <c r="W25">
        <v>0</v>
      </c>
      <c r="X25" t="s">
        <v>96</v>
      </c>
      <c r="Y25">
        <v>0</v>
      </c>
    </row>
    <row r="26" spans="1:25">
      <c r="A26">
        <v>25</v>
      </c>
      <c r="B26" t="s">
        <v>68</v>
      </c>
      <c r="C26" t="s">
        <v>83</v>
      </c>
      <c r="D26" t="s">
        <v>69</v>
      </c>
      <c r="E26" t="s">
        <v>32</v>
      </c>
      <c r="F26" t="s">
        <v>32</v>
      </c>
      <c r="G26">
        <v>1</v>
      </c>
      <c r="H26" t="s">
        <v>87</v>
      </c>
      <c r="I26">
        <v>1</v>
      </c>
      <c r="J26">
        <v>0</v>
      </c>
      <c r="K26">
        <f t="shared" si="0"/>
        <v>0</v>
      </c>
      <c r="L26" t="s">
        <v>87</v>
      </c>
      <c r="M26">
        <v>1</v>
      </c>
      <c r="N26">
        <v>9132.02</v>
      </c>
      <c r="O26">
        <f t="shared" si="1"/>
        <v>9132.02</v>
      </c>
      <c r="P26" t="s">
        <v>32</v>
      </c>
      <c r="Q26">
        <v>0</v>
      </c>
      <c r="R26">
        <v>0</v>
      </c>
      <c r="S26">
        <v>0</v>
      </c>
      <c r="T26" t="s">
        <v>33</v>
      </c>
      <c r="U26">
        <v>1</v>
      </c>
      <c r="V26" t="s">
        <v>95</v>
      </c>
      <c r="W26">
        <v>1</v>
      </c>
      <c r="X26" t="s">
        <v>96</v>
      </c>
      <c r="Y26">
        <v>1</v>
      </c>
    </row>
    <row r="27" spans="1:25">
      <c r="A27">
        <v>26</v>
      </c>
      <c r="B27" t="s">
        <v>101</v>
      </c>
      <c r="C27" t="s">
        <v>83</v>
      </c>
      <c r="D27" t="s">
        <v>102</v>
      </c>
      <c r="E27" t="s">
        <v>32</v>
      </c>
      <c r="G27">
        <v>1</v>
      </c>
      <c r="H27" t="s">
        <v>87</v>
      </c>
      <c r="I27">
        <v>1.0661E-2</v>
      </c>
      <c r="J27">
        <v>93521</v>
      </c>
      <c r="K27">
        <f t="shared" si="0"/>
        <v>997.02738099999999</v>
      </c>
      <c r="L27" t="s">
        <v>87</v>
      </c>
      <c r="M27">
        <v>1.0661E-2</v>
      </c>
      <c r="N27">
        <v>95332.91</v>
      </c>
      <c r="O27">
        <f t="shared" si="1"/>
        <v>1016.3441535100001</v>
      </c>
      <c r="P27" t="s">
        <v>32</v>
      </c>
      <c r="Q27">
        <v>0</v>
      </c>
      <c r="R27">
        <v>0</v>
      </c>
      <c r="S27">
        <v>0</v>
      </c>
      <c r="U27">
        <v>5</v>
      </c>
      <c r="V27" t="s">
        <v>87</v>
      </c>
      <c r="W27">
        <v>1.0661E-2</v>
      </c>
      <c r="X27" t="s">
        <v>96</v>
      </c>
      <c r="Y27">
        <v>1.0661E-2</v>
      </c>
    </row>
    <row r="28" spans="1:25">
      <c r="A28">
        <v>27</v>
      </c>
      <c r="B28" t="s">
        <v>25</v>
      </c>
      <c r="C28" t="s">
        <v>83</v>
      </c>
      <c r="D28" t="s">
        <v>103</v>
      </c>
      <c r="E28" t="s">
        <v>98</v>
      </c>
      <c r="F28" t="s">
        <v>99</v>
      </c>
      <c r="G28">
        <v>1</v>
      </c>
      <c r="H28" t="s">
        <v>100</v>
      </c>
      <c r="I28">
        <v>197.044995</v>
      </c>
      <c r="J28">
        <v>29</v>
      </c>
      <c r="K28">
        <f t="shared" si="0"/>
        <v>5714.3048550000003</v>
      </c>
      <c r="L28" t="s">
        <v>87</v>
      </c>
      <c r="M28">
        <v>197.044995</v>
      </c>
      <c r="N28">
        <v>33.04</v>
      </c>
      <c r="O28">
        <f t="shared" si="1"/>
        <v>6510.3666347999997</v>
      </c>
      <c r="P28" t="s">
        <v>32</v>
      </c>
      <c r="Q28">
        <v>0</v>
      </c>
      <c r="R28">
        <v>0</v>
      </c>
      <c r="S28">
        <v>0</v>
      </c>
      <c r="U28">
        <v>3</v>
      </c>
      <c r="V28" t="s">
        <v>95</v>
      </c>
      <c r="W28">
        <v>197.044995</v>
      </c>
      <c r="X28" t="s">
        <v>96</v>
      </c>
      <c r="Y28">
        <v>197.044995</v>
      </c>
    </row>
    <row r="29" spans="1:25">
      <c r="A29">
        <v>28</v>
      </c>
      <c r="B29" t="s">
        <v>104</v>
      </c>
      <c r="C29" t="s">
        <v>105</v>
      </c>
      <c r="D29" t="s">
        <v>106</v>
      </c>
      <c r="G29">
        <v>1</v>
      </c>
      <c r="H29" t="s">
        <v>107</v>
      </c>
      <c r="I29">
        <v>1</v>
      </c>
      <c r="J29">
        <v>45000</v>
      </c>
      <c r="K29">
        <f t="shared" si="0"/>
        <v>45000</v>
      </c>
      <c r="L29" t="s">
        <v>108</v>
      </c>
      <c r="M29">
        <v>1</v>
      </c>
      <c r="N29">
        <v>250000</v>
      </c>
      <c r="O29">
        <f t="shared" si="1"/>
        <v>250000</v>
      </c>
      <c r="P29" t="s">
        <v>32</v>
      </c>
      <c r="Q29">
        <v>0</v>
      </c>
      <c r="R29">
        <v>0</v>
      </c>
      <c r="S29">
        <v>0</v>
      </c>
      <c r="U29">
        <v>1</v>
      </c>
      <c r="V29" t="s">
        <v>107</v>
      </c>
      <c r="W29">
        <v>1</v>
      </c>
      <c r="X29" t="s">
        <v>108</v>
      </c>
      <c r="Y29">
        <v>1</v>
      </c>
    </row>
    <row r="30" spans="1:25">
      <c r="A30">
        <v>29</v>
      </c>
      <c r="B30" t="s">
        <v>104</v>
      </c>
      <c r="C30" t="s">
        <v>105</v>
      </c>
      <c r="D30" t="s">
        <v>109</v>
      </c>
      <c r="G30">
        <v>1</v>
      </c>
      <c r="H30" t="s">
        <v>110</v>
      </c>
      <c r="I30">
        <v>1</v>
      </c>
      <c r="J30">
        <v>27000</v>
      </c>
      <c r="K30">
        <f t="shared" si="0"/>
        <v>27000</v>
      </c>
      <c r="L30" t="s">
        <v>111</v>
      </c>
      <c r="M30">
        <v>1</v>
      </c>
      <c r="N30">
        <v>35000</v>
      </c>
      <c r="O30">
        <f t="shared" si="1"/>
        <v>35000</v>
      </c>
      <c r="P30" t="s">
        <v>32</v>
      </c>
      <c r="Q30">
        <v>0</v>
      </c>
      <c r="R30">
        <v>0</v>
      </c>
      <c r="S30">
        <v>0</v>
      </c>
      <c r="U30">
        <v>1</v>
      </c>
      <c r="V30" t="s">
        <v>110</v>
      </c>
      <c r="W30">
        <v>1</v>
      </c>
      <c r="X30" t="s">
        <v>108</v>
      </c>
      <c r="Y30">
        <v>1</v>
      </c>
    </row>
    <row r="31" spans="1:25">
      <c r="A31">
        <v>30</v>
      </c>
      <c r="B31" t="s">
        <v>104</v>
      </c>
      <c r="C31" t="s">
        <v>112</v>
      </c>
      <c r="D31" t="s">
        <v>113</v>
      </c>
      <c r="G31">
        <v>1</v>
      </c>
      <c r="H31" t="s">
        <v>114</v>
      </c>
      <c r="I31">
        <v>1</v>
      </c>
      <c r="J31">
        <v>87000</v>
      </c>
      <c r="K31">
        <f t="shared" si="0"/>
        <v>87000</v>
      </c>
      <c r="L31" t="s">
        <v>115</v>
      </c>
      <c r="M31">
        <v>1</v>
      </c>
      <c r="N31">
        <v>250000</v>
      </c>
      <c r="O31">
        <f t="shared" si="1"/>
        <v>250000</v>
      </c>
      <c r="Q31">
        <v>0</v>
      </c>
      <c r="R31">
        <v>0</v>
      </c>
      <c r="S31">
        <v>0</v>
      </c>
      <c r="T31" t="s">
        <v>116</v>
      </c>
      <c r="U31">
        <v>1</v>
      </c>
      <c r="V31" t="s">
        <v>117</v>
      </c>
      <c r="W31">
        <v>1</v>
      </c>
      <c r="X31" t="s">
        <v>100</v>
      </c>
      <c r="Y31">
        <v>1</v>
      </c>
    </row>
    <row r="32" spans="1:25">
      <c r="A32">
        <v>31</v>
      </c>
      <c r="B32" t="s">
        <v>104</v>
      </c>
      <c r="C32" t="s">
        <v>112</v>
      </c>
      <c r="D32" t="s">
        <v>118</v>
      </c>
      <c r="G32">
        <v>1</v>
      </c>
      <c r="H32" t="s">
        <v>119</v>
      </c>
      <c r="I32">
        <v>1</v>
      </c>
      <c r="J32">
        <v>174000</v>
      </c>
      <c r="K32">
        <f t="shared" si="0"/>
        <v>174000</v>
      </c>
      <c r="L32" t="s">
        <v>115</v>
      </c>
      <c r="M32">
        <v>1</v>
      </c>
      <c r="N32">
        <v>250000</v>
      </c>
      <c r="O32">
        <f t="shared" si="1"/>
        <v>250000</v>
      </c>
      <c r="Q32">
        <v>0</v>
      </c>
      <c r="R32">
        <v>0</v>
      </c>
      <c r="S32">
        <v>0</v>
      </c>
      <c r="T32" t="s">
        <v>120</v>
      </c>
      <c r="U32">
        <v>1</v>
      </c>
      <c r="V32" t="s">
        <v>114</v>
      </c>
      <c r="W32">
        <v>1</v>
      </c>
      <c r="X32" t="s">
        <v>115</v>
      </c>
      <c r="Y32">
        <v>1</v>
      </c>
    </row>
    <row r="33" spans="1:25">
      <c r="A33">
        <v>32</v>
      </c>
      <c r="B33" t="s">
        <v>104</v>
      </c>
      <c r="C33" t="s">
        <v>112</v>
      </c>
      <c r="D33" t="s">
        <v>121</v>
      </c>
      <c r="G33">
        <v>1</v>
      </c>
      <c r="H33" t="s">
        <v>122</v>
      </c>
      <c r="I33">
        <v>1</v>
      </c>
      <c r="J33">
        <v>174000</v>
      </c>
      <c r="K33">
        <f t="shared" si="0"/>
        <v>174000</v>
      </c>
      <c r="L33" t="s">
        <v>115</v>
      </c>
      <c r="M33">
        <v>1</v>
      </c>
      <c r="N33">
        <v>250000</v>
      </c>
      <c r="O33">
        <f t="shared" si="1"/>
        <v>250000</v>
      </c>
      <c r="Q33">
        <v>0</v>
      </c>
      <c r="R33">
        <v>0</v>
      </c>
      <c r="S33">
        <v>0</v>
      </c>
      <c r="T33" t="s">
        <v>120</v>
      </c>
      <c r="U33">
        <v>1</v>
      </c>
      <c r="V33" t="s">
        <v>119</v>
      </c>
      <c r="W33">
        <v>1</v>
      </c>
      <c r="X33" t="s">
        <v>115</v>
      </c>
      <c r="Y33">
        <v>1</v>
      </c>
    </row>
    <row r="34" spans="1:25">
      <c r="A34">
        <v>33</v>
      </c>
      <c r="B34" t="s">
        <v>104</v>
      </c>
      <c r="C34" t="s">
        <v>112</v>
      </c>
      <c r="D34" t="s">
        <v>121</v>
      </c>
      <c r="J34">
        <v>174000</v>
      </c>
      <c r="K34">
        <f t="shared" si="0"/>
        <v>0</v>
      </c>
      <c r="N34">
        <v>200000</v>
      </c>
      <c r="O34">
        <f t="shared" si="1"/>
        <v>0</v>
      </c>
      <c r="Q34">
        <v>0</v>
      </c>
      <c r="R34">
        <v>0</v>
      </c>
      <c r="S34">
        <v>0</v>
      </c>
      <c r="T34" t="s">
        <v>120</v>
      </c>
      <c r="U34">
        <v>1</v>
      </c>
      <c r="V34" t="s">
        <v>122</v>
      </c>
      <c r="W34">
        <v>1</v>
      </c>
      <c r="X34" t="s">
        <v>115</v>
      </c>
      <c r="Y34">
        <v>1</v>
      </c>
    </row>
    <row r="35" spans="1:25">
      <c r="A35">
        <v>34</v>
      </c>
      <c r="B35" t="s">
        <v>104</v>
      </c>
      <c r="C35" t="s">
        <v>123</v>
      </c>
      <c r="D35" t="s">
        <v>124</v>
      </c>
      <c r="G35">
        <v>1</v>
      </c>
      <c r="H35" t="s">
        <v>125</v>
      </c>
      <c r="I35">
        <v>1</v>
      </c>
      <c r="J35">
        <v>234113</v>
      </c>
      <c r="K35">
        <f t="shared" si="0"/>
        <v>234113</v>
      </c>
      <c r="L35" t="s">
        <v>115</v>
      </c>
      <c r="M35">
        <v>1</v>
      </c>
      <c r="N35">
        <v>300000</v>
      </c>
      <c r="O35">
        <f t="shared" si="1"/>
        <v>300000</v>
      </c>
      <c r="Q35">
        <v>0</v>
      </c>
      <c r="R35">
        <v>0</v>
      </c>
      <c r="S35">
        <v>0</v>
      </c>
      <c r="T35" t="s">
        <v>126</v>
      </c>
      <c r="U35">
        <v>1</v>
      </c>
      <c r="V35" t="s">
        <v>122</v>
      </c>
      <c r="W35">
        <v>1</v>
      </c>
      <c r="X35" t="s">
        <v>115</v>
      </c>
      <c r="Y35">
        <v>1</v>
      </c>
    </row>
    <row r="36" spans="1:25">
      <c r="A36">
        <v>35</v>
      </c>
      <c r="B36" t="s">
        <v>104</v>
      </c>
      <c r="C36" t="s">
        <v>123</v>
      </c>
      <c r="D36" t="s">
        <v>127</v>
      </c>
      <c r="G36">
        <v>1</v>
      </c>
      <c r="H36" t="s">
        <v>125</v>
      </c>
      <c r="I36">
        <v>1</v>
      </c>
      <c r="J36">
        <v>234113</v>
      </c>
      <c r="K36">
        <f t="shared" si="0"/>
        <v>234113</v>
      </c>
      <c r="L36" t="s">
        <v>115</v>
      </c>
      <c r="M36">
        <v>1</v>
      </c>
      <c r="N36">
        <v>300000</v>
      </c>
      <c r="O36">
        <f t="shared" si="1"/>
        <v>300000</v>
      </c>
      <c r="Q36">
        <v>0</v>
      </c>
      <c r="R36">
        <v>0</v>
      </c>
      <c r="S36">
        <v>0</v>
      </c>
      <c r="T36" t="s">
        <v>126</v>
      </c>
      <c r="U36">
        <v>1</v>
      </c>
      <c r="V36" t="s">
        <v>125</v>
      </c>
      <c r="W36">
        <v>1</v>
      </c>
      <c r="X36" t="s">
        <v>115</v>
      </c>
      <c r="Y36">
        <v>1</v>
      </c>
    </row>
    <row r="37" spans="1:25">
      <c r="A37">
        <v>36</v>
      </c>
      <c r="B37" t="s">
        <v>104</v>
      </c>
      <c r="C37" t="s">
        <v>123</v>
      </c>
      <c r="D37" t="s">
        <v>128</v>
      </c>
      <c r="G37">
        <v>1</v>
      </c>
      <c r="H37" t="s">
        <v>125</v>
      </c>
      <c r="I37">
        <v>1</v>
      </c>
      <c r="J37">
        <v>234113</v>
      </c>
      <c r="K37">
        <f t="shared" si="0"/>
        <v>234113</v>
      </c>
      <c r="L37" t="s">
        <v>115</v>
      </c>
      <c r="M37">
        <v>1</v>
      </c>
      <c r="N37">
        <v>300000</v>
      </c>
      <c r="O37">
        <f t="shared" si="1"/>
        <v>300000</v>
      </c>
      <c r="Q37">
        <v>0</v>
      </c>
      <c r="R37">
        <v>0</v>
      </c>
      <c r="S37">
        <v>0</v>
      </c>
      <c r="T37" t="s">
        <v>126</v>
      </c>
      <c r="U37">
        <v>1</v>
      </c>
      <c r="V37" t="s">
        <v>125</v>
      </c>
      <c r="W37">
        <v>1</v>
      </c>
      <c r="X37" t="s">
        <v>115</v>
      </c>
      <c r="Y37">
        <v>1</v>
      </c>
    </row>
    <row r="38" spans="1:25">
      <c r="A38">
        <v>37</v>
      </c>
      <c r="B38" t="s">
        <v>104</v>
      </c>
      <c r="C38" t="s">
        <v>123</v>
      </c>
      <c r="D38" t="s">
        <v>129</v>
      </c>
      <c r="G38">
        <v>1</v>
      </c>
      <c r="H38" t="s">
        <v>125</v>
      </c>
      <c r="I38">
        <v>1</v>
      </c>
      <c r="J38">
        <v>234113</v>
      </c>
      <c r="K38">
        <f t="shared" si="0"/>
        <v>234113</v>
      </c>
      <c r="L38" t="s">
        <v>115</v>
      </c>
      <c r="M38">
        <v>1</v>
      </c>
      <c r="N38">
        <v>300000</v>
      </c>
      <c r="O38">
        <f t="shared" si="1"/>
        <v>300000</v>
      </c>
      <c r="Q38">
        <v>0</v>
      </c>
      <c r="R38">
        <v>0</v>
      </c>
      <c r="S38">
        <v>0</v>
      </c>
      <c r="T38" t="s">
        <v>126</v>
      </c>
      <c r="U38">
        <v>1</v>
      </c>
      <c r="V38" t="s">
        <v>125</v>
      </c>
      <c r="W38">
        <v>1</v>
      </c>
      <c r="X38" t="s">
        <v>115</v>
      </c>
      <c r="Y38">
        <v>1</v>
      </c>
    </row>
    <row r="39" spans="1:25">
      <c r="A39">
        <v>38</v>
      </c>
      <c r="B39" t="s">
        <v>104</v>
      </c>
      <c r="C39" t="s">
        <v>123</v>
      </c>
      <c r="D39" t="s">
        <v>130</v>
      </c>
      <c r="G39">
        <v>1</v>
      </c>
      <c r="H39" t="s">
        <v>131</v>
      </c>
      <c r="I39">
        <v>1</v>
      </c>
      <c r="J39">
        <v>290375</v>
      </c>
      <c r="K39">
        <f t="shared" si="0"/>
        <v>290375</v>
      </c>
      <c r="L39" t="s">
        <v>115</v>
      </c>
      <c r="M39">
        <v>1</v>
      </c>
      <c r="N39">
        <v>35000</v>
      </c>
      <c r="O39">
        <f t="shared" si="1"/>
        <v>35000</v>
      </c>
      <c r="Q39">
        <v>0</v>
      </c>
      <c r="R39">
        <v>0</v>
      </c>
      <c r="S39">
        <v>0</v>
      </c>
      <c r="T39" t="s">
        <v>126</v>
      </c>
      <c r="U39">
        <v>1</v>
      </c>
      <c r="V39" t="s">
        <v>125</v>
      </c>
      <c r="W39">
        <v>1</v>
      </c>
      <c r="X39" t="s">
        <v>115</v>
      </c>
      <c r="Y39">
        <v>1</v>
      </c>
    </row>
    <row r="40" spans="1:25">
      <c r="A40">
        <v>39</v>
      </c>
      <c r="B40" t="s">
        <v>64</v>
      </c>
      <c r="C40" t="s">
        <v>132</v>
      </c>
      <c r="D40" t="s">
        <v>133</v>
      </c>
      <c r="G40">
        <v>1</v>
      </c>
      <c r="H40" t="s">
        <v>134</v>
      </c>
      <c r="I40">
        <v>1</v>
      </c>
      <c r="J40">
        <v>94446</v>
      </c>
      <c r="K40">
        <f t="shared" si="0"/>
        <v>94446</v>
      </c>
      <c r="L40" t="s">
        <v>135</v>
      </c>
      <c r="M40">
        <v>1</v>
      </c>
      <c r="N40">
        <v>97946.76</v>
      </c>
      <c r="O40">
        <f t="shared" si="1"/>
        <v>97946.76</v>
      </c>
      <c r="Q40">
        <v>0</v>
      </c>
      <c r="R40">
        <v>0</v>
      </c>
      <c r="S40">
        <v>0</v>
      </c>
      <c r="U40">
        <v>2</v>
      </c>
      <c r="V40" t="s">
        <v>70</v>
      </c>
      <c r="W40">
        <v>291.27</v>
      </c>
      <c r="X40" t="s">
        <v>31</v>
      </c>
      <c r="Y40">
        <v>291.27</v>
      </c>
    </row>
    <row r="41" spans="1:25">
      <c r="A41">
        <v>40</v>
      </c>
      <c r="B41" t="s">
        <v>64</v>
      </c>
      <c r="C41" t="s">
        <v>132</v>
      </c>
      <c r="D41" t="s">
        <v>136</v>
      </c>
      <c r="G41">
        <v>1</v>
      </c>
      <c r="H41" t="s">
        <v>134</v>
      </c>
      <c r="I41">
        <v>1</v>
      </c>
      <c r="J41">
        <v>39100</v>
      </c>
      <c r="K41">
        <f t="shared" si="0"/>
        <v>39100</v>
      </c>
      <c r="L41" t="s">
        <v>135</v>
      </c>
      <c r="M41">
        <v>1</v>
      </c>
      <c r="N41">
        <v>40544.18</v>
      </c>
      <c r="O41">
        <f t="shared" si="1"/>
        <v>40544.18</v>
      </c>
      <c r="Q41">
        <v>0</v>
      </c>
      <c r="R41">
        <v>0</v>
      </c>
      <c r="S41">
        <v>0</v>
      </c>
      <c r="U41">
        <v>1</v>
      </c>
      <c r="V41" t="s">
        <v>134</v>
      </c>
      <c r="W41">
        <v>1</v>
      </c>
      <c r="X41" t="s">
        <v>135</v>
      </c>
      <c r="Y41">
        <v>1</v>
      </c>
    </row>
    <row r="42" spans="1:25">
      <c r="A42">
        <v>41</v>
      </c>
      <c r="B42" t="s">
        <v>64</v>
      </c>
      <c r="C42" t="s">
        <v>132</v>
      </c>
      <c r="D42" t="s">
        <v>137</v>
      </c>
      <c r="G42">
        <v>1</v>
      </c>
      <c r="H42" t="s">
        <v>134</v>
      </c>
      <c r="I42">
        <v>1</v>
      </c>
      <c r="J42">
        <v>61954</v>
      </c>
      <c r="K42">
        <f t="shared" si="0"/>
        <v>61954</v>
      </c>
      <c r="L42" t="s">
        <v>135</v>
      </c>
      <c r="M42">
        <v>1</v>
      </c>
      <c r="N42">
        <v>64254.42</v>
      </c>
      <c r="O42">
        <f t="shared" si="1"/>
        <v>64254.42</v>
      </c>
      <c r="Q42">
        <v>0</v>
      </c>
      <c r="R42">
        <v>0</v>
      </c>
      <c r="S42">
        <v>0</v>
      </c>
      <c r="U42">
        <v>1</v>
      </c>
      <c r="V42" t="s">
        <v>134</v>
      </c>
      <c r="W42">
        <v>1</v>
      </c>
      <c r="X42" t="s">
        <v>135</v>
      </c>
      <c r="Y42">
        <v>1</v>
      </c>
    </row>
    <row r="43" spans="1:25">
      <c r="A43">
        <v>42</v>
      </c>
      <c r="B43" t="s">
        <v>64</v>
      </c>
      <c r="C43" t="s">
        <v>132</v>
      </c>
      <c r="D43" t="s">
        <v>138</v>
      </c>
      <c r="G43">
        <v>1</v>
      </c>
      <c r="H43" t="s">
        <v>134</v>
      </c>
      <c r="I43">
        <v>1</v>
      </c>
      <c r="J43">
        <v>94446</v>
      </c>
      <c r="K43">
        <f t="shared" si="0"/>
        <v>94446</v>
      </c>
      <c r="L43" t="s">
        <v>135</v>
      </c>
      <c r="M43">
        <v>1</v>
      </c>
      <c r="N43">
        <v>97946.76</v>
      </c>
      <c r="O43">
        <f t="shared" si="1"/>
        <v>97946.76</v>
      </c>
      <c r="Q43">
        <v>0</v>
      </c>
      <c r="R43">
        <v>0</v>
      </c>
      <c r="S43">
        <v>0</v>
      </c>
      <c r="U43">
        <v>1</v>
      </c>
      <c r="V43" t="s">
        <v>134</v>
      </c>
      <c r="W43">
        <v>1</v>
      </c>
      <c r="X43" t="s">
        <v>135</v>
      </c>
      <c r="Y43">
        <v>1</v>
      </c>
    </row>
    <row r="44" spans="1:25">
      <c r="A44">
        <v>43</v>
      </c>
      <c r="B44" t="s">
        <v>64</v>
      </c>
      <c r="C44" t="s">
        <v>132</v>
      </c>
      <c r="D44" t="s">
        <v>139</v>
      </c>
      <c r="G44">
        <v>1</v>
      </c>
      <c r="H44" t="s">
        <v>134</v>
      </c>
      <c r="I44">
        <v>1</v>
      </c>
      <c r="J44">
        <v>61954</v>
      </c>
      <c r="K44">
        <f t="shared" si="0"/>
        <v>61954</v>
      </c>
      <c r="L44" t="s">
        <v>135</v>
      </c>
      <c r="M44">
        <v>1</v>
      </c>
      <c r="N44">
        <v>64254.42</v>
      </c>
      <c r="O44">
        <f t="shared" si="1"/>
        <v>64254.42</v>
      </c>
      <c r="Q44">
        <v>0</v>
      </c>
      <c r="R44">
        <v>0</v>
      </c>
      <c r="S44">
        <v>0</v>
      </c>
      <c r="U44">
        <v>1</v>
      </c>
      <c r="V44" t="s">
        <v>134</v>
      </c>
      <c r="W44">
        <v>1</v>
      </c>
      <c r="X44" t="s">
        <v>135</v>
      </c>
      <c r="Y44">
        <v>1</v>
      </c>
    </row>
    <row r="45" spans="1:25">
      <c r="A45">
        <v>44</v>
      </c>
      <c r="B45" t="s">
        <v>64</v>
      </c>
      <c r="C45" t="s">
        <v>132</v>
      </c>
      <c r="D45" t="s">
        <v>140</v>
      </c>
      <c r="G45">
        <v>1</v>
      </c>
      <c r="H45" t="s">
        <v>134</v>
      </c>
      <c r="I45">
        <v>1</v>
      </c>
      <c r="J45">
        <v>39100</v>
      </c>
      <c r="K45">
        <f t="shared" si="0"/>
        <v>39100</v>
      </c>
      <c r="L45" t="s">
        <v>135</v>
      </c>
      <c r="M45">
        <v>1</v>
      </c>
      <c r="N45">
        <v>40544.18</v>
      </c>
      <c r="O45">
        <f t="shared" si="1"/>
        <v>40544.18</v>
      </c>
      <c r="Q45">
        <v>0</v>
      </c>
      <c r="R45">
        <v>0</v>
      </c>
      <c r="S45">
        <v>0</v>
      </c>
      <c r="U45">
        <v>1</v>
      </c>
      <c r="V45" t="s">
        <v>134</v>
      </c>
      <c r="W45">
        <v>1</v>
      </c>
      <c r="X45" t="s">
        <v>135</v>
      </c>
      <c r="Y45">
        <v>1</v>
      </c>
    </row>
    <row r="46" spans="1:25">
      <c r="A46">
        <v>45</v>
      </c>
      <c r="B46" t="s">
        <v>68</v>
      </c>
      <c r="C46" t="s">
        <v>141</v>
      </c>
      <c r="D46" t="s">
        <v>69</v>
      </c>
      <c r="E46" t="s">
        <v>32</v>
      </c>
      <c r="F46" t="s">
        <v>32</v>
      </c>
      <c r="G46">
        <v>1</v>
      </c>
      <c r="H46" t="s">
        <v>142</v>
      </c>
      <c r="I46">
        <v>1</v>
      </c>
      <c r="J46">
        <v>0</v>
      </c>
      <c r="K46">
        <f t="shared" si="0"/>
        <v>0</v>
      </c>
      <c r="L46" t="s">
        <v>143</v>
      </c>
      <c r="M46">
        <v>1</v>
      </c>
      <c r="N46">
        <v>16299.56</v>
      </c>
      <c r="O46">
        <f t="shared" si="1"/>
        <v>16299.56</v>
      </c>
      <c r="P46" t="s">
        <v>32</v>
      </c>
      <c r="Q46">
        <v>0</v>
      </c>
      <c r="R46">
        <v>0</v>
      </c>
      <c r="S46">
        <v>0</v>
      </c>
      <c r="T46" t="s">
        <v>33</v>
      </c>
      <c r="U46">
        <v>1</v>
      </c>
      <c r="V46" t="s">
        <v>87</v>
      </c>
      <c r="W46">
        <v>1</v>
      </c>
      <c r="X46" t="s">
        <v>87</v>
      </c>
      <c r="Y46">
        <v>1</v>
      </c>
    </row>
    <row r="47" spans="1:25">
      <c r="A47">
        <v>46</v>
      </c>
      <c r="B47" t="s">
        <v>68</v>
      </c>
      <c r="C47" t="s">
        <v>144</v>
      </c>
      <c r="D47" t="s">
        <v>69</v>
      </c>
      <c r="E47" t="s">
        <v>32</v>
      </c>
      <c r="F47" t="s">
        <v>32</v>
      </c>
      <c r="G47">
        <v>1</v>
      </c>
      <c r="H47" t="s">
        <v>142</v>
      </c>
      <c r="I47">
        <v>1</v>
      </c>
      <c r="J47">
        <v>0</v>
      </c>
      <c r="K47">
        <f t="shared" si="0"/>
        <v>0</v>
      </c>
      <c r="L47" t="s">
        <v>143</v>
      </c>
      <c r="M47">
        <v>1</v>
      </c>
      <c r="N47">
        <v>9092.61</v>
      </c>
      <c r="O47">
        <f t="shared" si="1"/>
        <v>9092.61</v>
      </c>
      <c r="P47" t="s">
        <v>32</v>
      </c>
      <c r="Q47">
        <v>0</v>
      </c>
      <c r="R47">
        <v>0</v>
      </c>
      <c r="S47">
        <v>0</v>
      </c>
      <c r="T47" t="s">
        <v>33</v>
      </c>
      <c r="U47">
        <v>1</v>
      </c>
      <c r="V47" t="s">
        <v>142</v>
      </c>
      <c r="W47">
        <v>1</v>
      </c>
      <c r="X47" t="s">
        <v>143</v>
      </c>
      <c r="Y47">
        <v>1</v>
      </c>
    </row>
    <row r="48" spans="1:25">
      <c r="A48">
        <v>47</v>
      </c>
      <c r="B48" t="s">
        <v>68</v>
      </c>
      <c r="C48" t="s">
        <v>145</v>
      </c>
      <c r="D48" t="s">
        <v>69</v>
      </c>
      <c r="E48" t="s">
        <v>32</v>
      </c>
      <c r="F48" t="s">
        <v>32</v>
      </c>
      <c r="G48">
        <v>1</v>
      </c>
      <c r="H48" t="s">
        <v>142</v>
      </c>
      <c r="I48">
        <v>1</v>
      </c>
      <c r="J48">
        <v>0</v>
      </c>
      <c r="K48">
        <f t="shared" si="0"/>
        <v>0</v>
      </c>
      <c r="L48" t="s">
        <v>143</v>
      </c>
      <c r="M48">
        <v>1</v>
      </c>
      <c r="N48">
        <v>39624.480000000003</v>
      </c>
      <c r="O48">
        <f t="shared" si="1"/>
        <v>39624.480000000003</v>
      </c>
      <c r="P48" t="s">
        <v>32</v>
      </c>
      <c r="Q48">
        <v>0</v>
      </c>
      <c r="R48">
        <v>0</v>
      </c>
      <c r="S48">
        <v>0</v>
      </c>
      <c r="T48" t="s">
        <v>33</v>
      </c>
      <c r="U48">
        <v>1</v>
      </c>
      <c r="V48" t="s">
        <v>142</v>
      </c>
      <c r="W48">
        <v>1</v>
      </c>
      <c r="X48" t="s">
        <v>143</v>
      </c>
      <c r="Y48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/>
  </sheetViews>
  <sheetFormatPr defaultRowHeight="14.45"/>
  <cols>
    <col min="1" max="1" width="12" customWidth="1"/>
    <col min="2" max="3" width="5" customWidth="1"/>
    <col min="4" max="4" width="20" customWidth="1"/>
    <col min="5" max="5" width="11" customWidth="1"/>
    <col min="6" max="6" width="17" customWidth="1"/>
    <col min="7" max="7" width="14" customWidth="1"/>
    <col min="8" max="8" width="13" customWidth="1"/>
    <col min="9" max="9" width="11" customWidth="1"/>
  </cols>
  <sheetData>
    <row r="1" spans="1:9">
      <c r="A1" s="1" t="s">
        <v>146</v>
      </c>
      <c r="B1" s="1" t="s">
        <v>25</v>
      </c>
      <c r="C1" s="1" t="s">
        <v>61</v>
      </c>
      <c r="D1" s="1" t="s">
        <v>64</v>
      </c>
      <c r="E1" s="1" t="s">
        <v>68</v>
      </c>
      <c r="F1" s="1" t="s">
        <v>80</v>
      </c>
      <c r="G1" s="1" t="s">
        <v>101</v>
      </c>
      <c r="H1" s="1" t="s">
        <v>104</v>
      </c>
      <c r="I1" s="1" t="s">
        <v>147</v>
      </c>
    </row>
    <row r="2" spans="1:9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261000</v>
      </c>
      <c r="I2">
        <v>261000</v>
      </c>
    </row>
    <row r="3" spans="1:9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435000</v>
      </c>
      <c r="I3">
        <v>435000</v>
      </c>
    </row>
    <row r="4" spans="1:9">
      <c r="A4" t="s">
        <v>107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480000</v>
      </c>
      <c r="I4">
        <v>480000</v>
      </c>
    </row>
    <row r="5" spans="1:9">
      <c r="A5" t="s">
        <v>110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507000</v>
      </c>
      <c r="I5">
        <v>507000</v>
      </c>
    </row>
    <row r="6" spans="1:9">
      <c r="A6" t="s">
        <v>150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1443452</v>
      </c>
      <c r="I6">
        <v>1443452</v>
      </c>
    </row>
    <row r="7" spans="1:9">
      <c r="A7" t="s">
        <v>142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1443452</v>
      </c>
      <c r="I7">
        <v>1443452</v>
      </c>
    </row>
    <row r="8" spans="1:9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1733827</v>
      </c>
      <c r="I8">
        <v>1733827</v>
      </c>
    </row>
    <row r="9" spans="1:9">
      <c r="A9" t="s">
        <v>152</v>
      </c>
      <c r="B9">
        <v>0</v>
      </c>
      <c r="C9">
        <v>0</v>
      </c>
      <c r="D9">
        <v>391000</v>
      </c>
      <c r="E9">
        <v>0</v>
      </c>
      <c r="F9">
        <v>0</v>
      </c>
      <c r="G9">
        <v>0</v>
      </c>
      <c r="H9">
        <v>1733827</v>
      </c>
      <c r="I9">
        <v>2124827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Giuseppe Alessandro Barbagallo</cp:lastModifiedBy>
  <cp:revision/>
  <dcterms:created xsi:type="dcterms:W3CDTF">2025-09-08T17:26:42Z</dcterms:created>
  <dcterms:modified xsi:type="dcterms:W3CDTF">2025-09-11T10:20:15Z</dcterms:modified>
  <cp:category/>
  <cp:contentStatus/>
</cp:coreProperties>
</file>