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"/>
    </mc:Choice>
  </mc:AlternateContent>
  <xr:revisionPtr revIDLastSave="2" documentId="11_1911E29E554ADC300142D5F0505ED87656CC7D4E" xr6:coauthVersionLast="47" xr6:coauthVersionMax="47" xr10:uidLastSave="{AECEB063-D243-4B1D-8400-F805EF4542DF}"/>
  <bookViews>
    <workbookView xWindow="17110" yWindow="0" windowWidth="17380" windowHeight="137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9" i="1" l="1"/>
  <c r="K89" i="1"/>
  <c r="O88" i="1"/>
  <c r="K88" i="1"/>
  <c r="O87" i="1"/>
  <c r="K87" i="1"/>
  <c r="O86" i="1"/>
  <c r="K86" i="1"/>
  <c r="O85" i="1"/>
  <c r="K85" i="1"/>
  <c r="O84" i="1"/>
  <c r="K84" i="1"/>
  <c r="O83" i="1"/>
  <c r="K83" i="1"/>
  <c r="O82" i="1"/>
  <c r="K82" i="1"/>
  <c r="O81" i="1"/>
  <c r="K81" i="1"/>
  <c r="O80" i="1"/>
  <c r="K80" i="1"/>
  <c r="O79" i="1"/>
  <c r="K79" i="1"/>
  <c r="O78" i="1"/>
  <c r="K78" i="1"/>
  <c r="O77" i="1"/>
  <c r="K77" i="1"/>
  <c r="O76" i="1"/>
  <c r="K76" i="1"/>
  <c r="O75" i="1"/>
  <c r="K75" i="1"/>
  <c r="O74" i="1"/>
  <c r="K74" i="1"/>
  <c r="O73" i="1"/>
  <c r="K73" i="1"/>
  <c r="O72" i="1"/>
  <c r="K72" i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K62" i="1"/>
  <c r="O61" i="1"/>
  <c r="K61" i="1"/>
  <c r="O60" i="1"/>
  <c r="K60" i="1"/>
  <c r="O59" i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O46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</calcChain>
</file>

<file path=xl/sharedStrings.xml><?xml version="1.0" encoding="utf-8"?>
<sst xmlns="http://schemas.openxmlformats.org/spreadsheetml/2006/main" count="638" uniqueCount="164">
  <si>
    <t>id</t>
  </si>
  <si>
    <t>category</t>
  </si>
  <si>
    <t>position</t>
  </si>
  <si>
    <t>asset_name</t>
  </si>
  <si>
    <t>isin</t>
  </si>
  <si>
    <t>ticker</t>
  </si>
  <si>
    <t>risk_level</t>
  </si>
  <si>
    <t>created_at</t>
  </si>
  <si>
    <t>created_amount</t>
  </si>
  <si>
    <t>created_unit_price</t>
  </si>
  <si>
    <t>created_total_value</t>
  </si>
  <si>
    <t>updated_at</t>
  </si>
  <si>
    <t>updated_amount</t>
  </si>
  <si>
    <t>updated_unit_price</t>
  </si>
  <si>
    <t>updated_total_value</t>
  </si>
  <si>
    <t>accumulation_plan</t>
  </si>
  <si>
    <t>accumulation_amount</t>
  </si>
  <si>
    <t>income_per_year</t>
  </si>
  <si>
    <t>rental_income</t>
  </si>
  <si>
    <t>note</t>
  </si>
  <si>
    <t>Criptovalute</t>
  </si>
  <si>
    <t>Trade Republic</t>
  </si>
  <si>
    <t>BTC/EUR</t>
  </si>
  <si>
    <t>2025-08-26</t>
  </si>
  <si>
    <t>2025-10-02</t>
  </si>
  <si>
    <t>2025-10-03</t>
  </si>
  <si>
    <t>UPDATED BY AssetMind</t>
  </si>
  <si>
    <t>ETF</t>
  </si>
  <si>
    <t>Fineco_Adv+</t>
  </si>
  <si>
    <t>Amundi MSCI Semiconductors UCITS ETF Acc</t>
  </si>
  <si>
    <t>LU1900066033</t>
  </si>
  <si>
    <t>CHIP</t>
  </si>
  <si>
    <t>2024-11-13</t>
  </si>
  <si>
    <t>PRICE ALERT - Aggiornato Manualmente</t>
  </si>
  <si>
    <t>Invesco EQQQ Nasdaq-100 UCITS ETF Acc</t>
  </si>
  <si>
    <t>IE00BFZXGZ54</t>
  </si>
  <si>
    <t>EQAC</t>
  </si>
  <si>
    <t>Vanguard FTSE All-World High Div. Yield UCITS ETF Acc</t>
  </si>
  <si>
    <t>IE00BK5BR626</t>
  </si>
  <si>
    <t>VGWE</t>
  </si>
  <si>
    <t>iShares Edge MSCI World Minimum Volatility UCITS ETF USD (Acc)</t>
  </si>
  <si>
    <t>IE00B8FHGS14</t>
  </si>
  <si>
    <t>MVOL</t>
  </si>
  <si>
    <t>2012-11-30</t>
  </si>
  <si>
    <t>Aggiornato Manualmente</t>
  </si>
  <si>
    <t>Fineco_auto</t>
  </si>
  <si>
    <t>Amundi IS MSCI Europe UCITS ETF DR</t>
  </si>
  <si>
    <t>LU1437015735</t>
  </si>
  <si>
    <t>CEU2</t>
  </si>
  <si>
    <t>2025-10-01</t>
  </si>
  <si>
    <t>Autogestito | UPDATED BY AssetMind</t>
  </si>
  <si>
    <t>ETF ISHS EUR INF-LKD</t>
  </si>
  <si>
    <t>IE00B0M62X26</t>
  </si>
  <si>
    <t>IBCI.AS</t>
  </si>
  <si>
    <t>FAM ARTIF INTEL CL A</t>
  </si>
  <si>
    <t>IE000QU8JEH5</t>
  </si>
  <si>
    <t>AI4U.MI</t>
  </si>
  <si>
    <t>ISH CO GLB EUR-AC</t>
  </si>
  <si>
    <t>IE00BDBRDM35</t>
  </si>
  <si>
    <t>AGGH.MI</t>
  </si>
  <si>
    <t>Vanguard S&amp;P 500 UCITS ETF (USD) Dis</t>
  </si>
  <si>
    <t>IE00B3XXRP09</t>
  </si>
  <si>
    <t>VUSA.MI</t>
  </si>
  <si>
    <t>iShares Core MSCI World UCITS ETF USD (Acc)</t>
  </si>
  <si>
    <t>IE00B4L5Y983</t>
  </si>
  <si>
    <t>SWDA.MI</t>
  </si>
  <si>
    <t>Mediobanca_auto</t>
  </si>
  <si>
    <t>IS CR 500 USD-AC EUR</t>
  </si>
  <si>
    <t>IE00B5BMR087</t>
  </si>
  <si>
    <t>SXR8</t>
  </si>
  <si>
    <t>2024-11-14</t>
  </si>
  <si>
    <t>Auto</t>
  </si>
  <si>
    <t>Aggiornato Manualmente | PRICE ALERT</t>
  </si>
  <si>
    <t>Core MSCI EM IMI USD (Acc)</t>
  </si>
  <si>
    <t>IE00BKM4GZ66</t>
  </si>
  <si>
    <t>A111X9</t>
  </si>
  <si>
    <t>2014-05-30</t>
  </si>
  <si>
    <t>Core MSCI World USD (Acc)</t>
  </si>
  <si>
    <t>A0RPWH</t>
  </si>
  <si>
    <t>Core S&amp;P 500 USD (Acc)</t>
  </si>
  <si>
    <t>SXR8.DE</t>
  </si>
  <si>
    <t>2025-05-18</t>
  </si>
  <si>
    <t>Autogestito - TER 0.07% | UPDATED BY AssetMind</t>
  </si>
  <si>
    <t>TER 0.07% | Aggiornato Manualmente - PRICE ALERT</t>
  </si>
  <si>
    <t>MSCI World USD (Acc)</t>
  </si>
  <si>
    <t>IE000BI8OT95</t>
  </si>
  <si>
    <t>ETF146</t>
  </si>
  <si>
    <t>2025-09-04</t>
  </si>
  <si>
    <t>S&amp;P 500 Information Tech USD (Acc)</t>
  </si>
  <si>
    <t>UPDATED BY AssetMind | PRICE ALERT</t>
  </si>
  <si>
    <t>Fondi di investimento</t>
  </si>
  <si>
    <t>BGF World Technology Euro E2</t>
  </si>
  <si>
    <t>LU0171310955</t>
  </si>
  <si>
    <t>MLWTE</t>
  </si>
  <si>
    <t>PIC</t>
  </si>
  <si>
    <t>2019-07-16</t>
  </si>
  <si>
    <t>PIC | Aggiornato Manualmente</t>
  </si>
  <si>
    <t>Mediobanca_cons</t>
  </si>
  <si>
    <t>Nordea 1 – European Covered Bond Opportunities Fund BP</t>
  </si>
  <si>
    <t>LU1915690595</t>
  </si>
  <si>
    <t>NDJX</t>
  </si>
  <si>
    <t>Virgilio</t>
  </si>
  <si>
    <t>Virgilio | Aggiornato Manualmente</t>
  </si>
  <si>
    <t>SISF Strategic Credit B Cap EUR Hdg</t>
  </si>
  <si>
    <t>LU1046235815</t>
  </si>
  <si>
    <t>Classe BH</t>
  </si>
  <si>
    <t>Virgilio | UPDATED BY AssetMind</t>
  </si>
  <si>
    <t>Immobiliare</t>
  </si>
  <si>
    <t>Giardini Naxos</t>
  </si>
  <si>
    <t>Casa Naxos</t>
  </si>
  <si>
    <t>2004-05-21</t>
  </si>
  <si>
    <t>2025-09-03</t>
  </si>
  <si>
    <t>Garage Naxos</t>
  </si>
  <si>
    <t>2006-05-22</t>
  </si>
  <si>
    <t>2025-03-09</t>
  </si>
  <si>
    <t>Via M. D. Orlando 14</t>
  </si>
  <si>
    <t>Orlando G_sx</t>
  </si>
  <si>
    <t>1997-01-17</t>
  </si>
  <si>
    <t>2008-05-22</t>
  </si>
  <si>
    <t>Orlando I_dx</t>
  </si>
  <si>
    <t>1989-01-16</t>
  </si>
  <si>
    <t>1997-12-01</t>
  </si>
  <si>
    <t>Orlando I_sx</t>
  </si>
  <si>
    <t>Via Pablo Picasso 2</t>
  </si>
  <si>
    <t>Picasso_Ale</t>
  </si>
  <si>
    <t>2015-08-04</t>
  </si>
  <si>
    <t>Picasso_GA</t>
  </si>
  <si>
    <t>Picasso_GAB</t>
  </si>
  <si>
    <t>Picasso_Giardino</t>
  </si>
  <si>
    <t>2015-05-27</t>
  </si>
  <si>
    <t>Picasso_RA</t>
  </si>
  <si>
    <t>2015-04-08</t>
  </si>
  <si>
    <t>Liquidità</t>
  </si>
  <si>
    <t>CREDEM_GAB</t>
  </si>
  <si>
    <t>$</t>
  </si>
  <si>
    <t>2015-05-22</t>
  </si>
  <si>
    <t>2025-09-08</t>
  </si>
  <si>
    <t>Autogestito</t>
  </si>
  <si>
    <t>Oggetti</t>
  </si>
  <si>
    <t>Italiana Assicurazioni</t>
  </si>
  <si>
    <t>polizza 41056491</t>
  </si>
  <si>
    <t>2020-02-11</t>
  </si>
  <si>
    <t>2025-07-31</t>
  </si>
  <si>
    <t>polizza 41056492</t>
  </si>
  <si>
    <t>2020-11-02</t>
  </si>
  <si>
    <t>polizza 41056493</t>
  </si>
  <si>
    <t>polizza 41056494</t>
  </si>
  <si>
    <t>polizza 41056495</t>
  </si>
  <si>
    <t>polizza 41056498</t>
  </si>
  <si>
    <t>PAC</t>
  </si>
  <si>
    <t>FAM MegaTrends L EUR Acc</t>
  </si>
  <si>
    <t>2025-05-19</t>
  </si>
  <si>
    <t>Versamenti periodici</t>
  </si>
  <si>
    <t>Pictet-Global Megatrend Selection-R EUR</t>
  </si>
  <si>
    <t>Titoli di stato</t>
  </si>
  <si>
    <t>BTP SHORT TERM 3,60</t>
  </si>
  <si>
    <t>IT0005557084</t>
  </si>
  <si>
    <t>2025-10-05</t>
  </si>
  <si>
    <t>PRICE ALERT - Aggiornato Manualmente | UPDATED BY AssetMind</t>
  </si>
  <si>
    <t>Aggiornato Manualmente | AssetMind - Da aggiornare manualmente | Aggiornamento manuale richiesto</t>
  </si>
  <si>
    <t>Aggiornato Manualmente | PRICE ALERT | UPDATED BY AssetMind</t>
  </si>
  <si>
    <t>TER 0.07% | Aggiornato Manualmente - PRICE ALERT | UPDATED BY AssetMind</t>
  </si>
  <si>
    <t>PIC | Aggiornato Manualmente | AssetMind - Da aggiornare manualmente | Aggiornamento manuale richiesto</t>
  </si>
  <si>
    <t>Virgilio | Aggiornato Manualmente | UPDATED BY AssetMind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</si>
</sst>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topLeftCell="A11" workbookViewId="0">
      <selection activeCell="D31" sqref="D31"/>
    </sheetView>
  </sheetViews>
  <sheetFormatPr defaultRowHeight="14.5" x14ac:dyDescent="0.35"/>
  <cols>
    <col min="4" max="4" width="55.90625" bestFit="1" customWidth="1"/>
    <col min="5" max="5" width="14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</v>
      </c>
      <c r="B2" t="s">
        <v>20</v>
      </c>
      <c r="C2" t="s">
        <v>21</v>
      </c>
      <c r="D2" t="s">
        <v>22</v>
      </c>
      <c r="E2" t="s">
        <v>22</v>
      </c>
      <c r="F2" t="s">
        <v>22</v>
      </c>
      <c r="G2">
        <v>1</v>
      </c>
      <c r="H2" t="s">
        <v>23</v>
      </c>
      <c r="I2">
        <v>1.0661E-2</v>
      </c>
      <c r="J2">
        <v>93521</v>
      </c>
      <c r="K2">
        <f t="shared" ref="K2:K33" si="0">I2*J2</f>
        <v>997.02738099999999</v>
      </c>
      <c r="L2" t="s">
        <v>24</v>
      </c>
      <c r="M2">
        <v>1.0661E-2</v>
      </c>
      <c r="N2">
        <v>100725</v>
      </c>
      <c r="O2">
        <f t="shared" ref="O2:O33" si="1">M2*N2</f>
        <v>1073.829225</v>
      </c>
      <c r="Q2">
        <v>0</v>
      </c>
      <c r="R2">
        <v>0</v>
      </c>
      <c r="S2">
        <v>0</v>
      </c>
    </row>
    <row r="3" spans="1:20" x14ac:dyDescent="0.35">
      <c r="A3">
        <v>48</v>
      </c>
      <c r="B3" t="s">
        <v>20</v>
      </c>
      <c r="C3" t="s">
        <v>21</v>
      </c>
      <c r="D3" t="s">
        <v>22</v>
      </c>
      <c r="E3" t="s">
        <v>22</v>
      </c>
      <c r="F3" t="s">
        <v>22</v>
      </c>
      <c r="G3">
        <v>1</v>
      </c>
      <c r="H3" t="s">
        <v>23</v>
      </c>
      <c r="I3">
        <v>1.0661E-2</v>
      </c>
      <c r="J3">
        <v>93521</v>
      </c>
      <c r="K3">
        <f t="shared" si="0"/>
        <v>997.02738099999999</v>
      </c>
      <c r="L3" t="s">
        <v>25</v>
      </c>
      <c r="M3">
        <v>1.0661E-2</v>
      </c>
      <c r="N3">
        <v>104972.82</v>
      </c>
      <c r="O3">
        <f t="shared" si="1"/>
        <v>1119.1152340200001</v>
      </c>
      <c r="Q3">
        <v>0</v>
      </c>
      <c r="R3">
        <v>0</v>
      </c>
      <c r="S3">
        <v>0</v>
      </c>
      <c r="T3" t="s">
        <v>26</v>
      </c>
    </row>
    <row r="4" spans="1:20" x14ac:dyDescent="0.35">
      <c r="A4">
        <v>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>
        <v>3</v>
      </c>
      <c r="H4" t="s">
        <v>32</v>
      </c>
      <c r="I4">
        <v>180</v>
      </c>
      <c r="J4">
        <v>52.79</v>
      </c>
      <c r="K4">
        <f t="shared" si="0"/>
        <v>9502.2000000000007</v>
      </c>
      <c r="L4" t="s">
        <v>24</v>
      </c>
      <c r="M4">
        <v>180</v>
      </c>
      <c r="N4">
        <v>65.8</v>
      </c>
      <c r="O4">
        <f t="shared" si="1"/>
        <v>11844</v>
      </c>
      <c r="Q4">
        <v>0</v>
      </c>
      <c r="R4">
        <v>0</v>
      </c>
      <c r="S4">
        <v>0</v>
      </c>
    </row>
    <row r="5" spans="1:20" x14ac:dyDescent="0.35">
      <c r="A5">
        <v>49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>
        <v>3</v>
      </c>
      <c r="H5" t="s">
        <v>32</v>
      </c>
      <c r="I5">
        <v>180</v>
      </c>
      <c r="J5">
        <v>52.79</v>
      </c>
      <c r="K5">
        <f t="shared" si="0"/>
        <v>9502.2000000000007</v>
      </c>
      <c r="L5" t="s">
        <v>25</v>
      </c>
      <c r="M5">
        <v>180</v>
      </c>
      <c r="N5">
        <v>66.63</v>
      </c>
      <c r="O5">
        <f t="shared" si="1"/>
        <v>11993.4</v>
      </c>
      <c r="Q5">
        <v>0</v>
      </c>
      <c r="R5">
        <v>0</v>
      </c>
      <c r="S5">
        <v>0</v>
      </c>
      <c r="T5" t="s">
        <v>33</v>
      </c>
    </row>
    <row r="6" spans="1:20" x14ac:dyDescent="0.35">
      <c r="A6">
        <v>3</v>
      </c>
      <c r="B6" t="s">
        <v>27</v>
      </c>
      <c r="C6" t="s">
        <v>28</v>
      </c>
      <c r="D6" t="s">
        <v>34</v>
      </c>
      <c r="E6" t="s">
        <v>35</v>
      </c>
      <c r="F6" t="s">
        <v>36</v>
      </c>
      <c r="G6">
        <v>3</v>
      </c>
      <c r="H6" t="s">
        <v>32</v>
      </c>
      <c r="I6">
        <v>40</v>
      </c>
      <c r="J6">
        <v>337.94</v>
      </c>
      <c r="K6">
        <f t="shared" si="0"/>
        <v>13517.6</v>
      </c>
      <c r="L6" t="s">
        <v>24</v>
      </c>
      <c r="M6">
        <v>40</v>
      </c>
      <c r="N6">
        <v>361.95</v>
      </c>
      <c r="O6">
        <f t="shared" si="1"/>
        <v>14478</v>
      </c>
      <c r="Q6">
        <v>0</v>
      </c>
      <c r="R6">
        <v>0</v>
      </c>
      <c r="S6">
        <v>0</v>
      </c>
    </row>
    <row r="7" spans="1:20" x14ac:dyDescent="0.35">
      <c r="A7">
        <v>50</v>
      </c>
      <c r="B7" t="s">
        <v>27</v>
      </c>
      <c r="C7" t="s">
        <v>28</v>
      </c>
      <c r="D7" t="s">
        <v>34</v>
      </c>
      <c r="E7" t="s">
        <v>35</v>
      </c>
      <c r="F7" t="s">
        <v>36</v>
      </c>
      <c r="G7">
        <v>3</v>
      </c>
      <c r="H7" t="s">
        <v>32</v>
      </c>
      <c r="I7">
        <v>40</v>
      </c>
      <c r="J7">
        <v>337.94</v>
      </c>
      <c r="K7">
        <f t="shared" si="0"/>
        <v>13517.6</v>
      </c>
      <c r="L7" t="s">
        <v>25</v>
      </c>
      <c r="M7">
        <v>40</v>
      </c>
      <c r="N7">
        <v>362.54</v>
      </c>
      <c r="O7">
        <f t="shared" si="1"/>
        <v>14501.6</v>
      </c>
      <c r="Q7">
        <v>0</v>
      </c>
      <c r="R7">
        <v>0</v>
      </c>
      <c r="S7">
        <v>0</v>
      </c>
      <c r="T7" t="s">
        <v>33</v>
      </c>
    </row>
    <row r="8" spans="1:20" x14ac:dyDescent="0.35">
      <c r="A8">
        <v>4</v>
      </c>
      <c r="B8" t="s">
        <v>27</v>
      </c>
      <c r="C8" t="s">
        <v>28</v>
      </c>
      <c r="D8" t="s">
        <v>37</v>
      </c>
      <c r="E8" t="s">
        <v>38</v>
      </c>
      <c r="F8" t="s">
        <v>39</v>
      </c>
      <c r="G8">
        <v>3</v>
      </c>
      <c r="H8" t="s">
        <v>32</v>
      </c>
      <c r="I8">
        <v>190</v>
      </c>
      <c r="J8">
        <v>70.64</v>
      </c>
      <c r="K8">
        <f t="shared" si="0"/>
        <v>13421.6</v>
      </c>
      <c r="L8" t="s">
        <v>24</v>
      </c>
      <c r="M8">
        <v>190</v>
      </c>
      <c r="N8">
        <v>75.42</v>
      </c>
      <c r="O8">
        <f t="shared" si="1"/>
        <v>14329.800000000001</v>
      </c>
      <c r="Q8">
        <v>0</v>
      </c>
      <c r="R8">
        <v>0</v>
      </c>
      <c r="S8">
        <v>0</v>
      </c>
    </row>
    <row r="9" spans="1:20" x14ac:dyDescent="0.35">
      <c r="A9">
        <v>51</v>
      </c>
      <c r="B9" t="s">
        <v>27</v>
      </c>
      <c r="C9" t="s">
        <v>28</v>
      </c>
      <c r="D9" t="s">
        <v>37</v>
      </c>
      <c r="E9" t="s">
        <v>38</v>
      </c>
      <c r="F9" t="s">
        <v>39</v>
      </c>
      <c r="G9">
        <v>3</v>
      </c>
      <c r="H9" t="s">
        <v>32</v>
      </c>
      <c r="I9">
        <v>190</v>
      </c>
      <c r="J9">
        <v>70.64</v>
      </c>
      <c r="K9">
        <f t="shared" si="0"/>
        <v>13421.6</v>
      </c>
      <c r="L9" t="s">
        <v>25</v>
      </c>
      <c r="M9">
        <v>190</v>
      </c>
      <c r="N9">
        <v>75.680000000000007</v>
      </c>
      <c r="O9">
        <f t="shared" si="1"/>
        <v>14379.2</v>
      </c>
      <c r="Q9">
        <v>0</v>
      </c>
      <c r="R9">
        <v>0</v>
      </c>
      <c r="S9">
        <v>0</v>
      </c>
      <c r="T9" t="s">
        <v>33</v>
      </c>
    </row>
    <row r="10" spans="1:20" x14ac:dyDescent="0.35">
      <c r="A10">
        <v>67</v>
      </c>
      <c r="B10" t="s">
        <v>27</v>
      </c>
      <c r="C10" t="s">
        <v>28</v>
      </c>
      <c r="D10" t="s">
        <v>40</v>
      </c>
      <c r="E10" t="s">
        <v>41</v>
      </c>
      <c r="F10" t="s">
        <v>42</v>
      </c>
      <c r="G10">
        <v>3</v>
      </c>
      <c r="H10" t="s">
        <v>43</v>
      </c>
      <c r="I10">
        <v>230</v>
      </c>
      <c r="J10">
        <v>62.57</v>
      </c>
      <c r="K10">
        <f t="shared" si="0"/>
        <v>14391.1</v>
      </c>
      <c r="L10" t="s">
        <v>25</v>
      </c>
      <c r="M10">
        <v>230</v>
      </c>
      <c r="N10">
        <v>62.85</v>
      </c>
      <c r="O10">
        <f t="shared" si="1"/>
        <v>14455.5</v>
      </c>
      <c r="Q10">
        <v>0</v>
      </c>
      <c r="R10">
        <v>0</v>
      </c>
      <c r="S10">
        <v>0</v>
      </c>
      <c r="T10" t="s">
        <v>44</v>
      </c>
    </row>
    <row r="11" spans="1:20" x14ac:dyDescent="0.35">
      <c r="A11">
        <v>5</v>
      </c>
      <c r="B11" t="s">
        <v>27</v>
      </c>
      <c r="C11" t="s">
        <v>45</v>
      </c>
      <c r="D11" t="s">
        <v>46</v>
      </c>
      <c r="E11" t="s">
        <v>47</v>
      </c>
      <c r="F11" t="s">
        <v>48</v>
      </c>
      <c r="G11">
        <v>3</v>
      </c>
      <c r="H11" t="s">
        <v>32</v>
      </c>
      <c r="I11">
        <v>75</v>
      </c>
      <c r="J11">
        <v>102.52</v>
      </c>
      <c r="K11">
        <f t="shared" si="0"/>
        <v>7689</v>
      </c>
      <c r="L11" t="s">
        <v>49</v>
      </c>
      <c r="M11">
        <v>5</v>
      </c>
      <c r="N11">
        <v>105.817001</v>
      </c>
      <c r="O11">
        <f t="shared" si="1"/>
        <v>529.08500500000002</v>
      </c>
      <c r="Q11">
        <v>0</v>
      </c>
      <c r="R11">
        <v>0</v>
      </c>
      <c r="S11">
        <v>0</v>
      </c>
      <c r="T11" t="s">
        <v>50</v>
      </c>
    </row>
    <row r="12" spans="1:20" x14ac:dyDescent="0.35">
      <c r="A12">
        <v>52</v>
      </c>
      <c r="B12" t="s">
        <v>27</v>
      </c>
      <c r="C12" t="s">
        <v>45</v>
      </c>
      <c r="D12" t="s">
        <v>46</v>
      </c>
      <c r="E12" t="s">
        <v>47</v>
      </c>
      <c r="F12" t="s">
        <v>48</v>
      </c>
      <c r="G12">
        <v>3</v>
      </c>
      <c r="H12" t="s">
        <v>32</v>
      </c>
      <c r="I12">
        <v>75</v>
      </c>
      <c r="J12">
        <v>102.52</v>
      </c>
      <c r="K12">
        <f t="shared" si="0"/>
        <v>7689</v>
      </c>
      <c r="L12" t="s">
        <v>25</v>
      </c>
      <c r="M12">
        <v>5</v>
      </c>
      <c r="N12">
        <v>106.86799600000001</v>
      </c>
      <c r="O12">
        <f t="shared" si="1"/>
        <v>534.33997999999997</v>
      </c>
      <c r="Q12">
        <v>0</v>
      </c>
      <c r="R12">
        <v>0</v>
      </c>
      <c r="S12">
        <v>0</v>
      </c>
      <c r="T12" t="s">
        <v>26</v>
      </c>
    </row>
    <row r="13" spans="1:20" x14ac:dyDescent="0.35">
      <c r="A13">
        <v>6</v>
      </c>
      <c r="B13" t="s">
        <v>27</v>
      </c>
      <c r="C13" t="s">
        <v>45</v>
      </c>
      <c r="D13" t="s">
        <v>51</v>
      </c>
      <c r="E13" t="s">
        <v>52</v>
      </c>
      <c r="F13" t="s">
        <v>53</v>
      </c>
      <c r="G13">
        <v>3</v>
      </c>
      <c r="H13" t="s">
        <v>32</v>
      </c>
      <c r="I13">
        <v>45</v>
      </c>
      <c r="J13">
        <v>226.95</v>
      </c>
      <c r="K13">
        <f t="shared" si="0"/>
        <v>10212.75</v>
      </c>
      <c r="L13" t="s">
        <v>49</v>
      </c>
      <c r="M13">
        <v>45</v>
      </c>
      <c r="N13">
        <v>230.050003</v>
      </c>
      <c r="O13">
        <f t="shared" si="1"/>
        <v>10352.250135</v>
      </c>
      <c r="Q13">
        <v>0</v>
      </c>
      <c r="R13">
        <v>0</v>
      </c>
      <c r="S13">
        <v>0</v>
      </c>
      <c r="T13" t="s">
        <v>50</v>
      </c>
    </row>
    <row r="14" spans="1:20" x14ac:dyDescent="0.35">
      <c r="A14">
        <v>53</v>
      </c>
      <c r="B14" t="s">
        <v>27</v>
      </c>
      <c r="C14" t="s">
        <v>45</v>
      </c>
      <c r="D14" t="s">
        <v>51</v>
      </c>
      <c r="E14" t="s">
        <v>52</v>
      </c>
      <c r="F14" t="s">
        <v>53</v>
      </c>
      <c r="G14">
        <v>3</v>
      </c>
      <c r="H14" t="s">
        <v>32</v>
      </c>
      <c r="I14">
        <v>45</v>
      </c>
      <c r="J14">
        <v>226.95</v>
      </c>
      <c r="K14">
        <f t="shared" si="0"/>
        <v>10212.75</v>
      </c>
      <c r="L14" t="s">
        <v>25</v>
      </c>
      <c r="M14">
        <v>45</v>
      </c>
      <c r="N14">
        <v>230.509995</v>
      </c>
      <c r="O14">
        <f t="shared" si="1"/>
        <v>10372.949775000001</v>
      </c>
      <c r="Q14">
        <v>0</v>
      </c>
      <c r="R14">
        <v>0</v>
      </c>
      <c r="S14">
        <v>0</v>
      </c>
      <c r="T14" t="s">
        <v>26</v>
      </c>
    </row>
    <row r="15" spans="1:20" x14ac:dyDescent="0.35">
      <c r="A15">
        <v>7</v>
      </c>
      <c r="B15" t="s">
        <v>27</v>
      </c>
      <c r="C15" t="s">
        <v>45</v>
      </c>
      <c r="D15" t="s">
        <v>54</v>
      </c>
      <c r="E15" t="s">
        <v>55</v>
      </c>
      <c r="F15" t="s">
        <v>56</v>
      </c>
      <c r="G15">
        <v>3</v>
      </c>
      <c r="H15" t="s">
        <v>32</v>
      </c>
      <c r="I15">
        <v>122</v>
      </c>
      <c r="J15">
        <v>133.38836000000001</v>
      </c>
      <c r="K15">
        <f t="shared" si="0"/>
        <v>16273.379920000001</v>
      </c>
      <c r="L15" t="s">
        <v>49</v>
      </c>
      <c r="M15">
        <v>122</v>
      </c>
      <c r="N15">
        <v>142.83999600000001</v>
      </c>
      <c r="O15">
        <f t="shared" si="1"/>
        <v>17426.479512000002</v>
      </c>
      <c r="Q15">
        <v>0</v>
      </c>
      <c r="R15">
        <v>0</v>
      </c>
      <c r="S15">
        <v>0</v>
      </c>
      <c r="T15" t="s">
        <v>50</v>
      </c>
    </row>
    <row r="16" spans="1:20" x14ac:dyDescent="0.35">
      <c r="A16">
        <v>54</v>
      </c>
      <c r="B16" t="s">
        <v>27</v>
      </c>
      <c r="C16" t="s">
        <v>45</v>
      </c>
      <c r="D16" t="s">
        <v>54</v>
      </c>
      <c r="E16" t="s">
        <v>55</v>
      </c>
      <c r="F16" t="s">
        <v>56</v>
      </c>
      <c r="G16">
        <v>3</v>
      </c>
      <c r="H16" t="s">
        <v>32</v>
      </c>
      <c r="I16">
        <v>122</v>
      </c>
      <c r="J16">
        <v>133.38836000000001</v>
      </c>
      <c r="K16">
        <f t="shared" si="0"/>
        <v>16273.379920000001</v>
      </c>
      <c r="L16" t="s">
        <v>25</v>
      </c>
      <c r="M16">
        <v>122</v>
      </c>
      <c r="N16">
        <v>145.08999600000001</v>
      </c>
      <c r="O16">
        <f t="shared" si="1"/>
        <v>17700.979512000002</v>
      </c>
      <c r="Q16">
        <v>0</v>
      </c>
      <c r="R16">
        <v>0</v>
      </c>
      <c r="S16">
        <v>0</v>
      </c>
      <c r="T16" t="s">
        <v>26</v>
      </c>
    </row>
    <row r="17" spans="1:20" x14ac:dyDescent="0.35">
      <c r="A17">
        <v>8</v>
      </c>
      <c r="B17" t="s">
        <v>27</v>
      </c>
      <c r="C17" t="s">
        <v>45</v>
      </c>
      <c r="D17" t="s">
        <v>57</v>
      </c>
      <c r="E17" t="s">
        <v>58</v>
      </c>
      <c r="F17" t="s">
        <v>59</v>
      </c>
      <c r="G17">
        <v>3</v>
      </c>
      <c r="H17" t="s">
        <v>32</v>
      </c>
      <c r="I17">
        <v>4200</v>
      </c>
      <c r="J17">
        <v>4.8179999999999996</v>
      </c>
      <c r="K17">
        <f t="shared" si="0"/>
        <v>20235.599999999999</v>
      </c>
      <c r="L17" t="s">
        <v>49</v>
      </c>
      <c r="M17">
        <v>4200</v>
      </c>
      <c r="N17">
        <v>4.9215</v>
      </c>
      <c r="O17">
        <f t="shared" si="1"/>
        <v>20670.3</v>
      </c>
      <c r="Q17">
        <v>0</v>
      </c>
      <c r="R17">
        <v>0</v>
      </c>
      <c r="S17">
        <v>0</v>
      </c>
      <c r="T17" t="s">
        <v>50</v>
      </c>
    </row>
    <row r="18" spans="1:20" x14ac:dyDescent="0.35">
      <c r="A18">
        <v>55</v>
      </c>
      <c r="B18" t="s">
        <v>27</v>
      </c>
      <c r="C18" t="s">
        <v>45</v>
      </c>
      <c r="D18" t="s">
        <v>57</v>
      </c>
      <c r="E18" t="s">
        <v>58</v>
      </c>
      <c r="F18" t="s">
        <v>59</v>
      </c>
      <c r="G18">
        <v>3</v>
      </c>
      <c r="H18" t="s">
        <v>32</v>
      </c>
      <c r="I18">
        <v>4200</v>
      </c>
      <c r="J18">
        <v>4.8179999999999996</v>
      </c>
      <c r="K18">
        <f t="shared" si="0"/>
        <v>20235.599999999999</v>
      </c>
      <c r="L18" t="s">
        <v>25</v>
      </c>
      <c r="M18">
        <v>4200</v>
      </c>
      <c r="N18">
        <v>4.93</v>
      </c>
      <c r="O18">
        <f t="shared" si="1"/>
        <v>20706</v>
      </c>
      <c r="Q18">
        <v>0</v>
      </c>
      <c r="R18">
        <v>0</v>
      </c>
      <c r="S18">
        <v>0</v>
      </c>
      <c r="T18" t="s">
        <v>26</v>
      </c>
    </row>
    <row r="19" spans="1:20" x14ac:dyDescent="0.35">
      <c r="A19">
        <v>9</v>
      </c>
      <c r="B19" t="s">
        <v>27</v>
      </c>
      <c r="C19" t="s">
        <v>45</v>
      </c>
      <c r="D19" t="s">
        <v>60</v>
      </c>
      <c r="E19" t="s">
        <v>61</v>
      </c>
      <c r="F19" t="s">
        <v>62</v>
      </c>
      <c r="G19">
        <v>3</v>
      </c>
      <c r="H19" t="s">
        <v>32</v>
      </c>
      <c r="I19">
        <v>210</v>
      </c>
      <c r="J19">
        <v>33.020000000000003</v>
      </c>
      <c r="K19">
        <f t="shared" si="0"/>
        <v>6934.2000000000007</v>
      </c>
      <c r="L19" t="s">
        <v>24</v>
      </c>
      <c r="M19">
        <v>425</v>
      </c>
      <c r="N19">
        <v>108.42</v>
      </c>
      <c r="O19">
        <f t="shared" si="1"/>
        <v>46078.5</v>
      </c>
      <c r="Q19">
        <v>0</v>
      </c>
      <c r="R19">
        <v>0</v>
      </c>
      <c r="S19">
        <v>0</v>
      </c>
    </row>
    <row r="20" spans="1:20" x14ac:dyDescent="0.35">
      <c r="A20">
        <v>56</v>
      </c>
      <c r="B20" t="s">
        <v>27</v>
      </c>
      <c r="C20" t="s">
        <v>45</v>
      </c>
      <c r="D20" t="s">
        <v>60</v>
      </c>
      <c r="E20" t="s">
        <v>61</v>
      </c>
      <c r="F20" t="s">
        <v>62</v>
      </c>
      <c r="G20">
        <v>3</v>
      </c>
      <c r="H20" t="s">
        <v>32</v>
      </c>
      <c r="I20">
        <v>210</v>
      </c>
      <c r="J20">
        <v>33.020000000000003</v>
      </c>
      <c r="K20">
        <f t="shared" si="0"/>
        <v>6934.2000000000007</v>
      </c>
      <c r="L20" t="s">
        <v>25</v>
      </c>
      <c r="M20">
        <v>425</v>
      </c>
      <c r="N20">
        <v>108.769997</v>
      </c>
      <c r="O20">
        <f t="shared" si="1"/>
        <v>46227.248725000005</v>
      </c>
      <c r="Q20">
        <v>0</v>
      </c>
      <c r="R20">
        <v>0</v>
      </c>
      <c r="S20">
        <v>0</v>
      </c>
      <c r="T20" t="s">
        <v>26</v>
      </c>
    </row>
    <row r="21" spans="1:20" x14ac:dyDescent="0.35">
      <c r="A21">
        <v>10</v>
      </c>
      <c r="B21" t="s">
        <v>27</v>
      </c>
      <c r="C21" t="s">
        <v>45</v>
      </c>
      <c r="D21" t="s">
        <v>63</v>
      </c>
      <c r="E21" t="s">
        <v>64</v>
      </c>
      <c r="F21" t="s">
        <v>65</v>
      </c>
      <c r="G21">
        <v>3</v>
      </c>
      <c r="H21" t="s">
        <v>32</v>
      </c>
      <c r="I21">
        <v>400</v>
      </c>
      <c r="J21">
        <v>99.86</v>
      </c>
      <c r="K21">
        <f t="shared" si="0"/>
        <v>39944</v>
      </c>
      <c r="L21" t="s">
        <v>24</v>
      </c>
      <c r="M21">
        <v>450</v>
      </c>
      <c r="N21">
        <v>108.36</v>
      </c>
      <c r="O21">
        <f t="shared" si="1"/>
        <v>48762</v>
      </c>
      <c r="Q21">
        <v>0</v>
      </c>
      <c r="R21">
        <v>0</v>
      </c>
      <c r="S21">
        <v>0</v>
      </c>
    </row>
    <row r="22" spans="1:20" x14ac:dyDescent="0.35">
      <c r="A22">
        <v>57</v>
      </c>
      <c r="B22" t="s">
        <v>27</v>
      </c>
      <c r="C22" t="s">
        <v>45</v>
      </c>
      <c r="D22" t="s">
        <v>63</v>
      </c>
      <c r="E22" t="s">
        <v>64</v>
      </c>
      <c r="F22" t="s">
        <v>65</v>
      </c>
      <c r="G22">
        <v>3</v>
      </c>
      <c r="H22" t="s">
        <v>32</v>
      </c>
      <c r="I22">
        <v>400</v>
      </c>
      <c r="J22">
        <v>99.86</v>
      </c>
      <c r="K22">
        <f t="shared" si="0"/>
        <v>39944</v>
      </c>
      <c r="L22" t="s">
        <v>25</v>
      </c>
      <c r="M22">
        <v>450</v>
      </c>
      <c r="N22">
        <v>108.870003</v>
      </c>
      <c r="O22">
        <f t="shared" si="1"/>
        <v>48991.501349999999</v>
      </c>
      <c r="Q22">
        <v>0</v>
      </c>
      <c r="R22">
        <v>0</v>
      </c>
      <c r="S22">
        <v>0</v>
      </c>
      <c r="T22" t="s">
        <v>26</v>
      </c>
    </row>
    <row r="23" spans="1:20" x14ac:dyDescent="0.35">
      <c r="A23">
        <v>11</v>
      </c>
      <c r="B23" t="s">
        <v>27</v>
      </c>
      <c r="C23" t="s">
        <v>66</v>
      </c>
      <c r="D23" t="s">
        <v>67</v>
      </c>
      <c r="E23" t="s">
        <v>68</v>
      </c>
      <c r="F23" t="s">
        <v>69</v>
      </c>
      <c r="G23">
        <v>3</v>
      </c>
      <c r="H23" t="s">
        <v>70</v>
      </c>
      <c r="I23">
        <v>60</v>
      </c>
      <c r="J23">
        <v>549.04100000000005</v>
      </c>
      <c r="K23">
        <f t="shared" si="0"/>
        <v>32942.460000000006</v>
      </c>
      <c r="L23" t="s">
        <v>24</v>
      </c>
      <c r="M23">
        <v>60</v>
      </c>
      <c r="N23">
        <v>611.61</v>
      </c>
      <c r="O23">
        <f t="shared" si="1"/>
        <v>36696.6</v>
      </c>
      <c r="Q23">
        <v>0</v>
      </c>
      <c r="R23">
        <v>0</v>
      </c>
      <c r="S23">
        <v>0</v>
      </c>
      <c r="T23" t="s">
        <v>71</v>
      </c>
    </row>
    <row r="24" spans="1:20" x14ac:dyDescent="0.35">
      <c r="A24">
        <v>58</v>
      </c>
      <c r="B24" t="s">
        <v>27</v>
      </c>
      <c r="C24" t="s">
        <v>66</v>
      </c>
      <c r="D24" t="s">
        <v>67</v>
      </c>
      <c r="E24" t="s">
        <v>68</v>
      </c>
      <c r="F24" t="s">
        <v>69</v>
      </c>
      <c r="G24">
        <v>3</v>
      </c>
      <c r="H24" t="s">
        <v>70</v>
      </c>
      <c r="I24">
        <v>60</v>
      </c>
      <c r="J24">
        <v>563.90150000000006</v>
      </c>
      <c r="K24">
        <f t="shared" si="0"/>
        <v>33834.090000000004</v>
      </c>
      <c r="L24" t="s">
        <v>25</v>
      </c>
      <c r="M24">
        <v>60</v>
      </c>
      <c r="N24">
        <v>613.70000000000005</v>
      </c>
      <c r="O24">
        <f t="shared" si="1"/>
        <v>36822</v>
      </c>
      <c r="Q24">
        <v>0</v>
      </c>
      <c r="R24">
        <v>0</v>
      </c>
      <c r="S24">
        <v>0</v>
      </c>
      <c r="T24" t="s">
        <v>72</v>
      </c>
    </row>
    <row r="25" spans="1:20" x14ac:dyDescent="0.35">
      <c r="A25">
        <v>68</v>
      </c>
      <c r="B25" t="s">
        <v>27</v>
      </c>
      <c r="C25" t="s">
        <v>21</v>
      </c>
      <c r="D25" t="s">
        <v>73</v>
      </c>
      <c r="E25" t="s">
        <v>74</v>
      </c>
      <c r="F25" t="s">
        <v>75</v>
      </c>
      <c r="G25">
        <v>3</v>
      </c>
      <c r="H25" t="s">
        <v>76</v>
      </c>
      <c r="I25">
        <v>104.740071</v>
      </c>
      <c r="J25">
        <v>30</v>
      </c>
      <c r="K25">
        <f t="shared" si="0"/>
        <v>3142.2021300000001</v>
      </c>
      <c r="L25" t="s">
        <v>25</v>
      </c>
      <c r="M25">
        <v>638.27490899999998</v>
      </c>
      <c r="N25">
        <v>37.32</v>
      </c>
      <c r="O25">
        <f t="shared" si="1"/>
        <v>23820.41960388</v>
      </c>
      <c r="Q25">
        <v>0</v>
      </c>
      <c r="R25">
        <v>0</v>
      </c>
      <c r="S25">
        <v>0</v>
      </c>
      <c r="T25" t="s">
        <v>44</v>
      </c>
    </row>
    <row r="26" spans="1:20" x14ac:dyDescent="0.35">
      <c r="A26">
        <v>12</v>
      </c>
      <c r="B26" t="s">
        <v>27</v>
      </c>
      <c r="C26" t="s">
        <v>21</v>
      </c>
      <c r="D26" t="s">
        <v>77</v>
      </c>
      <c r="E26" t="s">
        <v>64</v>
      </c>
      <c r="F26" t="s">
        <v>78</v>
      </c>
      <c r="G26">
        <v>3</v>
      </c>
      <c r="H26" t="s">
        <v>23</v>
      </c>
      <c r="I26">
        <v>104.740071</v>
      </c>
      <c r="J26">
        <v>85.94</v>
      </c>
      <c r="K26">
        <f t="shared" si="0"/>
        <v>9001.3617017399993</v>
      </c>
      <c r="L26" t="s">
        <v>24</v>
      </c>
      <c r="M26">
        <v>104.740071</v>
      </c>
      <c r="N26">
        <v>108.39</v>
      </c>
      <c r="O26">
        <f t="shared" si="1"/>
        <v>11352.776295690001</v>
      </c>
      <c r="Q26">
        <v>0</v>
      </c>
      <c r="R26">
        <v>0</v>
      </c>
      <c r="S26">
        <v>0</v>
      </c>
    </row>
    <row r="27" spans="1:20" x14ac:dyDescent="0.35">
      <c r="A27">
        <v>59</v>
      </c>
      <c r="B27" t="s">
        <v>27</v>
      </c>
      <c r="C27" t="s">
        <v>21</v>
      </c>
      <c r="D27" t="s">
        <v>77</v>
      </c>
      <c r="E27" t="s">
        <v>64</v>
      </c>
      <c r="F27" t="s">
        <v>78</v>
      </c>
      <c r="G27">
        <v>3</v>
      </c>
      <c r="H27" t="s">
        <v>23</v>
      </c>
      <c r="I27">
        <v>104.740071</v>
      </c>
      <c r="J27">
        <v>85.94</v>
      </c>
      <c r="K27">
        <f t="shared" si="0"/>
        <v>9001.3617017399993</v>
      </c>
      <c r="L27" t="s">
        <v>25</v>
      </c>
      <c r="M27">
        <v>104.740071</v>
      </c>
      <c r="N27">
        <v>108.46</v>
      </c>
      <c r="O27">
        <f t="shared" si="1"/>
        <v>11360.10810066</v>
      </c>
      <c r="Q27">
        <v>0</v>
      </c>
      <c r="R27">
        <v>0</v>
      </c>
      <c r="S27">
        <v>0</v>
      </c>
      <c r="T27" t="s">
        <v>72</v>
      </c>
    </row>
    <row r="28" spans="1:20" x14ac:dyDescent="0.35">
      <c r="A28">
        <v>13</v>
      </c>
      <c r="B28" t="s">
        <v>27</v>
      </c>
      <c r="C28" t="s">
        <v>21</v>
      </c>
      <c r="D28" t="s">
        <v>79</v>
      </c>
      <c r="E28" t="s">
        <v>68</v>
      </c>
      <c r="F28" t="s">
        <v>80</v>
      </c>
      <c r="G28">
        <v>1</v>
      </c>
      <c r="H28" t="s">
        <v>81</v>
      </c>
      <c r="I28">
        <v>19.671873000000001</v>
      </c>
      <c r="J28">
        <v>564.62</v>
      </c>
      <c r="K28">
        <f t="shared" si="0"/>
        <v>11107.132933260002</v>
      </c>
      <c r="L28" t="s">
        <v>49</v>
      </c>
      <c r="M28">
        <v>19.671873000000001</v>
      </c>
      <c r="N28">
        <v>609.919983</v>
      </c>
      <c r="O28">
        <f t="shared" si="1"/>
        <v>11998.26844573816</v>
      </c>
      <c r="Q28">
        <v>0</v>
      </c>
      <c r="R28">
        <v>0</v>
      </c>
      <c r="S28">
        <v>0</v>
      </c>
      <c r="T28" t="s">
        <v>82</v>
      </c>
    </row>
    <row r="29" spans="1:20" x14ac:dyDescent="0.35">
      <c r="A29">
        <v>60</v>
      </c>
      <c r="B29" t="s">
        <v>27</v>
      </c>
      <c r="C29" t="s">
        <v>21</v>
      </c>
      <c r="D29" t="s">
        <v>79</v>
      </c>
      <c r="E29" t="s">
        <v>68</v>
      </c>
      <c r="F29" t="s">
        <v>80</v>
      </c>
      <c r="G29">
        <v>1</v>
      </c>
      <c r="H29" t="s">
        <v>81</v>
      </c>
      <c r="I29">
        <v>19.671873000000001</v>
      </c>
      <c r="J29">
        <v>564.62</v>
      </c>
      <c r="K29">
        <f t="shared" si="0"/>
        <v>11107.132933260002</v>
      </c>
      <c r="L29" t="s">
        <v>25</v>
      </c>
      <c r="M29">
        <v>19.671873000000001</v>
      </c>
      <c r="N29">
        <v>611.58000000000004</v>
      </c>
      <c r="O29">
        <f t="shared" si="1"/>
        <v>12030.924089340002</v>
      </c>
      <c r="Q29">
        <v>0</v>
      </c>
      <c r="R29">
        <v>0</v>
      </c>
      <c r="S29">
        <v>0</v>
      </c>
      <c r="T29" t="s">
        <v>83</v>
      </c>
    </row>
    <row r="30" spans="1:20" x14ac:dyDescent="0.35">
      <c r="A30">
        <v>14</v>
      </c>
      <c r="B30" t="s">
        <v>27</v>
      </c>
      <c r="C30" t="s">
        <v>21</v>
      </c>
      <c r="D30" t="s">
        <v>84</v>
      </c>
      <c r="E30" t="s">
        <v>85</v>
      </c>
      <c r="F30" t="s">
        <v>86</v>
      </c>
      <c r="G30">
        <v>3</v>
      </c>
      <c r="H30" t="s">
        <v>87</v>
      </c>
      <c r="I30">
        <v>4.6855960000000003</v>
      </c>
      <c r="J30">
        <v>130.01400000000001</v>
      </c>
      <c r="K30">
        <f t="shared" si="0"/>
        <v>609.19307834400013</v>
      </c>
      <c r="L30" t="s">
        <v>49</v>
      </c>
      <c r="M30">
        <v>4.6855960000000003</v>
      </c>
      <c r="N30">
        <v>135.662003</v>
      </c>
      <c r="O30">
        <f t="shared" si="1"/>
        <v>635.657338608788</v>
      </c>
      <c r="Q30">
        <v>0</v>
      </c>
      <c r="R30">
        <v>0</v>
      </c>
      <c r="S30">
        <v>0</v>
      </c>
      <c r="T30" t="s">
        <v>50</v>
      </c>
    </row>
    <row r="31" spans="1:20" x14ac:dyDescent="0.35">
      <c r="A31">
        <v>61</v>
      </c>
      <c r="B31" t="s">
        <v>27</v>
      </c>
      <c r="C31" t="s">
        <v>21</v>
      </c>
      <c r="D31" t="s">
        <v>84</v>
      </c>
      <c r="E31" t="s">
        <v>85</v>
      </c>
      <c r="F31" t="s">
        <v>86</v>
      </c>
      <c r="G31">
        <v>3</v>
      </c>
      <c r="H31" t="s">
        <v>87</v>
      </c>
      <c r="I31">
        <v>4.6855960000000003</v>
      </c>
      <c r="J31">
        <v>130.01400000000001</v>
      </c>
      <c r="K31">
        <f t="shared" si="0"/>
        <v>609.19307834400013</v>
      </c>
      <c r="L31" t="s">
        <v>25</v>
      </c>
      <c r="M31">
        <v>4.6855960000000003</v>
      </c>
      <c r="N31">
        <v>136.712006</v>
      </c>
      <c r="O31">
        <f t="shared" si="1"/>
        <v>640.57722846557601</v>
      </c>
      <c r="Q31">
        <v>0</v>
      </c>
      <c r="R31">
        <v>0</v>
      </c>
      <c r="S31">
        <v>0</v>
      </c>
      <c r="T31" t="s">
        <v>26</v>
      </c>
    </row>
    <row r="32" spans="1:20" x14ac:dyDescent="0.35">
      <c r="A32">
        <v>15</v>
      </c>
      <c r="B32" t="s">
        <v>27</v>
      </c>
      <c r="C32" t="s">
        <v>21</v>
      </c>
      <c r="D32" t="s">
        <v>88</v>
      </c>
      <c r="E32" t="s">
        <v>85</v>
      </c>
      <c r="F32" t="s">
        <v>86</v>
      </c>
      <c r="G32">
        <v>1</v>
      </c>
      <c r="H32" t="s">
        <v>87</v>
      </c>
      <c r="I32">
        <v>197.044995</v>
      </c>
      <c r="J32">
        <v>29</v>
      </c>
      <c r="K32">
        <f t="shared" si="0"/>
        <v>5714.3048550000003</v>
      </c>
      <c r="L32" t="s">
        <v>24</v>
      </c>
      <c r="M32">
        <v>197.044995</v>
      </c>
      <c r="N32">
        <v>35.46</v>
      </c>
      <c r="O32">
        <f t="shared" si="1"/>
        <v>6987.2155227000003</v>
      </c>
      <c r="Q32">
        <v>0</v>
      </c>
      <c r="R32">
        <v>0</v>
      </c>
      <c r="S32">
        <v>0</v>
      </c>
    </row>
    <row r="33" spans="1:20" x14ac:dyDescent="0.35">
      <c r="A33">
        <v>62</v>
      </c>
      <c r="B33" t="s">
        <v>27</v>
      </c>
      <c r="C33" t="s">
        <v>21</v>
      </c>
      <c r="D33" t="s">
        <v>88</v>
      </c>
      <c r="E33" t="s">
        <v>85</v>
      </c>
      <c r="F33" t="s">
        <v>86</v>
      </c>
      <c r="G33">
        <v>1</v>
      </c>
      <c r="H33" t="s">
        <v>87</v>
      </c>
      <c r="I33">
        <v>197.044995</v>
      </c>
      <c r="J33">
        <v>29</v>
      </c>
      <c r="K33">
        <f t="shared" si="0"/>
        <v>5714.3048550000003</v>
      </c>
      <c r="L33" t="s">
        <v>25</v>
      </c>
      <c r="M33">
        <v>220.323194</v>
      </c>
      <c r="N33">
        <v>35.159999999999997</v>
      </c>
      <c r="O33">
        <f t="shared" si="1"/>
        <v>7746.5635010399992</v>
      </c>
      <c r="Q33">
        <v>0</v>
      </c>
      <c r="R33">
        <v>0</v>
      </c>
      <c r="S33">
        <v>0</v>
      </c>
      <c r="T33" t="s">
        <v>89</v>
      </c>
    </row>
    <row r="34" spans="1:20" x14ac:dyDescent="0.35">
      <c r="A34">
        <v>16</v>
      </c>
      <c r="B34" t="s">
        <v>90</v>
      </c>
      <c r="C34" t="s">
        <v>28</v>
      </c>
      <c r="D34" t="s">
        <v>91</v>
      </c>
      <c r="E34" t="s">
        <v>92</v>
      </c>
      <c r="F34" t="s">
        <v>93</v>
      </c>
      <c r="G34">
        <v>4</v>
      </c>
      <c r="H34" t="s">
        <v>32</v>
      </c>
      <c r="I34">
        <v>161.21</v>
      </c>
      <c r="J34">
        <v>37.2744</v>
      </c>
      <c r="K34">
        <f t="shared" ref="K34:K65" si="2">I34*J34</f>
        <v>6009.0060240000003</v>
      </c>
      <c r="L34" t="s">
        <v>24</v>
      </c>
      <c r="M34">
        <v>161.21</v>
      </c>
      <c r="N34">
        <v>85.47</v>
      </c>
      <c r="O34">
        <f t="shared" ref="O34:O65" si="3">M34*N34</f>
        <v>13778.618700000001</v>
      </c>
      <c r="Q34">
        <v>0</v>
      </c>
      <c r="R34">
        <v>0</v>
      </c>
      <c r="S34">
        <v>0</v>
      </c>
      <c r="T34" t="s">
        <v>94</v>
      </c>
    </row>
    <row r="35" spans="1:20" x14ac:dyDescent="0.35">
      <c r="A35">
        <v>63</v>
      </c>
      <c r="B35" t="s">
        <v>90</v>
      </c>
      <c r="C35" t="s">
        <v>28</v>
      </c>
      <c r="D35" t="s">
        <v>91</v>
      </c>
      <c r="E35" t="s">
        <v>92</v>
      </c>
      <c r="F35" t="s">
        <v>93</v>
      </c>
      <c r="G35">
        <v>4</v>
      </c>
      <c r="H35" t="s">
        <v>95</v>
      </c>
      <c r="I35">
        <v>161.21</v>
      </c>
      <c r="J35">
        <v>37.2744</v>
      </c>
      <c r="K35">
        <f t="shared" si="2"/>
        <v>6009.0060240000003</v>
      </c>
      <c r="L35" t="s">
        <v>25</v>
      </c>
      <c r="M35">
        <v>161.21</v>
      </c>
      <c r="N35">
        <v>87.13</v>
      </c>
      <c r="O35">
        <f t="shared" si="3"/>
        <v>14046.2273</v>
      </c>
      <c r="Q35">
        <v>0</v>
      </c>
      <c r="R35">
        <v>0</v>
      </c>
      <c r="S35">
        <v>0</v>
      </c>
      <c r="T35" t="s">
        <v>96</v>
      </c>
    </row>
    <row r="36" spans="1:20" x14ac:dyDescent="0.35">
      <c r="A36">
        <v>17</v>
      </c>
      <c r="B36" t="s">
        <v>90</v>
      </c>
      <c r="C36" t="s">
        <v>97</v>
      </c>
      <c r="D36" t="s">
        <v>98</v>
      </c>
      <c r="E36" t="s">
        <v>99</v>
      </c>
      <c r="F36" t="s">
        <v>100</v>
      </c>
      <c r="G36">
        <v>2</v>
      </c>
      <c r="H36" t="s">
        <v>70</v>
      </c>
      <c r="I36">
        <v>287.49599999999998</v>
      </c>
      <c r="J36">
        <v>109.5321</v>
      </c>
      <c r="K36">
        <f t="shared" si="2"/>
        <v>31490.040621599997</v>
      </c>
      <c r="L36" t="s">
        <v>24</v>
      </c>
      <c r="M36">
        <v>287.49599999999998</v>
      </c>
      <c r="N36">
        <v>119.7617</v>
      </c>
      <c r="O36">
        <f t="shared" si="3"/>
        <v>34431.009703199998</v>
      </c>
      <c r="Q36">
        <v>0</v>
      </c>
      <c r="R36">
        <v>0</v>
      </c>
      <c r="S36">
        <v>0</v>
      </c>
      <c r="T36" t="s">
        <v>101</v>
      </c>
    </row>
    <row r="37" spans="1:20" x14ac:dyDescent="0.35">
      <c r="A37">
        <v>64</v>
      </c>
      <c r="B37" t="s">
        <v>90</v>
      </c>
      <c r="C37" t="s">
        <v>97</v>
      </c>
      <c r="D37" t="s">
        <v>98</v>
      </c>
      <c r="E37" t="s">
        <v>99</v>
      </c>
      <c r="F37" t="s">
        <v>100</v>
      </c>
      <c r="G37">
        <v>2</v>
      </c>
      <c r="H37" t="s">
        <v>70</v>
      </c>
      <c r="I37">
        <v>287.49599999999998</v>
      </c>
      <c r="J37">
        <v>109.5321</v>
      </c>
      <c r="K37">
        <f t="shared" si="2"/>
        <v>31490.040621599997</v>
      </c>
      <c r="L37" t="s">
        <v>25</v>
      </c>
      <c r="M37">
        <v>287.49599999999998</v>
      </c>
      <c r="N37">
        <v>120.15940000000001</v>
      </c>
      <c r="O37">
        <f t="shared" si="3"/>
        <v>34545.346862400002</v>
      </c>
      <c r="Q37">
        <v>0</v>
      </c>
      <c r="R37">
        <v>0</v>
      </c>
      <c r="S37">
        <v>0</v>
      </c>
      <c r="T37" t="s">
        <v>102</v>
      </c>
    </row>
    <row r="38" spans="1:20" x14ac:dyDescent="0.35">
      <c r="A38">
        <v>18</v>
      </c>
      <c r="B38" t="s">
        <v>90</v>
      </c>
      <c r="C38" t="s">
        <v>97</v>
      </c>
      <c r="D38" t="s">
        <v>103</v>
      </c>
      <c r="E38" t="s">
        <v>104</v>
      </c>
      <c r="F38" t="s">
        <v>105</v>
      </c>
      <c r="G38">
        <v>2</v>
      </c>
      <c r="H38" t="s">
        <v>70</v>
      </c>
      <c r="I38">
        <v>291.27</v>
      </c>
      <c r="J38">
        <v>108.1079</v>
      </c>
      <c r="K38">
        <f t="shared" si="2"/>
        <v>31488.588033</v>
      </c>
      <c r="L38" t="s">
        <v>24</v>
      </c>
      <c r="M38">
        <v>291.27</v>
      </c>
      <c r="N38">
        <v>124.1968</v>
      </c>
      <c r="O38">
        <f t="shared" si="3"/>
        <v>36174.801935999996</v>
      </c>
      <c r="Q38">
        <v>0</v>
      </c>
      <c r="R38">
        <v>0</v>
      </c>
      <c r="S38">
        <v>0</v>
      </c>
      <c r="T38" t="s">
        <v>101</v>
      </c>
    </row>
    <row r="39" spans="1:20" x14ac:dyDescent="0.35">
      <c r="A39">
        <v>65</v>
      </c>
      <c r="B39" t="s">
        <v>90</v>
      </c>
      <c r="C39" t="s">
        <v>97</v>
      </c>
      <c r="D39" t="s">
        <v>103</v>
      </c>
      <c r="E39" t="s">
        <v>104</v>
      </c>
      <c r="F39" t="s">
        <v>105</v>
      </c>
      <c r="G39">
        <v>2</v>
      </c>
      <c r="H39" t="s">
        <v>70</v>
      </c>
      <c r="I39">
        <v>291.27</v>
      </c>
      <c r="J39">
        <v>108.1079</v>
      </c>
      <c r="K39">
        <f t="shared" si="2"/>
        <v>31488.588033</v>
      </c>
      <c r="L39" t="s">
        <v>25</v>
      </c>
      <c r="M39">
        <v>291.27</v>
      </c>
      <c r="N39">
        <v>124.197</v>
      </c>
      <c r="O39">
        <f t="shared" si="3"/>
        <v>36174.860189999999</v>
      </c>
      <c r="Q39">
        <v>0</v>
      </c>
      <c r="R39">
        <v>0</v>
      </c>
      <c r="S39">
        <v>0</v>
      </c>
      <c r="T39" t="s">
        <v>106</v>
      </c>
    </row>
    <row r="40" spans="1:20" x14ac:dyDescent="0.35">
      <c r="A40">
        <v>19</v>
      </c>
      <c r="B40" t="s">
        <v>107</v>
      </c>
      <c r="C40" t="s">
        <v>108</v>
      </c>
      <c r="D40" t="s">
        <v>109</v>
      </c>
      <c r="G40">
        <v>1</v>
      </c>
      <c r="H40" t="s">
        <v>110</v>
      </c>
      <c r="I40">
        <v>1</v>
      </c>
      <c r="J40">
        <v>45000</v>
      </c>
      <c r="K40">
        <f t="shared" si="2"/>
        <v>45000</v>
      </c>
      <c r="L40" t="s">
        <v>111</v>
      </c>
      <c r="M40">
        <v>1</v>
      </c>
      <c r="N40">
        <v>250000</v>
      </c>
      <c r="O40">
        <f t="shared" si="3"/>
        <v>250000</v>
      </c>
      <c r="Q40">
        <v>0</v>
      </c>
      <c r="R40">
        <v>0</v>
      </c>
      <c r="S40">
        <v>0</v>
      </c>
    </row>
    <row r="41" spans="1:20" x14ac:dyDescent="0.35">
      <c r="A41">
        <v>20</v>
      </c>
      <c r="B41" t="s">
        <v>107</v>
      </c>
      <c r="C41" t="s">
        <v>108</v>
      </c>
      <c r="D41" t="s">
        <v>112</v>
      </c>
      <c r="G41">
        <v>1</v>
      </c>
      <c r="H41" t="s">
        <v>113</v>
      </c>
      <c r="I41">
        <v>1</v>
      </c>
      <c r="J41">
        <v>27000</v>
      </c>
      <c r="K41">
        <f t="shared" si="2"/>
        <v>27000</v>
      </c>
      <c r="L41" t="s">
        <v>114</v>
      </c>
      <c r="M41">
        <v>1</v>
      </c>
      <c r="N41">
        <v>35000</v>
      </c>
      <c r="O41">
        <f t="shared" si="3"/>
        <v>35000</v>
      </c>
      <c r="Q41">
        <v>0</v>
      </c>
      <c r="R41">
        <v>0</v>
      </c>
      <c r="S41">
        <v>0</v>
      </c>
    </row>
    <row r="42" spans="1:20" x14ac:dyDescent="0.35">
      <c r="A42">
        <v>21</v>
      </c>
      <c r="B42" t="s">
        <v>107</v>
      </c>
      <c r="C42" t="s">
        <v>115</v>
      </c>
      <c r="D42" t="s">
        <v>116</v>
      </c>
      <c r="G42">
        <v>1</v>
      </c>
      <c r="H42" t="s">
        <v>117</v>
      </c>
      <c r="I42">
        <v>1</v>
      </c>
      <c r="J42">
        <v>89864</v>
      </c>
      <c r="K42">
        <f t="shared" si="2"/>
        <v>89864</v>
      </c>
      <c r="L42" t="s">
        <v>118</v>
      </c>
      <c r="M42">
        <v>1</v>
      </c>
      <c r="N42">
        <v>180000</v>
      </c>
      <c r="O42">
        <f t="shared" si="3"/>
        <v>180000</v>
      </c>
      <c r="Q42">
        <v>0</v>
      </c>
      <c r="R42">
        <v>0</v>
      </c>
      <c r="S42">
        <v>0</v>
      </c>
    </row>
    <row r="43" spans="1:20" x14ac:dyDescent="0.35">
      <c r="A43">
        <v>22</v>
      </c>
      <c r="B43" t="s">
        <v>107</v>
      </c>
      <c r="C43" t="s">
        <v>115</v>
      </c>
      <c r="D43" t="s">
        <v>116</v>
      </c>
      <c r="G43">
        <v>1</v>
      </c>
      <c r="H43" t="s">
        <v>117</v>
      </c>
      <c r="I43">
        <v>1</v>
      </c>
      <c r="J43">
        <v>89864</v>
      </c>
      <c r="K43">
        <f t="shared" si="2"/>
        <v>89864</v>
      </c>
      <c r="L43" t="s">
        <v>87</v>
      </c>
      <c r="M43">
        <v>1</v>
      </c>
      <c r="N43">
        <v>250000</v>
      </c>
      <c r="O43">
        <f t="shared" si="3"/>
        <v>250000</v>
      </c>
      <c r="Q43">
        <v>0</v>
      </c>
      <c r="R43">
        <v>0</v>
      </c>
      <c r="S43">
        <v>0</v>
      </c>
    </row>
    <row r="44" spans="1:20" x14ac:dyDescent="0.35">
      <c r="A44">
        <v>23</v>
      </c>
      <c r="B44" t="s">
        <v>107</v>
      </c>
      <c r="C44" t="s">
        <v>115</v>
      </c>
      <c r="D44" t="s">
        <v>119</v>
      </c>
      <c r="G44">
        <v>1</v>
      </c>
      <c r="H44" t="s">
        <v>120</v>
      </c>
      <c r="I44">
        <v>1</v>
      </c>
      <c r="J44">
        <v>54590</v>
      </c>
      <c r="K44">
        <f t="shared" si="2"/>
        <v>54590</v>
      </c>
      <c r="L44" t="s">
        <v>121</v>
      </c>
      <c r="M44">
        <v>1</v>
      </c>
      <c r="N44">
        <v>89864</v>
      </c>
      <c r="O44">
        <f t="shared" si="3"/>
        <v>89864</v>
      </c>
      <c r="Q44">
        <v>0</v>
      </c>
      <c r="R44">
        <v>0</v>
      </c>
      <c r="S44">
        <v>0</v>
      </c>
    </row>
    <row r="45" spans="1:20" x14ac:dyDescent="0.35">
      <c r="A45">
        <v>24</v>
      </c>
      <c r="B45" t="s">
        <v>107</v>
      </c>
      <c r="C45" t="s">
        <v>115</v>
      </c>
      <c r="D45" t="s">
        <v>119</v>
      </c>
      <c r="G45">
        <v>1</v>
      </c>
      <c r="H45" t="s">
        <v>120</v>
      </c>
      <c r="I45">
        <v>1</v>
      </c>
      <c r="J45">
        <v>54590</v>
      </c>
      <c r="K45">
        <f t="shared" si="2"/>
        <v>54590</v>
      </c>
      <c r="L45" t="s">
        <v>118</v>
      </c>
      <c r="M45">
        <v>1</v>
      </c>
      <c r="N45">
        <v>180000</v>
      </c>
      <c r="O45">
        <f t="shared" si="3"/>
        <v>180000</v>
      </c>
      <c r="Q45">
        <v>0</v>
      </c>
      <c r="R45">
        <v>0</v>
      </c>
      <c r="S45">
        <v>0</v>
      </c>
    </row>
    <row r="46" spans="1:20" x14ac:dyDescent="0.35">
      <c r="A46">
        <v>25</v>
      </c>
      <c r="B46" t="s">
        <v>107</v>
      </c>
      <c r="C46" t="s">
        <v>115</v>
      </c>
      <c r="D46" t="s">
        <v>119</v>
      </c>
      <c r="G46">
        <v>1</v>
      </c>
      <c r="H46" t="s">
        <v>120</v>
      </c>
      <c r="I46">
        <v>1</v>
      </c>
      <c r="J46">
        <v>54590</v>
      </c>
      <c r="K46">
        <f t="shared" si="2"/>
        <v>54590</v>
      </c>
      <c r="L46" t="s">
        <v>87</v>
      </c>
      <c r="M46">
        <v>1</v>
      </c>
      <c r="N46">
        <v>250000</v>
      </c>
      <c r="O46">
        <f t="shared" si="3"/>
        <v>250000</v>
      </c>
      <c r="Q46">
        <v>0</v>
      </c>
      <c r="R46">
        <v>0</v>
      </c>
      <c r="S46">
        <v>0</v>
      </c>
    </row>
    <row r="47" spans="1:20" x14ac:dyDescent="0.35">
      <c r="A47">
        <v>26</v>
      </c>
      <c r="B47" t="s">
        <v>107</v>
      </c>
      <c r="C47" t="s">
        <v>115</v>
      </c>
      <c r="D47" t="s">
        <v>122</v>
      </c>
      <c r="G47">
        <v>1</v>
      </c>
      <c r="H47" t="s">
        <v>120</v>
      </c>
      <c r="I47">
        <v>1</v>
      </c>
      <c r="J47">
        <v>54590</v>
      </c>
      <c r="K47">
        <f t="shared" si="2"/>
        <v>54590</v>
      </c>
      <c r="L47" t="s">
        <v>117</v>
      </c>
      <c r="M47">
        <v>1</v>
      </c>
      <c r="N47">
        <v>89864</v>
      </c>
      <c r="O47">
        <f t="shared" si="3"/>
        <v>89864</v>
      </c>
      <c r="Q47">
        <v>0</v>
      </c>
      <c r="R47">
        <v>0</v>
      </c>
      <c r="S47">
        <v>0</v>
      </c>
    </row>
    <row r="48" spans="1:20" x14ac:dyDescent="0.35">
      <c r="A48">
        <v>27</v>
      </c>
      <c r="B48" t="s">
        <v>107</v>
      </c>
      <c r="C48" t="s">
        <v>115</v>
      </c>
      <c r="D48" t="s">
        <v>122</v>
      </c>
      <c r="G48">
        <v>1</v>
      </c>
      <c r="H48" t="s">
        <v>120</v>
      </c>
      <c r="I48">
        <v>1</v>
      </c>
      <c r="J48">
        <v>54590</v>
      </c>
      <c r="K48">
        <f t="shared" si="2"/>
        <v>54590</v>
      </c>
      <c r="L48" t="s">
        <v>118</v>
      </c>
      <c r="M48">
        <v>1</v>
      </c>
      <c r="N48">
        <v>180000</v>
      </c>
      <c r="O48">
        <f t="shared" si="3"/>
        <v>180000</v>
      </c>
      <c r="Q48">
        <v>0</v>
      </c>
      <c r="R48">
        <v>0</v>
      </c>
      <c r="S48">
        <v>0</v>
      </c>
    </row>
    <row r="49" spans="1:20" x14ac:dyDescent="0.35">
      <c r="A49">
        <v>28</v>
      </c>
      <c r="B49" t="s">
        <v>107</v>
      </c>
      <c r="C49" t="s">
        <v>115</v>
      </c>
      <c r="D49" t="s">
        <v>122</v>
      </c>
      <c r="G49">
        <v>1</v>
      </c>
      <c r="H49" t="s">
        <v>120</v>
      </c>
      <c r="I49">
        <v>1</v>
      </c>
      <c r="J49">
        <v>54590</v>
      </c>
      <c r="K49">
        <f t="shared" si="2"/>
        <v>54590</v>
      </c>
      <c r="L49" t="s">
        <v>87</v>
      </c>
      <c r="M49">
        <v>1</v>
      </c>
      <c r="N49">
        <v>250000</v>
      </c>
      <c r="O49">
        <f t="shared" si="3"/>
        <v>250000</v>
      </c>
      <c r="Q49">
        <v>0</v>
      </c>
      <c r="R49">
        <v>0</v>
      </c>
      <c r="S49">
        <v>0</v>
      </c>
    </row>
    <row r="50" spans="1:20" x14ac:dyDescent="0.35">
      <c r="A50">
        <v>29</v>
      </c>
      <c r="B50" t="s">
        <v>107</v>
      </c>
      <c r="C50" t="s">
        <v>123</v>
      </c>
      <c r="D50" t="s">
        <v>124</v>
      </c>
      <c r="G50">
        <v>1</v>
      </c>
      <c r="H50" t="s">
        <v>125</v>
      </c>
      <c r="I50">
        <v>1</v>
      </c>
      <c r="J50">
        <v>234113</v>
      </c>
      <c r="K50">
        <f t="shared" si="2"/>
        <v>234113</v>
      </c>
      <c r="L50" t="s">
        <v>87</v>
      </c>
      <c r="M50">
        <v>1</v>
      </c>
      <c r="N50">
        <v>300000</v>
      </c>
      <c r="O50">
        <f t="shared" si="3"/>
        <v>300000</v>
      </c>
      <c r="Q50">
        <v>0</v>
      </c>
      <c r="R50">
        <v>0</v>
      </c>
      <c r="S50">
        <v>0</v>
      </c>
    </row>
    <row r="51" spans="1:20" x14ac:dyDescent="0.35">
      <c r="A51">
        <v>30</v>
      </c>
      <c r="B51" t="s">
        <v>107</v>
      </c>
      <c r="C51" t="s">
        <v>123</v>
      </c>
      <c r="D51" t="s">
        <v>126</v>
      </c>
      <c r="G51">
        <v>1</v>
      </c>
      <c r="H51" t="s">
        <v>125</v>
      </c>
      <c r="I51">
        <v>1</v>
      </c>
      <c r="J51">
        <v>234113</v>
      </c>
      <c r="K51">
        <f t="shared" si="2"/>
        <v>234113</v>
      </c>
      <c r="L51" t="s">
        <v>87</v>
      </c>
      <c r="M51">
        <v>1</v>
      </c>
      <c r="N51">
        <v>300000</v>
      </c>
      <c r="O51">
        <f t="shared" si="3"/>
        <v>300000</v>
      </c>
      <c r="Q51">
        <v>0</v>
      </c>
      <c r="R51">
        <v>0</v>
      </c>
      <c r="S51">
        <v>0</v>
      </c>
    </row>
    <row r="52" spans="1:20" x14ac:dyDescent="0.35">
      <c r="A52">
        <v>31</v>
      </c>
      <c r="B52" t="s">
        <v>107</v>
      </c>
      <c r="C52" t="s">
        <v>123</v>
      </c>
      <c r="D52" t="s">
        <v>127</v>
      </c>
      <c r="G52">
        <v>1</v>
      </c>
      <c r="H52" t="s">
        <v>125</v>
      </c>
      <c r="I52">
        <v>1</v>
      </c>
      <c r="J52">
        <v>234113</v>
      </c>
      <c r="K52">
        <f t="shared" si="2"/>
        <v>234113</v>
      </c>
      <c r="L52" t="s">
        <v>87</v>
      </c>
      <c r="M52">
        <v>1</v>
      </c>
      <c r="N52">
        <v>300000</v>
      </c>
      <c r="O52">
        <f t="shared" si="3"/>
        <v>300000</v>
      </c>
      <c r="Q52">
        <v>0</v>
      </c>
      <c r="R52">
        <v>0</v>
      </c>
      <c r="S52">
        <v>0</v>
      </c>
    </row>
    <row r="53" spans="1:20" x14ac:dyDescent="0.35">
      <c r="A53">
        <v>32</v>
      </c>
      <c r="B53" t="s">
        <v>107</v>
      </c>
      <c r="C53" t="s">
        <v>123</v>
      </c>
      <c r="D53" t="s">
        <v>128</v>
      </c>
      <c r="G53">
        <v>1</v>
      </c>
      <c r="H53" t="s">
        <v>129</v>
      </c>
      <c r="I53">
        <v>1</v>
      </c>
      <c r="J53">
        <v>290375</v>
      </c>
      <c r="K53">
        <f t="shared" si="2"/>
        <v>290375</v>
      </c>
      <c r="L53" t="s">
        <v>87</v>
      </c>
      <c r="M53">
        <v>1</v>
      </c>
      <c r="N53">
        <v>35000</v>
      </c>
      <c r="O53">
        <f t="shared" si="3"/>
        <v>35000</v>
      </c>
      <c r="Q53">
        <v>0</v>
      </c>
      <c r="R53">
        <v>0</v>
      </c>
      <c r="S53">
        <v>0</v>
      </c>
    </row>
    <row r="54" spans="1:20" x14ac:dyDescent="0.35">
      <c r="A54">
        <v>33</v>
      </c>
      <c r="B54" t="s">
        <v>107</v>
      </c>
      <c r="C54" t="s">
        <v>123</v>
      </c>
      <c r="D54" t="s">
        <v>130</v>
      </c>
      <c r="G54">
        <v>1</v>
      </c>
      <c r="H54" t="s">
        <v>131</v>
      </c>
      <c r="I54">
        <v>1</v>
      </c>
      <c r="J54">
        <v>234113</v>
      </c>
      <c r="K54">
        <f t="shared" si="2"/>
        <v>234113</v>
      </c>
      <c r="L54" t="s">
        <v>87</v>
      </c>
      <c r="M54">
        <v>1</v>
      </c>
      <c r="N54">
        <v>300000</v>
      </c>
      <c r="O54">
        <f t="shared" si="3"/>
        <v>300000</v>
      </c>
      <c r="Q54">
        <v>0</v>
      </c>
      <c r="R54">
        <v>0</v>
      </c>
      <c r="S54">
        <v>0</v>
      </c>
    </row>
    <row r="55" spans="1:20" x14ac:dyDescent="0.35">
      <c r="A55">
        <v>34</v>
      </c>
      <c r="B55" t="s">
        <v>132</v>
      </c>
      <c r="C55" t="s">
        <v>133</v>
      </c>
      <c r="D55" t="s">
        <v>134</v>
      </c>
      <c r="G55">
        <v>1</v>
      </c>
      <c r="H55" t="s">
        <v>135</v>
      </c>
      <c r="I55">
        <v>1</v>
      </c>
      <c r="J55">
        <v>0</v>
      </c>
      <c r="K55">
        <f t="shared" si="2"/>
        <v>0</v>
      </c>
      <c r="L55" t="s">
        <v>136</v>
      </c>
      <c r="M55">
        <v>1</v>
      </c>
      <c r="N55">
        <v>16299.56</v>
      </c>
      <c r="O55">
        <f t="shared" si="3"/>
        <v>16299.56</v>
      </c>
      <c r="Q55">
        <v>0</v>
      </c>
      <c r="R55">
        <v>0</v>
      </c>
      <c r="S55">
        <v>0</v>
      </c>
      <c r="T55" t="s">
        <v>137</v>
      </c>
    </row>
    <row r="56" spans="1:20" x14ac:dyDescent="0.35">
      <c r="A56">
        <v>35</v>
      </c>
      <c r="B56" t="s">
        <v>132</v>
      </c>
      <c r="C56" t="s">
        <v>28</v>
      </c>
      <c r="D56" t="s">
        <v>134</v>
      </c>
      <c r="G56">
        <v>1</v>
      </c>
      <c r="H56" t="s">
        <v>70</v>
      </c>
      <c r="I56">
        <v>1</v>
      </c>
      <c r="J56">
        <v>2500.06</v>
      </c>
      <c r="K56">
        <f t="shared" si="2"/>
        <v>2500.06</v>
      </c>
      <c r="L56" t="s">
        <v>25</v>
      </c>
      <c r="M56">
        <v>1</v>
      </c>
      <c r="N56">
        <v>5269.23</v>
      </c>
      <c r="O56">
        <f t="shared" si="3"/>
        <v>5269.23</v>
      </c>
      <c r="Q56">
        <v>0</v>
      </c>
      <c r="R56">
        <v>0</v>
      </c>
      <c r="S56">
        <v>0</v>
      </c>
      <c r="T56" t="s">
        <v>137</v>
      </c>
    </row>
    <row r="57" spans="1:20" x14ac:dyDescent="0.35">
      <c r="A57">
        <v>36</v>
      </c>
      <c r="B57" t="s">
        <v>132</v>
      </c>
      <c r="C57" t="s">
        <v>66</v>
      </c>
      <c r="D57" t="s">
        <v>134</v>
      </c>
      <c r="G57">
        <v>1</v>
      </c>
      <c r="H57" t="s">
        <v>70</v>
      </c>
      <c r="I57">
        <v>1</v>
      </c>
      <c r="J57">
        <v>46291.4</v>
      </c>
      <c r="K57">
        <f t="shared" si="2"/>
        <v>46291.4</v>
      </c>
      <c r="L57" t="s">
        <v>25</v>
      </c>
      <c r="M57">
        <v>1</v>
      </c>
      <c r="N57">
        <v>21420.61</v>
      </c>
      <c r="O57">
        <f t="shared" si="3"/>
        <v>21420.61</v>
      </c>
      <c r="Q57">
        <v>0</v>
      </c>
      <c r="R57">
        <v>0</v>
      </c>
      <c r="S57">
        <v>0</v>
      </c>
      <c r="T57" t="s">
        <v>137</v>
      </c>
    </row>
    <row r="58" spans="1:20" x14ac:dyDescent="0.35">
      <c r="A58">
        <v>37</v>
      </c>
      <c r="B58" t="s">
        <v>132</v>
      </c>
      <c r="C58" t="s">
        <v>21</v>
      </c>
      <c r="D58" t="s">
        <v>134</v>
      </c>
      <c r="G58">
        <v>1</v>
      </c>
      <c r="H58" t="s">
        <v>23</v>
      </c>
      <c r="I58">
        <v>1</v>
      </c>
      <c r="J58">
        <v>0</v>
      </c>
      <c r="K58">
        <f t="shared" si="2"/>
        <v>0</v>
      </c>
      <c r="L58" t="s">
        <v>25</v>
      </c>
      <c r="M58">
        <v>1</v>
      </c>
      <c r="N58">
        <v>27258.74</v>
      </c>
      <c r="O58">
        <f t="shared" si="3"/>
        <v>27258.74</v>
      </c>
      <c r="Q58">
        <v>0</v>
      </c>
      <c r="R58">
        <v>0</v>
      </c>
      <c r="S58">
        <v>0</v>
      </c>
    </row>
    <row r="59" spans="1:20" x14ac:dyDescent="0.35">
      <c r="A59">
        <v>38</v>
      </c>
      <c r="B59" t="s">
        <v>138</v>
      </c>
      <c r="C59" t="s">
        <v>139</v>
      </c>
      <c r="D59" t="s">
        <v>140</v>
      </c>
      <c r="G59">
        <v>1</v>
      </c>
      <c r="H59" t="s">
        <v>141</v>
      </c>
      <c r="I59">
        <v>1</v>
      </c>
      <c r="J59">
        <v>39100</v>
      </c>
      <c r="K59">
        <f t="shared" si="2"/>
        <v>39100</v>
      </c>
      <c r="L59" t="s">
        <v>142</v>
      </c>
      <c r="M59">
        <v>1</v>
      </c>
      <c r="N59">
        <v>40544.18</v>
      </c>
      <c r="O59">
        <f t="shared" si="3"/>
        <v>40544.18</v>
      </c>
      <c r="Q59">
        <v>0</v>
      </c>
      <c r="R59">
        <v>0</v>
      </c>
      <c r="S59">
        <v>0</v>
      </c>
    </row>
    <row r="60" spans="1:20" x14ac:dyDescent="0.35">
      <c r="A60">
        <v>39</v>
      </c>
      <c r="B60" t="s">
        <v>138</v>
      </c>
      <c r="C60" t="s">
        <v>139</v>
      </c>
      <c r="D60" t="s">
        <v>143</v>
      </c>
      <c r="G60">
        <v>1</v>
      </c>
      <c r="H60" t="s">
        <v>144</v>
      </c>
      <c r="I60">
        <v>1</v>
      </c>
      <c r="J60">
        <v>39100</v>
      </c>
      <c r="K60">
        <f t="shared" si="2"/>
        <v>39100</v>
      </c>
      <c r="L60" t="s">
        <v>142</v>
      </c>
      <c r="M60">
        <v>1</v>
      </c>
      <c r="N60">
        <v>40544.18</v>
      </c>
      <c r="O60">
        <f t="shared" si="3"/>
        <v>40544.18</v>
      </c>
      <c r="Q60">
        <v>0</v>
      </c>
      <c r="R60">
        <v>0</v>
      </c>
      <c r="S60">
        <v>0</v>
      </c>
    </row>
    <row r="61" spans="1:20" x14ac:dyDescent="0.35">
      <c r="A61">
        <v>40</v>
      </c>
      <c r="B61" t="s">
        <v>138</v>
      </c>
      <c r="C61" t="s">
        <v>139</v>
      </c>
      <c r="D61" t="s">
        <v>145</v>
      </c>
      <c r="G61">
        <v>1</v>
      </c>
      <c r="H61" t="s">
        <v>141</v>
      </c>
      <c r="I61">
        <v>1</v>
      </c>
      <c r="J61">
        <v>61954</v>
      </c>
      <c r="K61">
        <f t="shared" si="2"/>
        <v>61954</v>
      </c>
      <c r="L61" t="s">
        <v>142</v>
      </c>
      <c r="M61">
        <v>1</v>
      </c>
      <c r="N61">
        <v>64254.42</v>
      </c>
      <c r="O61">
        <f t="shared" si="3"/>
        <v>64254.42</v>
      </c>
      <c r="Q61">
        <v>0</v>
      </c>
      <c r="R61">
        <v>0</v>
      </c>
      <c r="S61">
        <v>0</v>
      </c>
    </row>
    <row r="62" spans="1:20" x14ac:dyDescent="0.35">
      <c r="A62">
        <v>41</v>
      </c>
      <c r="B62" t="s">
        <v>138</v>
      </c>
      <c r="C62" t="s">
        <v>139</v>
      </c>
      <c r="D62" t="s">
        <v>146</v>
      </c>
      <c r="G62">
        <v>1</v>
      </c>
      <c r="H62" t="s">
        <v>141</v>
      </c>
      <c r="I62">
        <v>1</v>
      </c>
      <c r="J62">
        <v>61954</v>
      </c>
      <c r="K62">
        <f t="shared" si="2"/>
        <v>61954</v>
      </c>
      <c r="L62" t="s">
        <v>142</v>
      </c>
      <c r="M62">
        <v>1</v>
      </c>
      <c r="N62">
        <v>64254.42</v>
      </c>
      <c r="O62">
        <f t="shared" si="3"/>
        <v>64254.42</v>
      </c>
      <c r="Q62">
        <v>0</v>
      </c>
      <c r="R62">
        <v>0</v>
      </c>
      <c r="S62">
        <v>0</v>
      </c>
    </row>
    <row r="63" spans="1:20" x14ac:dyDescent="0.35">
      <c r="A63">
        <v>42</v>
      </c>
      <c r="B63" t="s">
        <v>138</v>
      </c>
      <c r="C63" t="s">
        <v>139</v>
      </c>
      <c r="D63" t="s">
        <v>147</v>
      </c>
      <c r="G63">
        <v>1</v>
      </c>
      <c r="H63" t="s">
        <v>144</v>
      </c>
      <c r="I63">
        <v>1</v>
      </c>
      <c r="J63">
        <v>94446</v>
      </c>
      <c r="K63">
        <f t="shared" si="2"/>
        <v>94446</v>
      </c>
      <c r="L63" t="s">
        <v>142</v>
      </c>
      <c r="M63">
        <v>1</v>
      </c>
      <c r="N63">
        <v>97946.76</v>
      </c>
      <c r="O63">
        <f t="shared" si="3"/>
        <v>97946.76</v>
      </c>
      <c r="Q63">
        <v>0</v>
      </c>
      <c r="R63">
        <v>0</v>
      </c>
      <c r="S63">
        <v>0</v>
      </c>
    </row>
    <row r="64" spans="1:20" x14ac:dyDescent="0.35">
      <c r="A64">
        <v>43</v>
      </c>
      <c r="B64" t="s">
        <v>138</v>
      </c>
      <c r="C64" t="s">
        <v>139</v>
      </c>
      <c r="D64" t="s">
        <v>148</v>
      </c>
      <c r="G64">
        <v>1</v>
      </c>
      <c r="H64" t="s">
        <v>144</v>
      </c>
      <c r="I64">
        <v>1</v>
      </c>
      <c r="J64">
        <v>94446</v>
      </c>
      <c r="K64">
        <f t="shared" si="2"/>
        <v>94446</v>
      </c>
      <c r="L64" t="s">
        <v>142</v>
      </c>
      <c r="M64">
        <v>1</v>
      </c>
      <c r="N64">
        <v>97946.76</v>
      </c>
      <c r="O64">
        <f t="shared" si="3"/>
        <v>97946.76</v>
      </c>
      <c r="Q64">
        <v>0</v>
      </c>
      <c r="R64">
        <v>0</v>
      </c>
      <c r="S64">
        <v>0</v>
      </c>
    </row>
    <row r="65" spans="1:20" x14ac:dyDescent="0.35">
      <c r="A65">
        <v>44</v>
      </c>
      <c r="B65" t="s">
        <v>149</v>
      </c>
      <c r="C65" t="s">
        <v>28</v>
      </c>
      <c r="D65" t="s">
        <v>150</v>
      </c>
      <c r="G65">
        <v>2</v>
      </c>
      <c r="H65" t="s">
        <v>32</v>
      </c>
      <c r="I65">
        <v>201.273</v>
      </c>
      <c r="J65">
        <v>119.3901</v>
      </c>
      <c r="K65">
        <f t="shared" si="2"/>
        <v>24030.003597300001</v>
      </c>
      <c r="L65" t="s">
        <v>151</v>
      </c>
      <c r="M65">
        <v>236.97</v>
      </c>
      <c r="N65">
        <v>142.71</v>
      </c>
      <c r="O65">
        <f t="shared" si="3"/>
        <v>33817.988700000002</v>
      </c>
      <c r="P65">
        <v>300</v>
      </c>
      <c r="T65" t="s">
        <v>152</v>
      </c>
    </row>
    <row r="66" spans="1:20" x14ac:dyDescent="0.35">
      <c r="A66">
        <v>45</v>
      </c>
      <c r="B66" t="s">
        <v>149</v>
      </c>
      <c r="C66" t="s">
        <v>28</v>
      </c>
      <c r="D66" t="s">
        <v>153</v>
      </c>
      <c r="G66">
        <v>2</v>
      </c>
      <c r="H66" t="s">
        <v>32</v>
      </c>
      <c r="I66">
        <v>83.036000000000001</v>
      </c>
      <c r="J66">
        <v>252.52719999999999</v>
      </c>
      <c r="K66">
        <f t="shared" ref="K66:K97" si="4">I66*J66</f>
        <v>20968.848579199999</v>
      </c>
      <c r="L66" t="s">
        <v>151</v>
      </c>
      <c r="M66">
        <v>93.39</v>
      </c>
      <c r="N66">
        <v>321.7</v>
      </c>
      <c r="O66">
        <f t="shared" ref="O66:O97" si="5">M66*N66</f>
        <v>30043.562999999998</v>
      </c>
      <c r="P66">
        <v>300</v>
      </c>
      <c r="T66" t="s">
        <v>152</v>
      </c>
    </row>
    <row r="67" spans="1:20" x14ac:dyDescent="0.35">
      <c r="A67">
        <v>46</v>
      </c>
      <c r="B67" t="s">
        <v>154</v>
      </c>
      <c r="C67" t="s">
        <v>97</v>
      </c>
      <c r="D67" t="s">
        <v>155</v>
      </c>
      <c r="E67" t="s">
        <v>156</v>
      </c>
      <c r="G67">
        <v>1</v>
      </c>
      <c r="H67" t="s">
        <v>70</v>
      </c>
      <c r="I67">
        <v>21</v>
      </c>
      <c r="J67">
        <v>99.518199999999993</v>
      </c>
      <c r="K67">
        <f t="shared" si="4"/>
        <v>2089.8822</v>
      </c>
      <c r="L67" t="s">
        <v>49</v>
      </c>
      <c r="M67">
        <v>21</v>
      </c>
      <c r="N67">
        <v>99.518199999999993</v>
      </c>
      <c r="O67">
        <f t="shared" si="5"/>
        <v>2089.8822</v>
      </c>
      <c r="Q67">
        <v>0</v>
      </c>
      <c r="R67">
        <v>0</v>
      </c>
      <c r="S67">
        <v>0</v>
      </c>
      <c r="T67" t="s">
        <v>101</v>
      </c>
    </row>
    <row r="68" spans="1:20" x14ac:dyDescent="0.35">
      <c r="A68">
        <v>47</v>
      </c>
      <c r="B68" t="s">
        <v>154</v>
      </c>
      <c r="C68" t="s">
        <v>97</v>
      </c>
      <c r="D68" t="s">
        <v>155</v>
      </c>
      <c r="E68" t="s">
        <v>156</v>
      </c>
      <c r="G68">
        <v>1</v>
      </c>
      <c r="H68" t="s">
        <v>70</v>
      </c>
      <c r="I68">
        <v>21</v>
      </c>
      <c r="J68">
        <v>99.518199999999993</v>
      </c>
      <c r="K68">
        <f t="shared" si="4"/>
        <v>2089.8822</v>
      </c>
      <c r="L68" t="s">
        <v>24</v>
      </c>
      <c r="M68">
        <v>0</v>
      </c>
      <c r="N68">
        <v>99.518199999999993</v>
      </c>
      <c r="O68">
        <f t="shared" si="5"/>
        <v>0</v>
      </c>
      <c r="Q68">
        <v>0</v>
      </c>
      <c r="R68">
        <v>0</v>
      </c>
      <c r="S68">
        <v>0</v>
      </c>
      <c r="T68" t="s">
        <v>101</v>
      </c>
    </row>
    <row r="69" spans="1:20" x14ac:dyDescent="0.35">
      <c r="A69">
        <v>69</v>
      </c>
      <c r="B69" t="s">
        <v>20</v>
      </c>
      <c r="C69" t="s">
        <v>21</v>
      </c>
      <c r="D69" t="s">
        <v>22</v>
      </c>
      <c r="E69" t="s">
        <v>22</v>
      </c>
      <c r="F69" t="s">
        <v>22</v>
      </c>
      <c r="G69">
        <v>1</v>
      </c>
      <c r="H69" t="s">
        <v>23</v>
      </c>
      <c r="I69">
        <v>1.0661E-2</v>
      </c>
      <c r="J69">
        <v>93521</v>
      </c>
      <c r="K69">
        <f t="shared" si="4"/>
        <v>997.02738099999999</v>
      </c>
      <c r="L69" t="s">
        <v>157</v>
      </c>
      <c r="M69">
        <v>1.0661E-2</v>
      </c>
      <c r="N69">
        <v>104175.8</v>
      </c>
      <c r="O69">
        <f t="shared" si="5"/>
        <v>1110.6182038000002</v>
      </c>
      <c r="Q69">
        <v>0</v>
      </c>
      <c r="R69">
        <v>0</v>
      </c>
      <c r="S69">
        <v>0</v>
      </c>
      <c r="T69" t="s">
        <v>26</v>
      </c>
    </row>
    <row r="70" spans="1:20" x14ac:dyDescent="0.35">
      <c r="A70">
        <v>70</v>
      </c>
      <c r="B70" t="s">
        <v>27</v>
      </c>
      <c r="C70" t="s">
        <v>28</v>
      </c>
      <c r="D70" t="s">
        <v>29</v>
      </c>
      <c r="E70" t="s">
        <v>30</v>
      </c>
      <c r="F70" t="s">
        <v>31</v>
      </c>
      <c r="G70">
        <v>3</v>
      </c>
      <c r="H70" t="s">
        <v>32</v>
      </c>
      <c r="I70">
        <v>180</v>
      </c>
      <c r="J70">
        <v>52.79</v>
      </c>
      <c r="K70">
        <f t="shared" si="4"/>
        <v>9502.2000000000007</v>
      </c>
      <c r="L70" t="s">
        <v>157</v>
      </c>
      <c r="M70">
        <v>180</v>
      </c>
      <c r="N70">
        <v>66.680000000000007</v>
      </c>
      <c r="O70">
        <f t="shared" si="5"/>
        <v>12002.400000000001</v>
      </c>
      <c r="Q70">
        <v>0</v>
      </c>
      <c r="R70">
        <v>0</v>
      </c>
      <c r="S70">
        <v>0</v>
      </c>
      <c r="T70" t="s">
        <v>158</v>
      </c>
    </row>
    <row r="71" spans="1:20" x14ac:dyDescent="0.35">
      <c r="A71">
        <v>71</v>
      </c>
      <c r="B71" t="s">
        <v>27</v>
      </c>
      <c r="C71" t="s">
        <v>28</v>
      </c>
      <c r="D71" t="s">
        <v>34</v>
      </c>
      <c r="E71" t="s">
        <v>35</v>
      </c>
      <c r="F71" t="s">
        <v>36</v>
      </c>
      <c r="G71">
        <v>3</v>
      </c>
      <c r="H71" t="s">
        <v>32</v>
      </c>
      <c r="I71">
        <v>40</v>
      </c>
      <c r="J71">
        <v>337.94</v>
      </c>
      <c r="K71">
        <f t="shared" si="4"/>
        <v>13517.6</v>
      </c>
      <c r="L71" t="s">
        <v>157</v>
      </c>
      <c r="M71">
        <v>40</v>
      </c>
      <c r="N71">
        <v>362.540009</v>
      </c>
      <c r="O71">
        <f t="shared" si="5"/>
        <v>14501.60036</v>
      </c>
      <c r="Q71">
        <v>0</v>
      </c>
      <c r="R71">
        <v>0</v>
      </c>
      <c r="S71">
        <v>0</v>
      </c>
      <c r="T71" t="s">
        <v>158</v>
      </c>
    </row>
    <row r="72" spans="1:20" x14ac:dyDescent="0.35">
      <c r="A72">
        <v>72</v>
      </c>
      <c r="B72" t="s">
        <v>27</v>
      </c>
      <c r="C72" t="s">
        <v>28</v>
      </c>
      <c r="D72" t="s">
        <v>37</v>
      </c>
      <c r="E72" t="s">
        <v>38</v>
      </c>
      <c r="F72" t="s">
        <v>39</v>
      </c>
      <c r="G72">
        <v>3</v>
      </c>
      <c r="H72" t="s">
        <v>32</v>
      </c>
      <c r="I72">
        <v>190</v>
      </c>
      <c r="J72">
        <v>70.64</v>
      </c>
      <c r="K72">
        <f t="shared" si="4"/>
        <v>13421.6</v>
      </c>
      <c r="L72" t="s">
        <v>157</v>
      </c>
      <c r="M72">
        <v>190</v>
      </c>
      <c r="N72">
        <v>75.680000000000007</v>
      </c>
      <c r="O72">
        <f t="shared" si="5"/>
        <v>14379.2</v>
      </c>
      <c r="Q72">
        <v>0</v>
      </c>
      <c r="R72">
        <v>0</v>
      </c>
      <c r="S72">
        <v>0</v>
      </c>
      <c r="T72" t="s">
        <v>158</v>
      </c>
    </row>
    <row r="73" spans="1:20" x14ac:dyDescent="0.35">
      <c r="A73">
        <v>73</v>
      </c>
      <c r="B73" t="s">
        <v>27</v>
      </c>
      <c r="C73" t="s">
        <v>28</v>
      </c>
      <c r="D73" t="s">
        <v>40</v>
      </c>
      <c r="E73" t="s">
        <v>41</v>
      </c>
      <c r="F73" t="s">
        <v>42</v>
      </c>
      <c r="G73">
        <v>3</v>
      </c>
      <c r="H73" t="s">
        <v>43</v>
      </c>
      <c r="I73">
        <v>230</v>
      </c>
      <c r="J73">
        <v>62.57</v>
      </c>
      <c r="K73">
        <f t="shared" si="4"/>
        <v>14391.1</v>
      </c>
      <c r="L73" t="s">
        <v>157</v>
      </c>
      <c r="M73">
        <v>230</v>
      </c>
      <c r="N73">
        <v>62.85</v>
      </c>
      <c r="O73">
        <f t="shared" si="5"/>
        <v>14455.5</v>
      </c>
      <c r="Q73">
        <v>0</v>
      </c>
      <c r="R73">
        <v>0</v>
      </c>
      <c r="S73">
        <v>0</v>
      </c>
      <c r="T73" t="s">
        <v>159</v>
      </c>
    </row>
    <row r="74" spans="1:20" x14ac:dyDescent="0.35">
      <c r="A74">
        <v>74</v>
      </c>
      <c r="B74" t="s">
        <v>27</v>
      </c>
      <c r="C74" t="s">
        <v>45</v>
      </c>
      <c r="D74" t="s">
        <v>46</v>
      </c>
      <c r="E74" t="s">
        <v>47</v>
      </c>
      <c r="F74" t="s">
        <v>48</v>
      </c>
      <c r="G74">
        <v>3</v>
      </c>
      <c r="H74" t="s">
        <v>32</v>
      </c>
      <c r="I74">
        <v>75</v>
      </c>
      <c r="J74">
        <v>102.52</v>
      </c>
      <c r="K74">
        <f t="shared" si="4"/>
        <v>7689</v>
      </c>
      <c r="L74" t="s">
        <v>157</v>
      </c>
      <c r="M74">
        <v>5</v>
      </c>
      <c r="N74">
        <v>106.86799600000001</v>
      </c>
      <c r="O74">
        <f t="shared" si="5"/>
        <v>534.33997999999997</v>
      </c>
      <c r="Q74">
        <v>0</v>
      </c>
      <c r="R74">
        <v>0</v>
      </c>
      <c r="S74">
        <v>0</v>
      </c>
      <c r="T74" t="s">
        <v>26</v>
      </c>
    </row>
    <row r="75" spans="1:20" x14ac:dyDescent="0.35">
      <c r="A75">
        <v>75</v>
      </c>
      <c r="B75" t="s">
        <v>27</v>
      </c>
      <c r="C75" t="s">
        <v>45</v>
      </c>
      <c r="D75" t="s">
        <v>51</v>
      </c>
      <c r="E75" t="s">
        <v>52</v>
      </c>
      <c r="F75" t="s">
        <v>53</v>
      </c>
      <c r="G75">
        <v>3</v>
      </c>
      <c r="H75" t="s">
        <v>32</v>
      </c>
      <c r="I75">
        <v>45</v>
      </c>
      <c r="J75">
        <v>226.95</v>
      </c>
      <c r="K75">
        <f t="shared" si="4"/>
        <v>10212.75</v>
      </c>
      <c r="L75" t="s">
        <v>157</v>
      </c>
      <c r="M75">
        <v>45</v>
      </c>
      <c r="N75">
        <v>230.37640400000001</v>
      </c>
      <c r="O75">
        <f t="shared" si="5"/>
        <v>10366.938180000001</v>
      </c>
      <c r="Q75">
        <v>0</v>
      </c>
      <c r="R75">
        <v>0</v>
      </c>
      <c r="S75">
        <v>0</v>
      </c>
      <c r="T75" t="s">
        <v>26</v>
      </c>
    </row>
    <row r="76" spans="1:20" x14ac:dyDescent="0.35">
      <c r="A76">
        <v>76</v>
      </c>
      <c r="B76" t="s">
        <v>27</v>
      </c>
      <c r="C76" t="s">
        <v>45</v>
      </c>
      <c r="D76" t="s">
        <v>54</v>
      </c>
      <c r="E76" t="s">
        <v>55</v>
      </c>
      <c r="F76" t="s">
        <v>56</v>
      </c>
      <c r="G76">
        <v>3</v>
      </c>
      <c r="H76" t="s">
        <v>32</v>
      </c>
      <c r="I76">
        <v>122</v>
      </c>
      <c r="J76">
        <v>133.38836000000001</v>
      </c>
      <c r="K76">
        <f t="shared" si="4"/>
        <v>16273.379920000001</v>
      </c>
      <c r="L76" t="s">
        <v>157</v>
      </c>
      <c r="M76">
        <v>122</v>
      </c>
      <c r="N76">
        <v>145.08999600000001</v>
      </c>
      <c r="O76">
        <f t="shared" si="5"/>
        <v>17700.979512000002</v>
      </c>
      <c r="Q76">
        <v>0</v>
      </c>
      <c r="R76">
        <v>0</v>
      </c>
      <c r="S76">
        <v>0</v>
      </c>
      <c r="T76" t="s">
        <v>26</v>
      </c>
    </row>
    <row r="77" spans="1:20" x14ac:dyDescent="0.35">
      <c r="A77">
        <v>77</v>
      </c>
      <c r="B77" t="s">
        <v>27</v>
      </c>
      <c r="C77" t="s">
        <v>45</v>
      </c>
      <c r="D77" t="s">
        <v>57</v>
      </c>
      <c r="E77" t="s">
        <v>58</v>
      </c>
      <c r="F77" t="s">
        <v>59</v>
      </c>
      <c r="G77">
        <v>3</v>
      </c>
      <c r="H77" t="s">
        <v>32</v>
      </c>
      <c r="I77">
        <v>4200</v>
      </c>
      <c r="J77">
        <v>4.8179999999999996</v>
      </c>
      <c r="K77">
        <f t="shared" si="4"/>
        <v>20235.599999999999</v>
      </c>
      <c r="L77" t="s">
        <v>157</v>
      </c>
      <c r="M77">
        <v>4200</v>
      </c>
      <c r="N77">
        <v>4.93</v>
      </c>
      <c r="O77">
        <f t="shared" si="5"/>
        <v>20706</v>
      </c>
      <c r="Q77">
        <v>0</v>
      </c>
      <c r="R77">
        <v>0</v>
      </c>
      <c r="S77">
        <v>0</v>
      </c>
      <c r="T77" t="s">
        <v>26</v>
      </c>
    </row>
    <row r="78" spans="1:20" x14ac:dyDescent="0.35">
      <c r="A78">
        <v>78</v>
      </c>
      <c r="B78" t="s">
        <v>27</v>
      </c>
      <c r="C78" t="s">
        <v>45</v>
      </c>
      <c r="D78" t="s">
        <v>60</v>
      </c>
      <c r="E78" t="s">
        <v>61</v>
      </c>
      <c r="F78" t="s">
        <v>62</v>
      </c>
      <c r="G78">
        <v>3</v>
      </c>
      <c r="H78" t="s">
        <v>32</v>
      </c>
      <c r="I78">
        <v>210</v>
      </c>
      <c r="J78">
        <v>33.020000000000003</v>
      </c>
      <c r="K78">
        <f t="shared" si="4"/>
        <v>6934.2000000000007</v>
      </c>
      <c r="L78" t="s">
        <v>157</v>
      </c>
      <c r="M78">
        <v>425</v>
      </c>
      <c r="N78">
        <v>108.769997</v>
      </c>
      <c r="O78">
        <f t="shared" si="5"/>
        <v>46227.248725000005</v>
      </c>
      <c r="Q78">
        <v>0</v>
      </c>
      <c r="R78">
        <v>0</v>
      </c>
      <c r="S78">
        <v>0</v>
      </c>
      <c r="T78" t="s">
        <v>26</v>
      </c>
    </row>
    <row r="79" spans="1:20" x14ac:dyDescent="0.35">
      <c r="A79">
        <v>79</v>
      </c>
      <c r="B79" t="s">
        <v>27</v>
      </c>
      <c r="C79" t="s">
        <v>45</v>
      </c>
      <c r="D79" t="s">
        <v>63</v>
      </c>
      <c r="E79" t="s">
        <v>64</v>
      </c>
      <c r="F79" t="s">
        <v>65</v>
      </c>
      <c r="G79">
        <v>3</v>
      </c>
      <c r="H79" t="s">
        <v>32</v>
      </c>
      <c r="I79">
        <v>400</v>
      </c>
      <c r="J79">
        <v>99.86</v>
      </c>
      <c r="K79">
        <f t="shared" si="4"/>
        <v>39944</v>
      </c>
      <c r="L79" t="s">
        <v>157</v>
      </c>
      <c r="M79">
        <v>450</v>
      </c>
      <c r="N79">
        <v>108.870003</v>
      </c>
      <c r="O79">
        <f t="shared" si="5"/>
        <v>48991.501349999999</v>
      </c>
      <c r="Q79">
        <v>0</v>
      </c>
      <c r="R79">
        <v>0</v>
      </c>
      <c r="S79">
        <v>0</v>
      </c>
      <c r="T79" t="s">
        <v>26</v>
      </c>
    </row>
    <row r="80" spans="1:20" x14ac:dyDescent="0.35">
      <c r="A80">
        <v>80</v>
      </c>
      <c r="B80" t="s">
        <v>27</v>
      </c>
      <c r="C80" t="s">
        <v>66</v>
      </c>
      <c r="D80" t="s">
        <v>67</v>
      </c>
      <c r="E80" t="s">
        <v>68</v>
      </c>
      <c r="F80" t="s">
        <v>69</v>
      </c>
      <c r="G80">
        <v>3</v>
      </c>
      <c r="H80" t="s">
        <v>70</v>
      </c>
      <c r="I80">
        <v>60</v>
      </c>
      <c r="J80">
        <v>563.90150000000006</v>
      </c>
      <c r="K80">
        <f t="shared" si="4"/>
        <v>33834.090000000004</v>
      </c>
      <c r="L80" t="s">
        <v>157</v>
      </c>
      <c r="M80">
        <v>60</v>
      </c>
      <c r="N80">
        <v>613.70001200000002</v>
      </c>
      <c r="O80">
        <f t="shared" si="5"/>
        <v>36822.000720000004</v>
      </c>
      <c r="Q80">
        <v>0</v>
      </c>
      <c r="R80">
        <v>0</v>
      </c>
      <c r="S80">
        <v>0</v>
      </c>
      <c r="T80" t="s">
        <v>160</v>
      </c>
    </row>
    <row r="81" spans="1:20" x14ac:dyDescent="0.35">
      <c r="A81">
        <v>81</v>
      </c>
      <c r="B81" t="s">
        <v>27</v>
      </c>
      <c r="C81" t="s">
        <v>21</v>
      </c>
      <c r="D81" t="s">
        <v>73</v>
      </c>
      <c r="E81" t="s">
        <v>74</v>
      </c>
      <c r="F81" t="s">
        <v>75</v>
      </c>
      <c r="G81">
        <v>3</v>
      </c>
      <c r="H81" t="s">
        <v>76</v>
      </c>
      <c r="I81">
        <v>104.740071</v>
      </c>
      <c r="J81">
        <v>30</v>
      </c>
      <c r="K81">
        <f t="shared" si="4"/>
        <v>3142.2021300000001</v>
      </c>
      <c r="L81" t="s">
        <v>157</v>
      </c>
      <c r="M81">
        <v>638.27490899999998</v>
      </c>
      <c r="N81">
        <v>37.32</v>
      </c>
      <c r="O81">
        <f t="shared" si="5"/>
        <v>23820.41960388</v>
      </c>
      <c r="Q81">
        <v>0</v>
      </c>
      <c r="R81">
        <v>0</v>
      </c>
      <c r="S81">
        <v>0</v>
      </c>
      <c r="T81" t="s">
        <v>159</v>
      </c>
    </row>
    <row r="82" spans="1:20" x14ac:dyDescent="0.35">
      <c r="A82">
        <v>82</v>
      </c>
      <c r="B82" t="s">
        <v>27</v>
      </c>
      <c r="C82" t="s">
        <v>21</v>
      </c>
      <c r="D82" t="s">
        <v>77</v>
      </c>
      <c r="E82" t="s">
        <v>64</v>
      </c>
      <c r="F82" t="s">
        <v>78</v>
      </c>
      <c r="G82">
        <v>3</v>
      </c>
      <c r="H82" t="s">
        <v>23</v>
      </c>
      <c r="I82">
        <v>104.740071</v>
      </c>
      <c r="J82">
        <v>85.94</v>
      </c>
      <c r="K82">
        <f t="shared" si="4"/>
        <v>9001.3617017399993</v>
      </c>
      <c r="L82" t="s">
        <v>157</v>
      </c>
      <c r="M82">
        <v>104.740071</v>
      </c>
      <c r="N82">
        <v>108.870003</v>
      </c>
      <c r="O82">
        <f t="shared" si="5"/>
        <v>11403.051843990213</v>
      </c>
      <c r="Q82">
        <v>0</v>
      </c>
      <c r="R82">
        <v>0</v>
      </c>
      <c r="S82">
        <v>0</v>
      </c>
      <c r="T82" t="s">
        <v>160</v>
      </c>
    </row>
    <row r="83" spans="1:20" x14ac:dyDescent="0.35">
      <c r="A83">
        <v>83</v>
      </c>
      <c r="B83" t="s">
        <v>27</v>
      </c>
      <c r="C83" t="s">
        <v>21</v>
      </c>
      <c r="D83" t="s">
        <v>79</v>
      </c>
      <c r="E83" t="s">
        <v>68</v>
      </c>
      <c r="F83" t="s">
        <v>80</v>
      </c>
      <c r="G83">
        <v>1</v>
      </c>
      <c r="H83" t="s">
        <v>81</v>
      </c>
      <c r="I83">
        <v>19.671873000000001</v>
      </c>
      <c r="J83">
        <v>564.62</v>
      </c>
      <c r="K83">
        <f t="shared" si="4"/>
        <v>11107.132933260002</v>
      </c>
      <c r="L83" t="s">
        <v>157</v>
      </c>
      <c r="M83">
        <v>19.671873000000001</v>
      </c>
      <c r="N83">
        <v>613.919983</v>
      </c>
      <c r="O83">
        <f t="shared" si="5"/>
        <v>12076.955937738159</v>
      </c>
      <c r="Q83">
        <v>0</v>
      </c>
      <c r="R83">
        <v>0</v>
      </c>
      <c r="S83">
        <v>0</v>
      </c>
      <c r="T83" t="s">
        <v>161</v>
      </c>
    </row>
    <row r="84" spans="1:20" x14ac:dyDescent="0.35">
      <c r="A84">
        <v>84</v>
      </c>
      <c r="B84" t="s">
        <v>27</v>
      </c>
      <c r="C84" t="s">
        <v>21</v>
      </c>
      <c r="D84" t="s">
        <v>84</v>
      </c>
      <c r="E84" t="s">
        <v>85</v>
      </c>
      <c r="F84" t="s">
        <v>86</v>
      </c>
      <c r="G84">
        <v>3</v>
      </c>
      <c r="H84" t="s">
        <v>87</v>
      </c>
      <c r="I84">
        <v>4.6855960000000003</v>
      </c>
      <c r="J84">
        <v>130.01400000000001</v>
      </c>
      <c r="K84">
        <f t="shared" si="4"/>
        <v>609.19307834400013</v>
      </c>
      <c r="L84" t="s">
        <v>157</v>
      </c>
      <c r="M84">
        <v>4.6855960000000003</v>
      </c>
      <c r="N84">
        <v>593.99292000000003</v>
      </c>
      <c r="O84">
        <f t="shared" si="5"/>
        <v>2783.2108499803203</v>
      </c>
      <c r="Q84">
        <v>0</v>
      </c>
      <c r="R84">
        <v>0</v>
      </c>
      <c r="S84">
        <v>0</v>
      </c>
      <c r="T84" t="s">
        <v>89</v>
      </c>
    </row>
    <row r="85" spans="1:20" x14ac:dyDescent="0.35">
      <c r="A85">
        <v>85</v>
      </c>
      <c r="B85" t="s">
        <v>27</v>
      </c>
      <c r="C85" t="s">
        <v>21</v>
      </c>
      <c r="D85" t="s">
        <v>88</v>
      </c>
      <c r="E85" t="s">
        <v>85</v>
      </c>
      <c r="F85" t="s">
        <v>86</v>
      </c>
      <c r="G85">
        <v>1</v>
      </c>
      <c r="H85" t="s">
        <v>87</v>
      </c>
      <c r="I85">
        <v>197.044995</v>
      </c>
      <c r="J85">
        <v>29</v>
      </c>
      <c r="K85">
        <f t="shared" si="4"/>
        <v>5714.3048550000003</v>
      </c>
      <c r="L85" t="s">
        <v>157</v>
      </c>
      <c r="M85">
        <v>220.323194</v>
      </c>
      <c r="N85">
        <v>593.99292000000003</v>
      </c>
      <c r="O85">
        <f t="shared" si="5"/>
        <v>130870.41734778648</v>
      </c>
      <c r="Q85">
        <v>0</v>
      </c>
      <c r="R85">
        <v>0</v>
      </c>
      <c r="S85">
        <v>0</v>
      </c>
      <c r="T85" t="s">
        <v>89</v>
      </c>
    </row>
    <row r="86" spans="1:20" x14ac:dyDescent="0.35">
      <c r="A86">
        <v>86</v>
      </c>
      <c r="B86" t="s">
        <v>90</v>
      </c>
      <c r="C86" t="s">
        <v>28</v>
      </c>
      <c r="D86" t="s">
        <v>91</v>
      </c>
      <c r="E86" t="s">
        <v>92</v>
      </c>
      <c r="F86" t="s">
        <v>93</v>
      </c>
      <c r="G86">
        <v>4</v>
      </c>
      <c r="H86" t="s">
        <v>95</v>
      </c>
      <c r="I86">
        <v>161.21</v>
      </c>
      <c r="J86">
        <v>37.2744</v>
      </c>
      <c r="K86">
        <f t="shared" si="4"/>
        <v>6009.0060240000003</v>
      </c>
      <c r="L86" t="s">
        <v>157</v>
      </c>
      <c r="M86">
        <v>161.21</v>
      </c>
      <c r="N86">
        <v>87.13</v>
      </c>
      <c r="O86">
        <f t="shared" si="5"/>
        <v>14046.2273</v>
      </c>
      <c r="Q86">
        <v>0</v>
      </c>
      <c r="R86">
        <v>0</v>
      </c>
      <c r="S86">
        <v>0</v>
      </c>
      <c r="T86" t="s">
        <v>162</v>
      </c>
    </row>
    <row r="87" spans="1:20" x14ac:dyDescent="0.35">
      <c r="A87">
        <v>87</v>
      </c>
      <c r="B87" t="s">
        <v>90</v>
      </c>
      <c r="C87" t="s">
        <v>97</v>
      </c>
      <c r="D87" t="s">
        <v>98</v>
      </c>
      <c r="E87" t="s">
        <v>99</v>
      </c>
      <c r="F87" t="s">
        <v>100</v>
      </c>
      <c r="G87">
        <v>2</v>
      </c>
      <c r="H87" t="s">
        <v>70</v>
      </c>
      <c r="I87">
        <v>287.49599999999998</v>
      </c>
      <c r="J87">
        <v>109.5321</v>
      </c>
      <c r="K87">
        <f t="shared" si="4"/>
        <v>31490.040621599997</v>
      </c>
      <c r="L87" t="s">
        <v>157</v>
      </c>
      <c r="M87">
        <v>287.49599999999998</v>
      </c>
      <c r="N87">
        <v>119.86900300000001</v>
      </c>
      <c r="O87">
        <f t="shared" si="5"/>
        <v>34461.858886488</v>
      </c>
      <c r="Q87">
        <v>0</v>
      </c>
      <c r="R87">
        <v>0</v>
      </c>
      <c r="S87">
        <v>0</v>
      </c>
      <c r="T87" t="s">
        <v>163</v>
      </c>
    </row>
    <row r="88" spans="1:20" x14ac:dyDescent="0.35">
      <c r="A88">
        <v>88</v>
      </c>
      <c r="B88" t="s">
        <v>90</v>
      </c>
      <c r="C88" t="s">
        <v>97</v>
      </c>
      <c r="D88" t="s">
        <v>103</v>
      </c>
      <c r="E88" t="s">
        <v>104</v>
      </c>
      <c r="F88" t="s">
        <v>105</v>
      </c>
      <c r="G88">
        <v>2</v>
      </c>
      <c r="H88" t="s">
        <v>70</v>
      </c>
      <c r="I88">
        <v>291.27</v>
      </c>
      <c r="J88">
        <v>108.1079</v>
      </c>
      <c r="K88">
        <f t="shared" si="4"/>
        <v>31488.588033</v>
      </c>
      <c r="L88" t="s">
        <v>157</v>
      </c>
      <c r="M88">
        <v>291.27</v>
      </c>
      <c r="N88">
        <v>124.278099</v>
      </c>
      <c r="O88">
        <f t="shared" si="5"/>
        <v>36198.481895729994</v>
      </c>
      <c r="Q88">
        <v>0</v>
      </c>
      <c r="R88">
        <v>0</v>
      </c>
      <c r="S88">
        <v>0</v>
      </c>
      <c r="T88" t="s">
        <v>106</v>
      </c>
    </row>
    <row r="89" spans="1:20" x14ac:dyDescent="0.35">
      <c r="A89">
        <v>89</v>
      </c>
      <c r="B89" t="s">
        <v>154</v>
      </c>
      <c r="C89" t="s">
        <v>97</v>
      </c>
      <c r="D89" t="s">
        <v>155</v>
      </c>
      <c r="E89" t="s">
        <v>156</v>
      </c>
      <c r="F89" t="s">
        <v>156</v>
      </c>
      <c r="G89">
        <v>1</v>
      </c>
      <c r="H89" t="s">
        <v>70</v>
      </c>
      <c r="I89">
        <v>21</v>
      </c>
      <c r="J89">
        <v>99.518199999999993</v>
      </c>
      <c r="K89">
        <f t="shared" si="4"/>
        <v>2089.8822</v>
      </c>
      <c r="L89" t="s">
        <v>157</v>
      </c>
      <c r="M89">
        <v>21</v>
      </c>
      <c r="N89">
        <v>100.01300000000001</v>
      </c>
      <c r="O89">
        <f t="shared" si="5"/>
        <v>2100.2730000000001</v>
      </c>
      <c r="Q89">
        <v>0</v>
      </c>
      <c r="R89">
        <v>0</v>
      </c>
      <c r="S89">
        <v>0</v>
      </c>
      <c r="T89" t="s">
        <v>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 A. Barbagallo</cp:lastModifiedBy>
  <dcterms:created xsi:type="dcterms:W3CDTF">2025-10-05T15:27:03Z</dcterms:created>
  <dcterms:modified xsi:type="dcterms:W3CDTF">2025-10-05T15:30:15Z</dcterms:modified>
</cp:coreProperties>
</file>