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6e092a6a9e991bb/GAB_App/GAB_AssetMind/Elaborazioni EXCEL/"/>
    </mc:Choice>
  </mc:AlternateContent>
  <xr:revisionPtr revIDLastSave="9" documentId="8_{C0AD1D11-F529-47E8-93B9-28FB053F7D42}" xr6:coauthVersionLast="47" xr6:coauthVersionMax="47" xr10:uidLastSave="{E7EEFDCA-43F8-4FAC-9445-2BA6BA9BE040}"/>
  <bookViews>
    <workbookView xWindow="-110" yWindow="-110" windowWidth="34620" windowHeight="139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2" i="1" l="1"/>
  <c r="K112" i="1"/>
  <c r="O111" i="1"/>
  <c r="K111" i="1"/>
  <c r="O110" i="1"/>
  <c r="K110" i="1"/>
  <c r="O109" i="1"/>
  <c r="K109" i="1"/>
  <c r="O108" i="1"/>
  <c r="K108" i="1"/>
  <c r="O107" i="1"/>
  <c r="K107" i="1"/>
  <c r="O106" i="1"/>
  <c r="K106" i="1"/>
  <c r="O105" i="1"/>
  <c r="K105" i="1"/>
  <c r="O104" i="1"/>
  <c r="K104" i="1"/>
  <c r="O103" i="1"/>
  <c r="K103" i="1"/>
  <c r="O102" i="1"/>
  <c r="K102" i="1"/>
  <c r="O101" i="1"/>
  <c r="K101" i="1"/>
  <c r="O100" i="1"/>
  <c r="K100" i="1"/>
  <c r="O99" i="1"/>
  <c r="K99" i="1"/>
  <c r="O98" i="1"/>
  <c r="K98" i="1"/>
  <c r="O97" i="1"/>
  <c r="K97" i="1"/>
  <c r="O96" i="1"/>
  <c r="K96" i="1"/>
  <c r="O95" i="1"/>
  <c r="K95" i="1"/>
  <c r="O94" i="1"/>
  <c r="K94" i="1"/>
  <c r="O93" i="1"/>
  <c r="K93" i="1"/>
  <c r="O92" i="1"/>
  <c r="K92" i="1"/>
  <c r="O91" i="1"/>
  <c r="K91" i="1"/>
  <c r="O90" i="1"/>
  <c r="K90" i="1"/>
  <c r="O89" i="1"/>
  <c r="K89" i="1"/>
  <c r="O88" i="1"/>
  <c r="K88" i="1"/>
  <c r="O87" i="1"/>
  <c r="K87" i="1"/>
  <c r="O86" i="1"/>
  <c r="K86" i="1"/>
  <c r="O85" i="1"/>
  <c r="K85" i="1"/>
  <c r="O84" i="1"/>
  <c r="K84" i="1"/>
  <c r="O83" i="1"/>
  <c r="K83" i="1"/>
  <c r="O82" i="1"/>
  <c r="K82" i="1"/>
  <c r="O81" i="1"/>
  <c r="K81" i="1"/>
  <c r="O80" i="1"/>
  <c r="K80" i="1"/>
  <c r="O79" i="1"/>
  <c r="K79" i="1"/>
  <c r="O78" i="1"/>
  <c r="K78" i="1"/>
  <c r="O77" i="1"/>
  <c r="K77" i="1"/>
  <c r="O76" i="1"/>
  <c r="K76" i="1"/>
  <c r="O75" i="1"/>
  <c r="K75" i="1"/>
  <c r="O74" i="1"/>
  <c r="K74" i="1"/>
  <c r="O73" i="1"/>
  <c r="K73" i="1"/>
  <c r="O72" i="1"/>
  <c r="K72" i="1"/>
  <c r="O71" i="1"/>
  <c r="K71" i="1"/>
  <c r="O70" i="1"/>
  <c r="K70" i="1"/>
  <c r="O69" i="1"/>
  <c r="K69" i="1"/>
  <c r="O68" i="1"/>
  <c r="K68" i="1"/>
  <c r="O67" i="1"/>
  <c r="K67" i="1"/>
  <c r="O66" i="1"/>
  <c r="K66" i="1"/>
  <c r="O65" i="1"/>
  <c r="K65" i="1"/>
  <c r="O64" i="1"/>
  <c r="K64" i="1"/>
  <c r="O63" i="1"/>
  <c r="K63" i="1"/>
  <c r="O62" i="1"/>
  <c r="K62" i="1"/>
  <c r="O61" i="1"/>
  <c r="K61" i="1"/>
  <c r="O60" i="1"/>
  <c r="K60" i="1"/>
  <c r="O59" i="1"/>
  <c r="K59" i="1"/>
  <c r="O58" i="1"/>
  <c r="K58" i="1"/>
  <c r="O57" i="1"/>
  <c r="K57" i="1"/>
  <c r="O56" i="1"/>
  <c r="K56" i="1"/>
  <c r="O55" i="1"/>
  <c r="K55" i="1"/>
  <c r="O54" i="1"/>
  <c r="K54" i="1"/>
  <c r="O53" i="1"/>
  <c r="K53" i="1"/>
  <c r="O52" i="1"/>
  <c r="K52" i="1"/>
  <c r="O51" i="1"/>
  <c r="K51" i="1"/>
  <c r="O50" i="1"/>
  <c r="K50" i="1"/>
  <c r="O49" i="1"/>
  <c r="K49" i="1"/>
  <c r="O48" i="1"/>
  <c r="K48" i="1"/>
  <c r="O47" i="1"/>
  <c r="K47" i="1"/>
  <c r="O46" i="1"/>
  <c r="K46" i="1"/>
  <c r="O45" i="1"/>
  <c r="K45" i="1"/>
  <c r="O44" i="1"/>
  <c r="K44" i="1"/>
  <c r="O43" i="1"/>
  <c r="K43" i="1"/>
  <c r="O42" i="1"/>
  <c r="K42" i="1"/>
  <c r="O41" i="1"/>
  <c r="K41" i="1"/>
  <c r="O40" i="1"/>
  <c r="K40" i="1"/>
  <c r="O39" i="1"/>
  <c r="K39" i="1"/>
  <c r="O38" i="1"/>
  <c r="K38" i="1"/>
  <c r="O37" i="1"/>
  <c r="K37" i="1"/>
  <c r="O36" i="1"/>
  <c r="K36" i="1"/>
  <c r="O35" i="1"/>
  <c r="K35" i="1"/>
  <c r="O34" i="1"/>
  <c r="K34" i="1"/>
  <c r="O33" i="1"/>
  <c r="K33" i="1"/>
  <c r="O32" i="1"/>
  <c r="K32" i="1"/>
  <c r="O31" i="1"/>
  <c r="K31" i="1"/>
  <c r="O30" i="1"/>
  <c r="K30" i="1"/>
  <c r="O29" i="1"/>
  <c r="K29" i="1"/>
  <c r="O28" i="1"/>
  <c r="K28" i="1"/>
  <c r="O27" i="1"/>
  <c r="K27" i="1"/>
  <c r="O26" i="1"/>
  <c r="K26" i="1"/>
  <c r="O25" i="1"/>
  <c r="K25" i="1"/>
  <c r="O24" i="1"/>
  <c r="K24" i="1"/>
  <c r="O23" i="1"/>
  <c r="K23" i="1"/>
  <c r="O22" i="1"/>
  <c r="K22" i="1"/>
  <c r="O21" i="1"/>
  <c r="K21" i="1"/>
  <c r="O20" i="1"/>
  <c r="K20" i="1"/>
  <c r="O19" i="1"/>
  <c r="K19" i="1"/>
  <c r="O18" i="1"/>
  <c r="K18" i="1"/>
  <c r="O17" i="1"/>
  <c r="K17" i="1"/>
  <c r="O16" i="1"/>
  <c r="K16" i="1"/>
  <c r="O15" i="1"/>
  <c r="K15" i="1"/>
  <c r="O14" i="1"/>
  <c r="K14" i="1"/>
  <c r="O13" i="1"/>
  <c r="K13" i="1"/>
  <c r="O12" i="1"/>
  <c r="K12" i="1"/>
  <c r="O11" i="1"/>
  <c r="K11" i="1"/>
  <c r="O10" i="1"/>
  <c r="K10" i="1"/>
  <c r="O9" i="1"/>
  <c r="K9" i="1"/>
  <c r="O8" i="1"/>
  <c r="K8" i="1"/>
  <c r="O7" i="1"/>
  <c r="K7" i="1"/>
  <c r="O6" i="1"/>
  <c r="K6" i="1"/>
  <c r="O5" i="1"/>
  <c r="K5" i="1"/>
  <c r="O4" i="1"/>
  <c r="K4" i="1"/>
  <c r="O3" i="1"/>
  <c r="K3" i="1"/>
  <c r="O2" i="1"/>
  <c r="K2" i="1"/>
</calcChain>
</file>

<file path=xl/sharedStrings.xml><?xml version="1.0" encoding="utf-8"?>
<sst xmlns="http://schemas.openxmlformats.org/spreadsheetml/2006/main" count="837" uniqueCount="151">
  <si>
    <t>id</t>
  </si>
  <si>
    <t>category</t>
  </si>
  <si>
    <t>position</t>
  </si>
  <si>
    <t>asset_name</t>
  </si>
  <si>
    <t>isin</t>
  </si>
  <si>
    <t>ticker</t>
  </si>
  <si>
    <t>risk_level</t>
  </si>
  <si>
    <t>created_at</t>
  </si>
  <si>
    <t>created_amount</t>
  </si>
  <si>
    <t>created_unit_price</t>
  </si>
  <si>
    <t>created_total_value</t>
  </si>
  <si>
    <t>updated_at</t>
  </si>
  <si>
    <t>updated_amount</t>
  </si>
  <si>
    <t>updated_unit_price</t>
  </si>
  <si>
    <t>updated_total_value</t>
  </si>
  <si>
    <t>accumulation_plan</t>
  </si>
  <si>
    <t>accumulation_amount</t>
  </si>
  <si>
    <t>income_per_year</t>
  </si>
  <si>
    <t>rental_income</t>
  </si>
  <si>
    <t>note</t>
  </si>
  <si>
    <t>Criptovalute</t>
  </si>
  <si>
    <t>Trade Republic</t>
  </si>
  <si>
    <t>BTC/EUR</t>
  </si>
  <si>
    <t>2025-08-26</t>
  </si>
  <si>
    <t>2025-09-25</t>
  </si>
  <si>
    <t>UPDATED BY AssetMind</t>
  </si>
  <si>
    <t>2025-09-26</t>
  </si>
  <si>
    <t>2025-09-29</t>
  </si>
  <si>
    <t>ETF</t>
  </si>
  <si>
    <t>Fineco_Adv+</t>
  </si>
  <si>
    <t>Amundi MSCI Semiconductors ESG Screened UCITS ETF Acc</t>
  </si>
  <si>
    <t>LU1900066033</t>
  </si>
  <si>
    <t>CHIP</t>
  </si>
  <si>
    <t>2024-11-13</t>
  </si>
  <si>
    <t>2025-05-19</t>
  </si>
  <si>
    <t>Ale</t>
  </si>
  <si>
    <t>Ale | UPDATED BY AssetMind</t>
  </si>
  <si>
    <t>Invesco EQQQ Nasdaq-100 UCITS ETF Acc EUR</t>
  </si>
  <si>
    <t>IE00BFZXGZ54</t>
  </si>
  <si>
    <t>EQAC</t>
  </si>
  <si>
    <t>Vanguard FTSE All-World High Div. Yield UCITS ETF EUR</t>
  </si>
  <si>
    <t>IE00BK5BR626</t>
  </si>
  <si>
    <t>VGWE</t>
  </si>
  <si>
    <t>iShares Edge MSCI World Min. Vol. UCITS ETF</t>
  </si>
  <si>
    <t>IE00B8FHGS14</t>
  </si>
  <si>
    <t>MINV</t>
  </si>
  <si>
    <t>2025-09-24</t>
  </si>
  <si>
    <t>Fineco_auto</t>
  </si>
  <si>
    <t>Amundi IS MSCI Europe UCITS ETF DR</t>
  </si>
  <si>
    <t>LU1437015735</t>
  </si>
  <si>
    <t>CEU2</t>
  </si>
  <si>
    <t>Autogestito</t>
  </si>
  <si>
    <t>Autogestito | UPDATED BY AssetMind</t>
  </si>
  <si>
    <t>ETF ISHS EUR INF-LKD</t>
  </si>
  <si>
    <t>IE00B0M62X26</t>
  </si>
  <si>
    <t>IBCI.AS</t>
  </si>
  <si>
    <t>FAM ARTIF INTEL CL A</t>
  </si>
  <si>
    <t>IE000QU8JEH5</t>
  </si>
  <si>
    <t>AI4U.MI</t>
  </si>
  <si>
    <t>ISH CO GLB EUR-AC</t>
  </si>
  <si>
    <t>IE00BDBRDM35</t>
  </si>
  <si>
    <t>AGGH.MI</t>
  </si>
  <si>
    <t>ISHS CR WD USD-AC</t>
  </si>
  <si>
    <t>IE00B4L5Y983</t>
  </si>
  <si>
    <t>SWDA.MI</t>
  </si>
  <si>
    <t>VAN S&amp;P 500 ETF USD</t>
  </si>
  <si>
    <t>IE00B3XXRP09</t>
  </si>
  <si>
    <t>VUSA.MI</t>
  </si>
  <si>
    <t>Mediobanca_auto</t>
  </si>
  <si>
    <t>IS CR 500 USD-AC EUR</t>
  </si>
  <si>
    <t>IE00B5BMR087</t>
  </si>
  <si>
    <t>SXR8</t>
  </si>
  <si>
    <t>2024-11-14</t>
  </si>
  <si>
    <t>SXR9</t>
  </si>
  <si>
    <t>Core MSCI World USD (Acc)</t>
  </si>
  <si>
    <t>A0RPWH</t>
  </si>
  <si>
    <t>Core S&amp;P 500 USD (Acc)</t>
  </si>
  <si>
    <t>SXR8.DE</t>
  </si>
  <si>
    <t>2025-05-18</t>
  </si>
  <si>
    <t>TER 0.07%</t>
  </si>
  <si>
    <t>MSCI World USD (Acc)</t>
  </si>
  <si>
    <t>IE000BI8OT95</t>
  </si>
  <si>
    <t>ETF146</t>
  </si>
  <si>
    <t>2025-09-04</t>
  </si>
  <si>
    <t>S&amp;P 500 Information Tech USD (Acc)</t>
  </si>
  <si>
    <t>Fondi di investimento</t>
  </si>
  <si>
    <t>BGF World Technology Euro E2</t>
  </si>
  <si>
    <t>LU0171310955</t>
  </si>
  <si>
    <t>MLWTE</t>
  </si>
  <si>
    <t>PIC</t>
  </si>
  <si>
    <t>Mediobanca_cons</t>
  </si>
  <si>
    <t>Nordea 1 – European Covered Bond Opportunities Fund BP</t>
  </si>
  <si>
    <t>LU1915690595</t>
  </si>
  <si>
    <t>NDJX</t>
  </si>
  <si>
    <t>SISF Strategic Credit B Cap EUR Hdg</t>
  </si>
  <si>
    <t>LU1046235815</t>
  </si>
  <si>
    <t>Classe BH</t>
  </si>
  <si>
    <t>Immobiliare</t>
  </si>
  <si>
    <t>Giardini Naxos</t>
  </si>
  <si>
    <t>Casa Naxos</t>
  </si>
  <si>
    <t>2004-05-21</t>
  </si>
  <si>
    <t>2025-09-03</t>
  </si>
  <si>
    <t>Garage Naxos</t>
  </si>
  <si>
    <t>2006-05-22</t>
  </si>
  <si>
    <t>2025-03-09</t>
  </si>
  <si>
    <t>Via M. D. Orlando 14</t>
  </si>
  <si>
    <t>Orlando G_sx</t>
  </si>
  <si>
    <t>1997-01-17</t>
  </si>
  <si>
    <t>2008-05-22</t>
  </si>
  <si>
    <t>Proprietà GAB dal '97</t>
  </si>
  <si>
    <t>2025-04-09</t>
  </si>
  <si>
    <t>Orlando I_dx</t>
  </si>
  <si>
    <t>1989-01-16</t>
  </si>
  <si>
    <t>1997-12-01</t>
  </si>
  <si>
    <t>Orlando I_sx</t>
  </si>
  <si>
    <t>Proprietà NC dal '97</t>
  </si>
  <si>
    <t>Via Pablo Picasso 2</t>
  </si>
  <si>
    <t>Picasso_Ale</t>
  </si>
  <si>
    <t>2015-08-04</t>
  </si>
  <si>
    <t>Proprietà GAB dal '15</t>
  </si>
  <si>
    <t>Picasso_GA</t>
  </si>
  <si>
    <t>Picasso_GAB</t>
  </si>
  <si>
    <t>Picasso_Giardino</t>
  </si>
  <si>
    <t>2015-05-27</t>
  </si>
  <si>
    <t>Picasso_RA</t>
  </si>
  <si>
    <t>2015-04-08</t>
  </si>
  <si>
    <t>Liquidità</t>
  </si>
  <si>
    <t>CREDEM_GAB</t>
  </si>
  <si>
    <t>$</t>
  </si>
  <si>
    <t>2015-05-22</t>
  </si>
  <si>
    <t>2025-09-08</t>
  </si>
  <si>
    <t>2025-05-20</t>
  </si>
  <si>
    <t>Oggetti</t>
  </si>
  <si>
    <t>Italiana Assicurazioni</t>
  </si>
  <si>
    <t>polizza 41056491</t>
  </si>
  <si>
    <t>2020-02-11</t>
  </si>
  <si>
    <t>2025-07-31</t>
  </si>
  <si>
    <t>polizza 41056492</t>
  </si>
  <si>
    <t>2020-11-02</t>
  </si>
  <si>
    <t>polizza 41056493</t>
  </si>
  <si>
    <t>polizza 41056494</t>
  </si>
  <si>
    <t>polizza 41056495</t>
  </si>
  <si>
    <t>polizza 41056498</t>
  </si>
  <si>
    <t>PAC</t>
  </si>
  <si>
    <t>FAM MegaTrends L EUR Acc</t>
  </si>
  <si>
    <t>Versamenti periodici</t>
  </si>
  <si>
    <t>Pictet-Global Megatrend Selection-R EUR</t>
  </si>
  <si>
    <t>Titoli di stato</t>
  </si>
  <si>
    <t>BTP SHORT TERM 3,60</t>
  </si>
  <si>
    <t>IT0005557084</t>
  </si>
  <si>
    <t>TER 0.07% | UPDATED BY AssetMind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</si>
</sst>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2"/>
  <sheetViews>
    <sheetView tabSelected="1" workbookViewId="0">
      <selection activeCell="A3" sqref="A3:XFD4"/>
    </sheetView>
  </sheetViews>
  <sheetFormatPr defaultRowHeight="14.5" x14ac:dyDescent="0.35"/>
  <cols>
    <col min="1" max="1" width="3.81640625" bestFit="1" customWidth="1"/>
    <col min="2" max="2" width="12" customWidth="1"/>
    <col min="3" max="3" width="18.453125" bestFit="1" customWidth="1"/>
    <col min="4" max="4" width="50.7265625" bestFit="1" customWidth="1"/>
    <col min="5" max="5" width="14" bestFit="1" customWidth="1"/>
    <col min="6" max="6" width="12.36328125" bestFit="1" customWidth="1"/>
    <col min="7" max="7" width="8.54296875" bestFit="1" customWidth="1"/>
    <col min="8" max="8" width="10.08984375" bestFit="1" customWidth="1"/>
    <col min="9" max="9" width="14.7265625" bestFit="1" customWidth="1"/>
    <col min="10" max="10" width="16.54296875" bestFit="1" customWidth="1"/>
    <col min="11" max="11" width="17.54296875" bestFit="1" customWidth="1"/>
    <col min="12" max="12" width="10.453125" bestFit="1" customWidth="1"/>
    <col min="13" max="13" width="15.453125" bestFit="1" customWidth="1"/>
    <col min="14" max="14" width="17.36328125" bestFit="1" customWidth="1"/>
    <col min="15" max="15" width="18.26953125" bestFit="1" customWidth="1"/>
    <col min="16" max="16" width="2.7265625" customWidth="1"/>
    <col min="17" max="17" width="3.6328125" customWidth="1"/>
    <col min="18" max="18" width="4" customWidth="1"/>
    <col min="19" max="19" width="3.6328125" customWidth="1"/>
    <col min="20" max="20" width="32.4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1</v>
      </c>
      <c r="B2" t="s">
        <v>20</v>
      </c>
      <c r="C2" t="s">
        <v>21</v>
      </c>
      <c r="D2" t="s">
        <v>22</v>
      </c>
      <c r="E2" t="s">
        <v>22</v>
      </c>
      <c r="F2" t="s">
        <v>22</v>
      </c>
      <c r="G2">
        <v>1</v>
      </c>
      <c r="H2" t="s">
        <v>23</v>
      </c>
      <c r="I2">
        <v>1.0661E-2</v>
      </c>
      <c r="J2">
        <v>93521</v>
      </c>
      <c r="K2">
        <f t="shared" ref="K2:K31" si="0">I2*J2</f>
        <v>997.02738099999999</v>
      </c>
      <c r="L2" t="s">
        <v>23</v>
      </c>
      <c r="M2">
        <v>1.0661E-2</v>
      </c>
      <c r="N2">
        <v>95332.91</v>
      </c>
      <c r="O2">
        <f t="shared" ref="O2:O31" si="1">M2*N2</f>
        <v>1016.3441535100001</v>
      </c>
      <c r="Q2">
        <v>0</v>
      </c>
      <c r="R2">
        <v>0</v>
      </c>
      <c r="S2">
        <v>0</v>
      </c>
    </row>
    <row r="3" spans="1:20" x14ac:dyDescent="0.35">
      <c r="A3">
        <v>4</v>
      </c>
      <c r="B3" t="s">
        <v>20</v>
      </c>
      <c r="C3" t="s">
        <v>21</v>
      </c>
      <c r="D3" t="s">
        <v>22</v>
      </c>
      <c r="E3" t="s">
        <v>22</v>
      </c>
      <c r="F3" t="s">
        <v>22</v>
      </c>
      <c r="G3">
        <v>1</v>
      </c>
      <c r="H3" t="s">
        <v>23</v>
      </c>
      <c r="I3">
        <v>1.0661E-2</v>
      </c>
      <c r="J3">
        <v>93521</v>
      </c>
      <c r="K3">
        <f t="shared" si="0"/>
        <v>997.02738099999999</v>
      </c>
      <c r="L3" t="s">
        <v>27</v>
      </c>
      <c r="M3">
        <v>1.0661E-2</v>
      </c>
      <c r="N3">
        <v>95653.63</v>
      </c>
      <c r="O3">
        <f t="shared" si="1"/>
        <v>1019.7633494300001</v>
      </c>
      <c r="Q3">
        <v>0</v>
      </c>
      <c r="R3">
        <v>0</v>
      </c>
      <c r="S3">
        <v>0</v>
      </c>
      <c r="T3" t="s">
        <v>25</v>
      </c>
    </row>
    <row r="4" spans="1:20" x14ac:dyDescent="0.35">
      <c r="A4">
        <v>5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>
        <v>3</v>
      </c>
      <c r="H4" t="s">
        <v>33</v>
      </c>
      <c r="I4">
        <v>180</v>
      </c>
      <c r="J4">
        <v>52.79</v>
      </c>
      <c r="K4">
        <f t="shared" si="0"/>
        <v>9502.2000000000007</v>
      </c>
      <c r="L4" t="s">
        <v>34</v>
      </c>
      <c r="M4">
        <v>180</v>
      </c>
      <c r="N4">
        <v>49.15</v>
      </c>
      <c r="O4">
        <f t="shared" si="1"/>
        <v>8847</v>
      </c>
      <c r="Q4">
        <v>0</v>
      </c>
      <c r="R4">
        <v>0</v>
      </c>
      <c r="S4">
        <v>0</v>
      </c>
      <c r="T4" t="s">
        <v>35</v>
      </c>
    </row>
    <row r="5" spans="1:20" x14ac:dyDescent="0.35">
      <c r="A5">
        <v>6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G5">
        <v>3</v>
      </c>
      <c r="H5" t="s">
        <v>33</v>
      </c>
      <c r="I5">
        <v>180</v>
      </c>
      <c r="J5">
        <v>52.79</v>
      </c>
      <c r="K5">
        <f t="shared" si="0"/>
        <v>9502.2000000000007</v>
      </c>
      <c r="L5" t="s">
        <v>27</v>
      </c>
      <c r="M5">
        <v>180</v>
      </c>
      <c r="N5">
        <v>74.720000999999996</v>
      </c>
      <c r="O5">
        <f t="shared" si="1"/>
        <v>13449.600179999999</v>
      </c>
      <c r="Q5">
        <v>0</v>
      </c>
      <c r="R5">
        <v>0</v>
      </c>
      <c r="S5">
        <v>0</v>
      </c>
      <c r="T5" t="s">
        <v>36</v>
      </c>
    </row>
    <row r="6" spans="1:20" x14ac:dyDescent="0.35">
      <c r="A6">
        <v>7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G6">
        <v>3</v>
      </c>
      <c r="H6" t="s">
        <v>33</v>
      </c>
      <c r="I6">
        <v>180</v>
      </c>
      <c r="J6">
        <v>52.79</v>
      </c>
      <c r="K6">
        <f t="shared" si="0"/>
        <v>9502.2000000000007</v>
      </c>
      <c r="L6" t="s">
        <v>27</v>
      </c>
      <c r="M6">
        <v>180</v>
      </c>
      <c r="N6">
        <v>74.720000999999996</v>
      </c>
      <c r="O6">
        <f t="shared" si="1"/>
        <v>13449.600179999999</v>
      </c>
      <c r="Q6">
        <v>0</v>
      </c>
      <c r="R6">
        <v>0</v>
      </c>
      <c r="S6">
        <v>0</v>
      </c>
      <c r="T6" t="s">
        <v>36</v>
      </c>
    </row>
    <row r="7" spans="1:20" x14ac:dyDescent="0.35">
      <c r="A7">
        <v>8</v>
      </c>
      <c r="B7" t="s">
        <v>28</v>
      </c>
      <c r="C7" t="s">
        <v>29</v>
      </c>
      <c r="D7" t="s">
        <v>37</v>
      </c>
      <c r="E7" t="s">
        <v>38</v>
      </c>
      <c r="F7" t="s">
        <v>39</v>
      </c>
      <c r="G7">
        <v>3</v>
      </c>
      <c r="H7" t="s">
        <v>33</v>
      </c>
      <c r="I7">
        <v>40</v>
      </c>
      <c r="J7">
        <v>337.94</v>
      </c>
      <c r="K7">
        <f t="shared" si="0"/>
        <v>13517.6</v>
      </c>
      <c r="L7" t="s">
        <v>34</v>
      </c>
      <c r="M7">
        <v>40</v>
      </c>
      <c r="N7">
        <v>323.13</v>
      </c>
      <c r="O7">
        <f t="shared" si="1"/>
        <v>12925.2</v>
      </c>
      <c r="Q7">
        <v>0</v>
      </c>
      <c r="R7">
        <v>0</v>
      </c>
      <c r="S7">
        <v>0</v>
      </c>
      <c r="T7" t="s">
        <v>35</v>
      </c>
    </row>
    <row r="8" spans="1:20" x14ac:dyDescent="0.35">
      <c r="A8">
        <v>9</v>
      </c>
      <c r="B8" t="s">
        <v>28</v>
      </c>
      <c r="C8" t="s">
        <v>29</v>
      </c>
      <c r="D8" t="s">
        <v>37</v>
      </c>
      <c r="E8" t="s">
        <v>38</v>
      </c>
      <c r="F8" t="s">
        <v>39</v>
      </c>
      <c r="G8">
        <v>3</v>
      </c>
      <c r="H8" t="s">
        <v>33</v>
      </c>
      <c r="I8">
        <v>40</v>
      </c>
      <c r="J8">
        <v>337.94</v>
      </c>
      <c r="K8">
        <f t="shared" si="0"/>
        <v>13517.6</v>
      </c>
      <c r="L8" t="s">
        <v>27</v>
      </c>
      <c r="M8">
        <v>40</v>
      </c>
      <c r="N8">
        <v>139.83999600000001</v>
      </c>
      <c r="O8">
        <f t="shared" si="1"/>
        <v>5593.5998400000008</v>
      </c>
      <c r="Q8">
        <v>0</v>
      </c>
      <c r="R8">
        <v>0</v>
      </c>
      <c r="S8">
        <v>0</v>
      </c>
      <c r="T8" t="s">
        <v>36</v>
      </c>
    </row>
    <row r="9" spans="1:20" x14ac:dyDescent="0.35">
      <c r="A9">
        <v>10</v>
      </c>
      <c r="B9" t="s">
        <v>28</v>
      </c>
      <c r="C9" t="s">
        <v>29</v>
      </c>
      <c r="D9" t="s">
        <v>37</v>
      </c>
      <c r="E9" t="s">
        <v>38</v>
      </c>
      <c r="F9" t="s">
        <v>39</v>
      </c>
      <c r="G9">
        <v>3</v>
      </c>
      <c r="H9" t="s">
        <v>33</v>
      </c>
      <c r="I9">
        <v>40</v>
      </c>
      <c r="J9">
        <v>337.94</v>
      </c>
      <c r="K9">
        <f t="shared" si="0"/>
        <v>13517.6</v>
      </c>
      <c r="L9" t="s">
        <v>27</v>
      </c>
      <c r="M9">
        <v>40</v>
      </c>
      <c r="N9">
        <v>139.679993</v>
      </c>
      <c r="O9">
        <f t="shared" si="1"/>
        <v>5587.1997199999996</v>
      </c>
      <c r="Q9">
        <v>0</v>
      </c>
      <c r="R9">
        <v>0</v>
      </c>
      <c r="S9">
        <v>0</v>
      </c>
      <c r="T9" t="s">
        <v>36</v>
      </c>
    </row>
    <row r="10" spans="1:20" x14ac:dyDescent="0.35">
      <c r="A10">
        <v>11</v>
      </c>
      <c r="B10" t="s">
        <v>28</v>
      </c>
      <c r="C10" t="s">
        <v>29</v>
      </c>
      <c r="D10" t="s">
        <v>40</v>
      </c>
      <c r="E10" t="s">
        <v>41</v>
      </c>
      <c r="F10" t="s">
        <v>42</v>
      </c>
      <c r="G10">
        <v>3</v>
      </c>
      <c r="H10" t="s">
        <v>33</v>
      </c>
      <c r="I10">
        <v>190</v>
      </c>
      <c r="J10">
        <v>70.64</v>
      </c>
      <c r="K10">
        <f t="shared" si="0"/>
        <v>13421.6</v>
      </c>
      <c r="L10" t="s">
        <v>34</v>
      </c>
      <c r="M10">
        <v>190</v>
      </c>
      <c r="N10">
        <v>71.59</v>
      </c>
      <c r="O10">
        <f t="shared" si="1"/>
        <v>13602.1</v>
      </c>
      <c r="Q10">
        <v>0</v>
      </c>
      <c r="R10">
        <v>0</v>
      </c>
      <c r="S10">
        <v>0</v>
      </c>
      <c r="T10" t="s">
        <v>35</v>
      </c>
    </row>
    <row r="11" spans="1:20" x14ac:dyDescent="0.35">
      <c r="A11">
        <v>12</v>
      </c>
      <c r="B11" t="s">
        <v>28</v>
      </c>
      <c r="C11" t="s">
        <v>29</v>
      </c>
      <c r="D11" t="s">
        <v>40</v>
      </c>
      <c r="E11" t="s">
        <v>41</v>
      </c>
      <c r="F11" t="s">
        <v>42</v>
      </c>
      <c r="G11">
        <v>3</v>
      </c>
      <c r="H11" t="s">
        <v>33</v>
      </c>
      <c r="I11">
        <v>190</v>
      </c>
      <c r="J11">
        <v>70.64</v>
      </c>
      <c r="K11">
        <f t="shared" si="0"/>
        <v>13421.6</v>
      </c>
      <c r="L11" t="s">
        <v>27</v>
      </c>
      <c r="M11">
        <v>190</v>
      </c>
      <c r="N11">
        <v>87.68</v>
      </c>
      <c r="O11">
        <f t="shared" si="1"/>
        <v>16659.2</v>
      </c>
      <c r="Q11">
        <v>0</v>
      </c>
      <c r="R11">
        <v>0</v>
      </c>
      <c r="S11">
        <v>0</v>
      </c>
      <c r="T11" t="s">
        <v>36</v>
      </c>
    </row>
    <row r="12" spans="1:20" x14ac:dyDescent="0.35">
      <c r="A12">
        <v>13</v>
      </c>
      <c r="B12" t="s">
        <v>28</v>
      </c>
      <c r="C12" t="s">
        <v>29</v>
      </c>
      <c r="D12" t="s">
        <v>40</v>
      </c>
      <c r="E12" t="s">
        <v>41</v>
      </c>
      <c r="F12" t="s">
        <v>42</v>
      </c>
      <c r="G12">
        <v>3</v>
      </c>
      <c r="H12" t="s">
        <v>33</v>
      </c>
      <c r="I12">
        <v>190</v>
      </c>
      <c r="J12">
        <v>70.64</v>
      </c>
      <c r="K12">
        <f t="shared" si="0"/>
        <v>13421.6</v>
      </c>
      <c r="L12" t="s">
        <v>27</v>
      </c>
      <c r="M12">
        <v>190</v>
      </c>
      <c r="N12">
        <v>88.150002000000001</v>
      </c>
      <c r="O12">
        <f t="shared" si="1"/>
        <v>16748.500380000001</v>
      </c>
      <c r="Q12">
        <v>0</v>
      </c>
      <c r="R12">
        <v>0</v>
      </c>
      <c r="S12">
        <v>0</v>
      </c>
      <c r="T12" t="s">
        <v>36</v>
      </c>
    </row>
    <row r="13" spans="1:20" x14ac:dyDescent="0.35">
      <c r="A13">
        <v>14</v>
      </c>
      <c r="B13" t="s">
        <v>28</v>
      </c>
      <c r="C13" t="s">
        <v>29</v>
      </c>
      <c r="D13" t="s">
        <v>43</v>
      </c>
      <c r="E13" t="s">
        <v>44</v>
      </c>
      <c r="F13" t="s">
        <v>45</v>
      </c>
      <c r="G13">
        <v>3</v>
      </c>
      <c r="H13" t="s">
        <v>33</v>
      </c>
      <c r="I13">
        <v>230</v>
      </c>
      <c r="J13">
        <v>64.680000000000007</v>
      </c>
      <c r="K13">
        <f t="shared" si="0"/>
        <v>14876.400000000001</v>
      </c>
      <c r="L13" t="s">
        <v>46</v>
      </c>
      <c r="M13">
        <v>230</v>
      </c>
      <c r="N13">
        <v>36.81</v>
      </c>
      <c r="O13">
        <f t="shared" si="1"/>
        <v>8466.3000000000011</v>
      </c>
      <c r="Q13">
        <v>0</v>
      </c>
      <c r="R13">
        <v>0</v>
      </c>
      <c r="S13">
        <v>0</v>
      </c>
      <c r="T13" t="s">
        <v>36</v>
      </c>
    </row>
    <row r="14" spans="1:20" x14ac:dyDescent="0.35">
      <c r="A14">
        <v>15</v>
      </c>
      <c r="B14" t="s">
        <v>28</v>
      </c>
      <c r="C14" t="s">
        <v>29</v>
      </c>
      <c r="D14" t="s">
        <v>43</v>
      </c>
      <c r="E14" t="s">
        <v>44</v>
      </c>
      <c r="F14" t="s">
        <v>45</v>
      </c>
      <c r="G14">
        <v>3</v>
      </c>
      <c r="H14" t="s">
        <v>33</v>
      </c>
      <c r="I14">
        <v>230</v>
      </c>
      <c r="J14">
        <v>64.680000000000007</v>
      </c>
      <c r="K14">
        <f t="shared" si="0"/>
        <v>14876.400000000001</v>
      </c>
      <c r="L14" t="s">
        <v>24</v>
      </c>
      <c r="M14">
        <v>230</v>
      </c>
      <c r="N14">
        <v>37.033999999999999</v>
      </c>
      <c r="O14">
        <f t="shared" si="1"/>
        <v>8517.82</v>
      </c>
      <c r="Q14">
        <v>0</v>
      </c>
      <c r="R14">
        <v>0</v>
      </c>
      <c r="S14">
        <v>0</v>
      </c>
      <c r="T14" t="s">
        <v>36</v>
      </c>
    </row>
    <row r="15" spans="1:20" x14ac:dyDescent="0.35">
      <c r="A15">
        <v>16</v>
      </c>
      <c r="B15" t="s">
        <v>28</v>
      </c>
      <c r="C15" t="s">
        <v>29</v>
      </c>
      <c r="D15" t="s">
        <v>43</v>
      </c>
      <c r="E15" t="s">
        <v>44</v>
      </c>
      <c r="F15" t="s">
        <v>45</v>
      </c>
      <c r="G15">
        <v>3</v>
      </c>
      <c r="H15" t="s">
        <v>33</v>
      </c>
      <c r="I15">
        <v>230</v>
      </c>
      <c r="J15">
        <v>64.680000000000007</v>
      </c>
      <c r="K15">
        <f t="shared" si="0"/>
        <v>14876.400000000001</v>
      </c>
      <c r="L15" t="s">
        <v>26</v>
      </c>
      <c r="M15">
        <v>230</v>
      </c>
      <c r="N15">
        <v>36.963999999999999</v>
      </c>
      <c r="O15">
        <f t="shared" si="1"/>
        <v>8501.7199999999993</v>
      </c>
      <c r="Q15">
        <v>0</v>
      </c>
      <c r="R15">
        <v>0</v>
      </c>
      <c r="S15">
        <v>0</v>
      </c>
      <c r="T15" t="s">
        <v>36</v>
      </c>
    </row>
    <row r="16" spans="1:20" x14ac:dyDescent="0.35">
      <c r="A16">
        <v>17</v>
      </c>
      <c r="B16" t="s">
        <v>28</v>
      </c>
      <c r="C16" t="s">
        <v>29</v>
      </c>
      <c r="D16" t="s">
        <v>43</v>
      </c>
      <c r="E16" t="s">
        <v>44</v>
      </c>
      <c r="F16" t="s">
        <v>45</v>
      </c>
      <c r="G16">
        <v>3</v>
      </c>
      <c r="H16" t="s">
        <v>33</v>
      </c>
      <c r="I16">
        <v>230</v>
      </c>
      <c r="J16">
        <v>64.680000000000007</v>
      </c>
      <c r="K16">
        <f t="shared" si="0"/>
        <v>14876.400000000001</v>
      </c>
      <c r="L16" t="s">
        <v>26</v>
      </c>
      <c r="M16">
        <v>230</v>
      </c>
      <c r="N16">
        <v>36.963999999999999</v>
      </c>
      <c r="O16">
        <f t="shared" si="1"/>
        <v>8501.7199999999993</v>
      </c>
      <c r="Q16">
        <v>0</v>
      </c>
      <c r="R16">
        <v>0</v>
      </c>
      <c r="S16">
        <v>0</v>
      </c>
      <c r="T16" t="s">
        <v>36</v>
      </c>
    </row>
    <row r="17" spans="1:20" x14ac:dyDescent="0.35">
      <c r="A17">
        <v>18</v>
      </c>
      <c r="B17" t="s">
        <v>28</v>
      </c>
      <c r="C17" t="s">
        <v>29</v>
      </c>
      <c r="D17" t="s">
        <v>43</v>
      </c>
      <c r="E17" t="s">
        <v>44</v>
      </c>
      <c r="F17" t="s">
        <v>45</v>
      </c>
      <c r="G17">
        <v>3</v>
      </c>
      <c r="H17" t="s">
        <v>33</v>
      </c>
      <c r="I17">
        <v>230</v>
      </c>
      <c r="J17">
        <v>64.680000000000007</v>
      </c>
      <c r="K17">
        <f t="shared" si="0"/>
        <v>14876.400000000001</v>
      </c>
      <c r="L17" t="s">
        <v>26</v>
      </c>
      <c r="M17">
        <v>230</v>
      </c>
      <c r="N17">
        <v>36.963999999999999</v>
      </c>
      <c r="O17">
        <f t="shared" si="1"/>
        <v>8501.7199999999993</v>
      </c>
      <c r="Q17">
        <v>0</v>
      </c>
      <c r="R17">
        <v>0</v>
      </c>
      <c r="S17">
        <v>0</v>
      </c>
      <c r="T17" t="s">
        <v>36</v>
      </c>
    </row>
    <row r="18" spans="1:20" x14ac:dyDescent="0.35">
      <c r="A18">
        <v>19</v>
      </c>
      <c r="B18" t="s">
        <v>28</v>
      </c>
      <c r="C18" t="s">
        <v>29</v>
      </c>
      <c r="D18" t="s">
        <v>43</v>
      </c>
      <c r="E18" t="s">
        <v>44</v>
      </c>
      <c r="F18" t="s">
        <v>45</v>
      </c>
      <c r="G18">
        <v>3</v>
      </c>
      <c r="H18" t="s">
        <v>33</v>
      </c>
      <c r="I18">
        <v>230</v>
      </c>
      <c r="J18">
        <v>64.680000000000007</v>
      </c>
      <c r="K18">
        <f t="shared" si="0"/>
        <v>14876.400000000001</v>
      </c>
      <c r="L18" t="s">
        <v>27</v>
      </c>
      <c r="M18">
        <v>230</v>
      </c>
      <c r="N18">
        <v>36.469000000000001</v>
      </c>
      <c r="O18">
        <f t="shared" si="1"/>
        <v>8387.8700000000008</v>
      </c>
      <c r="Q18">
        <v>0</v>
      </c>
      <c r="R18">
        <v>0</v>
      </c>
      <c r="S18">
        <v>0</v>
      </c>
      <c r="T18" t="s">
        <v>36</v>
      </c>
    </row>
    <row r="19" spans="1:20" x14ac:dyDescent="0.35">
      <c r="A19">
        <v>20</v>
      </c>
      <c r="B19" t="s">
        <v>28</v>
      </c>
      <c r="C19" t="s">
        <v>29</v>
      </c>
      <c r="D19" t="s">
        <v>43</v>
      </c>
      <c r="E19" t="s">
        <v>44</v>
      </c>
      <c r="F19" t="s">
        <v>45</v>
      </c>
      <c r="G19">
        <v>3</v>
      </c>
      <c r="H19" t="s">
        <v>33</v>
      </c>
      <c r="I19">
        <v>230</v>
      </c>
      <c r="J19">
        <v>64.680000000000007</v>
      </c>
      <c r="K19">
        <f t="shared" si="0"/>
        <v>14876.400000000001</v>
      </c>
      <c r="L19" t="s">
        <v>27</v>
      </c>
      <c r="M19">
        <v>230</v>
      </c>
      <c r="N19">
        <v>36.469000000000001</v>
      </c>
      <c r="O19">
        <f t="shared" si="1"/>
        <v>8387.8700000000008</v>
      </c>
      <c r="Q19">
        <v>0</v>
      </c>
      <c r="R19">
        <v>0</v>
      </c>
      <c r="S19">
        <v>0</v>
      </c>
      <c r="T19" t="s">
        <v>36</v>
      </c>
    </row>
    <row r="20" spans="1:20" x14ac:dyDescent="0.35">
      <c r="A20">
        <v>21</v>
      </c>
      <c r="B20" t="s">
        <v>28</v>
      </c>
      <c r="C20" t="s">
        <v>29</v>
      </c>
      <c r="D20" t="s">
        <v>43</v>
      </c>
      <c r="E20" t="s">
        <v>44</v>
      </c>
      <c r="F20" t="s">
        <v>45</v>
      </c>
      <c r="G20">
        <v>3</v>
      </c>
      <c r="H20" t="s">
        <v>33</v>
      </c>
      <c r="I20">
        <v>230</v>
      </c>
      <c r="J20">
        <v>64.680000000000007</v>
      </c>
      <c r="K20">
        <f t="shared" si="0"/>
        <v>14876.400000000001</v>
      </c>
      <c r="L20" t="s">
        <v>27</v>
      </c>
      <c r="M20">
        <v>230</v>
      </c>
      <c r="N20">
        <v>36.469000000000001</v>
      </c>
      <c r="O20">
        <f t="shared" si="1"/>
        <v>8387.8700000000008</v>
      </c>
      <c r="Q20">
        <v>0</v>
      </c>
      <c r="R20">
        <v>0</v>
      </c>
      <c r="S20">
        <v>0</v>
      </c>
      <c r="T20" t="s">
        <v>36</v>
      </c>
    </row>
    <row r="21" spans="1:20" x14ac:dyDescent="0.35">
      <c r="A21">
        <v>22</v>
      </c>
      <c r="B21" t="s">
        <v>28</v>
      </c>
      <c r="C21" t="s">
        <v>47</v>
      </c>
      <c r="D21" t="s">
        <v>48</v>
      </c>
      <c r="E21" t="s">
        <v>49</v>
      </c>
      <c r="F21" t="s">
        <v>50</v>
      </c>
      <c r="G21">
        <v>3</v>
      </c>
      <c r="H21" t="s">
        <v>33</v>
      </c>
      <c r="I21">
        <v>75</v>
      </c>
      <c r="J21">
        <v>102.52</v>
      </c>
      <c r="K21">
        <f t="shared" si="0"/>
        <v>7689</v>
      </c>
      <c r="L21" t="s">
        <v>34</v>
      </c>
      <c r="M21">
        <v>5</v>
      </c>
      <c r="N21">
        <v>102.54</v>
      </c>
      <c r="O21">
        <f t="shared" si="1"/>
        <v>512.70000000000005</v>
      </c>
      <c r="Q21">
        <v>0</v>
      </c>
      <c r="R21">
        <v>0</v>
      </c>
      <c r="S21">
        <v>0</v>
      </c>
      <c r="T21" t="s">
        <v>51</v>
      </c>
    </row>
    <row r="22" spans="1:20" x14ac:dyDescent="0.35">
      <c r="A22">
        <v>23</v>
      </c>
      <c r="B22" t="s">
        <v>28</v>
      </c>
      <c r="C22" t="s">
        <v>47</v>
      </c>
      <c r="D22" t="s">
        <v>48</v>
      </c>
      <c r="E22" t="s">
        <v>49</v>
      </c>
      <c r="F22" t="s">
        <v>50</v>
      </c>
      <c r="G22">
        <v>3</v>
      </c>
      <c r="H22" t="s">
        <v>33</v>
      </c>
      <c r="I22">
        <v>75</v>
      </c>
      <c r="J22">
        <v>102.52</v>
      </c>
      <c r="K22">
        <f t="shared" si="0"/>
        <v>7689</v>
      </c>
      <c r="L22" t="s">
        <v>27</v>
      </c>
      <c r="M22">
        <v>5</v>
      </c>
      <c r="N22">
        <v>104.203003</v>
      </c>
      <c r="O22">
        <f t="shared" si="1"/>
        <v>521.01501499999995</v>
      </c>
      <c r="Q22">
        <v>0</v>
      </c>
      <c r="R22">
        <v>0</v>
      </c>
      <c r="S22">
        <v>0</v>
      </c>
      <c r="T22" t="s">
        <v>52</v>
      </c>
    </row>
    <row r="23" spans="1:20" x14ac:dyDescent="0.35">
      <c r="A23">
        <v>24</v>
      </c>
      <c r="B23" t="s">
        <v>28</v>
      </c>
      <c r="C23" t="s">
        <v>47</v>
      </c>
      <c r="D23" t="s">
        <v>48</v>
      </c>
      <c r="E23" t="s">
        <v>49</v>
      </c>
      <c r="F23" t="s">
        <v>50</v>
      </c>
      <c r="G23">
        <v>3</v>
      </c>
      <c r="H23" t="s">
        <v>33</v>
      </c>
      <c r="I23">
        <v>75</v>
      </c>
      <c r="J23">
        <v>102.52</v>
      </c>
      <c r="K23">
        <f t="shared" si="0"/>
        <v>7689</v>
      </c>
      <c r="L23" t="s">
        <v>27</v>
      </c>
      <c r="M23">
        <v>5</v>
      </c>
      <c r="N23">
        <v>104.11599699999999</v>
      </c>
      <c r="O23">
        <f t="shared" si="1"/>
        <v>520.57998499999997</v>
      </c>
      <c r="Q23">
        <v>0</v>
      </c>
      <c r="R23">
        <v>0</v>
      </c>
      <c r="S23">
        <v>0</v>
      </c>
      <c r="T23" t="s">
        <v>52</v>
      </c>
    </row>
    <row r="24" spans="1:20" x14ac:dyDescent="0.35">
      <c r="A24">
        <v>25</v>
      </c>
      <c r="B24" t="s">
        <v>28</v>
      </c>
      <c r="C24" t="s">
        <v>47</v>
      </c>
      <c r="D24" t="s">
        <v>53</v>
      </c>
      <c r="E24" t="s">
        <v>54</v>
      </c>
      <c r="F24" t="s">
        <v>55</v>
      </c>
      <c r="G24">
        <v>3</v>
      </c>
      <c r="H24" t="s">
        <v>33</v>
      </c>
      <c r="I24">
        <v>45</v>
      </c>
      <c r="J24">
        <v>226.95</v>
      </c>
      <c r="K24">
        <f t="shared" si="0"/>
        <v>10212.75</v>
      </c>
      <c r="L24" t="s">
        <v>34</v>
      </c>
      <c r="M24">
        <v>45</v>
      </c>
      <c r="N24">
        <v>230</v>
      </c>
      <c r="O24">
        <f t="shared" si="1"/>
        <v>10350</v>
      </c>
      <c r="Q24">
        <v>0</v>
      </c>
      <c r="R24">
        <v>0</v>
      </c>
      <c r="S24">
        <v>0</v>
      </c>
      <c r="T24" t="s">
        <v>51</v>
      </c>
    </row>
    <row r="25" spans="1:20" x14ac:dyDescent="0.35">
      <c r="A25">
        <v>26</v>
      </c>
      <c r="B25" t="s">
        <v>28</v>
      </c>
      <c r="C25" t="s">
        <v>47</v>
      </c>
      <c r="D25" t="s">
        <v>53</v>
      </c>
      <c r="E25" t="s">
        <v>54</v>
      </c>
      <c r="F25" t="s">
        <v>55</v>
      </c>
      <c r="G25">
        <v>3</v>
      </c>
      <c r="H25" t="s">
        <v>33</v>
      </c>
      <c r="I25">
        <v>45</v>
      </c>
      <c r="J25">
        <v>226.95</v>
      </c>
      <c r="K25">
        <f t="shared" si="0"/>
        <v>10212.75</v>
      </c>
      <c r="L25" t="s">
        <v>27</v>
      </c>
      <c r="M25">
        <v>45</v>
      </c>
      <c r="N25">
        <v>230.21000699999999</v>
      </c>
      <c r="O25">
        <f t="shared" si="1"/>
        <v>10359.450315</v>
      </c>
      <c r="Q25">
        <v>0</v>
      </c>
      <c r="R25">
        <v>0</v>
      </c>
      <c r="S25">
        <v>0</v>
      </c>
      <c r="T25" t="s">
        <v>52</v>
      </c>
    </row>
    <row r="26" spans="1:20" x14ac:dyDescent="0.35">
      <c r="A26">
        <v>27</v>
      </c>
      <c r="B26" t="s">
        <v>28</v>
      </c>
      <c r="C26" t="s">
        <v>47</v>
      </c>
      <c r="D26" t="s">
        <v>53</v>
      </c>
      <c r="E26" t="s">
        <v>54</v>
      </c>
      <c r="F26" t="s">
        <v>55</v>
      </c>
      <c r="G26">
        <v>3</v>
      </c>
      <c r="H26" t="s">
        <v>33</v>
      </c>
      <c r="I26">
        <v>45</v>
      </c>
      <c r="J26">
        <v>226.95</v>
      </c>
      <c r="K26">
        <f t="shared" si="0"/>
        <v>10212.75</v>
      </c>
      <c r="L26" t="s">
        <v>27</v>
      </c>
      <c r="M26">
        <v>45</v>
      </c>
      <c r="N26">
        <v>230.16999799999999</v>
      </c>
      <c r="O26">
        <f t="shared" si="1"/>
        <v>10357.64991</v>
      </c>
      <c r="Q26">
        <v>0</v>
      </c>
      <c r="R26">
        <v>0</v>
      </c>
      <c r="S26">
        <v>0</v>
      </c>
      <c r="T26" t="s">
        <v>52</v>
      </c>
    </row>
    <row r="27" spans="1:20" x14ac:dyDescent="0.35">
      <c r="A27">
        <v>28</v>
      </c>
      <c r="B27" t="s">
        <v>28</v>
      </c>
      <c r="C27" t="s">
        <v>47</v>
      </c>
      <c r="D27" t="s">
        <v>56</v>
      </c>
      <c r="E27" t="s">
        <v>57</v>
      </c>
      <c r="F27" t="s">
        <v>58</v>
      </c>
      <c r="G27">
        <v>3</v>
      </c>
      <c r="H27" t="s">
        <v>33</v>
      </c>
      <c r="I27">
        <v>122</v>
      </c>
      <c r="J27">
        <v>133.38836000000001</v>
      </c>
      <c r="K27">
        <f t="shared" si="0"/>
        <v>16273.379920000001</v>
      </c>
      <c r="L27" t="s">
        <v>34</v>
      </c>
      <c r="M27">
        <v>122</v>
      </c>
      <c r="N27">
        <v>139.03</v>
      </c>
      <c r="O27">
        <f t="shared" si="1"/>
        <v>16961.66</v>
      </c>
      <c r="Q27">
        <v>0</v>
      </c>
      <c r="R27">
        <v>0</v>
      </c>
      <c r="S27">
        <v>0</v>
      </c>
      <c r="T27" t="s">
        <v>51</v>
      </c>
    </row>
    <row r="28" spans="1:20" x14ac:dyDescent="0.35">
      <c r="A28">
        <v>29</v>
      </c>
      <c r="B28" t="s">
        <v>28</v>
      </c>
      <c r="C28" t="s">
        <v>47</v>
      </c>
      <c r="D28" t="s">
        <v>56</v>
      </c>
      <c r="E28" t="s">
        <v>57</v>
      </c>
      <c r="F28" t="s">
        <v>58</v>
      </c>
      <c r="G28">
        <v>3</v>
      </c>
      <c r="H28" t="s">
        <v>33</v>
      </c>
      <c r="I28">
        <v>122</v>
      </c>
      <c r="J28">
        <v>133.38836000000001</v>
      </c>
      <c r="K28">
        <f t="shared" si="0"/>
        <v>16273.379920000001</v>
      </c>
      <c r="L28" t="s">
        <v>27</v>
      </c>
      <c r="M28">
        <v>122</v>
      </c>
      <c r="N28">
        <v>144.30999800000001</v>
      </c>
      <c r="O28">
        <f t="shared" si="1"/>
        <v>17605.819756000001</v>
      </c>
      <c r="Q28">
        <v>0</v>
      </c>
      <c r="R28">
        <v>0</v>
      </c>
      <c r="S28">
        <v>0</v>
      </c>
      <c r="T28" t="s">
        <v>52</v>
      </c>
    </row>
    <row r="29" spans="1:20" x14ac:dyDescent="0.35">
      <c r="A29">
        <v>30</v>
      </c>
      <c r="B29" t="s">
        <v>28</v>
      </c>
      <c r="C29" t="s">
        <v>47</v>
      </c>
      <c r="D29" t="s">
        <v>56</v>
      </c>
      <c r="E29" t="s">
        <v>57</v>
      </c>
      <c r="F29" t="s">
        <v>58</v>
      </c>
      <c r="G29">
        <v>3</v>
      </c>
      <c r="H29" t="s">
        <v>33</v>
      </c>
      <c r="I29">
        <v>122</v>
      </c>
      <c r="J29">
        <v>133.38836000000001</v>
      </c>
      <c r="K29">
        <f t="shared" si="0"/>
        <v>16273.379920000001</v>
      </c>
      <c r="L29" t="s">
        <v>27</v>
      </c>
      <c r="M29">
        <v>122</v>
      </c>
      <c r="N29">
        <v>143.91000399999999</v>
      </c>
      <c r="O29">
        <f t="shared" si="1"/>
        <v>17557.020487999998</v>
      </c>
      <c r="Q29">
        <v>0</v>
      </c>
      <c r="R29">
        <v>0</v>
      </c>
      <c r="S29">
        <v>0</v>
      </c>
      <c r="T29" t="s">
        <v>52</v>
      </c>
    </row>
    <row r="30" spans="1:20" x14ac:dyDescent="0.35">
      <c r="A30">
        <v>31</v>
      </c>
      <c r="B30" t="s">
        <v>28</v>
      </c>
      <c r="C30" t="s">
        <v>47</v>
      </c>
      <c r="D30" t="s">
        <v>59</v>
      </c>
      <c r="E30" t="s">
        <v>60</v>
      </c>
      <c r="F30" t="s">
        <v>61</v>
      </c>
      <c r="G30">
        <v>3</v>
      </c>
      <c r="H30" t="s">
        <v>33</v>
      </c>
      <c r="I30">
        <v>4200</v>
      </c>
      <c r="J30">
        <v>4.8179999999999996</v>
      </c>
      <c r="K30">
        <f t="shared" si="0"/>
        <v>20235.599999999999</v>
      </c>
      <c r="L30" t="s">
        <v>34</v>
      </c>
      <c r="M30">
        <v>4200</v>
      </c>
      <c r="N30">
        <v>4.835</v>
      </c>
      <c r="O30">
        <f t="shared" si="1"/>
        <v>20307</v>
      </c>
      <c r="Q30">
        <v>0</v>
      </c>
      <c r="R30">
        <v>0</v>
      </c>
      <c r="S30">
        <v>0</v>
      </c>
      <c r="T30" t="s">
        <v>51</v>
      </c>
    </row>
    <row r="31" spans="1:20" x14ac:dyDescent="0.35">
      <c r="A31">
        <v>32</v>
      </c>
      <c r="B31" t="s">
        <v>28</v>
      </c>
      <c r="C31" t="s">
        <v>47</v>
      </c>
      <c r="D31" t="s">
        <v>59</v>
      </c>
      <c r="E31" t="s">
        <v>60</v>
      </c>
      <c r="F31" t="s">
        <v>61</v>
      </c>
      <c r="G31">
        <v>3</v>
      </c>
      <c r="H31" t="s">
        <v>33</v>
      </c>
      <c r="I31">
        <v>4200</v>
      </c>
      <c r="J31">
        <v>4.8179999999999996</v>
      </c>
      <c r="K31">
        <f t="shared" si="0"/>
        <v>20235.599999999999</v>
      </c>
      <c r="L31" t="s">
        <v>27</v>
      </c>
      <c r="M31">
        <v>4200</v>
      </c>
      <c r="N31">
        <v>4.9204999999999997</v>
      </c>
      <c r="O31">
        <f t="shared" si="1"/>
        <v>20666.099999999999</v>
      </c>
      <c r="Q31">
        <v>0</v>
      </c>
      <c r="R31">
        <v>0</v>
      </c>
      <c r="S31">
        <v>0</v>
      </c>
      <c r="T31" t="s">
        <v>52</v>
      </c>
    </row>
    <row r="32" spans="1:20" x14ac:dyDescent="0.35">
      <c r="A32">
        <v>33</v>
      </c>
      <c r="B32" t="s">
        <v>28</v>
      </c>
      <c r="C32" t="s">
        <v>47</v>
      </c>
      <c r="D32" t="s">
        <v>59</v>
      </c>
      <c r="E32" t="s">
        <v>60</v>
      </c>
      <c r="F32" t="s">
        <v>61</v>
      </c>
      <c r="G32">
        <v>3</v>
      </c>
      <c r="H32" t="s">
        <v>33</v>
      </c>
      <c r="I32">
        <v>4200</v>
      </c>
      <c r="J32">
        <v>4.8179999999999996</v>
      </c>
      <c r="K32">
        <f t="shared" ref="K32:K63" si="2">I32*J32</f>
        <v>20235.599999999999</v>
      </c>
      <c r="L32" t="s">
        <v>27</v>
      </c>
      <c r="M32">
        <v>4200</v>
      </c>
      <c r="N32">
        <v>4.9210000000000003</v>
      </c>
      <c r="O32">
        <f t="shared" ref="O32:O63" si="3">M32*N32</f>
        <v>20668.2</v>
      </c>
      <c r="Q32">
        <v>0</v>
      </c>
      <c r="R32">
        <v>0</v>
      </c>
      <c r="S32">
        <v>0</v>
      </c>
      <c r="T32" t="s">
        <v>52</v>
      </c>
    </row>
    <row r="33" spans="1:20" x14ac:dyDescent="0.35">
      <c r="A33">
        <v>34</v>
      </c>
      <c r="B33" t="s">
        <v>28</v>
      </c>
      <c r="C33" t="s">
        <v>47</v>
      </c>
      <c r="D33" t="s">
        <v>62</v>
      </c>
      <c r="E33" t="s">
        <v>63</v>
      </c>
      <c r="F33" t="s">
        <v>64</v>
      </c>
      <c r="G33">
        <v>3</v>
      </c>
      <c r="H33" t="s">
        <v>33</v>
      </c>
      <c r="I33">
        <v>400</v>
      </c>
      <c r="J33">
        <v>99.86</v>
      </c>
      <c r="K33">
        <f t="shared" si="2"/>
        <v>39944</v>
      </c>
      <c r="L33" t="s">
        <v>34</v>
      </c>
      <c r="M33">
        <v>450</v>
      </c>
      <c r="N33">
        <v>100.33</v>
      </c>
      <c r="O33">
        <f t="shared" si="3"/>
        <v>45148.5</v>
      </c>
      <c r="Q33">
        <v>0</v>
      </c>
      <c r="R33">
        <v>0</v>
      </c>
      <c r="S33">
        <v>0</v>
      </c>
      <c r="T33" t="s">
        <v>51</v>
      </c>
    </row>
    <row r="34" spans="1:20" x14ac:dyDescent="0.35">
      <c r="A34">
        <v>35</v>
      </c>
      <c r="B34" t="s">
        <v>28</v>
      </c>
      <c r="C34" t="s">
        <v>47</v>
      </c>
      <c r="D34" t="s">
        <v>62</v>
      </c>
      <c r="E34" t="s">
        <v>63</v>
      </c>
      <c r="F34" t="s">
        <v>64</v>
      </c>
      <c r="G34">
        <v>3</v>
      </c>
      <c r="H34" t="s">
        <v>33</v>
      </c>
      <c r="I34">
        <v>400</v>
      </c>
      <c r="J34">
        <v>99.86</v>
      </c>
      <c r="K34">
        <f t="shared" si="2"/>
        <v>39944</v>
      </c>
      <c r="L34" t="s">
        <v>27</v>
      </c>
      <c r="M34">
        <v>450</v>
      </c>
      <c r="N34">
        <v>107.57</v>
      </c>
      <c r="O34">
        <f t="shared" si="3"/>
        <v>48406.5</v>
      </c>
      <c r="Q34">
        <v>0</v>
      </c>
      <c r="R34">
        <v>0</v>
      </c>
      <c r="S34">
        <v>0</v>
      </c>
      <c r="T34" t="s">
        <v>52</v>
      </c>
    </row>
    <row r="35" spans="1:20" x14ac:dyDescent="0.35">
      <c r="A35">
        <v>36</v>
      </c>
      <c r="B35" t="s">
        <v>28</v>
      </c>
      <c r="C35" t="s">
        <v>47</v>
      </c>
      <c r="D35" t="s">
        <v>62</v>
      </c>
      <c r="E35" t="s">
        <v>63</v>
      </c>
      <c r="F35" t="s">
        <v>64</v>
      </c>
      <c r="G35">
        <v>3</v>
      </c>
      <c r="H35" t="s">
        <v>33</v>
      </c>
      <c r="I35">
        <v>400</v>
      </c>
      <c r="J35">
        <v>99.86</v>
      </c>
      <c r="K35">
        <f t="shared" si="2"/>
        <v>39944</v>
      </c>
      <c r="L35" t="s">
        <v>27</v>
      </c>
      <c r="M35">
        <v>450</v>
      </c>
      <c r="N35">
        <v>107.370003</v>
      </c>
      <c r="O35">
        <f t="shared" si="3"/>
        <v>48316.501349999999</v>
      </c>
      <c r="Q35">
        <v>0</v>
      </c>
      <c r="R35">
        <v>0</v>
      </c>
      <c r="S35">
        <v>0</v>
      </c>
      <c r="T35" t="s">
        <v>52</v>
      </c>
    </row>
    <row r="36" spans="1:20" x14ac:dyDescent="0.35">
      <c r="A36">
        <v>37</v>
      </c>
      <c r="B36" t="s">
        <v>28</v>
      </c>
      <c r="C36" t="s">
        <v>47</v>
      </c>
      <c r="D36" t="s">
        <v>65</v>
      </c>
      <c r="E36" t="s">
        <v>66</v>
      </c>
      <c r="F36" t="s">
        <v>67</v>
      </c>
      <c r="G36">
        <v>3</v>
      </c>
      <c r="H36" t="s">
        <v>33</v>
      </c>
      <c r="I36">
        <v>210</v>
      </c>
      <c r="J36">
        <v>33.020000000000003</v>
      </c>
      <c r="K36">
        <f t="shared" si="2"/>
        <v>6934.2000000000007</v>
      </c>
      <c r="L36" t="s">
        <v>34</v>
      </c>
      <c r="M36">
        <v>425</v>
      </c>
      <c r="N36">
        <v>100.16</v>
      </c>
      <c r="O36">
        <f t="shared" si="3"/>
        <v>42568</v>
      </c>
      <c r="Q36">
        <v>0</v>
      </c>
      <c r="R36">
        <v>0</v>
      </c>
      <c r="S36">
        <v>0</v>
      </c>
      <c r="T36" t="s">
        <v>51</v>
      </c>
    </row>
    <row r="37" spans="1:20" x14ac:dyDescent="0.35">
      <c r="A37">
        <v>38</v>
      </c>
      <c r="B37" t="s">
        <v>28</v>
      </c>
      <c r="C37" t="s">
        <v>47</v>
      </c>
      <c r="D37" t="s">
        <v>65</v>
      </c>
      <c r="E37" t="s">
        <v>66</v>
      </c>
      <c r="F37" t="s">
        <v>67</v>
      </c>
      <c r="G37">
        <v>3</v>
      </c>
      <c r="H37" t="s">
        <v>33</v>
      </c>
      <c r="I37">
        <v>210</v>
      </c>
      <c r="J37">
        <v>33.020000000000003</v>
      </c>
      <c r="K37">
        <f t="shared" si="2"/>
        <v>6934.2000000000007</v>
      </c>
      <c r="L37" t="s">
        <v>27</v>
      </c>
      <c r="M37">
        <v>425</v>
      </c>
      <c r="N37">
        <v>107.739998</v>
      </c>
      <c r="O37">
        <f t="shared" si="3"/>
        <v>45789.499150000003</v>
      </c>
      <c r="Q37">
        <v>0</v>
      </c>
      <c r="R37">
        <v>0</v>
      </c>
      <c r="S37">
        <v>0</v>
      </c>
      <c r="T37" t="s">
        <v>52</v>
      </c>
    </row>
    <row r="38" spans="1:20" x14ac:dyDescent="0.35">
      <c r="A38">
        <v>39</v>
      </c>
      <c r="B38" t="s">
        <v>28</v>
      </c>
      <c r="C38" t="s">
        <v>47</v>
      </c>
      <c r="D38" t="s">
        <v>65</v>
      </c>
      <c r="E38" t="s">
        <v>66</v>
      </c>
      <c r="F38" t="s">
        <v>67</v>
      </c>
      <c r="G38">
        <v>3</v>
      </c>
      <c r="H38" t="s">
        <v>33</v>
      </c>
      <c r="I38">
        <v>210</v>
      </c>
      <c r="J38">
        <v>33.020000000000003</v>
      </c>
      <c r="K38">
        <f t="shared" si="2"/>
        <v>6934.2000000000007</v>
      </c>
      <c r="L38" t="s">
        <v>27</v>
      </c>
      <c r="M38">
        <v>425</v>
      </c>
      <c r="N38">
        <v>107.610001</v>
      </c>
      <c r="O38">
        <f t="shared" si="3"/>
        <v>45734.250424999998</v>
      </c>
      <c r="Q38">
        <v>0</v>
      </c>
      <c r="R38">
        <v>0</v>
      </c>
      <c r="S38">
        <v>0</v>
      </c>
      <c r="T38" t="s">
        <v>52</v>
      </c>
    </row>
    <row r="39" spans="1:20" x14ac:dyDescent="0.35">
      <c r="A39">
        <v>40</v>
      </c>
      <c r="B39" t="s">
        <v>28</v>
      </c>
      <c r="C39" t="s">
        <v>68</v>
      </c>
      <c r="D39" t="s">
        <v>69</v>
      </c>
      <c r="E39" t="s">
        <v>70</v>
      </c>
      <c r="F39" t="s">
        <v>71</v>
      </c>
      <c r="G39">
        <v>3</v>
      </c>
      <c r="H39" t="s">
        <v>72</v>
      </c>
      <c r="I39">
        <v>20</v>
      </c>
      <c r="J39">
        <v>549.04100000000005</v>
      </c>
      <c r="K39">
        <f t="shared" si="2"/>
        <v>10980.820000000002</v>
      </c>
      <c r="L39" t="s">
        <v>34</v>
      </c>
      <c r="M39">
        <v>20</v>
      </c>
      <c r="N39">
        <v>562.04999999999995</v>
      </c>
      <c r="O39">
        <f t="shared" si="3"/>
        <v>11241</v>
      </c>
      <c r="Q39">
        <v>0</v>
      </c>
      <c r="R39">
        <v>0</v>
      </c>
      <c r="S39">
        <v>0</v>
      </c>
      <c r="T39" t="s">
        <v>51</v>
      </c>
    </row>
    <row r="40" spans="1:20" x14ac:dyDescent="0.35">
      <c r="A40">
        <v>41</v>
      </c>
      <c r="B40" t="s">
        <v>28</v>
      </c>
      <c r="C40" t="s">
        <v>68</v>
      </c>
      <c r="D40" t="s">
        <v>69</v>
      </c>
      <c r="E40" t="s">
        <v>70</v>
      </c>
      <c r="F40" t="s">
        <v>73</v>
      </c>
      <c r="G40">
        <v>3</v>
      </c>
      <c r="H40" t="s">
        <v>72</v>
      </c>
      <c r="I40">
        <v>40</v>
      </c>
      <c r="J40">
        <v>549.04100000000005</v>
      </c>
      <c r="K40">
        <f t="shared" si="2"/>
        <v>21961.640000000003</v>
      </c>
      <c r="L40" t="s">
        <v>34</v>
      </c>
      <c r="M40">
        <v>40</v>
      </c>
      <c r="N40">
        <v>562.04999999999995</v>
      </c>
      <c r="O40">
        <f t="shared" si="3"/>
        <v>22482</v>
      </c>
      <c r="Q40">
        <v>0</v>
      </c>
      <c r="R40">
        <v>0</v>
      </c>
      <c r="S40">
        <v>0</v>
      </c>
    </row>
    <row r="41" spans="1:20" x14ac:dyDescent="0.35">
      <c r="A41">
        <v>42</v>
      </c>
      <c r="B41" t="s">
        <v>28</v>
      </c>
      <c r="C41" t="s">
        <v>68</v>
      </c>
      <c r="D41" t="s">
        <v>69</v>
      </c>
      <c r="E41" t="s">
        <v>70</v>
      </c>
      <c r="F41" t="s">
        <v>71</v>
      </c>
      <c r="G41">
        <v>3</v>
      </c>
      <c r="H41" t="s">
        <v>72</v>
      </c>
      <c r="I41">
        <v>20</v>
      </c>
      <c r="J41">
        <v>549.04100000000005</v>
      </c>
      <c r="K41">
        <f t="shared" si="2"/>
        <v>10980.820000000002</v>
      </c>
      <c r="L41" t="s">
        <v>27</v>
      </c>
      <c r="M41">
        <v>20</v>
      </c>
      <c r="N41">
        <v>713.47997999999995</v>
      </c>
      <c r="O41">
        <f t="shared" si="3"/>
        <v>14269.5996</v>
      </c>
      <c r="Q41">
        <v>0</v>
      </c>
      <c r="R41">
        <v>0</v>
      </c>
      <c r="S41">
        <v>0</v>
      </c>
      <c r="T41" t="s">
        <v>52</v>
      </c>
    </row>
    <row r="42" spans="1:20" x14ac:dyDescent="0.35">
      <c r="A42">
        <v>43</v>
      </c>
      <c r="B42" t="s">
        <v>28</v>
      </c>
      <c r="C42" t="s">
        <v>68</v>
      </c>
      <c r="D42" t="s">
        <v>69</v>
      </c>
      <c r="E42" t="s">
        <v>70</v>
      </c>
      <c r="F42" t="s">
        <v>71</v>
      </c>
      <c r="G42">
        <v>3</v>
      </c>
      <c r="H42" t="s">
        <v>72</v>
      </c>
      <c r="I42">
        <v>20</v>
      </c>
      <c r="J42">
        <v>549.04100000000005</v>
      </c>
      <c r="K42">
        <f t="shared" si="2"/>
        <v>10980.820000000002</v>
      </c>
      <c r="L42" t="s">
        <v>27</v>
      </c>
      <c r="M42">
        <v>20</v>
      </c>
      <c r="N42">
        <v>711.79998799999998</v>
      </c>
      <c r="O42">
        <f t="shared" si="3"/>
        <v>14235.999759999999</v>
      </c>
      <c r="Q42">
        <v>0</v>
      </c>
      <c r="R42">
        <v>0</v>
      </c>
      <c r="S42">
        <v>0</v>
      </c>
      <c r="T42" t="s">
        <v>52</v>
      </c>
    </row>
    <row r="43" spans="1:20" x14ac:dyDescent="0.35">
      <c r="A43">
        <v>44</v>
      </c>
      <c r="B43" t="s">
        <v>28</v>
      </c>
      <c r="C43" t="s">
        <v>21</v>
      </c>
      <c r="D43" t="s">
        <v>74</v>
      </c>
      <c r="E43" t="s">
        <v>63</v>
      </c>
      <c r="F43" t="s">
        <v>75</v>
      </c>
      <c r="G43">
        <v>3</v>
      </c>
      <c r="H43" t="s">
        <v>23</v>
      </c>
      <c r="I43">
        <v>104.740071</v>
      </c>
      <c r="J43">
        <v>85.94</v>
      </c>
      <c r="K43">
        <f t="shared" si="2"/>
        <v>9001.3617017399993</v>
      </c>
      <c r="L43" t="s">
        <v>23</v>
      </c>
      <c r="M43">
        <v>104.740071</v>
      </c>
      <c r="N43">
        <v>105.24</v>
      </c>
      <c r="O43">
        <f t="shared" si="3"/>
        <v>11022.84507204</v>
      </c>
      <c r="Q43">
        <v>0</v>
      </c>
      <c r="R43">
        <v>0</v>
      </c>
      <c r="S43">
        <v>0</v>
      </c>
    </row>
    <row r="44" spans="1:20" x14ac:dyDescent="0.35">
      <c r="A44">
        <v>45</v>
      </c>
      <c r="B44" t="s">
        <v>28</v>
      </c>
      <c r="C44" t="s">
        <v>21</v>
      </c>
      <c r="D44" t="s">
        <v>74</v>
      </c>
      <c r="E44" t="s">
        <v>63</v>
      </c>
      <c r="F44" t="s">
        <v>75</v>
      </c>
      <c r="G44">
        <v>3</v>
      </c>
      <c r="H44" t="s">
        <v>23</v>
      </c>
      <c r="I44">
        <v>104.740071</v>
      </c>
      <c r="J44">
        <v>85.94</v>
      </c>
      <c r="K44">
        <f t="shared" si="2"/>
        <v>9001.3617017399993</v>
      </c>
      <c r="L44" t="s">
        <v>27</v>
      </c>
      <c r="M44">
        <v>104.740071</v>
      </c>
      <c r="N44">
        <v>126.220001</v>
      </c>
      <c r="O44">
        <f t="shared" si="3"/>
        <v>13220.29186636007</v>
      </c>
      <c r="Q44">
        <v>0</v>
      </c>
      <c r="R44">
        <v>0</v>
      </c>
      <c r="S44">
        <v>0</v>
      </c>
      <c r="T44" t="s">
        <v>25</v>
      </c>
    </row>
    <row r="45" spans="1:20" x14ac:dyDescent="0.35">
      <c r="A45">
        <v>46</v>
      </c>
      <c r="B45" t="s">
        <v>28</v>
      </c>
      <c r="C45" t="s">
        <v>21</v>
      </c>
      <c r="D45" t="s">
        <v>74</v>
      </c>
      <c r="E45" t="s">
        <v>63</v>
      </c>
      <c r="F45" t="s">
        <v>75</v>
      </c>
      <c r="G45">
        <v>3</v>
      </c>
      <c r="H45" t="s">
        <v>23</v>
      </c>
      <c r="I45">
        <v>104.740071</v>
      </c>
      <c r="J45">
        <v>85.94</v>
      </c>
      <c r="K45">
        <f t="shared" si="2"/>
        <v>9001.3617017399993</v>
      </c>
      <c r="L45" t="s">
        <v>27</v>
      </c>
      <c r="M45">
        <v>104.740071</v>
      </c>
      <c r="N45">
        <v>125.93</v>
      </c>
      <c r="O45">
        <f t="shared" si="3"/>
        <v>13189.91714103</v>
      </c>
      <c r="Q45">
        <v>0</v>
      </c>
      <c r="R45">
        <v>0</v>
      </c>
      <c r="S45">
        <v>0</v>
      </c>
      <c r="T45" t="s">
        <v>25</v>
      </c>
    </row>
    <row r="46" spans="1:20" x14ac:dyDescent="0.35">
      <c r="A46">
        <v>47</v>
      </c>
      <c r="B46" t="s">
        <v>28</v>
      </c>
      <c r="C46" t="s">
        <v>21</v>
      </c>
      <c r="D46" t="s">
        <v>76</v>
      </c>
      <c r="E46" t="s">
        <v>70</v>
      </c>
      <c r="F46" t="s">
        <v>77</v>
      </c>
      <c r="G46">
        <v>1</v>
      </c>
      <c r="H46" t="s">
        <v>78</v>
      </c>
      <c r="I46">
        <v>19.671873000000001</v>
      </c>
      <c r="J46">
        <v>564.62</v>
      </c>
      <c r="K46">
        <f t="shared" si="2"/>
        <v>11107.132933260002</v>
      </c>
      <c r="L46" t="s">
        <v>23</v>
      </c>
      <c r="M46">
        <v>19.671873000000001</v>
      </c>
      <c r="N46">
        <v>592.36</v>
      </c>
      <c r="O46">
        <f t="shared" si="3"/>
        <v>11652.830690280001</v>
      </c>
      <c r="Q46">
        <v>0</v>
      </c>
      <c r="R46">
        <v>0</v>
      </c>
      <c r="S46">
        <v>0</v>
      </c>
      <c r="T46" t="s">
        <v>79</v>
      </c>
    </row>
    <row r="47" spans="1:20" x14ac:dyDescent="0.35">
      <c r="A47">
        <v>48</v>
      </c>
      <c r="B47" t="s">
        <v>28</v>
      </c>
      <c r="C47" t="s">
        <v>21</v>
      </c>
      <c r="D47" t="s">
        <v>80</v>
      </c>
      <c r="E47" t="s">
        <v>81</v>
      </c>
      <c r="F47" t="s">
        <v>82</v>
      </c>
      <c r="G47">
        <v>3</v>
      </c>
      <c r="H47" t="s">
        <v>83</v>
      </c>
      <c r="I47">
        <v>4.6855960000000003</v>
      </c>
      <c r="J47">
        <v>130.01400000000001</v>
      </c>
      <c r="K47">
        <f t="shared" si="2"/>
        <v>609.19307834400013</v>
      </c>
      <c r="L47" t="s">
        <v>23</v>
      </c>
      <c r="M47">
        <v>4.6855960000000003</v>
      </c>
      <c r="N47">
        <v>132.26</v>
      </c>
      <c r="O47">
        <f t="shared" si="3"/>
        <v>619.71692696000002</v>
      </c>
      <c r="Q47">
        <v>0</v>
      </c>
      <c r="R47">
        <v>0</v>
      </c>
      <c r="S47">
        <v>0</v>
      </c>
    </row>
    <row r="48" spans="1:20" x14ac:dyDescent="0.35">
      <c r="A48">
        <v>49</v>
      </c>
      <c r="B48" t="s">
        <v>28</v>
      </c>
      <c r="C48" t="s">
        <v>21</v>
      </c>
      <c r="D48" t="s">
        <v>80</v>
      </c>
      <c r="E48" t="s">
        <v>81</v>
      </c>
      <c r="F48" t="s">
        <v>82</v>
      </c>
      <c r="G48">
        <v>3</v>
      </c>
      <c r="H48" t="s">
        <v>83</v>
      </c>
      <c r="I48">
        <v>4.6855960000000003</v>
      </c>
      <c r="J48">
        <v>130.01400000000001</v>
      </c>
      <c r="K48">
        <f t="shared" si="2"/>
        <v>609.19307834400013</v>
      </c>
      <c r="L48" t="s">
        <v>27</v>
      </c>
      <c r="M48">
        <v>4.6855960000000003</v>
      </c>
      <c r="N48">
        <v>135.054993</v>
      </c>
      <c r="O48">
        <f t="shared" si="3"/>
        <v>632.81313498082807</v>
      </c>
      <c r="Q48">
        <v>0</v>
      </c>
      <c r="R48">
        <v>0</v>
      </c>
      <c r="S48">
        <v>0</v>
      </c>
      <c r="T48" t="s">
        <v>25</v>
      </c>
    </row>
    <row r="49" spans="1:20" x14ac:dyDescent="0.35">
      <c r="A49">
        <v>50</v>
      </c>
      <c r="B49" t="s">
        <v>28</v>
      </c>
      <c r="C49" t="s">
        <v>21</v>
      </c>
      <c r="D49" t="s">
        <v>80</v>
      </c>
      <c r="E49" t="s">
        <v>81</v>
      </c>
      <c r="F49" t="s">
        <v>82</v>
      </c>
      <c r="G49">
        <v>3</v>
      </c>
      <c r="H49" t="s">
        <v>83</v>
      </c>
      <c r="I49">
        <v>4.6855960000000003</v>
      </c>
      <c r="J49">
        <v>130.01400000000001</v>
      </c>
      <c r="K49">
        <f t="shared" si="2"/>
        <v>609.19307834400013</v>
      </c>
      <c r="L49" t="s">
        <v>27</v>
      </c>
      <c r="M49">
        <v>4.6855960000000003</v>
      </c>
      <c r="N49">
        <v>134.979004</v>
      </c>
      <c r="O49">
        <f t="shared" si="3"/>
        <v>632.45708122638405</v>
      </c>
      <c r="Q49">
        <v>0</v>
      </c>
      <c r="R49">
        <v>0</v>
      </c>
      <c r="S49">
        <v>0</v>
      </c>
      <c r="T49" t="s">
        <v>25</v>
      </c>
    </row>
    <row r="50" spans="1:20" x14ac:dyDescent="0.35">
      <c r="A50">
        <v>51</v>
      </c>
      <c r="B50" t="s">
        <v>28</v>
      </c>
      <c r="C50" t="s">
        <v>21</v>
      </c>
      <c r="D50" t="s">
        <v>84</v>
      </c>
      <c r="E50" t="s">
        <v>81</v>
      </c>
      <c r="F50" t="s">
        <v>82</v>
      </c>
      <c r="G50">
        <v>1</v>
      </c>
      <c r="H50" t="s">
        <v>83</v>
      </c>
      <c r="I50">
        <v>197.044995</v>
      </c>
      <c r="J50">
        <v>29</v>
      </c>
      <c r="K50">
        <f t="shared" si="2"/>
        <v>5714.3048550000003</v>
      </c>
      <c r="L50" t="s">
        <v>23</v>
      </c>
      <c r="M50">
        <v>197.044995</v>
      </c>
      <c r="N50">
        <v>33.04</v>
      </c>
      <c r="O50">
        <f t="shared" si="3"/>
        <v>6510.3666347999997</v>
      </c>
      <c r="Q50">
        <v>0</v>
      </c>
      <c r="R50">
        <v>0</v>
      </c>
      <c r="S50">
        <v>0</v>
      </c>
    </row>
    <row r="51" spans="1:20" x14ac:dyDescent="0.35">
      <c r="A51">
        <v>52</v>
      </c>
      <c r="B51" t="s">
        <v>28</v>
      </c>
      <c r="C51" t="s">
        <v>21</v>
      </c>
      <c r="D51" t="s">
        <v>84</v>
      </c>
      <c r="E51" t="s">
        <v>81</v>
      </c>
      <c r="F51" t="s">
        <v>82</v>
      </c>
      <c r="G51">
        <v>1</v>
      </c>
      <c r="H51" t="s">
        <v>83</v>
      </c>
      <c r="I51">
        <v>197.044995</v>
      </c>
      <c r="J51">
        <v>29</v>
      </c>
      <c r="K51">
        <f t="shared" si="2"/>
        <v>5714.3048550000003</v>
      </c>
      <c r="L51" t="s">
        <v>27</v>
      </c>
      <c r="M51">
        <v>197.044995</v>
      </c>
      <c r="N51">
        <v>135.054993</v>
      </c>
      <c r="O51">
        <f t="shared" si="3"/>
        <v>26611.910420410033</v>
      </c>
      <c r="Q51">
        <v>0</v>
      </c>
      <c r="R51">
        <v>0</v>
      </c>
      <c r="S51">
        <v>0</v>
      </c>
      <c r="T51" t="s">
        <v>25</v>
      </c>
    </row>
    <row r="52" spans="1:20" x14ac:dyDescent="0.35">
      <c r="A52">
        <v>53</v>
      </c>
      <c r="B52" t="s">
        <v>28</v>
      </c>
      <c r="C52" t="s">
        <v>21</v>
      </c>
      <c r="D52" t="s">
        <v>84</v>
      </c>
      <c r="E52" t="s">
        <v>81</v>
      </c>
      <c r="F52" t="s">
        <v>82</v>
      </c>
      <c r="G52">
        <v>1</v>
      </c>
      <c r="H52" t="s">
        <v>83</v>
      </c>
      <c r="I52">
        <v>197.044995</v>
      </c>
      <c r="J52">
        <v>29</v>
      </c>
      <c r="K52">
        <f t="shared" si="2"/>
        <v>5714.3048550000003</v>
      </c>
      <c r="L52" t="s">
        <v>27</v>
      </c>
      <c r="M52">
        <v>197.044995</v>
      </c>
      <c r="N52">
        <v>134.979004</v>
      </c>
      <c r="O52">
        <f t="shared" si="3"/>
        <v>26596.937168284981</v>
      </c>
      <c r="Q52">
        <v>0</v>
      </c>
      <c r="R52">
        <v>0</v>
      </c>
      <c r="S52">
        <v>0</v>
      </c>
      <c r="T52" t="s">
        <v>25</v>
      </c>
    </row>
    <row r="53" spans="1:20" x14ac:dyDescent="0.35">
      <c r="A53">
        <v>54</v>
      </c>
      <c r="B53" t="s">
        <v>85</v>
      </c>
      <c r="C53" t="s">
        <v>29</v>
      </c>
      <c r="D53" t="s">
        <v>86</v>
      </c>
      <c r="E53" t="s">
        <v>87</v>
      </c>
      <c r="F53" t="s">
        <v>88</v>
      </c>
      <c r="G53">
        <v>2</v>
      </c>
      <c r="H53" t="s">
        <v>33</v>
      </c>
      <c r="I53">
        <v>161.21</v>
      </c>
      <c r="J53">
        <v>37.2744</v>
      </c>
      <c r="K53">
        <f t="shared" si="2"/>
        <v>6009.0060240000003</v>
      </c>
      <c r="L53" t="s">
        <v>34</v>
      </c>
      <c r="M53">
        <v>161.21</v>
      </c>
      <c r="N53">
        <v>74.87</v>
      </c>
      <c r="O53">
        <f t="shared" si="3"/>
        <v>12069.792700000002</v>
      </c>
      <c r="Q53">
        <v>0</v>
      </c>
      <c r="R53">
        <v>0</v>
      </c>
      <c r="S53">
        <v>0</v>
      </c>
      <c r="T53" t="s">
        <v>89</v>
      </c>
    </row>
    <row r="54" spans="1:20" x14ac:dyDescent="0.35">
      <c r="A54">
        <v>55</v>
      </c>
      <c r="B54" t="s">
        <v>85</v>
      </c>
      <c r="C54" t="s">
        <v>90</v>
      </c>
      <c r="D54" t="s">
        <v>91</v>
      </c>
      <c r="E54" t="s">
        <v>92</v>
      </c>
      <c r="F54" t="s">
        <v>93</v>
      </c>
      <c r="G54">
        <v>2</v>
      </c>
      <c r="H54" t="s">
        <v>72</v>
      </c>
      <c r="I54">
        <v>287.49599999999998</v>
      </c>
      <c r="J54">
        <v>109.5321</v>
      </c>
      <c r="K54">
        <f t="shared" si="2"/>
        <v>31490.040621599997</v>
      </c>
      <c r="L54" t="s">
        <v>34</v>
      </c>
      <c r="M54">
        <v>287.49599999999998</v>
      </c>
      <c r="N54">
        <v>109.5323026407324</v>
      </c>
      <c r="O54">
        <f t="shared" si="3"/>
        <v>31490.098879999998</v>
      </c>
      <c r="Q54">
        <v>0</v>
      </c>
      <c r="R54">
        <v>0</v>
      </c>
      <c r="S54">
        <v>0</v>
      </c>
    </row>
    <row r="55" spans="1:20" x14ac:dyDescent="0.35">
      <c r="A55">
        <v>56</v>
      </c>
      <c r="B55" t="s">
        <v>85</v>
      </c>
      <c r="C55" t="s">
        <v>90</v>
      </c>
      <c r="D55" t="s">
        <v>91</v>
      </c>
      <c r="E55" t="s">
        <v>92</v>
      </c>
      <c r="F55" t="s">
        <v>93</v>
      </c>
      <c r="G55">
        <v>2</v>
      </c>
      <c r="H55" t="s">
        <v>72</v>
      </c>
      <c r="I55">
        <v>287.49599999999998</v>
      </c>
      <c r="J55">
        <v>109.5321</v>
      </c>
      <c r="K55">
        <f t="shared" si="2"/>
        <v>31490.040621599997</v>
      </c>
      <c r="L55" t="s">
        <v>27</v>
      </c>
      <c r="M55">
        <v>287.49599999999998</v>
      </c>
      <c r="N55">
        <v>119.86900300000001</v>
      </c>
      <c r="O55">
        <f t="shared" si="3"/>
        <v>34461.858886488</v>
      </c>
      <c r="Q55">
        <v>0</v>
      </c>
      <c r="R55">
        <v>0</v>
      </c>
      <c r="S55">
        <v>0</v>
      </c>
      <c r="T55" t="s">
        <v>25</v>
      </c>
    </row>
    <row r="56" spans="1:20" x14ac:dyDescent="0.35">
      <c r="A56">
        <v>57</v>
      </c>
      <c r="B56" t="s">
        <v>85</v>
      </c>
      <c r="C56" t="s">
        <v>90</v>
      </c>
      <c r="D56" t="s">
        <v>91</v>
      </c>
      <c r="E56" t="s">
        <v>92</v>
      </c>
      <c r="F56" t="s">
        <v>93</v>
      </c>
      <c r="G56">
        <v>2</v>
      </c>
      <c r="H56" t="s">
        <v>72</v>
      </c>
      <c r="I56">
        <v>287.49599999999998</v>
      </c>
      <c r="J56">
        <v>109.5321</v>
      </c>
      <c r="K56">
        <f t="shared" si="2"/>
        <v>31490.040621599997</v>
      </c>
      <c r="L56" t="s">
        <v>27</v>
      </c>
      <c r="M56">
        <v>287.49599999999998</v>
      </c>
      <c r="N56">
        <v>119.86900300000001</v>
      </c>
      <c r="O56">
        <f t="shared" si="3"/>
        <v>34461.858886488</v>
      </c>
      <c r="Q56">
        <v>0</v>
      </c>
      <c r="R56">
        <v>0</v>
      </c>
      <c r="S56">
        <v>0</v>
      </c>
      <c r="T56" t="s">
        <v>25</v>
      </c>
    </row>
    <row r="57" spans="1:20" x14ac:dyDescent="0.35">
      <c r="A57">
        <v>58</v>
      </c>
      <c r="B57" t="s">
        <v>85</v>
      </c>
      <c r="C57" t="s">
        <v>90</v>
      </c>
      <c r="D57" t="s">
        <v>94</v>
      </c>
      <c r="E57" t="s">
        <v>95</v>
      </c>
      <c r="F57" t="s">
        <v>96</v>
      </c>
      <c r="G57">
        <v>2</v>
      </c>
      <c r="H57" t="s">
        <v>72</v>
      </c>
      <c r="I57">
        <v>291.27</v>
      </c>
      <c r="J57">
        <v>108.1079</v>
      </c>
      <c r="K57">
        <f t="shared" si="2"/>
        <v>31488.588033</v>
      </c>
      <c r="L57" t="s">
        <v>34</v>
      </c>
      <c r="M57">
        <v>291.27</v>
      </c>
      <c r="N57">
        <v>108.1079003364576</v>
      </c>
      <c r="O57">
        <f t="shared" si="3"/>
        <v>31488.588131000004</v>
      </c>
      <c r="Q57">
        <v>0</v>
      </c>
      <c r="R57">
        <v>0</v>
      </c>
      <c r="S57">
        <v>0</v>
      </c>
    </row>
    <row r="58" spans="1:20" x14ac:dyDescent="0.35">
      <c r="A58">
        <v>59</v>
      </c>
      <c r="B58" t="s">
        <v>85</v>
      </c>
      <c r="C58" t="s">
        <v>90</v>
      </c>
      <c r="D58" t="s">
        <v>94</v>
      </c>
      <c r="E58" t="s">
        <v>95</v>
      </c>
      <c r="F58" t="s">
        <v>96</v>
      </c>
      <c r="G58">
        <v>2</v>
      </c>
      <c r="H58" t="s">
        <v>72</v>
      </c>
      <c r="I58">
        <v>291.27</v>
      </c>
      <c r="J58">
        <v>108.1079</v>
      </c>
      <c r="K58">
        <f t="shared" si="2"/>
        <v>31488.588033</v>
      </c>
      <c r="L58" t="s">
        <v>27</v>
      </c>
      <c r="M58">
        <v>291.27</v>
      </c>
      <c r="N58">
        <v>124.11499999999999</v>
      </c>
      <c r="O58">
        <f t="shared" si="3"/>
        <v>36150.976049999997</v>
      </c>
      <c r="Q58">
        <v>0</v>
      </c>
      <c r="R58">
        <v>0</v>
      </c>
      <c r="S58">
        <v>0</v>
      </c>
      <c r="T58" t="s">
        <v>25</v>
      </c>
    </row>
    <row r="59" spans="1:20" x14ac:dyDescent="0.35">
      <c r="A59">
        <v>60</v>
      </c>
      <c r="B59" t="s">
        <v>85</v>
      </c>
      <c r="C59" t="s">
        <v>90</v>
      </c>
      <c r="D59" t="s">
        <v>94</v>
      </c>
      <c r="E59" t="s">
        <v>95</v>
      </c>
      <c r="F59" t="s">
        <v>96</v>
      </c>
      <c r="G59">
        <v>2</v>
      </c>
      <c r="H59" t="s">
        <v>72</v>
      </c>
      <c r="I59">
        <v>291.27</v>
      </c>
      <c r="J59">
        <v>108.1079</v>
      </c>
      <c r="K59">
        <f t="shared" si="2"/>
        <v>31488.588033</v>
      </c>
      <c r="L59" t="s">
        <v>27</v>
      </c>
      <c r="M59">
        <v>291.27</v>
      </c>
      <c r="N59">
        <v>124.11499999999999</v>
      </c>
      <c r="O59">
        <f t="shared" si="3"/>
        <v>36150.976049999997</v>
      </c>
      <c r="Q59">
        <v>0</v>
      </c>
      <c r="R59">
        <v>0</v>
      </c>
      <c r="S59">
        <v>0</v>
      </c>
      <c r="T59" t="s">
        <v>25</v>
      </c>
    </row>
    <row r="60" spans="1:20" x14ac:dyDescent="0.35">
      <c r="A60">
        <v>61</v>
      </c>
      <c r="B60" t="s">
        <v>97</v>
      </c>
      <c r="C60" t="s">
        <v>98</v>
      </c>
      <c r="D60" t="s">
        <v>99</v>
      </c>
      <c r="G60">
        <v>1</v>
      </c>
      <c r="H60" t="s">
        <v>100</v>
      </c>
      <c r="I60">
        <v>1</v>
      </c>
      <c r="J60">
        <v>45000</v>
      </c>
      <c r="K60">
        <f t="shared" si="2"/>
        <v>45000</v>
      </c>
      <c r="L60" t="s">
        <v>101</v>
      </c>
      <c r="M60">
        <v>1</v>
      </c>
      <c r="N60">
        <v>250000</v>
      </c>
      <c r="O60">
        <f t="shared" si="3"/>
        <v>250000</v>
      </c>
      <c r="Q60">
        <v>0</v>
      </c>
      <c r="R60">
        <v>0</v>
      </c>
      <c r="S60">
        <v>0</v>
      </c>
    </row>
    <row r="61" spans="1:20" x14ac:dyDescent="0.35">
      <c r="A61">
        <v>62</v>
      </c>
      <c r="B61" t="s">
        <v>97</v>
      </c>
      <c r="C61" t="s">
        <v>98</v>
      </c>
      <c r="D61" t="s">
        <v>102</v>
      </c>
      <c r="G61">
        <v>1</v>
      </c>
      <c r="H61" t="s">
        <v>103</v>
      </c>
      <c r="I61">
        <v>1</v>
      </c>
      <c r="J61">
        <v>27000</v>
      </c>
      <c r="K61">
        <f t="shared" si="2"/>
        <v>27000</v>
      </c>
      <c r="L61" t="s">
        <v>104</v>
      </c>
      <c r="M61">
        <v>1</v>
      </c>
      <c r="N61">
        <v>35000</v>
      </c>
      <c r="O61">
        <f t="shared" si="3"/>
        <v>35000</v>
      </c>
      <c r="Q61">
        <v>0</v>
      </c>
      <c r="R61">
        <v>0</v>
      </c>
      <c r="S61">
        <v>0</v>
      </c>
    </row>
    <row r="62" spans="1:20" x14ac:dyDescent="0.35">
      <c r="A62">
        <v>63</v>
      </c>
      <c r="B62" t="s">
        <v>97</v>
      </c>
      <c r="C62" t="s">
        <v>105</v>
      </c>
      <c r="D62" t="s">
        <v>106</v>
      </c>
      <c r="G62">
        <v>1</v>
      </c>
      <c r="H62" t="s">
        <v>107</v>
      </c>
      <c r="I62">
        <v>1</v>
      </c>
      <c r="J62">
        <v>89864</v>
      </c>
      <c r="K62">
        <f t="shared" si="2"/>
        <v>89864</v>
      </c>
      <c r="L62" t="s">
        <v>108</v>
      </c>
      <c r="M62">
        <v>1</v>
      </c>
      <c r="N62">
        <v>180000</v>
      </c>
      <c r="O62">
        <f t="shared" si="3"/>
        <v>180000</v>
      </c>
      <c r="Q62">
        <v>0</v>
      </c>
      <c r="R62">
        <v>0</v>
      </c>
      <c r="S62">
        <v>0</v>
      </c>
      <c r="T62" t="s">
        <v>109</v>
      </c>
    </row>
    <row r="63" spans="1:20" x14ac:dyDescent="0.35">
      <c r="A63">
        <v>64</v>
      </c>
      <c r="B63" t="s">
        <v>97</v>
      </c>
      <c r="C63" t="s">
        <v>105</v>
      </c>
      <c r="D63" t="s">
        <v>106</v>
      </c>
      <c r="G63">
        <v>1</v>
      </c>
      <c r="H63" t="s">
        <v>107</v>
      </c>
      <c r="I63">
        <v>1</v>
      </c>
      <c r="J63">
        <v>89864</v>
      </c>
      <c r="K63">
        <f t="shared" si="2"/>
        <v>89864</v>
      </c>
      <c r="L63" t="s">
        <v>110</v>
      </c>
      <c r="M63">
        <v>1</v>
      </c>
      <c r="N63">
        <v>250000</v>
      </c>
      <c r="O63">
        <f t="shared" si="3"/>
        <v>250000</v>
      </c>
      <c r="Q63">
        <v>0</v>
      </c>
      <c r="R63">
        <v>0</v>
      </c>
      <c r="S63">
        <v>0</v>
      </c>
      <c r="T63" t="s">
        <v>109</v>
      </c>
    </row>
    <row r="64" spans="1:20" x14ac:dyDescent="0.35">
      <c r="A64">
        <v>65</v>
      </c>
      <c r="B64" t="s">
        <v>97</v>
      </c>
      <c r="C64" t="s">
        <v>105</v>
      </c>
      <c r="D64" t="s">
        <v>111</v>
      </c>
      <c r="G64">
        <v>1</v>
      </c>
      <c r="H64" t="s">
        <v>112</v>
      </c>
      <c r="I64">
        <v>1</v>
      </c>
      <c r="J64">
        <v>54590</v>
      </c>
      <c r="K64">
        <f t="shared" ref="K64:K95" si="4">I64*J64</f>
        <v>54590</v>
      </c>
      <c r="L64" t="s">
        <v>113</v>
      </c>
      <c r="M64">
        <v>1</v>
      </c>
      <c r="N64">
        <v>89864</v>
      </c>
      <c r="O64">
        <f t="shared" ref="O64:O95" si="5">M64*N64</f>
        <v>89864</v>
      </c>
      <c r="Q64">
        <v>0</v>
      </c>
      <c r="R64">
        <v>0</v>
      </c>
      <c r="S64">
        <v>0</v>
      </c>
      <c r="T64" t="s">
        <v>109</v>
      </c>
    </row>
    <row r="65" spans="1:20" x14ac:dyDescent="0.35">
      <c r="A65">
        <v>66</v>
      </c>
      <c r="B65" t="s">
        <v>97</v>
      </c>
      <c r="C65" t="s">
        <v>105</v>
      </c>
      <c r="D65" t="s">
        <v>111</v>
      </c>
      <c r="G65">
        <v>1</v>
      </c>
      <c r="H65" t="s">
        <v>112</v>
      </c>
      <c r="I65">
        <v>1</v>
      </c>
      <c r="J65">
        <v>54590</v>
      </c>
      <c r="K65">
        <f t="shared" si="4"/>
        <v>54590</v>
      </c>
      <c r="L65" t="s">
        <v>108</v>
      </c>
      <c r="M65">
        <v>1</v>
      </c>
      <c r="N65">
        <v>180000</v>
      </c>
      <c r="O65">
        <f t="shared" si="5"/>
        <v>180000</v>
      </c>
      <c r="Q65">
        <v>0</v>
      </c>
      <c r="R65">
        <v>0</v>
      </c>
      <c r="S65">
        <v>0</v>
      </c>
      <c r="T65" t="s">
        <v>109</v>
      </c>
    </row>
    <row r="66" spans="1:20" x14ac:dyDescent="0.35">
      <c r="A66">
        <v>67</v>
      </c>
      <c r="B66" t="s">
        <v>97</v>
      </c>
      <c r="C66" t="s">
        <v>105</v>
      </c>
      <c r="D66" t="s">
        <v>111</v>
      </c>
      <c r="G66">
        <v>1</v>
      </c>
      <c r="H66" t="s">
        <v>112</v>
      </c>
      <c r="I66">
        <v>1</v>
      </c>
      <c r="J66">
        <v>54590</v>
      </c>
      <c r="K66">
        <f t="shared" si="4"/>
        <v>54590</v>
      </c>
      <c r="L66" t="s">
        <v>110</v>
      </c>
      <c r="M66">
        <v>1</v>
      </c>
      <c r="N66">
        <v>250000</v>
      </c>
      <c r="O66">
        <f t="shared" si="5"/>
        <v>250000</v>
      </c>
      <c r="Q66">
        <v>0</v>
      </c>
      <c r="R66">
        <v>0</v>
      </c>
      <c r="S66">
        <v>0</v>
      </c>
      <c r="T66" t="s">
        <v>109</v>
      </c>
    </row>
    <row r="67" spans="1:20" x14ac:dyDescent="0.35">
      <c r="A67">
        <v>68</v>
      </c>
      <c r="B67" t="s">
        <v>97</v>
      </c>
      <c r="C67" t="s">
        <v>105</v>
      </c>
      <c r="D67" t="s">
        <v>114</v>
      </c>
      <c r="G67">
        <v>1</v>
      </c>
      <c r="H67" t="s">
        <v>112</v>
      </c>
      <c r="I67">
        <v>1</v>
      </c>
      <c r="J67">
        <v>54590</v>
      </c>
      <c r="K67">
        <f t="shared" si="4"/>
        <v>54590</v>
      </c>
      <c r="L67" t="s">
        <v>107</v>
      </c>
      <c r="M67">
        <v>1</v>
      </c>
      <c r="N67">
        <v>89864</v>
      </c>
      <c r="O67">
        <f t="shared" si="5"/>
        <v>89864</v>
      </c>
      <c r="Q67">
        <v>0</v>
      </c>
      <c r="R67">
        <v>0</v>
      </c>
      <c r="S67">
        <v>0</v>
      </c>
      <c r="T67" t="s">
        <v>115</v>
      </c>
    </row>
    <row r="68" spans="1:20" x14ac:dyDescent="0.35">
      <c r="A68">
        <v>69</v>
      </c>
      <c r="B68" t="s">
        <v>97</v>
      </c>
      <c r="C68" t="s">
        <v>105</v>
      </c>
      <c r="D68" t="s">
        <v>114</v>
      </c>
      <c r="G68">
        <v>1</v>
      </c>
      <c r="H68" t="s">
        <v>112</v>
      </c>
      <c r="I68">
        <v>1</v>
      </c>
      <c r="J68">
        <v>54590</v>
      </c>
      <c r="K68">
        <f t="shared" si="4"/>
        <v>54590</v>
      </c>
      <c r="L68" t="s">
        <v>108</v>
      </c>
      <c r="M68">
        <v>1</v>
      </c>
      <c r="N68">
        <v>180000</v>
      </c>
      <c r="O68">
        <f t="shared" si="5"/>
        <v>180000</v>
      </c>
      <c r="Q68">
        <v>0</v>
      </c>
      <c r="R68">
        <v>0</v>
      </c>
      <c r="S68">
        <v>0</v>
      </c>
      <c r="T68" t="s">
        <v>115</v>
      </c>
    </row>
    <row r="69" spans="1:20" x14ac:dyDescent="0.35">
      <c r="A69">
        <v>70</v>
      </c>
      <c r="B69" t="s">
        <v>97</v>
      </c>
      <c r="C69" t="s">
        <v>105</v>
      </c>
      <c r="D69" t="s">
        <v>114</v>
      </c>
      <c r="G69">
        <v>1</v>
      </c>
      <c r="H69" t="s">
        <v>112</v>
      </c>
      <c r="I69">
        <v>1</v>
      </c>
      <c r="J69">
        <v>54590</v>
      </c>
      <c r="K69">
        <f t="shared" si="4"/>
        <v>54590</v>
      </c>
      <c r="L69" t="s">
        <v>83</v>
      </c>
      <c r="M69">
        <v>1</v>
      </c>
      <c r="N69">
        <v>250000</v>
      </c>
      <c r="O69">
        <f t="shared" si="5"/>
        <v>250000</v>
      </c>
      <c r="Q69">
        <v>0</v>
      </c>
      <c r="R69">
        <v>0</v>
      </c>
      <c r="S69">
        <v>0</v>
      </c>
      <c r="T69" t="s">
        <v>115</v>
      </c>
    </row>
    <row r="70" spans="1:20" x14ac:dyDescent="0.35">
      <c r="A70">
        <v>71</v>
      </c>
      <c r="B70" t="s">
        <v>97</v>
      </c>
      <c r="C70" t="s">
        <v>116</v>
      </c>
      <c r="D70" t="s">
        <v>117</v>
      </c>
      <c r="G70">
        <v>1</v>
      </c>
      <c r="H70" t="s">
        <v>118</v>
      </c>
      <c r="I70">
        <v>1</v>
      </c>
      <c r="J70">
        <v>234113</v>
      </c>
      <c r="K70">
        <f t="shared" si="4"/>
        <v>234113</v>
      </c>
      <c r="L70" t="s">
        <v>83</v>
      </c>
      <c r="M70">
        <v>1</v>
      </c>
      <c r="N70">
        <v>300000</v>
      </c>
      <c r="O70">
        <f t="shared" si="5"/>
        <v>300000</v>
      </c>
      <c r="Q70">
        <v>0</v>
      </c>
      <c r="R70">
        <v>0</v>
      </c>
      <c r="S70">
        <v>0</v>
      </c>
      <c r="T70" t="s">
        <v>119</v>
      </c>
    </row>
    <row r="71" spans="1:20" x14ac:dyDescent="0.35">
      <c r="A71">
        <v>72</v>
      </c>
      <c r="B71" t="s">
        <v>97</v>
      </c>
      <c r="C71" t="s">
        <v>116</v>
      </c>
      <c r="D71" t="s">
        <v>120</v>
      </c>
      <c r="G71">
        <v>1</v>
      </c>
      <c r="H71" t="s">
        <v>118</v>
      </c>
      <c r="I71">
        <v>1</v>
      </c>
      <c r="J71">
        <v>234113</v>
      </c>
      <c r="K71">
        <f t="shared" si="4"/>
        <v>234113</v>
      </c>
      <c r="L71" t="s">
        <v>83</v>
      </c>
      <c r="M71">
        <v>1</v>
      </c>
      <c r="N71">
        <v>300000</v>
      </c>
      <c r="O71">
        <f t="shared" si="5"/>
        <v>300000</v>
      </c>
      <c r="Q71">
        <v>0</v>
      </c>
      <c r="R71">
        <v>0</v>
      </c>
      <c r="S71">
        <v>0</v>
      </c>
      <c r="T71" t="s">
        <v>119</v>
      </c>
    </row>
    <row r="72" spans="1:20" x14ac:dyDescent="0.35">
      <c r="A72">
        <v>73</v>
      </c>
      <c r="B72" t="s">
        <v>97</v>
      </c>
      <c r="C72" t="s">
        <v>116</v>
      </c>
      <c r="D72" t="s">
        <v>121</v>
      </c>
      <c r="G72">
        <v>1</v>
      </c>
      <c r="H72" t="s">
        <v>118</v>
      </c>
      <c r="I72">
        <v>1</v>
      </c>
      <c r="J72">
        <v>234113</v>
      </c>
      <c r="K72">
        <f t="shared" si="4"/>
        <v>234113</v>
      </c>
      <c r="L72" t="s">
        <v>83</v>
      </c>
      <c r="M72">
        <v>1</v>
      </c>
      <c r="N72">
        <v>300000</v>
      </c>
      <c r="O72">
        <f t="shared" si="5"/>
        <v>300000</v>
      </c>
      <c r="Q72">
        <v>0</v>
      </c>
      <c r="R72">
        <v>0</v>
      </c>
      <c r="S72">
        <v>0</v>
      </c>
      <c r="T72" t="s">
        <v>119</v>
      </c>
    </row>
    <row r="73" spans="1:20" x14ac:dyDescent="0.35">
      <c r="A73">
        <v>74</v>
      </c>
      <c r="B73" t="s">
        <v>97</v>
      </c>
      <c r="C73" t="s">
        <v>116</v>
      </c>
      <c r="D73" t="s">
        <v>122</v>
      </c>
      <c r="G73">
        <v>1</v>
      </c>
      <c r="H73" t="s">
        <v>123</v>
      </c>
      <c r="I73">
        <v>1</v>
      </c>
      <c r="J73">
        <v>290375</v>
      </c>
      <c r="K73">
        <f t="shared" si="4"/>
        <v>290375</v>
      </c>
      <c r="L73" t="s">
        <v>83</v>
      </c>
      <c r="M73">
        <v>1</v>
      </c>
      <c r="N73">
        <v>35000</v>
      </c>
      <c r="O73">
        <f t="shared" si="5"/>
        <v>35000</v>
      </c>
      <c r="Q73">
        <v>0</v>
      </c>
      <c r="R73">
        <v>0</v>
      </c>
      <c r="S73">
        <v>0</v>
      </c>
      <c r="T73" t="s">
        <v>119</v>
      </c>
    </row>
    <row r="74" spans="1:20" x14ac:dyDescent="0.35">
      <c r="A74">
        <v>75</v>
      </c>
      <c r="B74" t="s">
        <v>97</v>
      </c>
      <c r="C74" t="s">
        <v>116</v>
      </c>
      <c r="D74" t="s">
        <v>124</v>
      </c>
      <c r="G74">
        <v>1</v>
      </c>
      <c r="H74" t="s">
        <v>125</v>
      </c>
      <c r="I74">
        <v>1</v>
      </c>
      <c r="J74">
        <v>234113</v>
      </c>
      <c r="K74">
        <f t="shared" si="4"/>
        <v>234113</v>
      </c>
      <c r="L74" t="s">
        <v>83</v>
      </c>
      <c r="M74">
        <v>1</v>
      </c>
      <c r="N74">
        <v>300000</v>
      </c>
      <c r="O74">
        <f t="shared" si="5"/>
        <v>300000</v>
      </c>
      <c r="Q74">
        <v>0</v>
      </c>
      <c r="R74">
        <v>0</v>
      </c>
      <c r="S74">
        <v>0</v>
      </c>
      <c r="T74" t="s">
        <v>119</v>
      </c>
    </row>
    <row r="75" spans="1:20" x14ac:dyDescent="0.35">
      <c r="A75">
        <v>76</v>
      </c>
      <c r="B75" t="s">
        <v>126</v>
      </c>
      <c r="C75" t="s">
        <v>127</v>
      </c>
      <c r="D75" t="s">
        <v>128</v>
      </c>
      <c r="G75">
        <v>1</v>
      </c>
      <c r="H75" t="s">
        <v>129</v>
      </c>
      <c r="I75">
        <v>1</v>
      </c>
      <c r="J75">
        <v>0</v>
      </c>
      <c r="K75">
        <f t="shared" si="4"/>
        <v>0</v>
      </c>
      <c r="L75" t="s">
        <v>130</v>
      </c>
      <c r="M75">
        <v>1</v>
      </c>
      <c r="N75">
        <v>16299.56</v>
      </c>
      <c r="O75">
        <f t="shared" si="5"/>
        <v>16299.56</v>
      </c>
      <c r="Q75">
        <v>0</v>
      </c>
      <c r="R75">
        <v>0</v>
      </c>
      <c r="S75">
        <v>0</v>
      </c>
      <c r="T75" t="s">
        <v>51</v>
      </c>
    </row>
    <row r="76" spans="1:20" x14ac:dyDescent="0.35">
      <c r="A76">
        <v>77</v>
      </c>
      <c r="B76" t="s">
        <v>126</v>
      </c>
      <c r="C76" t="s">
        <v>29</v>
      </c>
      <c r="D76" t="s">
        <v>128</v>
      </c>
      <c r="G76">
        <v>1</v>
      </c>
      <c r="H76" t="s">
        <v>72</v>
      </c>
      <c r="I76">
        <v>1</v>
      </c>
      <c r="J76">
        <v>2500.06</v>
      </c>
      <c r="K76">
        <f t="shared" si="4"/>
        <v>2500.06</v>
      </c>
      <c r="L76" t="s">
        <v>131</v>
      </c>
      <c r="M76">
        <v>1</v>
      </c>
      <c r="N76">
        <v>4152.0200000000004</v>
      </c>
      <c r="O76">
        <f t="shared" si="5"/>
        <v>4152.0200000000004</v>
      </c>
      <c r="Q76">
        <v>0</v>
      </c>
      <c r="R76">
        <v>0</v>
      </c>
      <c r="S76">
        <v>0</v>
      </c>
      <c r="T76" t="s">
        <v>51</v>
      </c>
    </row>
    <row r="77" spans="1:20" x14ac:dyDescent="0.35">
      <c r="A77">
        <v>78</v>
      </c>
      <c r="B77" t="s">
        <v>126</v>
      </c>
      <c r="C77" t="s">
        <v>68</v>
      </c>
      <c r="D77" t="s">
        <v>128</v>
      </c>
      <c r="G77">
        <v>1</v>
      </c>
      <c r="H77" t="s">
        <v>72</v>
      </c>
      <c r="I77">
        <v>1</v>
      </c>
      <c r="J77">
        <v>46291.4</v>
      </c>
      <c r="K77">
        <f t="shared" si="4"/>
        <v>46291.4</v>
      </c>
      <c r="L77" t="s">
        <v>34</v>
      </c>
      <c r="M77">
        <v>1</v>
      </c>
      <c r="N77">
        <v>6361.63</v>
      </c>
      <c r="O77">
        <f t="shared" si="5"/>
        <v>6361.63</v>
      </c>
      <c r="Q77">
        <v>0</v>
      </c>
      <c r="R77">
        <v>0</v>
      </c>
      <c r="S77">
        <v>0</v>
      </c>
      <c r="T77" t="s">
        <v>51</v>
      </c>
    </row>
    <row r="78" spans="1:20" x14ac:dyDescent="0.35">
      <c r="A78">
        <v>79</v>
      </c>
      <c r="B78" t="s">
        <v>126</v>
      </c>
      <c r="C78" t="s">
        <v>21</v>
      </c>
      <c r="D78" t="s">
        <v>128</v>
      </c>
      <c r="G78">
        <v>1</v>
      </c>
      <c r="H78" t="s">
        <v>23</v>
      </c>
      <c r="I78">
        <v>1</v>
      </c>
      <c r="J78">
        <v>0</v>
      </c>
      <c r="K78">
        <f t="shared" si="4"/>
        <v>0</v>
      </c>
      <c r="L78" t="s">
        <v>23</v>
      </c>
      <c r="M78">
        <v>1</v>
      </c>
      <c r="N78">
        <v>9132.02</v>
      </c>
      <c r="O78">
        <f t="shared" si="5"/>
        <v>9132.02</v>
      </c>
      <c r="Q78">
        <v>0</v>
      </c>
      <c r="R78">
        <v>0</v>
      </c>
      <c r="S78">
        <v>0</v>
      </c>
      <c r="T78" t="s">
        <v>51</v>
      </c>
    </row>
    <row r="79" spans="1:20" x14ac:dyDescent="0.35">
      <c r="A79">
        <v>80</v>
      </c>
      <c r="B79" t="s">
        <v>132</v>
      </c>
      <c r="C79" t="s">
        <v>133</v>
      </c>
      <c r="D79" t="s">
        <v>134</v>
      </c>
      <c r="G79">
        <v>1</v>
      </c>
      <c r="H79" t="s">
        <v>135</v>
      </c>
      <c r="I79">
        <v>1</v>
      </c>
      <c r="J79">
        <v>39100</v>
      </c>
      <c r="K79">
        <f t="shared" si="4"/>
        <v>39100</v>
      </c>
      <c r="L79" t="s">
        <v>136</v>
      </c>
      <c r="M79">
        <v>1</v>
      </c>
      <c r="N79">
        <v>40544.18</v>
      </c>
      <c r="O79">
        <f t="shared" si="5"/>
        <v>40544.18</v>
      </c>
      <c r="Q79">
        <v>0</v>
      </c>
      <c r="R79">
        <v>0</v>
      </c>
      <c r="S79">
        <v>0</v>
      </c>
    </row>
    <row r="80" spans="1:20" x14ac:dyDescent="0.35">
      <c r="A80">
        <v>81</v>
      </c>
      <c r="B80" t="s">
        <v>132</v>
      </c>
      <c r="C80" t="s">
        <v>133</v>
      </c>
      <c r="D80" t="s">
        <v>137</v>
      </c>
      <c r="G80">
        <v>1</v>
      </c>
      <c r="H80" t="s">
        <v>138</v>
      </c>
      <c r="I80">
        <v>1</v>
      </c>
      <c r="J80">
        <v>39100</v>
      </c>
      <c r="K80">
        <f t="shared" si="4"/>
        <v>39100</v>
      </c>
      <c r="L80" t="s">
        <v>136</v>
      </c>
      <c r="M80">
        <v>1</v>
      </c>
      <c r="N80">
        <v>40544.18</v>
      </c>
      <c r="O80">
        <f t="shared" si="5"/>
        <v>40544.18</v>
      </c>
      <c r="Q80">
        <v>0</v>
      </c>
      <c r="R80">
        <v>0</v>
      </c>
      <c r="S80">
        <v>0</v>
      </c>
    </row>
    <row r="81" spans="1:20" x14ac:dyDescent="0.35">
      <c r="A81">
        <v>82</v>
      </c>
      <c r="B81" t="s">
        <v>132</v>
      </c>
      <c r="C81" t="s">
        <v>133</v>
      </c>
      <c r="D81" t="s">
        <v>139</v>
      </c>
      <c r="G81">
        <v>1</v>
      </c>
      <c r="H81" t="s">
        <v>135</v>
      </c>
      <c r="I81">
        <v>1</v>
      </c>
      <c r="J81">
        <v>61954</v>
      </c>
      <c r="K81">
        <f t="shared" si="4"/>
        <v>61954</v>
      </c>
      <c r="L81" t="s">
        <v>136</v>
      </c>
      <c r="M81">
        <v>1</v>
      </c>
      <c r="N81">
        <v>64254.42</v>
      </c>
      <c r="O81">
        <f t="shared" si="5"/>
        <v>64254.42</v>
      </c>
      <c r="Q81">
        <v>0</v>
      </c>
      <c r="R81">
        <v>0</v>
      </c>
      <c r="S81">
        <v>0</v>
      </c>
    </row>
    <row r="82" spans="1:20" x14ac:dyDescent="0.35">
      <c r="A82">
        <v>83</v>
      </c>
      <c r="B82" t="s">
        <v>132</v>
      </c>
      <c r="C82" t="s">
        <v>133</v>
      </c>
      <c r="D82" t="s">
        <v>140</v>
      </c>
      <c r="G82">
        <v>1</v>
      </c>
      <c r="H82" t="s">
        <v>135</v>
      </c>
      <c r="I82">
        <v>1</v>
      </c>
      <c r="J82">
        <v>61954</v>
      </c>
      <c r="K82">
        <f t="shared" si="4"/>
        <v>61954</v>
      </c>
      <c r="L82" t="s">
        <v>136</v>
      </c>
      <c r="M82">
        <v>1</v>
      </c>
      <c r="N82">
        <v>64254.42</v>
      </c>
      <c r="O82">
        <f t="shared" si="5"/>
        <v>64254.42</v>
      </c>
      <c r="Q82">
        <v>0</v>
      </c>
      <c r="R82">
        <v>0</v>
      </c>
      <c r="S82">
        <v>0</v>
      </c>
    </row>
    <row r="83" spans="1:20" x14ac:dyDescent="0.35">
      <c r="A83">
        <v>84</v>
      </c>
      <c r="B83" t="s">
        <v>132</v>
      </c>
      <c r="C83" t="s">
        <v>133</v>
      </c>
      <c r="D83" t="s">
        <v>141</v>
      </c>
      <c r="G83">
        <v>1</v>
      </c>
      <c r="H83" t="s">
        <v>138</v>
      </c>
      <c r="I83">
        <v>1</v>
      </c>
      <c r="J83">
        <v>94446</v>
      </c>
      <c r="K83">
        <f t="shared" si="4"/>
        <v>94446</v>
      </c>
      <c r="L83" t="s">
        <v>136</v>
      </c>
      <c r="M83">
        <v>1</v>
      </c>
      <c r="N83">
        <v>97946.76</v>
      </c>
      <c r="O83">
        <f t="shared" si="5"/>
        <v>97946.76</v>
      </c>
      <c r="Q83">
        <v>0</v>
      </c>
      <c r="R83">
        <v>0</v>
      </c>
      <c r="S83">
        <v>0</v>
      </c>
    </row>
    <row r="84" spans="1:20" x14ac:dyDescent="0.35">
      <c r="A84">
        <v>85</v>
      </c>
      <c r="B84" t="s">
        <v>132</v>
      </c>
      <c r="C84" t="s">
        <v>133</v>
      </c>
      <c r="D84" t="s">
        <v>142</v>
      </c>
      <c r="G84">
        <v>1</v>
      </c>
      <c r="H84" t="s">
        <v>138</v>
      </c>
      <c r="I84">
        <v>1</v>
      </c>
      <c r="J84">
        <v>94446</v>
      </c>
      <c r="K84">
        <f t="shared" si="4"/>
        <v>94446</v>
      </c>
      <c r="L84" t="s">
        <v>136</v>
      </c>
      <c r="M84">
        <v>1</v>
      </c>
      <c r="N84">
        <v>97946.76</v>
      </c>
      <c r="O84">
        <f t="shared" si="5"/>
        <v>97946.76</v>
      </c>
      <c r="Q84">
        <v>0</v>
      </c>
      <c r="R84">
        <v>0</v>
      </c>
      <c r="S84">
        <v>0</v>
      </c>
    </row>
    <row r="85" spans="1:20" x14ac:dyDescent="0.35">
      <c r="A85">
        <v>86</v>
      </c>
      <c r="B85" t="s">
        <v>143</v>
      </c>
      <c r="C85" t="s">
        <v>29</v>
      </c>
      <c r="D85" t="s">
        <v>144</v>
      </c>
      <c r="G85">
        <v>2</v>
      </c>
      <c r="H85" t="s">
        <v>33</v>
      </c>
      <c r="I85">
        <v>201.273</v>
      </c>
      <c r="J85">
        <v>119.3901</v>
      </c>
      <c r="K85">
        <f t="shared" si="4"/>
        <v>24030.003597300001</v>
      </c>
      <c r="L85" t="s">
        <v>34</v>
      </c>
      <c r="M85">
        <v>222.41</v>
      </c>
      <c r="N85">
        <v>138.06</v>
      </c>
      <c r="O85">
        <f t="shared" si="5"/>
        <v>30705.924599999998</v>
      </c>
      <c r="P85">
        <v>300</v>
      </c>
      <c r="T85" t="s">
        <v>145</v>
      </c>
    </row>
    <row r="86" spans="1:20" x14ac:dyDescent="0.35">
      <c r="A86">
        <v>87</v>
      </c>
      <c r="B86" t="s">
        <v>143</v>
      </c>
      <c r="C86" t="s">
        <v>29</v>
      </c>
      <c r="D86" t="s">
        <v>146</v>
      </c>
      <c r="G86">
        <v>2</v>
      </c>
      <c r="H86" t="s">
        <v>33</v>
      </c>
      <c r="I86">
        <v>83.036000000000001</v>
      </c>
      <c r="J86">
        <v>252.52719999999999</v>
      </c>
      <c r="K86">
        <f t="shared" si="4"/>
        <v>20968.848579199999</v>
      </c>
      <c r="L86" t="s">
        <v>34</v>
      </c>
      <c r="M86">
        <v>89.54</v>
      </c>
      <c r="N86">
        <v>313.42</v>
      </c>
      <c r="O86">
        <f t="shared" si="5"/>
        <v>28063.626800000002</v>
      </c>
      <c r="P86">
        <v>300</v>
      </c>
      <c r="T86" t="s">
        <v>145</v>
      </c>
    </row>
    <row r="87" spans="1:20" x14ac:dyDescent="0.35">
      <c r="A87">
        <v>88</v>
      </c>
      <c r="B87" t="s">
        <v>147</v>
      </c>
      <c r="C87" t="s">
        <v>90</v>
      </c>
      <c r="D87" t="s">
        <v>148</v>
      </c>
      <c r="E87" t="s">
        <v>149</v>
      </c>
      <c r="G87">
        <v>1</v>
      </c>
      <c r="H87" t="s">
        <v>72</v>
      </c>
      <c r="I87">
        <v>21</v>
      </c>
      <c r="J87">
        <v>99.518199999999993</v>
      </c>
      <c r="K87">
        <f t="shared" si="4"/>
        <v>2089.8822</v>
      </c>
      <c r="L87" t="s">
        <v>34</v>
      </c>
      <c r="M87">
        <v>21</v>
      </c>
      <c r="N87">
        <v>99.518199999999993</v>
      </c>
      <c r="O87">
        <f t="shared" si="5"/>
        <v>2089.8822</v>
      </c>
      <c r="Q87">
        <v>0</v>
      </c>
      <c r="R87">
        <v>0</v>
      </c>
      <c r="S87">
        <v>0</v>
      </c>
    </row>
    <row r="88" spans="1:20" x14ac:dyDescent="0.35">
      <c r="A88">
        <v>89</v>
      </c>
      <c r="B88" t="s">
        <v>147</v>
      </c>
      <c r="C88" t="s">
        <v>90</v>
      </c>
      <c r="D88" t="s">
        <v>148</v>
      </c>
      <c r="E88" t="s">
        <v>149</v>
      </c>
      <c r="F88" t="s">
        <v>149</v>
      </c>
      <c r="G88">
        <v>1</v>
      </c>
      <c r="H88" t="s">
        <v>72</v>
      </c>
      <c r="I88">
        <v>21</v>
      </c>
      <c r="J88">
        <v>99.518199999999993</v>
      </c>
      <c r="K88">
        <f t="shared" si="4"/>
        <v>2089.8822</v>
      </c>
      <c r="L88" t="s">
        <v>24</v>
      </c>
      <c r="M88">
        <v>21</v>
      </c>
      <c r="N88">
        <v>100.011002</v>
      </c>
      <c r="O88">
        <f t="shared" si="5"/>
        <v>2100.2310419999999</v>
      </c>
      <c r="Q88">
        <v>0</v>
      </c>
      <c r="R88">
        <v>0</v>
      </c>
      <c r="S88">
        <v>0</v>
      </c>
      <c r="T88" t="s">
        <v>25</v>
      </c>
    </row>
    <row r="89" spans="1:20" x14ac:dyDescent="0.35">
      <c r="A89">
        <v>90</v>
      </c>
      <c r="B89" t="s">
        <v>147</v>
      </c>
      <c r="C89" t="s">
        <v>90</v>
      </c>
      <c r="D89" t="s">
        <v>148</v>
      </c>
      <c r="E89" t="s">
        <v>149</v>
      </c>
      <c r="F89" t="s">
        <v>149</v>
      </c>
      <c r="G89">
        <v>1</v>
      </c>
      <c r="H89" t="s">
        <v>72</v>
      </c>
      <c r="I89">
        <v>21</v>
      </c>
      <c r="J89">
        <v>99.518199999999993</v>
      </c>
      <c r="K89">
        <f t="shared" si="4"/>
        <v>2089.8822</v>
      </c>
      <c r="L89" t="s">
        <v>26</v>
      </c>
      <c r="M89">
        <v>21</v>
      </c>
      <c r="N89">
        <v>100.011002</v>
      </c>
      <c r="O89">
        <f t="shared" si="5"/>
        <v>2100.2310419999999</v>
      </c>
      <c r="Q89">
        <v>0</v>
      </c>
      <c r="R89">
        <v>0</v>
      </c>
      <c r="S89">
        <v>0</v>
      </c>
      <c r="T89" t="s">
        <v>25</v>
      </c>
    </row>
    <row r="90" spans="1:20" x14ac:dyDescent="0.35">
      <c r="A90">
        <v>91</v>
      </c>
      <c r="B90" t="s">
        <v>147</v>
      </c>
      <c r="C90" t="s">
        <v>90</v>
      </c>
      <c r="D90" t="s">
        <v>148</v>
      </c>
      <c r="E90" t="s">
        <v>149</v>
      </c>
      <c r="F90" t="s">
        <v>149</v>
      </c>
      <c r="G90">
        <v>1</v>
      </c>
      <c r="H90" t="s">
        <v>72</v>
      </c>
      <c r="I90">
        <v>21</v>
      </c>
      <c r="J90">
        <v>99.518199999999993</v>
      </c>
      <c r="K90">
        <f t="shared" si="4"/>
        <v>2089.8822</v>
      </c>
      <c r="L90" t="s">
        <v>26</v>
      </c>
      <c r="M90">
        <v>21</v>
      </c>
      <c r="N90">
        <v>100.011002</v>
      </c>
      <c r="O90">
        <f t="shared" si="5"/>
        <v>2100.2310419999999</v>
      </c>
      <c r="Q90">
        <v>0</v>
      </c>
      <c r="R90">
        <v>0</v>
      </c>
      <c r="S90">
        <v>0</v>
      </c>
      <c r="T90" t="s">
        <v>25</v>
      </c>
    </row>
    <row r="91" spans="1:20" x14ac:dyDescent="0.35">
      <c r="A91">
        <v>92</v>
      </c>
      <c r="B91" t="s">
        <v>147</v>
      </c>
      <c r="C91" t="s">
        <v>90</v>
      </c>
      <c r="D91" t="s">
        <v>148</v>
      </c>
      <c r="E91" t="s">
        <v>149</v>
      </c>
      <c r="F91" t="s">
        <v>149</v>
      </c>
      <c r="G91">
        <v>1</v>
      </c>
      <c r="H91" t="s">
        <v>72</v>
      </c>
      <c r="I91">
        <v>21</v>
      </c>
      <c r="J91">
        <v>99.518199999999993</v>
      </c>
      <c r="K91">
        <f t="shared" si="4"/>
        <v>2089.8822</v>
      </c>
      <c r="L91" t="s">
        <v>27</v>
      </c>
      <c r="M91">
        <v>21</v>
      </c>
      <c r="N91">
        <v>100.011002</v>
      </c>
      <c r="O91">
        <f t="shared" si="5"/>
        <v>2100.2310419999999</v>
      </c>
      <c r="Q91">
        <v>0</v>
      </c>
      <c r="R91">
        <v>0</v>
      </c>
      <c r="S91">
        <v>0</v>
      </c>
      <c r="T91" t="s">
        <v>25</v>
      </c>
    </row>
    <row r="92" spans="1:20" x14ac:dyDescent="0.35">
      <c r="A92">
        <v>93</v>
      </c>
      <c r="B92" t="s">
        <v>147</v>
      </c>
      <c r="C92" t="s">
        <v>90</v>
      </c>
      <c r="D92" t="s">
        <v>148</v>
      </c>
      <c r="E92" t="s">
        <v>149</v>
      </c>
      <c r="F92" t="s">
        <v>149</v>
      </c>
      <c r="G92">
        <v>1</v>
      </c>
      <c r="H92" t="s">
        <v>72</v>
      </c>
      <c r="I92">
        <v>21</v>
      </c>
      <c r="J92">
        <v>99.518199999999993</v>
      </c>
      <c r="K92">
        <f t="shared" si="4"/>
        <v>2089.8822</v>
      </c>
      <c r="L92" t="s">
        <v>27</v>
      </c>
      <c r="M92">
        <v>21</v>
      </c>
      <c r="N92">
        <v>100.011002</v>
      </c>
      <c r="O92">
        <f t="shared" si="5"/>
        <v>2100.2310419999999</v>
      </c>
      <c r="Q92">
        <v>0</v>
      </c>
      <c r="R92">
        <v>0</v>
      </c>
      <c r="S92">
        <v>0</v>
      </c>
      <c r="T92" t="s">
        <v>25</v>
      </c>
    </row>
    <row r="93" spans="1:20" x14ac:dyDescent="0.35">
      <c r="A93">
        <v>94</v>
      </c>
      <c r="B93" t="s">
        <v>147</v>
      </c>
      <c r="C93" t="s">
        <v>90</v>
      </c>
      <c r="D93" t="s">
        <v>148</v>
      </c>
      <c r="E93" t="s">
        <v>149</v>
      </c>
      <c r="F93" t="s">
        <v>149</v>
      </c>
      <c r="G93">
        <v>1</v>
      </c>
      <c r="H93" t="s">
        <v>72</v>
      </c>
      <c r="I93">
        <v>21</v>
      </c>
      <c r="J93">
        <v>99.518199999999993</v>
      </c>
      <c r="K93">
        <f t="shared" si="4"/>
        <v>2089.8822</v>
      </c>
      <c r="L93" t="s">
        <v>27</v>
      </c>
      <c r="M93">
        <v>21</v>
      </c>
      <c r="N93">
        <v>100.011002</v>
      </c>
      <c r="O93">
        <f t="shared" si="5"/>
        <v>2100.2310419999999</v>
      </c>
      <c r="Q93">
        <v>0</v>
      </c>
      <c r="R93">
        <v>0</v>
      </c>
      <c r="S93">
        <v>0</v>
      </c>
      <c r="T93" t="s">
        <v>25</v>
      </c>
    </row>
    <row r="94" spans="1:20" x14ac:dyDescent="0.35">
      <c r="A94">
        <v>95</v>
      </c>
      <c r="B94" t="s">
        <v>20</v>
      </c>
      <c r="C94" t="s">
        <v>21</v>
      </c>
      <c r="D94" t="s">
        <v>22</v>
      </c>
      <c r="E94" t="s">
        <v>22</v>
      </c>
      <c r="F94" t="s">
        <v>22</v>
      </c>
      <c r="G94">
        <v>1</v>
      </c>
      <c r="H94" t="s">
        <v>23</v>
      </c>
      <c r="I94">
        <v>1.0661E-2</v>
      </c>
      <c r="J94">
        <v>93521</v>
      </c>
      <c r="K94">
        <f t="shared" si="4"/>
        <v>997.02738099999999</v>
      </c>
      <c r="L94" t="s">
        <v>27</v>
      </c>
      <c r="M94">
        <v>1.0661E-2</v>
      </c>
      <c r="N94">
        <v>97230.67</v>
      </c>
      <c r="O94">
        <f t="shared" si="5"/>
        <v>1036.5761728699999</v>
      </c>
      <c r="Q94">
        <v>0</v>
      </c>
      <c r="R94">
        <v>0</v>
      </c>
      <c r="S94">
        <v>0</v>
      </c>
      <c r="T94" t="s">
        <v>25</v>
      </c>
    </row>
    <row r="95" spans="1:20" x14ac:dyDescent="0.35">
      <c r="A95">
        <v>96</v>
      </c>
      <c r="B95" t="s">
        <v>28</v>
      </c>
      <c r="C95" t="s">
        <v>29</v>
      </c>
      <c r="D95" t="s">
        <v>30</v>
      </c>
      <c r="E95" t="s">
        <v>31</v>
      </c>
      <c r="F95" t="s">
        <v>32</v>
      </c>
      <c r="G95">
        <v>3</v>
      </c>
      <c r="H95" t="s">
        <v>33</v>
      </c>
      <c r="I95">
        <v>180</v>
      </c>
      <c r="J95">
        <v>52.79</v>
      </c>
      <c r="K95">
        <f t="shared" si="4"/>
        <v>9502.2000000000007</v>
      </c>
      <c r="L95" t="s">
        <v>27</v>
      </c>
      <c r="M95">
        <v>180</v>
      </c>
      <c r="N95">
        <v>74.720000999999996</v>
      </c>
      <c r="O95">
        <f t="shared" si="5"/>
        <v>13449.600179999999</v>
      </c>
      <c r="Q95">
        <v>0</v>
      </c>
      <c r="R95">
        <v>0</v>
      </c>
      <c r="S95">
        <v>0</v>
      </c>
      <c r="T95" t="s">
        <v>36</v>
      </c>
    </row>
    <row r="96" spans="1:20" x14ac:dyDescent="0.35">
      <c r="A96">
        <v>97</v>
      </c>
      <c r="B96" t="s">
        <v>28</v>
      </c>
      <c r="C96" t="s">
        <v>29</v>
      </c>
      <c r="D96" t="s">
        <v>37</v>
      </c>
      <c r="E96" t="s">
        <v>38</v>
      </c>
      <c r="F96" t="s">
        <v>39</v>
      </c>
      <c r="G96">
        <v>3</v>
      </c>
      <c r="H96" t="s">
        <v>33</v>
      </c>
      <c r="I96">
        <v>40</v>
      </c>
      <c r="J96">
        <v>337.94</v>
      </c>
      <c r="K96">
        <f t="shared" ref="K96:K112" si="6">I96*J96</f>
        <v>13517.6</v>
      </c>
      <c r="L96" t="s">
        <v>27</v>
      </c>
      <c r="M96">
        <v>40</v>
      </c>
      <c r="N96">
        <v>139.60000600000001</v>
      </c>
      <c r="O96">
        <f t="shared" ref="O96:O112" si="7">M96*N96</f>
        <v>5584.0002400000003</v>
      </c>
      <c r="Q96">
        <v>0</v>
      </c>
      <c r="R96">
        <v>0</v>
      </c>
      <c r="S96">
        <v>0</v>
      </c>
      <c r="T96" t="s">
        <v>36</v>
      </c>
    </row>
    <row r="97" spans="1:20" x14ac:dyDescent="0.35">
      <c r="A97">
        <v>98</v>
      </c>
      <c r="B97" t="s">
        <v>28</v>
      </c>
      <c r="C97" t="s">
        <v>29</v>
      </c>
      <c r="D97" t="s">
        <v>40</v>
      </c>
      <c r="E97" t="s">
        <v>41</v>
      </c>
      <c r="F97" t="s">
        <v>42</v>
      </c>
      <c r="G97">
        <v>3</v>
      </c>
      <c r="H97" t="s">
        <v>33</v>
      </c>
      <c r="I97">
        <v>190</v>
      </c>
      <c r="J97">
        <v>70.64</v>
      </c>
      <c r="K97">
        <f t="shared" si="6"/>
        <v>13421.6</v>
      </c>
      <c r="L97" t="s">
        <v>27</v>
      </c>
      <c r="M97">
        <v>190</v>
      </c>
      <c r="N97">
        <v>88.150002000000001</v>
      </c>
      <c r="O97">
        <f t="shared" si="7"/>
        <v>16748.500380000001</v>
      </c>
      <c r="Q97">
        <v>0</v>
      </c>
      <c r="R97">
        <v>0</v>
      </c>
      <c r="S97">
        <v>0</v>
      </c>
      <c r="T97" t="s">
        <v>36</v>
      </c>
    </row>
    <row r="98" spans="1:20" x14ac:dyDescent="0.35">
      <c r="A98">
        <v>99</v>
      </c>
      <c r="B98" t="s">
        <v>28</v>
      </c>
      <c r="C98" t="s">
        <v>29</v>
      </c>
      <c r="D98" t="s">
        <v>43</v>
      </c>
      <c r="E98" t="s">
        <v>44</v>
      </c>
      <c r="F98" t="s">
        <v>45</v>
      </c>
      <c r="G98">
        <v>3</v>
      </c>
      <c r="H98" t="s">
        <v>33</v>
      </c>
      <c r="I98">
        <v>230</v>
      </c>
      <c r="J98">
        <v>64.680000000000007</v>
      </c>
      <c r="K98">
        <f t="shared" si="6"/>
        <v>14876.400000000001</v>
      </c>
      <c r="L98" t="s">
        <v>27</v>
      </c>
      <c r="M98">
        <v>230</v>
      </c>
      <c r="N98">
        <v>36.469000000000001</v>
      </c>
      <c r="O98">
        <f t="shared" si="7"/>
        <v>8387.8700000000008</v>
      </c>
      <c r="Q98">
        <v>0</v>
      </c>
      <c r="R98">
        <v>0</v>
      </c>
      <c r="S98">
        <v>0</v>
      </c>
      <c r="T98" t="s">
        <v>36</v>
      </c>
    </row>
    <row r="99" spans="1:20" x14ac:dyDescent="0.35">
      <c r="A99">
        <v>100</v>
      </c>
      <c r="B99" t="s">
        <v>28</v>
      </c>
      <c r="C99" t="s">
        <v>47</v>
      </c>
      <c r="D99" t="s">
        <v>48</v>
      </c>
      <c r="E99" t="s">
        <v>49</v>
      </c>
      <c r="F99" t="s">
        <v>50</v>
      </c>
      <c r="G99">
        <v>3</v>
      </c>
      <c r="H99" t="s">
        <v>33</v>
      </c>
      <c r="I99">
        <v>75</v>
      </c>
      <c r="J99">
        <v>102.52</v>
      </c>
      <c r="K99">
        <f t="shared" si="6"/>
        <v>7689</v>
      </c>
      <c r="L99" t="s">
        <v>27</v>
      </c>
      <c r="M99">
        <v>5</v>
      </c>
      <c r="N99">
        <v>104.11599699999999</v>
      </c>
      <c r="O99">
        <f t="shared" si="7"/>
        <v>520.57998499999997</v>
      </c>
      <c r="Q99">
        <v>0</v>
      </c>
      <c r="R99">
        <v>0</v>
      </c>
      <c r="S99">
        <v>0</v>
      </c>
      <c r="T99" t="s">
        <v>52</v>
      </c>
    </row>
    <row r="100" spans="1:20" x14ac:dyDescent="0.35">
      <c r="A100">
        <v>101</v>
      </c>
      <c r="B100" t="s">
        <v>28</v>
      </c>
      <c r="C100" t="s">
        <v>47</v>
      </c>
      <c r="D100" t="s">
        <v>53</v>
      </c>
      <c r="E100" t="s">
        <v>54</v>
      </c>
      <c r="F100" t="s">
        <v>55</v>
      </c>
      <c r="G100">
        <v>3</v>
      </c>
      <c r="H100" t="s">
        <v>33</v>
      </c>
      <c r="I100">
        <v>45</v>
      </c>
      <c r="J100">
        <v>226.95</v>
      </c>
      <c r="K100">
        <f t="shared" si="6"/>
        <v>10212.75</v>
      </c>
      <c r="L100" t="s">
        <v>27</v>
      </c>
      <c r="M100">
        <v>45</v>
      </c>
      <c r="N100">
        <v>230.16999799999999</v>
      </c>
      <c r="O100">
        <f t="shared" si="7"/>
        <v>10357.64991</v>
      </c>
      <c r="Q100">
        <v>0</v>
      </c>
      <c r="R100">
        <v>0</v>
      </c>
      <c r="S100">
        <v>0</v>
      </c>
      <c r="T100" t="s">
        <v>52</v>
      </c>
    </row>
    <row r="101" spans="1:20" x14ac:dyDescent="0.35">
      <c r="A101">
        <v>102</v>
      </c>
      <c r="B101" t="s">
        <v>28</v>
      </c>
      <c r="C101" t="s">
        <v>47</v>
      </c>
      <c r="D101" t="s">
        <v>56</v>
      </c>
      <c r="E101" t="s">
        <v>57</v>
      </c>
      <c r="F101" t="s">
        <v>58</v>
      </c>
      <c r="G101">
        <v>3</v>
      </c>
      <c r="H101" t="s">
        <v>33</v>
      </c>
      <c r="I101">
        <v>122</v>
      </c>
      <c r="J101">
        <v>133.38836000000001</v>
      </c>
      <c r="K101">
        <f t="shared" si="6"/>
        <v>16273.379920000001</v>
      </c>
      <c r="L101" t="s">
        <v>27</v>
      </c>
      <c r="M101">
        <v>122</v>
      </c>
      <c r="N101">
        <v>143.949997</v>
      </c>
      <c r="O101">
        <f t="shared" si="7"/>
        <v>17561.899634000001</v>
      </c>
      <c r="Q101">
        <v>0</v>
      </c>
      <c r="R101">
        <v>0</v>
      </c>
      <c r="S101">
        <v>0</v>
      </c>
      <c r="T101" t="s">
        <v>52</v>
      </c>
    </row>
    <row r="102" spans="1:20" x14ac:dyDescent="0.35">
      <c r="A102">
        <v>103</v>
      </c>
      <c r="B102" t="s">
        <v>28</v>
      </c>
      <c r="C102" t="s">
        <v>47</v>
      </c>
      <c r="D102" t="s">
        <v>59</v>
      </c>
      <c r="E102" t="s">
        <v>60</v>
      </c>
      <c r="F102" t="s">
        <v>61</v>
      </c>
      <c r="G102">
        <v>3</v>
      </c>
      <c r="H102" t="s">
        <v>33</v>
      </c>
      <c r="I102">
        <v>4200</v>
      </c>
      <c r="J102">
        <v>4.8179999999999996</v>
      </c>
      <c r="K102">
        <f t="shared" si="6"/>
        <v>20235.599999999999</v>
      </c>
      <c r="L102" t="s">
        <v>27</v>
      </c>
      <c r="M102">
        <v>4200</v>
      </c>
      <c r="N102">
        <v>4.9210000000000003</v>
      </c>
      <c r="O102">
        <f t="shared" si="7"/>
        <v>20668.2</v>
      </c>
      <c r="Q102">
        <v>0</v>
      </c>
      <c r="R102">
        <v>0</v>
      </c>
      <c r="S102">
        <v>0</v>
      </c>
      <c r="T102" t="s">
        <v>52</v>
      </c>
    </row>
    <row r="103" spans="1:20" x14ac:dyDescent="0.35">
      <c r="A103">
        <v>104</v>
      </c>
      <c r="B103" t="s">
        <v>28</v>
      </c>
      <c r="C103" t="s">
        <v>47</v>
      </c>
      <c r="D103" t="s">
        <v>62</v>
      </c>
      <c r="E103" t="s">
        <v>63</v>
      </c>
      <c r="F103" t="s">
        <v>64</v>
      </c>
      <c r="G103">
        <v>3</v>
      </c>
      <c r="H103" t="s">
        <v>33</v>
      </c>
      <c r="I103">
        <v>400</v>
      </c>
      <c r="J103">
        <v>99.86</v>
      </c>
      <c r="K103">
        <f t="shared" si="6"/>
        <v>39944</v>
      </c>
      <c r="L103" t="s">
        <v>27</v>
      </c>
      <c r="M103">
        <v>450</v>
      </c>
      <c r="N103">
        <v>107.370003</v>
      </c>
      <c r="O103">
        <f t="shared" si="7"/>
        <v>48316.501349999999</v>
      </c>
      <c r="Q103">
        <v>0</v>
      </c>
      <c r="R103">
        <v>0</v>
      </c>
      <c r="S103">
        <v>0</v>
      </c>
      <c r="T103" t="s">
        <v>52</v>
      </c>
    </row>
    <row r="104" spans="1:20" x14ac:dyDescent="0.35">
      <c r="A104">
        <v>105</v>
      </c>
      <c r="B104" t="s">
        <v>28</v>
      </c>
      <c r="C104" t="s">
        <v>47</v>
      </c>
      <c r="D104" t="s">
        <v>65</v>
      </c>
      <c r="E104" t="s">
        <v>66</v>
      </c>
      <c r="F104" t="s">
        <v>67</v>
      </c>
      <c r="G104">
        <v>3</v>
      </c>
      <c r="H104" t="s">
        <v>33</v>
      </c>
      <c r="I104">
        <v>210</v>
      </c>
      <c r="J104">
        <v>33.020000000000003</v>
      </c>
      <c r="K104">
        <f t="shared" si="6"/>
        <v>6934.2000000000007</v>
      </c>
      <c r="L104" t="s">
        <v>27</v>
      </c>
      <c r="M104">
        <v>425</v>
      </c>
      <c r="N104">
        <v>107.550003</v>
      </c>
      <c r="O104">
        <f t="shared" si="7"/>
        <v>45708.751275000002</v>
      </c>
      <c r="Q104">
        <v>0</v>
      </c>
      <c r="R104">
        <v>0</v>
      </c>
      <c r="S104">
        <v>0</v>
      </c>
      <c r="T104" t="s">
        <v>52</v>
      </c>
    </row>
    <row r="105" spans="1:20" x14ac:dyDescent="0.35">
      <c r="A105">
        <v>106</v>
      </c>
      <c r="B105" t="s">
        <v>28</v>
      </c>
      <c r="C105" t="s">
        <v>68</v>
      </c>
      <c r="D105" t="s">
        <v>69</v>
      </c>
      <c r="E105" t="s">
        <v>70</v>
      </c>
      <c r="F105" t="s">
        <v>71</v>
      </c>
      <c r="G105">
        <v>3</v>
      </c>
      <c r="H105" t="s">
        <v>72</v>
      </c>
      <c r="I105">
        <v>20</v>
      </c>
      <c r="J105">
        <v>549.04100000000005</v>
      </c>
      <c r="K105">
        <f t="shared" si="6"/>
        <v>10980.820000000002</v>
      </c>
      <c r="L105" t="s">
        <v>27</v>
      </c>
      <c r="M105">
        <v>20</v>
      </c>
      <c r="N105">
        <v>711.79998799999998</v>
      </c>
      <c r="O105">
        <f t="shared" si="7"/>
        <v>14235.999759999999</v>
      </c>
      <c r="Q105">
        <v>0</v>
      </c>
      <c r="R105">
        <v>0</v>
      </c>
      <c r="S105">
        <v>0</v>
      </c>
      <c r="T105" t="s">
        <v>52</v>
      </c>
    </row>
    <row r="106" spans="1:20" x14ac:dyDescent="0.35">
      <c r="A106">
        <v>107</v>
      </c>
      <c r="B106" t="s">
        <v>28</v>
      </c>
      <c r="C106" t="s">
        <v>21</v>
      </c>
      <c r="D106" t="s">
        <v>74</v>
      </c>
      <c r="E106" t="s">
        <v>63</v>
      </c>
      <c r="F106" t="s">
        <v>75</v>
      </c>
      <c r="G106">
        <v>3</v>
      </c>
      <c r="H106" t="s">
        <v>23</v>
      </c>
      <c r="I106">
        <v>104.740071</v>
      </c>
      <c r="J106">
        <v>85.94</v>
      </c>
      <c r="K106">
        <f t="shared" si="6"/>
        <v>9001.3617017399993</v>
      </c>
      <c r="L106" t="s">
        <v>27</v>
      </c>
      <c r="M106">
        <v>104.740071</v>
      </c>
      <c r="N106">
        <v>125.93</v>
      </c>
      <c r="O106">
        <f t="shared" si="7"/>
        <v>13189.91714103</v>
      </c>
      <c r="Q106">
        <v>0</v>
      </c>
      <c r="R106">
        <v>0</v>
      </c>
      <c r="S106">
        <v>0</v>
      </c>
      <c r="T106" t="s">
        <v>25</v>
      </c>
    </row>
    <row r="107" spans="1:20" x14ac:dyDescent="0.35">
      <c r="A107">
        <v>108</v>
      </c>
      <c r="B107" t="s">
        <v>28</v>
      </c>
      <c r="C107" t="s">
        <v>21</v>
      </c>
      <c r="D107" t="s">
        <v>76</v>
      </c>
      <c r="E107" t="s">
        <v>70</v>
      </c>
      <c r="F107" t="s">
        <v>77</v>
      </c>
      <c r="G107">
        <v>1</v>
      </c>
      <c r="H107" t="s">
        <v>78</v>
      </c>
      <c r="I107">
        <v>19.671873000000001</v>
      </c>
      <c r="J107">
        <v>564.62</v>
      </c>
      <c r="K107">
        <f t="shared" si="6"/>
        <v>11107.132933260002</v>
      </c>
      <c r="L107" t="s">
        <v>27</v>
      </c>
      <c r="M107">
        <v>19.671873000000001</v>
      </c>
      <c r="N107">
        <v>606.55999799999995</v>
      </c>
      <c r="O107">
        <f t="shared" si="7"/>
        <v>11932.171247536255</v>
      </c>
      <c r="Q107">
        <v>0</v>
      </c>
      <c r="R107">
        <v>0</v>
      </c>
      <c r="S107">
        <v>0</v>
      </c>
      <c r="T107" t="s">
        <v>150</v>
      </c>
    </row>
    <row r="108" spans="1:20" x14ac:dyDescent="0.35">
      <c r="A108">
        <v>109</v>
      </c>
      <c r="B108" t="s">
        <v>28</v>
      </c>
      <c r="C108" t="s">
        <v>21</v>
      </c>
      <c r="D108" t="s">
        <v>80</v>
      </c>
      <c r="E108" t="s">
        <v>81</v>
      </c>
      <c r="F108" t="s">
        <v>82</v>
      </c>
      <c r="G108">
        <v>3</v>
      </c>
      <c r="H108" t="s">
        <v>83</v>
      </c>
      <c r="I108">
        <v>4.6855960000000003</v>
      </c>
      <c r="J108">
        <v>130.01400000000001</v>
      </c>
      <c r="K108">
        <f t="shared" si="6"/>
        <v>609.19307834400013</v>
      </c>
      <c r="L108" t="s">
        <v>27</v>
      </c>
      <c r="M108">
        <v>4.6855960000000003</v>
      </c>
      <c r="N108">
        <v>134.875</v>
      </c>
      <c r="O108">
        <f t="shared" si="7"/>
        <v>631.96976050000001</v>
      </c>
      <c r="Q108">
        <v>0</v>
      </c>
      <c r="R108">
        <v>0</v>
      </c>
      <c r="S108">
        <v>0</v>
      </c>
      <c r="T108" t="s">
        <v>25</v>
      </c>
    </row>
    <row r="109" spans="1:20" x14ac:dyDescent="0.35">
      <c r="A109">
        <v>110</v>
      </c>
      <c r="B109" t="s">
        <v>28</v>
      </c>
      <c r="C109" t="s">
        <v>21</v>
      </c>
      <c r="D109" t="s">
        <v>84</v>
      </c>
      <c r="E109" t="s">
        <v>81</v>
      </c>
      <c r="F109" t="s">
        <v>82</v>
      </c>
      <c r="G109">
        <v>1</v>
      </c>
      <c r="H109" t="s">
        <v>83</v>
      </c>
      <c r="I109">
        <v>197.044995</v>
      </c>
      <c r="J109">
        <v>29</v>
      </c>
      <c r="K109">
        <f t="shared" si="6"/>
        <v>5714.3048550000003</v>
      </c>
      <c r="L109" t="s">
        <v>27</v>
      </c>
      <c r="M109">
        <v>197.044995</v>
      </c>
      <c r="N109">
        <v>134.875</v>
      </c>
      <c r="O109">
        <f t="shared" si="7"/>
        <v>26576.443700625001</v>
      </c>
      <c r="Q109">
        <v>0</v>
      </c>
      <c r="R109">
        <v>0</v>
      </c>
      <c r="S109">
        <v>0</v>
      </c>
      <c r="T109" t="s">
        <v>25</v>
      </c>
    </row>
    <row r="110" spans="1:20" x14ac:dyDescent="0.35">
      <c r="A110">
        <v>111</v>
      </c>
      <c r="B110" t="s">
        <v>85</v>
      </c>
      <c r="C110" t="s">
        <v>90</v>
      </c>
      <c r="D110" t="s">
        <v>91</v>
      </c>
      <c r="E110" t="s">
        <v>92</v>
      </c>
      <c r="F110" t="s">
        <v>93</v>
      </c>
      <c r="G110">
        <v>2</v>
      </c>
      <c r="H110" t="s">
        <v>72</v>
      </c>
      <c r="I110">
        <v>287.49599999999998</v>
      </c>
      <c r="J110">
        <v>109.5321</v>
      </c>
      <c r="K110">
        <f t="shared" si="6"/>
        <v>31490.040621599997</v>
      </c>
      <c r="L110" t="s">
        <v>27</v>
      </c>
      <c r="M110">
        <v>287.49599999999998</v>
      </c>
      <c r="N110">
        <v>119.86900300000001</v>
      </c>
      <c r="O110">
        <f t="shared" si="7"/>
        <v>34461.858886488</v>
      </c>
      <c r="Q110">
        <v>0</v>
      </c>
      <c r="R110">
        <v>0</v>
      </c>
      <c r="S110">
        <v>0</v>
      </c>
      <c r="T110" t="s">
        <v>25</v>
      </c>
    </row>
    <row r="111" spans="1:20" x14ac:dyDescent="0.35">
      <c r="A111">
        <v>112</v>
      </c>
      <c r="B111" t="s">
        <v>85</v>
      </c>
      <c r="C111" t="s">
        <v>90</v>
      </c>
      <c r="D111" t="s">
        <v>94</v>
      </c>
      <c r="E111" t="s">
        <v>95</v>
      </c>
      <c r="F111" t="s">
        <v>96</v>
      </c>
      <c r="G111">
        <v>2</v>
      </c>
      <c r="H111" t="s">
        <v>72</v>
      </c>
      <c r="I111">
        <v>291.27</v>
      </c>
      <c r="J111">
        <v>108.1079</v>
      </c>
      <c r="K111">
        <f t="shared" si="6"/>
        <v>31488.588033</v>
      </c>
      <c r="L111" t="s">
        <v>27</v>
      </c>
      <c r="M111">
        <v>291.27</v>
      </c>
      <c r="N111">
        <v>124.11499999999999</v>
      </c>
      <c r="O111">
        <f t="shared" si="7"/>
        <v>36150.976049999997</v>
      </c>
      <c r="Q111">
        <v>0</v>
      </c>
      <c r="R111">
        <v>0</v>
      </c>
      <c r="S111">
        <v>0</v>
      </c>
      <c r="T111" t="s">
        <v>25</v>
      </c>
    </row>
    <row r="112" spans="1:20" x14ac:dyDescent="0.35">
      <c r="A112">
        <v>113</v>
      </c>
      <c r="B112" t="s">
        <v>147</v>
      </c>
      <c r="C112" t="s">
        <v>90</v>
      </c>
      <c r="D112" t="s">
        <v>148</v>
      </c>
      <c r="E112" t="s">
        <v>149</v>
      </c>
      <c r="F112" t="s">
        <v>149</v>
      </c>
      <c r="G112">
        <v>1</v>
      </c>
      <c r="H112" t="s">
        <v>72</v>
      </c>
      <c r="I112">
        <v>21</v>
      </c>
      <c r="J112">
        <v>99.518199999999993</v>
      </c>
      <c r="K112">
        <f t="shared" si="6"/>
        <v>2089.8822</v>
      </c>
      <c r="L112" t="s">
        <v>27</v>
      </c>
      <c r="M112">
        <v>21</v>
      </c>
      <c r="N112">
        <v>100.011002</v>
      </c>
      <c r="O112">
        <f t="shared" si="7"/>
        <v>2100.2310419999999</v>
      </c>
      <c r="Q112">
        <v>0</v>
      </c>
      <c r="R112">
        <v>0</v>
      </c>
      <c r="S112">
        <v>0</v>
      </c>
      <c r="T112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 A. Barbagallo</cp:lastModifiedBy>
  <dcterms:created xsi:type="dcterms:W3CDTF">2025-09-29T16:43:31Z</dcterms:created>
  <dcterms:modified xsi:type="dcterms:W3CDTF">2025-10-01T16:24:16Z</dcterms:modified>
</cp:coreProperties>
</file>