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"/>
    </mc:Choice>
  </mc:AlternateContent>
  <xr:revisionPtr revIDLastSave="0" documentId="8_{A956840C-54FC-4BC8-8FD1-860DC6BD3AA5}" xr6:coauthVersionLast="47" xr6:coauthVersionMax="47" xr10:uidLastSave="{00000000-0000-0000-0000-000000000000}"/>
  <bookViews>
    <workbookView xWindow="-90" yWindow="0" windowWidth="17380" windowHeight="137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" l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<sst xmlns="http://schemas.openxmlformats.org/spreadsheetml/2006/main" count="436" uniqueCount="151">
  <si>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</si>
  <si>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</si>
  <si>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</si>
  <si>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</si>
  <si>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</si>
  <si>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</si>
  <si>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</si>
  <si>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</si>
  <si>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</si>
  <si>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</si>
  <si>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</si>
  <si>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</si>
  <si>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</si>
  <si>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</si>
  <si>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</si>
  <si>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</si>
  <si>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</si>
  <si>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</si>
  <si>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</si>
  <si>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</si>
  <si>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Criptovalute</t>
  </si>
  <si>
    <t>Trade Republic</t>
  </si>
  <si>
    <t>BTC/EUR</t>
  </si>
  <si>
    <t>2025-08-26</t>
  </si>
  <si>
    <t>2025-09-25</t>
  </si>
  <si>
    <t>UPDATED BY AssetMind</t>
  </si>
  <si>
    <t>2025-09-26</t>
  </si>
  <si>
    <t>ETF</t>
  </si>
  <si>
    <t>Fineco_Adv+</t>
  </si>
  <si>
    <t>Amundi MSCI Semiconductors ESG Screened UCITS ETF Acc</t>
  </si>
  <si>
    <t>LU1900066033</t>
  </si>
  <si>
    <t>CHIP</t>
  </si>
  <si>
    <t>2024-11-13</t>
  </si>
  <si>
    <t>2025-05-19</t>
  </si>
  <si>
    <t>Ale</t>
  </si>
  <si>
    <t>Invesco EQQQ Nasdaq-100 UCITS ETF Acc EUR</t>
  </si>
  <si>
    <t>IE00BFZXGZ54</t>
  </si>
  <si>
    <t>EQAC</t>
  </si>
  <si>
    <t>Vanguard FTSE All-World High Div. Yield UCITS ETF EUR</t>
  </si>
  <si>
    <t>IE00BK5BR626</t>
  </si>
  <si>
    <t>VGWE</t>
  </si>
  <si>
    <t>iShares Edge MSCI World Min. Vol. UCITS ETF</t>
  </si>
  <si>
    <t>IE00B8FHGS14</t>
  </si>
  <si>
    <t>MINV</t>
  </si>
  <si>
    <t>2025-09-24</t>
  </si>
  <si>
    <t>Ale | UPDATED BY AssetMind</t>
  </si>
  <si>
    <t>Fineco_auto</t>
  </si>
  <si>
    <t>Amundi IS MSCI Europe UCITS ETF DR</t>
  </si>
  <si>
    <t>LU1437015735</t>
  </si>
  <si>
    <t>CEU2</t>
  </si>
  <si>
    <t>Autogestito</t>
  </si>
  <si>
    <t>ETF ISHS EUR INF-LKD</t>
  </si>
  <si>
    <t>IE00B0M62X26</t>
  </si>
  <si>
    <t>IBCI.AS</t>
  </si>
  <si>
    <t>FAM ARTIF INTEL CL A</t>
  </si>
  <si>
    <t>IE000QU8JEH5</t>
  </si>
  <si>
    <t>AI4U.MI</t>
  </si>
  <si>
    <t>ISH CO GLB EUR-AC</t>
  </si>
  <si>
    <t>IE00BDBRDM35</t>
  </si>
  <si>
    <t>AGGH.MI</t>
  </si>
  <si>
    <t>ISHS CR WD USD-AC</t>
  </si>
  <si>
    <t>IE00B4L5Y983</t>
  </si>
  <si>
    <t>SWDA.MI</t>
  </si>
  <si>
    <t>VAN S&amp;P 500 ETF USD</t>
  </si>
  <si>
    <t>IE00B3XXRP09</t>
  </si>
  <si>
    <t>VUSA.MI</t>
  </si>
  <si>
    <t>Mediobanca_auto</t>
  </si>
  <si>
    <t>IS CR 500 USD-AC EUR</t>
  </si>
  <si>
    <t>IE00B5BMR087</t>
  </si>
  <si>
    <t>SXR8</t>
  </si>
  <si>
    <t>2024-11-14</t>
  </si>
  <si>
    <t>SXR9</t>
  </si>
  <si>
    <t>Core MSCI EM IMI USD (Acc)</t>
  </si>
  <si>
    <t>A111X9</t>
  </si>
  <si>
    <t>2025-04-14</t>
  </si>
  <si>
    <t>Core MSCI World USD (Acc)</t>
  </si>
  <si>
    <t>A0RPWH</t>
  </si>
  <si>
    <t>Core S&amp;P 500 USD (Acc)</t>
  </si>
  <si>
    <t>A0YEDG</t>
  </si>
  <si>
    <t>2025-05-18</t>
  </si>
  <si>
    <t>TER 0.07%</t>
  </si>
  <si>
    <t>MSCI World USD (Acc)</t>
  </si>
  <si>
    <t>IE000BI8OT95</t>
  </si>
  <si>
    <t>ETF146</t>
  </si>
  <si>
    <t>2025-09-04</t>
  </si>
  <si>
    <t>S&amp;P 500 Information Tech USD (Acc)</t>
  </si>
  <si>
    <t>Fondi di investimento</t>
  </si>
  <si>
    <t>BGF World Technology Euro E2</t>
  </si>
  <si>
    <t>LU0171310955</t>
  </si>
  <si>
    <t>MLWTE</t>
  </si>
  <si>
    <t>PIC</t>
  </si>
  <si>
    <t>Mediobanca_cons</t>
  </si>
  <si>
    <t>Nordea 1 – European Covered Bond Opportunities Fund BP</t>
  </si>
  <si>
    <t>LU1915690595</t>
  </si>
  <si>
    <t>NDJX</t>
  </si>
  <si>
    <t>SISF Strategic Credit B Cap EUR Hdg</t>
  </si>
  <si>
    <t>LU1046235815</t>
  </si>
  <si>
    <t>Classe BH</t>
  </si>
  <si>
    <t>Immobiliare</t>
  </si>
  <si>
    <t>Giardini Naxos</t>
  </si>
  <si>
    <t>Casa Naxos</t>
  </si>
  <si>
    <t>2004-05-21</t>
  </si>
  <si>
    <t>2025-09-03</t>
  </si>
  <si>
    <t>Garage Naxos</t>
  </si>
  <si>
    <t>2006-05-22</t>
  </si>
  <si>
    <t>2025-03-09</t>
  </si>
  <si>
    <t>Via M. D. Orlando 14</t>
  </si>
  <si>
    <t>Orlando G_sx</t>
  </si>
  <si>
    <t>1997-01-17</t>
  </si>
  <si>
    <t>2008-05-22</t>
  </si>
  <si>
    <t>Proprietà GAB dal '97</t>
  </si>
  <si>
    <t>2025-04-09</t>
  </si>
  <si>
    <t>Orlando I_dx</t>
  </si>
  <si>
    <t>1989-01-16</t>
  </si>
  <si>
    <t>1997-12-01</t>
  </si>
  <si>
    <t>Orlando I_sx</t>
  </si>
  <si>
    <t>Proprietà NC dal '97</t>
  </si>
  <si>
    <t>Via Pablo Picasso 2</t>
  </si>
  <si>
    <t>Picasso_Ale</t>
  </si>
  <si>
    <t>2015-08-04</t>
  </si>
  <si>
    <t>Proprietà GAB dal '15</t>
  </si>
  <si>
    <t>Picasso_GA</t>
  </si>
  <si>
    <t>Picasso_GAB</t>
  </si>
  <si>
    <t>Picasso_Giardino</t>
  </si>
  <si>
    <t>2015-05-27</t>
  </si>
  <si>
    <t>Picasso_RA</t>
  </si>
  <si>
    <t>2015-04-08</t>
  </si>
  <si>
    <t>Liquidità</t>
  </si>
  <si>
    <t>CREDEM_GAB</t>
  </si>
  <si>
    <t>$</t>
  </si>
  <si>
    <t>2015-05-22</t>
  </si>
  <si>
    <t>2025-09-08</t>
  </si>
  <si>
    <t>2025-05-20</t>
  </si>
  <si>
    <t>Oggetti</t>
  </si>
  <si>
    <t>Italiana Assicurazioni</t>
  </si>
  <si>
    <t>polizza 41056491</t>
  </si>
  <si>
    <t>2020-02-11</t>
  </si>
  <si>
    <t>2025-07-31</t>
  </si>
  <si>
    <t>polizza 41056492</t>
  </si>
  <si>
    <t>2020-11-02</t>
  </si>
  <si>
    <t>polizza 41056493</t>
  </si>
  <si>
    <t>polizza 41056494</t>
  </si>
  <si>
    <t>polizza 41056495</t>
  </si>
  <si>
    <t>polizza 41056498</t>
  </si>
  <si>
    <t>PAC</t>
  </si>
  <si>
    <t>FAM MegaTrends L EUR Acc</t>
  </si>
  <si>
    <t>Versamenti periodici</t>
  </si>
  <si>
    <t>Pictet-Global Megatrend Selection-R EUR</t>
  </si>
  <si>
    <t>Titoli di stato</t>
  </si>
  <si>
    <t>BTP SHORT TERM 3,60</t>
  </si>
  <si>
    <t>IT0005557084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</si>
</sst>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workbookViewId="0">
      <selection activeCell="E26" sqref="E26"/>
    </sheetView>
  </sheetViews>
  <sheetFormatPr defaultRowHeight="14.5" x14ac:dyDescent="0.35"/>
  <cols>
    <col min="4" max="4" width="40.81640625" customWidth="1"/>
    <col min="5" max="5" width="15" customWidth="1"/>
    <col min="6" max="6" width="13.179687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26</v>
      </c>
      <c r="B2" t="s">
        <v>20</v>
      </c>
      <c r="C2" t="s">
        <v>21</v>
      </c>
      <c r="D2" t="s">
        <v>22</v>
      </c>
      <c r="E2" t="s">
        <v>22</v>
      </c>
      <c r="F2" t="s">
        <v>22</v>
      </c>
      <c r="G2">
        <v>1</v>
      </c>
      <c r="H2" t="s">
        <v>23</v>
      </c>
      <c r="I2">
        <v>1.0661E-2</v>
      </c>
      <c r="J2">
        <v>93521</v>
      </c>
      <c r="K2">
        <f t="shared" ref="K2:K33" si="0">I2*J2</f>
        <v>997.02738099999999</v>
      </c>
      <c r="L2" t="s">
        <v>23</v>
      </c>
      <c r="M2">
        <v>1.0661E-2</v>
      </c>
      <c r="N2">
        <v>95332.91</v>
      </c>
      <c r="O2">
        <f t="shared" ref="O2:O33" si="1">M2*N2</f>
        <v>1016.3441535100001</v>
      </c>
      <c r="Q2">
        <v>0</v>
      </c>
      <c r="R2">
        <v>0</v>
      </c>
      <c r="S2">
        <v>0</v>
      </c>
    </row>
    <row r="3" spans="1:20" x14ac:dyDescent="0.35">
      <c r="A3">
        <v>58</v>
      </c>
      <c r="B3" t="s">
        <v>20</v>
      </c>
      <c r="C3" t="s">
        <v>21</v>
      </c>
      <c r="D3" t="s">
        <v>22</v>
      </c>
      <c r="E3" t="s">
        <v>22</v>
      </c>
      <c r="F3" t="s">
        <v>22</v>
      </c>
      <c r="G3">
        <v>1</v>
      </c>
      <c r="H3" t="s">
        <v>23</v>
      </c>
      <c r="I3">
        <v>1.0661E-2</v>
      </c>
      <c r="J3">
        <v>93521</v>
      </c>
      <c r="K3">
        <f t="shared" si="0"/>
        <v>997.02738099999999</v>
      </c>
      <c r="L3" t="s">
        <v>24</v>
      </c>
      <c r="M3">
        <v>1.0661E-2</v>
      </c>
      <c r="N3">
        <v>95299.51</v>
      </c>
      <c r="O3">
        <f t="shared" si="1"/>
        <v>1015.98807611</v>
      </c>
      <c r="Q3">
        <v>0</v>
      </c>
      <c r="R3">
        <v>0</v>
      </c>
      <c r="S3">
        <v>0</v>
      </c>
      <c r="T3" t="s">
        <v>25</v>
      </c>
    </row>
    <row r="4" spans="1:20" x14ac:dyDescent="0.35">
      <c r="A4">
        <v>64</v>
      </c>
      <c r="B4" t="s">
        <v>20</v>
      </c>
      <c r="C4" t="s">
        <v>21</v>
      </c>
      <c r="D4" t="s">
        <v>22</v>
      </c>
      <c r="E4" t="s">
        <v>22</v>
      </c>
      <c r="F4" t="s">
        <v>22</v>
      </c>
      <c r="G4">
        <v>1</v>
      </c>
      <c r="H4" t="s">
        <v>23</v>
      </c>
      <c r="I4">
        <v>1.0661E-2</v>
      </c>
      <c r="J4">
        <v>93521</v>
      </c>
      <c r="K4">
        <f t="shared" si="0"/>
        <v>997.02738099999999</v>
      </c>
      <c r="L4" t="s">
        <v>26</v>
      </c>
      <c r="M4">
        <v>1.0661E-2</v>
      </c>
      <c r="N4">
        <v>93770.5</v>
      </c>
      <c r="O4">
        <f t="shared" si="1"/>
        <v>999.68730049999999</v>
      </c>
      <c r="Q4">
        <v>0</v>
      </c>
      <c r="R4">
        <v>0</v>
      </c>
      <c r="S4">
        <v>0</v>
      </c>
      <c r="T4" t="s">
        <v>25</v>
      </c>
    </row>
    <row r="5" spans="1:20" x14ac:dyDescent="0.35">
      <c r="A5">
        <v>65</v>
      </c>
      <c r="B5" t="s">
        <v>20</v>
      </c>
      <c r="C5" t="s">
        <v>21</v>
      </c>
      <c r="D5" t="s">
        <v>22</v>
      </c>
      <c r="E5" t="s">
        <v>22</v>
      </c>
      <c r="F5" t="s">
        <v>22</v>
      </c>
      <c r="G5">
        <v>1</v>
      </c>
      <c r="H5" t="s">
        <v>23</v>
      </c>
      <c r="I5">
        <v>1.0661E-2</v>
      </c>
      <c r="J5">
        <v>93521</v>
      </c>
      <c r="K5">
        <f t="shared" si="0"/>
        <v>997.02738099999999</v>
      </c>
      <c r="L5" t="s">
        <v>26</v>
      </c>
      <c r="M5">
        <v>1.0661E-2</v>
      </c>
      <c r="N5">
        <v>93770.5</v>
      </c>
      <c r="O5">
        <f t="shared" si="1"/>
        <v>999.68730049999999</v>
      </c>
      <c r="Q5">
        <v>0</v>
      </c>
      <c r="R5">
        <v>0</v>
      </c>
      <c r="S5">
        <v>0</v>
      </c>
      <c r="T5" t="s">
        <v>25</v>
      </c>
    </row>
    <row r="6" spans="1:20" x14ac:dyDescent="0.35">
      <c r="A6">
        <v>7</v>
      </c>
      <c r="B6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>
        <v>3</v>
      </c>
      <c r="H6" t="s">
        <v>32</v>
      </c>
      <c r="I6">
        <v>180</v>
      </c>
      <c r="J6">
        <v>52.79</v>
      </c>
      <c r="K6">
        <f t="shared" si="0"/>
        <v>9502.2000000000007</v>
      </c>
      <c r="L6" t="s">
        <v>33</v>
      </c>
      <c r="M6">
        <v>180</v>
      </c>
      <c r="N6">
        <v>49.15</v>
      </c>
      <c r="O6">
        <f t="shared" si="1"/>
        <v>8847</v>
      </c>
      <c r="Q6">
        <v>0</v>
      </c>
      <c r="R6">
        <v>0</v>
      </c>
      <c r="S6">
        <v>0</v>
      </c>
      <c r="T6" t="s">
        <v>34</v>
      </c>
    </row>
    <row r="7" spans="1:20" x14ac:dyDescent="0.35">
      <c r="A7">
        <v>8</v>
      </c>
      <c r="B7" t="s">
        <v>27</v>
      </c>
      <c r="C7" s="2" t="s">
        <v>28</v>
      </c>
      <c r="D7" s="2" t="s">
        <v>35</v>
      </c>
      <c r="E7" s="2" t="s">
        <v>36</v>
      </c>
      <c r="F7" s="2" t="s">
        <v>37</v>
      </c>
      <c r="G7">
        <v>3</v>
      </c>
      <c r="H7" t="s">
        <v>32</v>
      </c>
      <c r="I7">
        <v>40</v>
      </c>
      <c r="J7">
        <v>337.94</v>
      </c>
      <c r="K7">
        <f t="shared" si="0"/>
        <v>13517.6</v>
      </c>
      <c r="L7" t="s">
        <v>33</v>
      </c>
      <c r="M7">
        <v>40</v>
      </c>
      <c r="N7">
        <v>323.13</v>
      </c>
      <c r="O7">
        <f t="shared" si="1"/>
        <v>12925.2</v>
      </c>
      <c r="Q7">
        <v>0</v>
      </c>
      <c r="R7">
        <v>0</v>
      </c>
      <c r="S7">
        <v>0</v>
      </c>
      <c r="T7" t="s">
        <v>34</v>
      </c>
    </row>
    <row r="8" spans="1:20" x14ac:dyDescent="0.35">
      <c r="A8">
        <v>10</v>
      </c>
      <c r="B8" t="s">
        <v>27</v>
      </c>
      <c r="C8" s="2" t="s">
        <v>28</v>
      </c>
      <c r="D8" s="2" t="s">
        <v>38</v>
      </c>
      <c r="E8" s="2" t="s">
        <v>39</v>
      </c>
      <c r="F8" s="2" t="s">
        <v>40</v>
      </c>
      <c r="G8">
        <v>3</v>
      </c>
      <c r="H8" t="s">
        <v>32</v>
      </c>
      <c r="I8">
        <v>190</v>
      </c>
      <c r="J8">
        <v>70.64</v>
      </c>
      <c r="K8">
        <f t="shared" si="0"/>
        <v>13421.6</v>
      </c>
      <c r="L8" t="s">
        <v>33</v>
      </c>
      <c r="M8">
        <v>190</v>
      </c>
      <c r="N8">
        <v>71.59</v>
      </c>
      <c r="O8">
        <f t="shared" si="1"/>
        <v>13602.1</v>
      </c>
      <c r="Q8">
        <v>0</v>
      </c>
      <c r="R8">
        <v>0</v>
      </c>
      <c r="S8">
        <v>0</v>
      </c>
      <c r="T8" t="s">
        <v>34</v>
      </c>
    </row>
    <row r="9" spans="1:20" x14ac:dyDescent="0.35">
      <c r="A9">
        <v>55</v>
      </c>
      <c r="B9" t="s">
        <v>27</v>
      </c>
      <c r="C9" t="s">
        <v>28</v>
      </c>
      <c r="D9" t="s">
        <v>41</v>
      </c>
      <c r="E9" t="s">
        <v>42</v>
      </c>
      <c r="F9" t="s">
        <v>43</v>
      </c>
      <c r="G9">
        <v>3</v>
      </c>
      <c r="H9" t="s">
        <v>32</v>
      </c>
      <c r="I9">
        <v>230</v>
      </c>
      <c r="J9">
        <v>64.680000000000007</v>
      </c>
      <c r="K9">
        <f t="shared" si="0"/>
        <v>14876.400000000001</v>
      </c>
      <c r="L9" t="s">
        <v>44</v>
      </c>
      <c r="M9">
        <v>230</v>
      </c>
      <c r="N9">
        <v>36.81</v>
      </c>
      <c r="O9">
        <f t="shared" si="1"/>
        <v>8466.3000000000011</v>
      </c>
      <c r="Q9">
        <v>0</v>
      </c>
      <c r="R9">
        <v>0</v>
      </c>
      <c r="S9">
        <v>0</v>
      </c>
      <c r="T9" t="s">
        <v>45</v>
      </c>
    </row>
    <row r="10" spans="1:20" x14ac:dyDescent="0.35">
      <c r="A10">
        <v>57</v>
      </c>
      <c r="B10" t="s">
        <v>27</v>
      </c>
      <c r="C10" t="s">
        <v>28</v>
      </c>
      <c r="D10" t="s">
        <v>41</v>
      </c>
      <c r="E10" t="s">
        <v>42</v>
      </c>
      <c r="F10" t="s">
        <v>43</v>
      </c>
      <c r="G10">
        <v>3</v>
      </c>
      <c r="H10" t="s">
        <v>32</v>
      </c>
      <c r="I10">
        <v>230</v>
      </c>
      <c r="J10">
        <v>64.680000000000007</v>
      </c>
      <c r="K10">
        <f t="shared" si="0"/>
        <v>14876.400000000001</v>
      </c>
      <c r="L10" t="s">
        <v>24</v>
      </c>
      <c r="M10">
        <v>230</v>
      </c>
      <c r="N10">
        <v>37.033999999999999</v>
      </c>
      <c r="O10">
        <f t="shared" si="1"/>
        <v>8517.82</v>
      </c>
      <c r="Q10">
        <v>0</v>
      </c>
      <c r="R10">
        <v>0</v>
      </c>
      <c r="S10">
        <v>0</v>
      </c>
      <c r="T10" t="s">
        <v>45</v>
      </c>
    </row>
    <row r="11" spans="1:20" x14ac:dyDescent="0.35">
      <c r="A11">
        <v>63</v>
      </c>
      <c r="B11" t="s">
        <v>27</v>
      </c>
      <c r="C11" t="s">
        <v>28</v>
      </c>
      <c r="D11" t="s">
        <v>41</v>
      </c>
      <c r="E11" t="s">
        <v>42</v>
      </c>
      <c r="F11" t="s">
        <v>43</v>
      </c>
      <c r="G11">
        <v>3</v>
      </c>
      <c r="H11" t="s">
        <v>32</v>
      </c>
      <c r="I11">
        <v>230</v>
      </c>
      <c r="J11">
        <v>64.680000000000007</v>
      </c>
      <c r="K11">
        <f t="shared" si="0"/>
        <v>14876.400000000001</v>
      </c>
      <c r="L11" t="s">
        <v>26</v>
      </c>
      <c r="M11">
        <v>230</v>
      </c>
      <c r="N11">
        <v>36.963999999999999</v>
      </c>
      <c r="O11">
        <f t="shared" si="1"/>
        <v>8501.7199999999993</v>
      </c>
      <c r="Q11">
        <v>0</v>
      </c>
      <c r="R11">
        <v>0</v>
      </c>
      <c r="S11">
        <v>0</v>
      </c>
      <c r="T11" t="s">
        <v>45</v>
      </c>
    </row>
    <row r="12" spans="1:20" x14ac:dyDescent="0.35">
      <c r="A12">
        <v>2</v>
      </c>
      <c r="B12" t="s">
        <v>27</v>
      </c>
      <c r="C12" s="2" t="s">
        <v>46</v>
      </c>
      <c r="D12" s="2" t="s">
        <v>47</v>
      </c>
      <c r="E12" s="2" t="s">
        <v>48</v>
      </c>
      <c r="F12" s="2" t="s">
        <v>49</v>
      </c>
      <c r="G12">
        <v>3</v>
      </c>
      <c r="H12" t="s">
        <v>32</v>
      </c>
      <c r="I12">
        <v>75</v>
      </c>
      <c r="J12">
        <v>102.52</v>
      </c>
      <c r="K12">
        <f t="shared" si="0"/>
        <v>7689</v>
      </c>
      <c r="L12" t="s">
        <v>33</v>
      </c>
      <c r="M12">
        <v>5</v>
      </c>
      <c r="N12">
        <v>102.54</v>
      </c>
      <c r="O12">
        <f t="shared" si="1"/>
        <v>512.70000000000005</v>
      </c>
      <c r="Q12">
        <v>0</v>
      </c>
      <c r="R12">
        <v>0</v>
      </c>
      <c r="S12">
        <v>0</v>
      </c>
      <c r="T12" t="s">
        <v>50</v>
      </c>
    </row>
    <row r="13" spans="1:20" x14ac:dyDescent="0.35">
      <c r="A13">
        <v>4</v>
      </c>
      <c r="B13" t="s">
        <v>27</v>
      </c>
      <c r="C13" s="1" t="s">
        <v>46</v>
      </c>
      <c r="D13" s="1" t="s">
        <v>51</v>
      </c>
      <c r="E13" s="1" t="s">
        <v>52</v>
      </c>
      <c r="F13" s="1" t="s">
        <v>53</v>
      </c>
      <c r="G13">
        <v>3</v>
      </c>
      <c r="H13" t="s">
        <v>32</v>
      </c>
      <c r="I13">
        <v>45</v>
      </c>
      <c r="J13">
        <v>226.95</v>
      </c>
      <c r="K13">
        <f t="shared" si="0"/>
        <v>10212.75</v>
      </c>
      <c r="L13" t="s">
        <v>33</v>
      </c>
      <c r="M13">
        <v>45</v>
      </c>
      <c r="N13">
        <v>230</v>
      </c>
      <c r="O13">
        <f t="shared" si="1"/>
        <v>10350</v>
      </c>
      <c r="Q13">
        <v>0</v>
      </c>
      <c r="R13">
        <v>0</v>
      </c>
      <c r="S13">
        <v>0</v>
      </c>
      <c r="T13" t="s">
        <v>50</v>
      </c>
    </row>
    <row r="14" spans="1:20" x14ac:dyDescent="0.35">
      <c r="A14">
        <v>5</v>
      </c>
      <c r="B14" t="s">
        <v>27</v>
      </c>
      <c r="C14" s="1" t="s">
        <v>46</v>
      </c>
      <c r="D14" s="1" t="s">
        <v>54</v>
      </c>
      <c r="E14" s="1" t="s">
        <v>55</v>
      </c>
      <c r="F14" s="1" t="s">
        <v>56</v>
      </c>
      <c r="G14">
        <v>3</v>
      </c>
      <c r="H14" t="s">
        <v>32</v>
      </c>
      <c r="I14">
        <v>122</v>
      </c>
      <c r="J14">
        <v>133.38836000000001</v>
      </c>
      <c r="K14">
        <f t="shared" si="0"/>
        <v>16273.379920000001</v>
      </c>
      <c r="L14" t="s">
        <v>33</v>
      </c>
      <c r="M14">
        <v>122</v>
      </c>
      <c r="N14">
        <v>139.03</v>
      </c>
      <c r="O14">
        <f t="shared" si="1"/>
        <v>16961.66</v>
      </c>
      <c r="Q14">
        <v>0</v>
      </c>
      <c r="R14">
        <v>0</v>
      </c>
      <c r="S14">
        <v>0</v>
      </c>
      <c r="T14" t="s">
        <v>50</v>
      </c>
    </row>
    <row r="15" spans="1:20" x14ac:dyDescent="0.35">
      <c r="A15">
        <v>3</v>
      </c>
      <c r="B15" t="s">
        <v>27</v>
      </c>
      <c r="C15" s="1" t="s">
        <v>46</v>
      </c>
      <c r="D15" s="1" t="s">
        <v>57</v>
      </c>
      <c r="E15" s="1" t="s">
        <v>58</v>
      </c>
      <c r="F15" s="1" t="s">
        <v>59</v>
      </c>
      <c r="G15">
        <v>3</v>
      </c>
      <c r="H15" t="s">
        <v>32</v>
      </c>
      <c r="I15">
        <v>4200</v>
      </c>
      <c r="J15">
        <v>4.8179999999999996</v>
      </c>
      <c r="K15">
        <f t="shared" si="0"/>
        <v>20235.599999999999</v>
      </c>
      <c r="L15" t="s">
        <v>33</v>
      </c>
      <c r="M15">
        <v>4200</v>
      </c>
      <c r="N15">
        <v>4.835</v>
      </c>
      <c r="O15">
        <f t="shared" si="1"/>
        <v>20307</v>
      </c>
      <c r="Q15">
        <v>0</v>
      </c>
      <c r="R15">
        <v>0</v>
      </c>
      <c r="S15">
        <v>0</v>
      </c>
      <c r="T15" t="s">
        <v>50</v>
      </c>
    </row>
    <row r="16" spans="1:20" x14ac:dyDescent="0.35">
      <c r="A16">
        <v>6</v>
      </c>
      <c r="B16" t="s">
        <v>27</v>
      </c>
      <c r="C16" s="1" t="s">
        <v>46</v>
      </c>
      <c r="D16" s="1" t="s">
        <v>60</v>
      </c>
      <c r="E16" s="1" t="s">
        <v>61</v>
      </c>
      <c r="F16" s="1" t="s">
        <v>62</v>
      </c>
      <c r="G16">
        <v>3</v>
      </c>
      <c r="H16" t="s">
        <v>32</v>
      </c>
      <c r="I16">
        <v>400</v>
      </c>
      <c r="J16">
        <v>99.86</v>
      </c>
      <c r="K16">
        <f t="shared" si="0"/>
        <v>39944</v>
      </c>
      <c r="L16" t="s">
        <v>33</v>
      </c>
      <c r="M16">
        <v>450</v>
      </c>
      <c r="N16">
        <v>100.33</v>
      </c>
      <c r="O16">
        <f t="shared" si="1"/>
        <v>45148.5</v>
      </c>
      <c r="Q16">
        <v>0</v>
      </c>
      <c r="R16">
        <v>0</v>
      </c>
      <c r="S16">
        <v>0</v>
      </c>
      <c r="T16" t="s">
        <v>50</v>
      </c>
    </row>
    <row r="17" spans="1:20" x14ac:dyDescent="0.35">
      <c r="A17">
        <v>1</v>
      </c>
      <c r="B17" t="s">
        <v>27</v>
      </c>
      <c r="C17" s="1" t="s">
        <v>46</v>
      </c>
      <c r="D17" s="1" t="s">
        <v>63</v>
      </c>
      <c r="E17" s="1" t="s">
        <v>64</v>
      </c>
      <c r="F17" s="1" t="s">
        <v>65</v>
      </c>
      <c r="G17">
        <v>3</v>
      </c>
      <c r="H17" t="s">
        <v>32</v>
      </c>
      <c r="I17">
        <v>210</v>
      </c>
      <c r="J17">
        <v>33.020000000000003</v>
      </c>
      <c r="K17">
        <f t="shared" si="0"/>
        <v>6934.2000000000007</v>
      </c>
      <c r="L17" t="s">
        <v>33</v>
      </c>
      <c r="M17">
        <v>425</v>
      </c>
      <c r="N17">
        <v>100.16</v>
      </c>
      <c r="O17">
        <f t="shared" si="1"/>
        <v>42568</v>
      </c>
      <c r="Q17">
        <v>0</v>
      </c>
      <c r="R17">
        <v>0</v>
      </c>
      <c r="S17">
        <v>0</v>
      </c>
      <c r="T17" t="s">
        <v>50</v>
      </c>
    </row>
    <row r="18" spans="1:20" x14ac:dyDescent="0.35">
      <c r="A18">
        <v>16</v>
      </c>
      <c r="B18" t="s">
        <v>27</v>
      </c>
      <c r="C18" s="2" t="s">
        <v>66</v>
      </c>
      <c r="D18" s="2" t="s">
        <v>67</v>
      </c>
      <c r="E18" s="2" t="s">
        <v>68</v>
      </c>
      <c r="F18" s="2" t="s">
        <v>69</v>
      </c>
      <c r="G18">
        <v>3</v>
      </c>
      <c r="H18" t="s">
        <v>70</v>
      </c>
      <c r="I18">
        <v>20</v>
      </c>
      <c r="J18">
        <v>549.04100000000005</v>
      </c>
      <c r="K18">
        <f t="shared" si="0"/>
        <v>10980.820000000002</v>
      </c>
      <c r="L18" t="s">
        <v>33</v>
      </c>
      <c r="M18">
        <v>20</v>
      </c>
      <c r="N18">
        <v>562.04999999999995</v>
      </c>
      <c r="O18">
        <f t="shared" si="1"/>
        <v>11241</v>
      </c>
      <c r="Q18">
        <v>0</v>
      </c>
      <c r="R18">
        <v>0</v>
      </c>
      <c r="S18">
        <v>0</v>
      </c>
      <c r="T18" t="s">
        <v>50</v>
      </c>
    </row>
    <row r="19" spans="1:20" x14ac:dyDescent="0.35">
      <c r="A19">
        <v>17</v>
      </c>
      <c r="B19" t="s">
        <v>27</v>
      </c>
      <c r="C19" t="s">
        <v>66</v>
      </c>
      <c r="D19" t="s">
        <v>67</v>
      </c>
      <c r="E19" t="s">
        <v>68</v>
      </c>
      <c r="F19" t="s">
        <v>71</v>
      </c>
      <c r="G19">
        <v>3</v>
      </c>
      <c r="H19" t="s">
        <v>70</v>
      </c>
      <c r="I19">
        <v>40</v>
      </c>
      <c r="J19">
        <v>549.04100000000005</v>
      </c>
      <c r="K19">
        <f t="shared" si="0"/>
        <v>21961.640000000003</v>
      </c>
      <c r="L19" t="s">
        <v>33</v>
      </c>
      <c r="M19">
        <v>40</v>
      </c>
      <c r="N19">
        <v>562.04999999999995</v>
      </c>
      <c r="O19">
        <f t="shared" si="1"/>
        <v>22482</v>
      </c>
      <c r="Q19">
        <v>0</v>
      </c>
      <c r="R19">
        <v>0</v>
      </c>
      <c r="S19">
        <v>0</v>
      </c>
    </row>
    <row r="20" spans="1:20" x14ac:dyDescent="0.35">
      <c r="A20">
        <v>22</v>
      </c>
      <c r="B20" t="s">
        <v>27</v>
      </c>
      <c r="C20" s="1" t="s">
        <v>21</v>
      </c>
      <c r="D20" s="1" t="s">
        <v>72</v>
      </c>
      <c r="E20" s="1" t="s">
        <v>68</v>
      </c>
      <c r="F20" s="1" t="s">
        <v>73</v>
      </c>
      <c r="G20">
        <v>3</v>
      </c>
      <c r="H20" t="s">
        <v>74</v>
      </c>
      <c r="I20">
        <v>638.27490899999998</v>
      </c>
      <c r="J20">
        <v>26.44</v>
      </c>
      <c r="K20">
        <f t="shared" si="0"/>
        <v>16875.988593959999</v>
      </c>
      <c r="L20" t="s">
        <v>23</v>
      </c>
      <c r="M20">
        <v>638.27490899999998</v>
      </c>
      <c r="N20">
        <v>29.77</v>
      </c>
      <c r="O20">
        <f t="shared" si="1"/>
        <v>19001.44404093</v>
      </c>
      <c r="Q20">
        <v>0</v>
      </c>
      <c r="R20">
        <v>0</v>
      </c>
      <c r="S20">
        <v>0</v>
      </c>
    </row>
    <row r="21" spans="1:20" x14ac:dyDescent="0.35">
      <c r="A21">
        <v>23</v>
      </c>
      <c r="B21" t="s">
        <v>27</v>
      </c>
      <c r="C21" s="1" t="s">
        <v>21</v>
      </c>
      <c r="D21" s="1" t="s">
        <v>75</v>
      </c>
      <c r="E21" s="1" t="s">
        <v>61</v>
      </c>
      <c r="F21" s="1" t="s">
        <v>76</v>
      </c>
      <c r="G21">
        <v>3</v>
      </c>
      <c r="H21" t="s">
        <v>23</v>
      </c>
      <c r="I21">
        <v>104.740071</v>
      </c>
      <c r="J21">
        <v>85.94</v>
      </c>
      <c r="K21">
        <f t="shared" si="0"/>
        <v>9001.3617017399993</v>
      </c>
      <c r="L21" t="s">
        <v>23</v>
      </c>
      <c r="M21">
        <v>104.740071</v>
      </c>
      <c r="N21">
        <v>105.24</v>
      </c>
      <c r="O21">
        <f t="shared" si="1"/>
        <v>11022.84507204</v>
      </c>
      <c r="Q21">
        <v>0</v>
      </c>
      <c r="R21">
        <v>0</v>
      </c>
      <c r="S21">
        <v>0</v>
      </c>
    </row>
    <row r="22" spans="1:20" x14ac:dyDescent="0.35">
      <c r="A22">
        <v>21</v>
      </c>
      <c r="B22" t="s">
        <v>27</v>
      </c>
      <c r="C22" s="1" t="s">
        <v>21</v>
      </c>
      <c r="D22" s="1" t="s">
        <v>77</v>
      </c>
      <c r="E22" s="1" t="s">
        <v>68</v>
      </c>
      <c r="F22" s="1" t="s">
        <v>78</v>
      </c>
      <c r="G22">
        <v>1</v>
      </c>
      <c r="H22" t="s">
        <v>79</v>
      </c>
      <c r="I22">
        <v>19.671873000000001</v>
      </c>
      <c r="J22">
        <v>564.62</v>
      </c>
      <c r="K22">
        <f t="shared" si="0"/>
        <v>11107.132933260002</v>
      </c>
      <c r="L22" t="s">
        <v>23</v>
      </c>
      <c r="M22">
        <v>19.671873000000001</v>
      </c>
      <c r="N22">
        <v>592.36</v>
      </c>
      <c r="O22">
        <f t="shared" si="1"/>
        <v>11652.830690280001</v>
      </c>
      <c r="Q22">
        <v>0</v>
      </c>
      <c r="R22">
        <v>0</v>
      </c>
      <c r="S22">
        <v>0</v>
      </c>
      <c r="T22" t="s">
        <v>80</v>
      </c>
    </row>
    <row r="23" spans="1:20" x14ac:dyDescent="0.35">
      <c r="A23">
        <v>24</v>
      </c>
      <c r="B23" t="s">
        <v>27</v>
      </c>
      <c r="C23" s="1" t="s">
        <v>21</v>
      </c>
      <c r="D23" s="1" t="s">
        <v>81</v>
      </c>
      <c r="E23" s="1" t="s">
        <v>82</v>
      </c>
      <c r="F23" s="1" t="s">
        <v>83</v>
      </c>
      <c r="G23">
        <v>3</v>
      </c>
      <c r="H23" t="s">
        <v>84</v>
      </c>
      <c r="I23">
        <v>4.6855960000000003</v>
      </c>
      <c r="J23">
        <v>130.01400000000001</v>
      </c>
      <c r="K23">
        <f t="shared" si="0"/>
        <v>609.19307834400013</v>
      </c>
      <c r="L23" t="s">
        <v>23</v>
      </c>
      <c r="M23">
        <v>4.6855960000000003</v>
      </c>
      <c r="N23">
        <v>132.26</v>
      </c>
      <c r="O23">
        <f t="shared" si="1"/>
        <v>619.71692696000002</v>
      </c>
      <c r="Q23">
        <v>0</v>
      </c>
      <c r="R23">
        <v>0</v>
      </c>
      <c r="S23">
        <v>0</v>
      </c>
    </row>
    <row r="24" spans="1:20" x14ac:dyDescent="0.35">
      <c r="A24">
        <v>27</v>
      </c>
      <c r="B24" t="s">
        <v>27</v>
      </c>
      <c r="C24" s="1" t="s">
        <v>21</v>
      </c>
      <c r="D24" s="1" t="s">
        <v>85</v>
      </c>
      <c r="E24" s="1" t="s">
        <v>82</v>
      </c>
      <c r="F24" s="1" t="s">
        <v>83</v>
      </c>
      <c r="G24">
        <v>1</v>
      </c>
      <c r="H24" t="s">
        <v>84</v>
      </c>
      <c r="I24">
        <v>197.044995</v>
      </c>
      <c r="J24">
        <v>29</v>
      </c>
      <c r="K24">
        <f t="shared" si="0"/>
        <v>5714.3048550000003</v>
      </c>
      <c r="L24" t="s">
        <v>23</v>
      </c>
      <c r="M24">
        <v>197.044995</v>
      </c>
      <c r="N24">
        <v>33.04</v>
      </c>
      <c r="O24">
        <f t="shared" si="1"/>
        <v>6510.3666347999997</v>
      </c>
      <c r="Q24">
        <v>0</v>
      </c>
      <c r="R24">
        <v>0</v>
      </c>
      <c r="S24">
        <v>0</v>
      </c>
    </row>
    <row r="25" spans="1:20" x14ac:dyDescent="0.35">
      <c r="A25">
        <v>12</v>
      </c>
      <c r="B25" t="s">
        <v>86</v>
      </c>
      <c r="C25" s="1" t="s">
        <v>28</v>
      </c>
      <c r="D25" s="1" t="s">
        <v>87</v>
      </c>
      <c r="E25" s="1" t="s">
        <v>88</v>
      </c>
      <c r="F25" s="1" t="s">
        <v>89</v>
      </c>
      <c r="G25">
        <v>2</v>
      </c>
      <c r="H25" t="s">
        <v>32</v>
      </c>
      <c r="I25">
        <v>161.21</v>
      </c>
      <c r="J25">
        <v>37.2744</v>
      </c>
      <c r="K25">
        <f t="shared" si="0"/>
        <v>6009.0060240000003</v>
      </c>
      <c r="L25" t="s">
        <v>33</v>
      </c>
      <c r="M25">
        <v>161.21</v>
      </c>
      <c r="N25">
        <v>74.87</v>
      </c>
      <c r="O25">
        <f t="shared" si="1"/>
        <v>12069.792700000002</v>
      </c>
      <c r="Q25">
        <v>0</v>
      </c>
      <c r="R25">
        <v>0</v>
      </c>
      <c r="S25">
        <v>0</v>
      </c>
      <c r="T25" t="s">
        <v>90</v>
      </c>
    </row>
    <row r="26" spans="1:20" x14ac:dyDescent="0.35">
      <c r="A26">
        <v>18</v>
      </c>
      <c r="B26" t="s">
        <v>86</v>
      </c>
      <c r="C26" s="2" t="s">
        <v>91</v>
      </c>
      <c r="D26" s="2" t="s">
        <v>92</v>
      </c>
      <c r="E26" s="2" t="s">
        <v>93</v>
      </c>
      <c r="F26" s="2" t="s">
        <v>94</v>
      </c>
      <c r="G26">
        <v>2</v>
      </c>
      <c r="H26" t="s">
        <v>70</v>
      </c>
      <c r="I26">
        <v>287.49599999999998</v>
      </c>
      <c r="J26">
        <v>109.5321</v>
      </c>
      <c r="K26">
        <f t="shared" si="0"/>
        <v>31490.040621599997</v>
      </c>
      <c r="L26" t="s">
        <v>33</v>
      </c>
      <c r="M26">
        <v>287.49599999999998</v>
      </c>
      <c r="N26">
        <v>109.5323026407324</v>
      </c>
      <c r="O26">
        <f t="shared" si="1"/>
        <v>31490.098879999998</v>
      </c>
      <c r="Q26">
        <v>0</v>
      </c>
      <c r="R26">
        <v>0</v>
      </c>
      <c r="S26">
        <v>0</v>
      </c>
    </row>
    <row r="27" spans="1:20" x14ac:dyDescent="0.35">
      <c r="A27">
        <v>19</v>
      </c>
      <c r="B27" t="s">
        <v>86</v>
      </c>
      <c r="C27" s="1" t="s">
        <v>91</v>
      </c>
      <c r="D27" s="1" t="s">
        <v>95</v>
      </c>
      <c r="E27" s="1" t="s">
        <v>96</v>
      </c>
      <c r="F27" s="1" t="s">
        <v>97</v>
      </c>
      <c r="G27">
        <v>2</v>
      </c>
      <c r="H27" t="s">
        <v>70</v>
      </c>
      <c r="I27">
        <v>291.27</v>
      </c>
      <c r="J27">
        <v>108.1079</v>
      </c>
      <c r="K27">
        <f t="shared" si="0"/>
        <v>31488.588033</v>
      </c>
      <c r="L27" t="s">
        <v>33</v>
      </c>
      <c r="M27">
        <v>291.27</v>
      </c>
      <c r="N27">
        <v>108.1079003364576</v>
      </c>
      <c r="O27">
        <f t="shared" si="1"/>
        <v>31488.588131000004</v>
      </c>
      <c r="Q27">
        <v>0</v>
      </c>
      <c r="R27">
        <v>0</v>
      </c>
      <c r="S27">
        <v>0</v>
      </c>
    </row>
    <row r="28" spans="1:20" x14ac:dyDescent="0.35">
      <c r="A28">
        <v>28</v>
      </c>
      <c r="B28" t="s">
        <v>98</v>
      </c>
      <c r="C28" t="s">
        <v>99</v>
      </c>
      <c r="D28" t="s">
        <v>100</v>
      </c>
      <c r="G28">
        <v>1</v>
      </c>
      <c r="H28" t="s">
        <v>101</v>
      </c>
      <c r="I28">
        <v>1</v>
      </c>
      <c r="J28">
        <v>45000</v>
      </c>
      <c r="K28">
        <f t="shared" si="0"/>
        <v>45000</v>
      </c>
      <c r="L28" t="s">
        <v>102</v>
      </c>
      <c r="M28">
        <v>1</v>
      </c>
      <c r="N28">
        <v>250000</v>
      </c>
      <c r="O28">
        <f t="shared" si="1"/>
        <v>250000</v>
      </c>
      <c r="Q28">
        <v>0</v>
      </c>
      <c r="R28">
        <v>0</v>
      </c>
      <c r="S28">
        <v>0</v>
      </c>
    </row>
    <row r="29" spans="1:20" x14ac:dyDescent="0.35">
      <c r="A29">
        <v>29</v>
      </c>
      <c r="B29" t="s">
        <v>98</v>
      </c>
      <c r="C29" t="s">
        <v>99</v>
      </c>
      <c r="D29" t="s">
        <v>103</v>
      </c>
      <c r="G29">
        <v>1</v>
      </c>
      <c r="H29" t="s">
        <v>104</v>
      </c>
      <c r="I29">
        <v>1</v>
      </c>
      <c r="J29">
        <v>27000</v>
      </c>
      <c r="K29">
        <f t="shared" si="0"/>
        <v>27000</v>
      </c>
      <c r="L29" t="s">
        <v>105</v>
      </c>
      <c r="M29">
        <v>1</v>
      </c>
      <c r="N29">
        <v>35000</v>
      </c>
      <c r="O29">
        <f t="shared" si="1"/>
        <v>35000</v>
      </c>
      <c r="Q29">
        <v>0</v>
      </c>
      <c r="R29">
        <v>0</v>
      </c>
      <c r="S29">
        <v>0</v>
      </c>
    </row>
    <row r="30" spans="1:20" x14ac:dyDescent="0.35">
      <c r="A30">
        <v>48</v>
      </c>
      <c r="B30" t="s">
        <v>98</v>
      </c>
      <c r="C30" t="s">
        <v>106</v>
      </c>
      <c r="D30" t="s">
        <v>107</v>
      </c>
      <c r="G30">
        <v>1</v>
      </c>
      <c r="H30" t="s">
        <v>108</v>
      </c>
      <c r="I30">
        <v>1</v>
      </c>
      <c r="J30">
        <v>89864</v>
      </c>
      <c r="K30">
        <f t="shared" si="0"/>
        <v>89864</v>
      </c>
      <c r="L30" t="s">
        <v>109</v>
      </c>
      <c r="M30">
        <v>1</v>
      </c>
      <c r="N30">
        <v>180000</v>
      </c>
      <c r="O30">
        <f t="shared" si="1"/>
        <v>180000</v>
      </c>
      <c r="Q30">
        <v>0</v>
      </c>
      <c r="R30">
        <v>0</v>
      </c>
      <c r="S30">
        <v>0</v>
      </c>
      <c r="T30" t="s">
        <v>110</v>
      </c>
    </row>
    <row r="31" spans="1:20" x14ac:dyDescent="0.35">
      <c r="A31">
        <v>32</v>
      </c>
      <c r="B31" t="s">
        <v>98</v>
      </c>
      <c r="C31" t="s">
        <v>106</v>
      </c>
      <c r="D31" t="s">
        <v>107</v>
      </c>
      <c r="G31">
        <v>1</v>
      </c>
      <c r="H31" t="s">
        <v>108</v>
      </c>
      <c r="I31">
        <v>1</v>
      </c>
      <c r="J31">
        <v>89864</v>
      </c>
      <c r="K31">
        <f t="shared" si="0"/>
        <v>89864</v>
      </c>
      <c r="L31" t="s">
        <v>111</v>
      </c>
      <c r="M31">
        <v>1</v>
      </c>
      <c r="N31">
        <v>250000</v>
      </c>
      <c r="O31">
        <f t="shared" si="1"/>
        <v>250000</v>
      </c>
      <c r="Q31">
        <v>0</v>
      </c>
      <c r="R31">
        <v>0</v>
      </c>
      <c r="S31">
        <v>0</v>
      </c>
      <c r="T31" t="s">
        <v>110</v>
      </c>
    </row>
    <row r="32" spans="1:20" x14ac:dyDescent="0.35">
      <c r="A32">
        <v>49</v>
      </c>
      <c r="B32" t="s">
        <v>98</v>
      </c>
      <c r="C32" t="s">
        <v>106</v>
      </c>
      <c r="D32" t="s">
        <v>112</v>
      </c>
      <c r="G32">
        <v>1</v>
      </c>
      <c r="H32" t="s">
        <v>113</v>
      </c>
      <c r="I32">
        <v>1</v>
      </c>
      <c r="J32">
        <v>54590</v>
      </c>
      <c r="K32">
        <f t="shared" si="0"/>
        <v>54590</v>
      </c>
      <c r="L32" t="s">
        <v>114</v>
      </c>
      <c r="M32">
        <v>1</v>
      </c>
      <c r="N32">
        <v>89864</v>
      </c>
      <c r="O32">
        <f t="shared" si="1"/>
        <v>89864</v>
      </c>
      <c r="Q32">
        <v>0</v>
      </c>
      <c r="R32">
        <v>0</v>
      </c>
      <c r="S32">
        <v>0</v>
      </c>
      <c r="T32" t="s">
        <v>110</v>
      </c>
    </row>
    <row r="33" spans="1:20" x14ac:dyDescent="0.35">
      <c r="A33">
        <v>46</v>
      </c>
      <c r="B33" t="s">
        <v>98</v>
      </c>
      <c r="C33" t="s">
        <v>106</v>
      </c>
      <c r="D33" t="s">
        <v>112</v>
      </c>
      <c r="G33">
        <v>1</v>
      </c>
      <c r="H33" t="s">
        <v>113</v>
      </c>
      <c r="I33">
        <v>1</v>
      </c>
      <c r="J33">
        <v>54590</v>
      </c>
      <c r="K33">
        <f t="shared" si="0"/>
        <v>54590</v>
      </c>
      <c r="L33" t="s">
        <v>109</v>
      </c>
      <c r="M33">
        <v>1</v>
      </c>
      <c r="N33">
        <v>180000</v>
      </c>
      <c r="O33">
        <f t="shared" si="1"/>
        <v>180000</v>
      </c>
      <c r="Q33">
        <v>0</v>
      </c>
      <c r="R33">
        <v>0</v>
      </c>
      <c r="S33">
        <v>0</v>
      </c>
      <c r="T33" t="s">
        <v>110</v>
      </c>
    </row>
    <row r="34" spans="1:20" x14ac:dyDescent="0.35">
      <c r="A34">
        <v>31</v>
      </c>
      <c r="B34" t="s">
        <v>98</v>
      </c>
      <c r="C34" t="s">
        <v>106</v>
      </c>
      <c r="D34" t="s">
        <v>112</v>
      </c>
      <c r="G34">
        <v>1</v>
      </c>
      <c r="H34" t="s">
        <v>113</v>
      </c>
      <c r="I34">
        <v>1</v>
      </c>
      <c r="J34">
        <v>54590</v>
      </c>
      <c r="K34">
        <f t="shared" ref="K34:K65" si="2">I34*J34</f>
        <v>54590</v>
      </c>
      <c r="L34" t="s">
        <v>111</v>
      </c>
      <c r="M34">
        <v>1</v>
      </c>
      <c r="N34">
        <v>250000</v>
      </c>
      <c r="O34">
        <f t="shared" ref="O34:O65" si="3">M34*N34</f>
        <v>250000</v>
      </c>
      <c r="Q34">
        <v>0</v>
      </c>
      <c r="R34">
        <v>0</v>
      </c>
      <c r="S34">
        <v>0</v>
      </c>
      <c r="T34" t="s">
        <v>110</v>
      </c>
    </row>
    <row r="35" spans="1:20" x14ac:dyDescent="0.35">
      <c r="A35">
        <v>30</v>
      </c>
      <c r="B35" t="s">
        <v>98</v>
      </c>
      <c r="C35" t="s">
        <v>106</v>
      </c>
      <c r="D35" t="s">
        <v>115</v>
      </c>
      <c r="G35">
        <v>1</v>
      </c>
      <c r="H35" t="s">
        <v>113</v>
      </c>
      <c r="I35">
        <v>1</v>
      </c>
      <c r="J35">
        <v>54590</v>
      </c>
      <c r="K35">
        <f t="shared" si="2"/>
        <v>54590</v>
      </c>
      <c r="L35" t="s">
        <v>108</v>
      </c>
      <c r="M35">
        <v>1</v>
      </c>
      <c r="N35">
        <v>89864</v>
      </c>
      <c r="O35">
        <f t="shared" si="3"/>
        <v>89864</v>
      </c>
      <c r="Q35">
        <v>0</v>
      </c>
      <c r="R35">
        <v>0</v>
      </c>
      <c r="S35">
        <v>0</v>
      </c>
      <c r="T35" t="s">
        <v>116</v>
      </c>
    </row>
    <row r="36" spans="1:20" x14ac:dyDescent="0.35">
      <c r="A36">
        <v>50</v>
      </c>
      <c r="B36" t="s">
        <v>98</v>
      </c>
      <c r="C36" t="s">
        <v>106</v>
      </c>
      <c r="D36" t="s">
        <v>115</v>
      </c>
      <c r="G36">
        <v>1</v>
      </c>
      <c r="H36" t="s">
        <v>113</v>
      </c>
      <c r="I36">
        <v>1</v>
      </c>
      <c r="J36">
        <v>54590</v>
      </c>
      <c r="K36">
        <f t="shared" si="2"/>
        <v>54590</v>
      </c>
      <c r="L36" t="s">
        <v>109</v>
      </c>
      <c r="M36">
        <v>1</v>
      </c>
      <c r="N36">
        <v>180000</v>
      </c>
      <c r="O36">
        <f t="shared" si="3"/>
        <v>180000</v>
      </c>
      <c r="Q36">
        <v>0</v>
      </c>
      <c r="R36">
        <v>0</v>
      </c>
      <c r="S36">
        <v>0</v>
      </c>
      <c r="T36" t="s">
        <v>116</v>
      </c>
    </row>
    <row r="37" spans="1:20" x14ac:dyDescent="0.35">
      <c r="A37">
        <v>47</v>
      </c>
      <c r="B37" t="s">
        <v>98</v>
      </c>
      <c r="C37" t="s">
        <v>106</v>
      </c>
      <c r="D37" t="s">
        <v>115</v>
      </c>
      <c r="G37">
        <v>1</v>
      </c>
      <c r="H37" t="s">
        <v>113</v>
      </c>
      <c r="I37">
        <v>1</v>
      </c>
      <c r="J37">
        <v>54590</v>
      </c>
      <c r="K37">
        <f t="shared" si="2"/>
        <v>54590</v>
      </c>
      <c r="L37" t="s">
        <v>84</v>
      </c>
      <c r="M37">
        <v>1</v>
      </c>
      <c r="N37">
        <v>250000</v>
      </c>
      <c r="O37">
        <f t="shared" si="3"/>
        <v>250000</v>
      </c>
      <c r="Q37">
        <v>0</v>
      </c>
      <c r="R37">
        <v>0</v>
      </c>
      <c r="S37">
        <v>0</v>
      </c>
      <c r="T37" t="s">
        <v>116</v>
      </c>
    </row>
    <row r="38" spans="1:20" x14ac:dyDescent="0.35">
      <c r="A38">
        <v>37</v>
      </c>
      <c r="B38" t="s">
        <v>98</v>
      </c>
      <c r="C38" t="s">
        <v>117</v>
      </c>
      <c r="D38" t="s">
        <v>118</v>
      </c>
      <c r="G38">
        <v>1</v>
      </c>
      <c r="H38" t="s">
        <v>119</v>
      </c>
      <c r="I38">
        <v>1</v>
      </c>
      <c r="J38">
        <v>234113</v>
      </c>
      <c r="K38">
        <f t="shared" si="2"/>
        <v>234113</v>
      </c>
      <c r="L38" t="s">
        <v>84</v>
      </c>
      <c r="M38">
        <v>1</v>
      </c>
      <c r="N38">
        <v>300000</v>
      </c>
      <c r="O38">
        <f t="shared" si="3"/>
        <v>300000</v>
      </c>
      <c r="Q38">
        <v>0</v>
      </c>
      <c r="R38">
        <v>0</v>
      </c>
      <c r="S38">
        <v>0</v>
      </c>
      <c r="T38" t="s">
        <v>120</v>
      </c>
    </row>
    <row r="39" spans="1:20" x14ac:dyDescent="0.35">
      <c r="A39">
        <v>35</v>
      </c>
      <c r="B39" t="s">
        <v>98</v>
      </c>
      <c r="C39" t="s">
        <v>117</v>
      </c>
      <c r="D39" t="s">
        <v>121</v>
      </c>
      <c r="G39">
        <v>1</v>
      </c>
      <c r="H39" t="s">
        <v>119</v>
      </c>
      <c r="I39">
        <v>1</v>
      </c>
      <c r="J39">
        <v>234113</v>
      </c>
      <c r="K39">
        <f t="shared" si="2"/>
        <v>234113</v>
      </c>
      <c r="L39" t="s">
        <v>84</v>
      </c>
      <c r="M39">
        <v>1</v>
      </c>
      <c r="N39">
        <v>300000</v>
      </c>
      <c r="O39">
        <f t="shared" si="3"/>
        <v>300000</v>
      </c>
      <c r="Q39">
        <v>0</v>
      </c>
      <c r="R39">
        <v>0</v>
      </c>
      <c r="S39">
        <v>0</v>
      </c>
      <c r="T39" t="s">
        <v>120</v>
      </c>
    </row>
    <row r="40" spans="1:20" x14ac:dyDescent="0.35">
      <c r="A40">
        <v>34</v>
      </c>
      <c r="B40" t="s">
        <v>98</v>
      </c>
      <c r="C40" t="s">
        <v>117</v>
      </c>
      <c r="D40" t="s">
        <v>122</v>
      </c>
      <c r="G40">
        <v>1</v>
      </c>
      <c r="H40" t="s">
        <v>119</v>
      </c>
      <c r="I40">
        <v>1</v>
      </c>
      <c r="J40">
        <v>234113</v>
      </c>
      <c r="K40">
        <f t="shared" si="2"/>
        <v>234113</v>
      </c>
      <c r="L40" t="s">
        <v>84</v>
      </c>
      <c r="M40">
        <v>1</v>
      </c>
      <c r="N40">
        <v>300000</v>
      </c>
      <c r="O40">
        <f t="shared" si="3"/>
        <v>300000</v>
      </c>
      <c r="Q40">
        <v>0</v>
      </c>
      <c r="R40">
        <v>0</v>
      </c>
      <c r="S40">
        <v>0</v>
      </c>
      <c r="T40" t="s">
        <v>120</v>
      </c>
    </row>
    <row r="41" spans="1:20" x14ac:dyDescent="0.35">
      <c r="A41">
        <v>38</v>
      </c>
      <c r="B41" t="s">
        <v>98</v>
      </c>
      <c r="C41" t="s">
        <v>117</v>
      </c>
      <c r="D41" t="s">
        <v>123</v>
      </c>
      <c r="G41">
        <v>1</v>
      </c>
      <c r="H41" t="s">
        <v>124</v>
      </c>
      <c r="I41">
        <v>1</v>
      </c>
      <c r="J41">
        <v>290375</v>
      </c>
      <c r="K41">
        <f t="shared" si="2"/>
        <v>290375</v>
      </c>
      <c r="L41" t="s">
        <v>84</v>
      </c>
      <c r="M41">
        <v>1</v>
      </c>
      <c r="N41">
        <v>35000</v>
      </c>
      <c r="O41">
        <f t="shared" si="3"/>
        <v>35000</v>
      </c>
      <c r="Q41">
        <v>0</v>
      </c>
      <c r="R41">
        <v>0</v>
      </c>
      <c r="S41">
        <v>0</v>
      </c>
      <c r="T41" t="s">
        <v>120</v>
      </c>
    </row>
    <row r="42" spans="1:20" x14ac:dyDescent="0.35">
      <c r="A42">
        <v>36</v>
      </c>
      <c r="B42" t="s">
        <v>98</v>
      </c>
      <c r="C42" t="s">
        <v>117</v>
      </c>
      <c r="D42" t="s">
        <v>125</v>
      </c>
      <c r="G42">
        <v>1</v>
      </c>
      <c r="H42" t="s">
        <v>126</v>
      </c>
      <c r="I42">
        <v>1</v>
      </c>
      <c r="J42">
        <v>234113</v>
      </c>
      <c r="K42">
        <f t="shared" si="2"/>
        <v>234113</v>
      </c>
      <c r="L42" t="s">
        <v>84</v>
      </c>
      <c r="M42">
        <v>1</v>
      </c>
      <c r="N42">
        <v>300000</v>
      </c>
      <c r="O42">
        <f t="shared" si="3"/>
        <v>300000</v>
      </c>
      <c r="Q42">
        <v>0</v>
      </c>
      <c r="R42">
        <v>0</v>
      </c>
      <c r="S42">
        <v>0</v>
      </c>
      <c r="T42" t="s">
        <v>120</v>
      </c>
    </row>
    <row r="43" spans="1:20" x14ac:dyDescent="0.35">
      <c r="A43">
        <v>45</v>
      </c>
      <c r="B43" t="s">
        <v>127</v>
      </c>
      <c r="C43" t="s">
        <v>128</v>
      </c>
      <c r="D43" t="s">
        <v>129</v>
      </c>
      <c r="G43">
        <v>1</v>
      </c>
      <c r="H43" t="s">
        <v>130</v>
      </c>
      <c r="I43">
        <v>1</v>
      </c>
      <c r="J43">
        <v>0</v>
      </c>
      <c r="K43">
        <f t="shared" si="2"/>
        <v>0</v>
      </c>
      <c r="L43" t="s">
        <v>131</v>
      </c>
      <c r="M43">
        <v>1</v>
      </c>
      <c r="N43">
        <v>16299.56</v>
      </c>
      <c r="O43">
        <f t="shared" si="3"/>
        <v>16299.56</v>
      </c>
      <c r="Q43">
        <v>0</v>
      </c>
      <c r="R43">
        <v>0</v>
      </c>
      <c r="S43">
        <v>0</v>
      </c>
      <c r="T43" t="s">
        <v>50</v>
      </c>
    </row>
    <row r="44" spans="1:20" x14ac:dyDescent="0.35">
      <c r="A44">
        <v>14</v>
      </c>
      <c r="B44" t="s">
        <v>127</v>
      </c>
      <c r="C44" t="s">
        <v>28</v>
      </c>
      <c r="D44" t="s">
        <v>129</v>
      </c>
      <c r="G44">
        <v>1</v>
      </c>
      <c r="H44" t="s">
        <v>70</v>
      </c>
      <c r="I44">
        <v>1</v>
      </c>
      <c r="J44">
        <v>2500.06</v>
      </c>
      <c r="K44">
        <f t="shared" si="2"/>
        <v>2500.06</v>
      </c>
      <c r="L44" t="s">
        <v>132</v>
      </c>
      <c r="M44">
        <v>1</v>
      </c>
      <c r="N44">
        <v>4152.0200000000004</v>
      </c>
      <c r="O44">
        <f t="shared" si="3"/>
        <v>4152.0200000000004</v>
      </c>
      <c r="Q44">
        <v>0</v>
      </c>
      <c r="R44">
        <v>0</v>
      </c>
      <c r="S44">
        <v>0</v>
      </c>
      <c r="T44" t="s">
        <v>50</v>
      </c>
    </row>
    <row r="45" spans="1:20" x14ac:dyDescent="0.35">
      <c r="A45">
        <v>15</v>
      </c>
      <c r="B45" t="s">
        <v>127</v>
      </c>
      <c r="C45" t="s">
        <v>66</v>
      </c>
      <c r="D45" t="s">
        <v>129</v>
      </c>
      <c r="G45">
        <v>1</v>
      </c>
      <c r="H45" t="s">
        <v>70</v>
      </c>
      <c r="I45">
        <v>1</v>
      </c>
      <c r="J45">
        <v>46291.4</v>
      </c>
      <c r="K45">
        <f t="shared" si="2"/>
        <v>46291.4</v>
      </c>
      <c r="L45" t="s">
        <v>33</v>
      </c>
      <c r="M45">
        <v>1</v>
      </c>
      <c r="N45">
        <v>6361.63</v>
      </c>
      <c r="O45">
        <f t="shared" si="3"/>
        <v>6361.63</v>
      </c>
      <c r="Q45">
        <v>0</v>
      </c>
      <c r="R45">
        <v>0</v>
      </c>
      <c r="S45">
        <v>0</v>
      </c>
      <c r="T45" t="s">
        <v>50</v>
      </c>
    </row>
    <row r="46" spans="1:20" x14ac:dyDescent="0.35">
      <c r="A46">
        <v>25</v>
      </c>
      <c r="B46" t="s">
        <v>127</v>
      </c>
      <c r="C46" t="s">
        <v>21</v>
      </c>
      <c r="D46" t="s">
        <v>129</v>
      </c>
      <c r="G46">
        <v>1</v>
      </c>
      <c r="H46" t="s">
        <v>23</v>
      </c>
      <c r="I46">
        <v>1</v>
      </c>
      <c r="J46">
        <v>0</v>
      </c>
      <c r="K46">
        <f t="shared" si="2"/>
        <v>0</v>
      </c>
      <c r="L46" t="s">
        <v>23</v>
      </c>
      <c r="M46">
        <v>1</v>
      </c>
      <c r="N46">
        <v>9132.02</v>
      </c>
      <c r="O46">
        <f t="shared" si="3"/>
        <v>9132.02</v>
      </c>
      <c r="Q46">
        <v>0</v>
      </c>
      <c r="R46">
        <v>0</v>
      </c>
      <c r="S46">
        <v>0</v>
      </c>
      <c r="T46" t="s">
        <v>50</v>
      </c>
    </row>
    <row r="47" spans="1:20" x14ac:dyDescent="0.35">
      <c r="A47">
        <v>40</v>
      </c>
      <c r="B47" t="s">
        <v>133</v>
      </c>
      <c r="C47" t="s">
        <v>134</v>
      </c>
      <c r="D47" t="s">
        <v>135</v>
      </c>
      <c r="G47">
        <v>1</v>
      </c>
      <c r="H47" t="s">
        <v>136</v>
      </c>
      <c r="I47">
        <v>1</v>
      </c>
      <c r="J47">
        <v>39100</v>
      </c>
      <c r="K47">
        <f t="shared" si="2"/>
        <v>39100</v>
      </c>
      <c r="L47" t="s">
        <v>137</v>
      </c>
      <c r="M47">
        <v>1</v>
      </c>
      <c r="N47">
        <v>40544.18</v>
      </c>
      <c r="O47">
        <f t="shared" si="3"/>
        <v>40544.18</v>
      </c>
      <c r="Q47">
        <v>0</v>
      </c>
      <c r="R47">
        <v>0</v>
      </c>
      <c r="S47">
        <v>0</v>
      </c>
    </row>
    <row r="48" spans="1:20" x14ac:dyDescent="0.35">
      <c r="A48">
        <v>44</v>
      </c>
      <c r="B48" t="s">
        <v>133</v>
      </c>
      <c r="C48" t="s">
        <v>134</v>
      </c>
      <c r="D48" t="s">
        <v>138</v>
      </c>
      <c r="G48">
        <v>1</v>
      </c>
      <c r="H48" t="s">
        <v>139</v>
      </c>
      <c r="I48">
        <v>1</v>
      </c>
      <c r="J48">
        <v>39100</v>
      </c>
      <c r="K48">
        <f t="shared" si="2"/>
        <v>39100</v>
      </c>
      <c r="L48" t="s">
        <v>137</v>
      </c>
      <c r="M48">
        <v>1</v>
      </c>
      <c r="N48">
        <v>40544.18</v>
      </c>
      <c r="O48">
        <f t="shared" si="3"/>
        <v>40544.18</v>
      </c>
      <c r="Q48">
        <v>0</v>
      </c>
      <c r="R48">
        <v>0</v>
      </c>
      <c r="S48">
        <v>0</v>
      </c>
    </row>
    <row r="49" spans="1:20" x14ac:dyDescent="0.35">
      <c r="A49">
        <v>41</v>
      </c>
      <c r="B49" t="s">
        <v>133</v>
      </c>
      <c r="C49" t="s">
        <v>134</v>
      </c>
      <c r="D49" t="s">
        <v>140</v>
      </c>
      <c r="G49">
        <v>1</v>
      </c>
      <c r="H49" t="s">
        <v>136</v>
      </c>
      <c r="I49">
        <v>1</v>
      </c>
      <c r="J49">
        <v>61954</v>
      </c>
      <c r="K49">
        <f t="shared" si="2"/>
        <v>61954</v>
      </c>
      <c r="L49" t="s">
        <v>137</v>
      </c>
      <c r="M49">
        <v>1</v>
      </c>
      <c r="N49">
        <v>64254.42</v>
      </c>
      <c r="O49">
        <f t="shared" si="3"/>
        <v>64254.42</v>
      </c>
      <c r="Q49">
        <v>0</v>
      </c>
      <c r="R49">
        <v>0</v>
      </c>
      <c r="S49">
        <v>0</v>
      </c>
    </row>
    <row r="50" spans="1:20" x14ac:dyDescent="0.35">
      <c r="A50">
        <v>43</v>
      </c>
      <c r="B50" t="s">
        <v>133</v>
      </c>
      <c r="C50" t="s">
        <v>134</v>
      </c>
      <c r="D50" t="s">
        <v>141</v>
      </c>
      <c r="G50">
        <v>1</v>
      </c>
      <c r="H50" t="s">
        <v>136</v>
      </c>
      <c r="I50">
        <v>1</v>
      </c>
      <c r="J50">
        <v>61954</v>
      </c>
      <c r="K50">
        <f t="shared" si="2"/>
        <v>61954</v>
      </c>
      <c r="L50" t="s">
        <v>137</v>
      </c>
      <c r="M50">
        <v>1</v>
      </c>
      <c r="N50">
        <v>64254.42</v>
      </c>
      <c r="O50">
        <f t="shared" si="3"/>
        <v>64254.42</v>
      </c>
      <c r="Q50">
        <v>0</v>
      </c>
      <c r="R50">
        <v>0</v>
      </c>
      <c r="S50">
        <v>0</v>
      </c>
    </row>
    <row r="51" spans="1:20" x14ac:dyDescent="0.35">
      <c r="A51">
        <v>42</v>
      </c>
      <c r="B51" t="s">
        <v>133</v>
      </c>
      <c r="C51" t="s">
        <v>134</v>
      </c>
      <c r="D51" t="s">
        <v>142</v>
      </c>
      <c r="G51">
        <v>1</v>
      </c>
      <c r="H51" t="s">
        <v>139</v>
      </c>
      <c r="I51">
        <v>1</v>
      </c>
      <c r="J51">
        <v>94446</v>
      </c>
      <c r="K51">
        <f t="shared" si="2"/>
        <v>94446</v>
      </c>
      <c r="L51" t="s">
        <v>137</v>
      </c>
      <c r="M51">
        <v>1</v>
      </c>
      <c r="N51">
        <v>97946.76</v>
      </c>
      <c r="O51">
        <f t="shared" si="3"/>
        <v>97946.76</v>
      </c>
      <c r="Q51">
        <v>0</v>
      </c>
      <c r="R51">
        <v>0</v>
      </c>
      <c r="S51">
        <v>0</v>
      </c>
    </row>
    <row r="52" spans="1:20" x14ac:dyDescent="0.35">
      <c r="A52">
        <v>39</v>
      </c>
      <c r="B52" t="s">
        <v>133</v>
      </c>
      <c r="C52" t="s">
        <v>134</v>
      </c>
      <c r="D52" t="s">
        <v>143</v>
      </c>
      <c r="G52">
        <v>1</v>
      </c>
      <c r="H52" t="s">
        <v>139</v>
      </c>
      <c r="I52">
        <v>1</v>
      </c>
      <c r="J52">
        <v>94446</v>
      </c>
      <c r="K52">
        <f t="shared" si="2"/>
        <v>94446</v>
      </c>
      <c r="L52" t="s">
        <v>137</v>
      </c>
      <c r="M52">
        <v>1</v>
      </c>
      <c r="N52">
        <v>97946.76</v>
      </c>
      <c r="O52">
        <f t="shared" si="3"/>
        <v>97946.76</v>
      </c>
      <c r="Q52">
        <v>0</v>
      </c>
      <c r="R52">
        <v>0</v>
      </c>
      <c r="S52">
        <v>0</v>
      </c>
    </row>
    <row r="53" spans="1:20" x14ac:dyDescent="0.35">
      <c r="A53">
        <v>11</v>
      </c>
      <c r="B53" t="s">
        <v>144</v>
      </c>
      <c r="C53" t="s">
        <v>28</v>
      </c>
      <c r="D53" t="s">
        <v>145</v>
      </c>
      <c r="G53">
        <v>2</v>
      </c>
      <c r="H53" t="s">
        <v>32</v>
      </c>
      <c r="I53">
        <v>201.273</v>
      </c>
      <c r="J53">
        <v>119.3901</v>
      </c>
      <c r="K53">
        <f t="shared" si="2"/>
        <v>24030.003597300001</v>
      </c>
      <c r="L53" t="s">
        <v>33</v>
      </c>
      <c r="M53">
        <v>222.41</v>
      </c>
      <c r="N53">
        <v>138.06</v>
      </c>
      <c r="O53">
        <f t="shared" si="3"/>
        <v>30705.924599999998</v>
      </c>
      <c r="P53">
        <v>300</v>
      </c>
      <c r="T53" t="s">
        <v>146</v>
      </c>
    </row>
    <row r="54" spans="1:20" x14ac:dyDescent="0.35">
      <c r="A54">
        <v>13</v>
      </c>
      <c r="B54" t="s">
        <v>144</v>
      </c>
      <c r="C54" t="s">
        <v>28</v>
      </c>
      <c r="D54" t="s">
        <v>147</v>
      </c>
      <c r="G54">
        <v>2</v>
      </c>
      <c r="H54" t="s">
        <v>32</v>
      </c>
      <c r="I54">
        <v>83.036000000000001</v>
      </c>
      <c r="J54">
        <v>252.52719999999999</v>
      </c>
      <c r="K54">
        <f t="shared" si="2"/>
        <v>20968.848579199999</v>
      </c>
      <c r="L54" t="s">
        <v>33</v>
      </c>
      <c r="M54">
        <v>89.54</v>
      </c>
      <c r="N54">
        <v>313.42</v>
      </c>
      <c r="O54">
        <f t="shared" si="3"/>
        <v>28063.626800000002</v>
      </c>
      <c r="P54">
        <v>300</v>
      </c>
      <c r="T54" t="s">
        <v>146</v>
      </c>
    </row>
    <row r="55" spans="1:20" x14ac:dyDescent="0.35">
      <c r="A55">
        <v>20</v>
      </c>
      <c r="B55" t="s">
        <v>148</v>
      </c>
      <c r="C55" t="s">
        <v>91</v>
      </c>
      <c r="D55" t="s">
        <v>149</v>
      </c>
      <c r="E55" t="s">
        <v>150</v>
      </c>
      <c r="G55">
        <v>1</v>
      </c>
      <c r="H55" t="s">
        <v>70</v>
      </c>
      <c r="I55">
        <v>21</v>
      </c>
      <c r="J55">
        <v>99.518199999999993</v>
      </c>
      <c r="K55">
        <f t="shared" si="2"/>
        <v>2089.8822</v>
      </c>
      <c r="L55" t="s">
        <v>33</v>
      </c>
      <c r="M55">
        <v>21</v>
      </c>
      <c r="N55">
        <v>99.518199999999993</v>
      </c>
      <c r="O55">
        <f t="shared" si="3"/>
        <v>2089.8822</v>
      </c>
      <c r="Q55">
        <v>0</v>
      </c>
      <c r="R55">
        <v>0</v>
      </c>
      <c r="S55">
        <v>0</v>
      </c>
    </row>
    <row r="56" spans="1:20" x14ac:dyDescent="0.35">
      <c r="A56">
        <v>59</v>
      </c>
      <c r="B56" t="s">
        <v>148</v>
      </c>
      <c r="C56" t="s">
        <v>91</v>
      </c>
      <c r="D56" t="s">
        <v>149</v>
      </c>
      <c r="E56" t="s">
        <v>150</v>
      </c>
      <c r="F56" t="s">
        <v>150</v>
      </c>
      <c r="G56">
        <v>1</v>
      </c>
      <c r="H56" t="s">
        <v>70</v>
      </c>
      <c r="I56">
        <v>21</v>
      </c>
      <c r="J56">
        <v>99.518199999999993</v>
      </c>
      <c r="K56">
        <f t="shared" si="2"/>
        <v>2089.8822</v>
      </c>
      <c r="L56" t="s">
        <v>24</v>
      </c>
      <c r="M56">
        <v>21</v>
      </c>
      <c r="N56">
        <v>100.011002</v>
      </c>
      <c r="O56">
        <f t="shared" si="3"/>
        <v>2100.2310419999999</v>
      </c>
      <c r="Q56">
        <v>0</v>
      </c>
      <c r="R56">
        <v>0</v>
      </c>
      <c r="S56">
        <v>0</v>
      </c>
      <c r="T56" t="s">
        <v>25</v>
      </c>
    </row>
    <row r="57" spans="1:20" x14ac:dyDescent="0.35">
      <c r="A57">
        <v>66</v>
      </c>
      <c r="B57" t="s">
        <v>20</v>
      </c>
      <c r="C57" t="s">
        <v>21</v>
      </c>
      <c r="D57" t="s">
        <v>22</v>
      </c>
      <c r="E57" t="s">
        <v>22</v>
      </c>
      <c r="F57" t="s">
        <v>22</v>
      </c>
      <c r="G57">
        <v>1</v>
      </c>
      <c r="H57" t="s">
        <v>23</v>
      </c>
      <c r="I57">
        <v>1.0661E-2</v>
      </c>
      <c r="J57">
        <v>93521</v>
      </c>
      <c r="K57">
        <f t="shared" si="2"/>
        <v>997.02738099999999</v>
      </c>
      <c r="L57" t="s">
        <v>26</v>
      </c>
      <c r="M57">
        <v>1.0661E-2</v>
      </c>
      <c r="N57">
        <v>93557.83</v>
      </c>
      <c r="O57">
        <f t="shared" si="3"/>
        <v>997.42002563000005</v>
      </c>
      <c r="Q57">
        <v>0</v>
      </c>
      <c r="R57">
        <v>0</v>
      </c>
      <c r="S57">
        <v>0</v>
      </c>
      <c r="T57" t="s">
        <v>25</v>
      </c>
    </row>
    <row r="58" spans="1:20" x14ac:dyDescent="0.35">
      <c r="A58">
        <v>67</v>
      </c>
      <c r="B58" t="s">
        <v>27</v>
      </c>
      <c r="C58" t="s">
        <v>28</v>
      </c>
      <c r="D58" t="s">
        <v>41</v>
      </c>
      <c r="E58" t="s">
        <v>42</v>
      </c>
      <c r="F58" t="s">
        <v>43</v>
      </c>
      <c r="G58">
        <v>3</v>
      </c>
      <c r="H58" t="s">
        <v>32</v>
      </c>
      <c r="I58">
        <v>230</v>
      </c>
      <c r="J58">
        <v>64.680000000000007</v>
      </c>
      <c r="K58">
        <f t="shared" si="2"/>
        <v>14876.400000000001</v>
      </c>
      <c r="L58" t="s">
        <v>26</v>
      </c>
      <c r="M58">
        <v>230</v>
      </c>
      <c r="N58">
        <v>36.963999999999999</v>
      </c>
      <c r="O58">
        <f t="shared" si="3"/>
        <v>8501.7199999999993</v>
      </c>
      <c r="Q58">
        <v>0</v>
      </c>
      <c r="R58">
        <v>0</v>
      </c>
      <c r="S58">
        <v>0</v>
      </c>
      <c r="T58" t="s">
        <v>45</v>
      </c>
    </row>
    <row r="59" spans="1:20" x14ac:dyDescent="0.35">
      <c r="A59">
        <v>68</v>
      </c>
      <c r="B59" t="s">
        <v>148</v>
      </c>
      <c r="C59" t="s">
        <v>91</v>
      </c>
      <c r="D59" t="s">
        <v>149</v>
      </c>
      <c r="E59" t="s">
        <v>150</v>
      </c>
      <c r="F59" t="s">
        <v>150</v>
      </c>
      <c r="G59">
        <v>1</v>
      </c>
      <c r="H59" t="s">
        <v>70</v>
      </c>
      <c r="I59">
        <v>21</v>
      </c>
      <c r="J59">
        <v>99.518199999999993</v>
      </c>
      <c r="K59">
        <f t="shared" si="2"/>
        <v>2089.8822</v>
      </c>
      <c r="L59" t="s">
        <v>26</v>
      </c>
      <c r="M59">
        <v>21</v>
      </c>
      <c r="N59">
        <v>100.011002</v>
      </c>
      <c r="O59">
        <f t="shared" si="3"/>
        <v>2100.2310419999999</v>
      </c>
      <c r="Q59">
        <v>0</v>
      </c>
      <c r="R59">
        <v>0</v>
      </c>
      <c r="S59">
        <v>0</v>
      </c>
      <c r="T59" t="s">
        <v>25</v>
      </c>
    </row>
    <row r="60" spans="1:20" x14ac:dyDescent="0.35">
      <c r="A60">
        <v>69</v>
      </c>
      <c r="B60" t="s">
        <v>20</v>
      </c>
      <c r="C60" t="s">
        <v>21</v>
      </c>
      <c r="D60" t="s">
        <v>22</v>
      </c>
      <c r="E60" t="s">
        <v>22</v>
      </c>
      <c r="F60" t="s">
        <v>22</v>
      </c>
      <c r="G60">
        <v>1</v>
      </c>
      <c r="H60" t="s">
        <v>23</v>
      </c>
      <c r="I60">
        <v>1.0661E-2</v>
      </c>
      <c r="J60">
        <v>93521</v>
      </c>
      <c r="K60">
        <f t="shared" si="2"/>
        <v>997.02738099999999</v>
      </c>
      <c r="L60" t="s">
        <v>26</v>
      </c>
      <c r="M60">
        <v>1.0661E-2</v>
      </c>
      <c r="N60">
        <v>93333.85</v>
      </c>
      <c r="O60">
        <f t="shared" si="3"/>
        <v>995.03217485000005</v>
      </c>
      <c r="Q60">
        <v>0</v>
      </c>
      <c r="R60">
        <v>0</v>
      </c>
      <c r="S60">
        <v>0</v>
      </c>
      <c r="T60" t="s">
        <v>25</v>
      </c>
    </row>
    <row r="61" spans="1:20" x14ac:dyDescent="0.35">
      <c r="A61">
        <v>70</v>
      </c>
      <c r="B61" t="s">
        <v>27</v>
      </c>
      <c r="C61" t="s">
        <v>28</v>
      </c>
      <c r="D61" t="s">
        <v>41</v>
      </c>
      <c r="E61" t="s">
        <v>42</v>
      </c>
      <c r="F61" t="s">
        <v>43</v>
      </c>
      <c r="G61">
        <v>3</v>
      </c>
      <c r="H61" t="s">
        <v>32</v>
      </c>
      <c r="I61">
        <v>230</v>
      </c>
      <c r="J61">
        <v>64.680000000000007</v>
      </c>
      <c r="K61">
        <f t="shared" si="2"/>
        <v>14876.400000000001</v>
      </c>
      <c r="L61" t="s">
        <v>26</v>
      </c>
      <c r="M61">
        <v>230</v>
      </c>
      <c r="N61">
        <v>36.963999999999999</v>
      </c>
      <c r="O61">
        <f t="shared" si="3"/>
        <v>8501.7199999999993</v>
      </c>
      <c r="Q61">
        <v>0</v>
      </c>
      <c r="R61">
        <v>0</v>
      </c>
      <c r="S61">
        <v>0</v>
      </c>
      <c r="T61" t="s">
        <v>45</v>
      </c>
    </row>
    <row r="62" spans="1:20" x14ac:dyDescent="0.35">
      <c r="A62">
        <v>71</v>
      </c>
      <c r="B62" t="s">
        <v>148</v>
      </c>
      <c r="C62" t="s">
        <v>91</v>
      </c>
      <c r="D62" t="s">
        <v>149</v>
      </c>
      <c r="E62" t="s">
        <v>150</v>
      </c>
      <c r="F62" t="s">
        <v>150</v>
      </c>
      <c r="G62">
        <v>1</v>
      </c>
      <c r="H62" t="s">
        <v>70</v>
      </c>
      <c r="I62">
        <v>21</v>
      </c>
      <c r="J62">
        <v>99.518199999999993</v>
      </c>
      <c r="K62">
        <f t="shared" si="2"/>
        <v>2089.8822</v>
      </c>
      <c r="L62" t="s">
        <v>26</v>
      </c>
      <c r="M62">
        <v>21</v>
      </c>
      <c r="N62">
        <v>100.011002</v>
      </c>
      <c r="O62">
        <f t="shared" si="3"/>
        <v>2100.2310419999999</v>
      </c>
      <c r="Q62">
        <v>0</v>
      </c>
      <c r="R62">
        <v>0</v>
      </c>
      <c r="S62">
        <v>0</v>
      </c>
      <c r="T62" t="s">
        <v>25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A. Barbagallo</cp:lastModifiedBy>
  <dcterms:created xsi:type="dcterms:W3CDTF">2025-09-26T14:39:49Z</dcterms:created>
  <dcterms:modified xsi:type="dcterms:W3CDTF">2025-09-29T08:18:39Z</dcterms:modified>
</cp:coreProperties>
</file>