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16" documentId="8_{EDCDB925-328D-4D71-9830-D0748BC323F4}" xr6:coauthVersionLast="47" xr6:coauthVersionMax="47" xr10:uidLastSave="{1F569145-6885-45BA-8AAF-14FEEE2C1A5C}"/>
  <bookViews>
    <workbookView xWindow="-110" yWindow="-110" windowWidth="34620" windowHeight="13900" xr2:uid="{00000000-000D-0000-FFFF-FFFF00000000}"/>
  </bookViews>
  <sheets>
    <sheet name="Sheet" sheetId="1" r:id="rId1"/>
  </sheets>
  <definedNames>
    <definedName name="_xlnm._FilterDatabase" localSheetId="0" hidden="1">Sheet!$A$1:$T$48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" l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<sst xmlns="http://schemas.openxmlformats.org/spreadsheetml/2006/main" count="325" uniqueCount="140">
  <si>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</si>
  <si>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</si>
  <si>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</si>
  <si>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</si>
  <si>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</si>
  <si>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</si>
  <si>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</si>
  <si>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</si>
  <si>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</si>
  <si>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</si>
  <si>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</si>
  <si>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</si>
  <si>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</si>
  <si>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</si>
  <si>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</si>
  <si>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</si>
  <si>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</si>
  <si>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</si>
  <si>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</si>
  <si>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</si>
  <si>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Criptovalute</t>
  </si>
  <si>
    <t>Trade Republic</t>
  </si>
  <si>
    <t>BTC/EUR</t>
  </si>
  <si>
    <t>2025-08-26</t>
  </si>
  <si>
    <t>ETF</t>
  </si>
  <si>
    <t>Fineco_Adv+</t>
  </si>
  <si>
    <t>Amundi MSCI Semiconductors ESG Screened UCITS ETF Acc</t>
  </si>
  <si>
    <t>LU1900066033</t>
  </si>
  <si>
    <t>CHIP</t>
  </si>
  <si>
    <t>2024-11-13</t>
  </si>
  <si>
    <t>2025-05-19</t>
  </si>
  <si>
    <t>Ale</t>
  </si>
  <si>
    <t>Invesco EQQQ Nasdaq-100 UCITS ETF Acc EUR</t>
  </si>
  <si>
    <t>IE00BFZXGZ54</t>
  </si>
  <si>
    <t>EQAC</t>
  </si>
  <si>
    <t>Vanguard FTSE All-World High Div. Yield UCITS ETF EUR</t>
  </si>
  <si>
    <t>IE00BK5BR626</t>
  </si>
  <si>
    <t>VGWE</t>
  </si>
  <si>
    <t>Fineco_auto</t>
  </si>
  <si>
    <t>Amundi IS MSCI Europe UCITS ETF DR</t>
  </si>
  <si>
    <t>LU1437015735</t>
  </si>
  <si>
    <t>CEU2</t>
  </si>
  <si>
    <t>Autogestito</t>
  </si>
  <si>
    <t>ETF ISHS EUR INF-LKD</t>
  </si>
  <si>
    <t>IE00B0M62X26</t>
  </si>
  <si>
    <t>IBCI.AS</t>
  </si>
  <si>
    <t>FAM ARTIF INTEL CL A</t>
  </si>
  <si>
    <t>IE000QU8JEH5</t>
  </si>
  <si>
    <t>AI4U.MI</t>
  </si>
  <si>
    <t>ISH CO GLB EUR-AC</t>
  </si>
  <si>
    <t>IE00BDBRDM35</t>
  </si>
  <si>
    <t>AGGH.MI</t>
  </si>
  <si>
    <t>ISHS CR WD USD-AC</t>
  </si>
  <si>
    <t>IE00B4L5Y983</t>
  </si>
  <si>
    <t>SWDA.MI</t>
  </si>
  <si>
    <t>VAN S&amp;P 500 ETF USD</t>
  </si>
  <si>
    <t>IE00B3XXRP09</t>
  </si>
  <si>
    <t>VUSA.MI</t>
  </si>
  <si>
    <t>Mediobanca_auto</t>
  </si>
  <si>
    <t>IS CR 500 USD-AC EUR</t>
  </si>
  <si>
    <t>IE00B5BMR087</t>
  </si>
  <si>
    <t>SXR8</t>
  </si>
  <si>
    <t>2024-11-14</t>
  </si>
  <si>
    <t>SXR9</t>
  </si>
  <si>
    <t>Core MSCI World USD (Acc)</t>
  </si>
  <si>
    <t>A0RPWH</t>
  </si>
  <si>
    <t>Core S&amp;P 500 USD (Acc)</t>
  </si>
  <si>
    <t>SXR8.DE</t>
  </si>
  <si>
    <t>2025-05-18</t>
  </si>
  <si>
    <t>TER 0.07%</t>
  </si>
  <si>
    <t>MSCI World USD (Acc)</t>
  </si>
  <si>
    <t>IE000BI8OT95</t>
  </si>
  <si>
    <t>ETF146</t>
  </si>
  <si>
    <t>2025-09-04</t>
  </si>
  <si>
    <t>S&amp;P 500 Information Tech USD (Acc)</t>
  </si>
  <si>
    <t>Fondi di investimento</t>
  </si>
  <si>
    <t>BGF World Technology Euro E2</t>
  </si>
  <si>
    <t>LU0171310955</t>
  </si>
  <si>
    <t>MLWTE</t>
  </si>
  <si>
    <t>PIC</t>
  </si>
  <si>
    <t>Mediobanca_cons</t>
  </si>
  <si>
    <t>Nordea 1 – European Covered Bond Opportunities Fund BP</t>
  </si>
  <si>
    <t>LU1915690595</t>
  </si>
  <si>
    <t>NDJX</t>
  </si>
  <si>
    <t>SISF Strategic Credit B Cap EUR Hdg</t>
  </si>
  <si>
    <t>LU1046235815</t>
  </si>
  <si>
    <t>Classe BH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</si>
  <si>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</si>
  <si>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</si>
  <si>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</si>
  <si>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</si>
  <si>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</si>
  <si>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</si>
  <si>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</si>
  <si>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</si>
  <si>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</si>
  <si>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G_sx</t>
  </si>
  <si>
    <t>1997-01-17</t>
  </si>
  <si>
    <t>2008-05-22</t>
  </si>
  <si>
    <t>Proprietà GAB dal '97</t>
  </si>
  <si>
    <t>2025-04-09</t>
  </si>
  <si>
    <t>Orlando I_dx</t>
  </si>
  <si>
    <t>1989-01-16</t>
  </si>
  <si>
    <t>1997-12-01</t>
  </si>
  <si>
    <t>Orlando I_sx</t>
  </si>
  <si>
    <t>Proprietà NC dal '97</t>
  </si>
  <si>
    <t>Via Pablo Picasso 2</t>
  </si>
  <si>
    <t>Picasso_Ale</t>
  </si>
  <si>
    <t>2015-08-04</t>
  </si>
  <si>
    <t>Proprietà GAB dal '15</t>
  </si>
  <si>
    <t>Picasso_GA</t>
  </si>
  <si>
    <t>Picasso_GAB</t>
  </si>
  <si>
    <t>Picasso_Giardino</t>
  </si>
  <si>
    <t>2015-05-27</t>
  </si>
  <si>
    <t>Picasso_RA</t>
  </si>
  <si>
    <t>2015-04-08</t>
  </si>
  <si>
    <t>Liquidità</t>
  </si>
  <si>
    <t>CREDEM_GAB</t>
  </si>
  <si>
    <t>$</t>
  </si>
  <si>
    <t>2015-05-22</t>
  </si>
  <si>
    <t>2025-09-08</t>
  </si>
  <si>
    <t>2025-05-20</t>
  </si>
  <si>
    <t>Oggetti</t>
  </si>
  <si>
    <t>Italiana Assicurazioni</t>
  </si>
  <si>
    <t>polizza 41056491</t>
  </si>
  <si>
    <t>2020-02-11</t>
  </si>
  <si>
    <t>2025-07-31</t>
  </si>
  <si>
    <t>polizza 41056492</t>
  </si>
  <si>
    <t>2020-11-02</t>
  </si>
  <si>
    <t>polizza 41056493</t>
  </si>
  <si>
    <t>polizza 41056494</t>
  </si>
  <si>
    <t>polizza 41056495</t>
  </si>
  <si>
    <t>polizza 41056498</t>
  </si>
  <si>
    <t>PAC</t>
  </si>
  <si>
    <t>FAM MegaTrends L EUR Acc</t>
  </si>
  <si>
    <t>Versamenti periodici</t>
  </si>
  <si>
    <t>Pictet-Global Megatrend Selection-R EUR</t>
  </si>
  <si>
    <t>Titoli di stato</t>
  </si>
  <si>
    <t>BTP SHORT TERM 3,60</t>
  </si>
  <si>
    <t>IT0005557084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</si>
</sst>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workbookViewId="0">
      <selection activeCell="E24" sqref="E24"/>
    </sheetView>
  </sheetViews>
  <sheetFormatPr defaultRowHeight="14.5" x14ac:dyDescent="0.35"/>
  <cols>
    <col min="1" max="1" width="3.81640625" bestFit="1" customWidth="1"/>
    <col min="2" max="2" width="18.90625" bestFit="1" customWidth="1"/>
    <col min="3" max="3" width="18.453125" bestFit="1" customWidth="1"/>
    <col min="4" max="4" width="50.7265625" bestFit="1" customWidth="1"/>
    <col min="5" max="5" width="14" bestFit="1" customWidth="1"/>
    <col min="6" max="6" width="12.36328125" bestFit="1" customWidth="1"/>
    <col min="7" max="7" width="8.54296875" style="2" bestFit="1" customWidth="1"/>
    <col min="8" max="8" width="10.08984375" bestFit="1" customWidth="1"/>
    <col min="9" max="9" width="14.7265625" style="1" bestFit="1" customWidth="1"/>
    <col min="10" max="10" width="16.54296875" style="1" bestFit="1" customWidth="1"/>
    <col min="11" max="11" width="17.54296875" style="1" bestFit="1" customWidth="1"/>
    <col min="12" max="12" width="10.453125" bestFit="1" customWidth="1"/>
    <col min="13" max="13" width="15.453125" style="1" bestFit="1" customWidth="1"/>
    <col min="14" max="14" width="17.36328125" style="1" bestFit="1" customWidth="1"/>
    <col min="15" max="15" width="18.26953125" style="1" bestFit="1" customWidth="1"/>
    <col min="16" max="16" width="5.453125" customWidth="1"/>
    <col min="17" max="17" width="3.6328125" customWidth="1"/>
    <col min="18" max="18" width="4" customWidth="1"/>
    <col min="19" max="19" width="3.6328125" customWidth="1"/>
    <col min="20" max="20" width="32.4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 s="2">
        <v>1</v>
      </c>
      <c r="H2" t="s">
        <v>23</v>
      </c>
      <c r="I2" s="1">
        <v>1.0661E-2</v>
      </c>
      <c r="J2" s="1">
        <v>93521</v>
      </c>
      <c r="K2" s="1">
        <f t="shared" ref="K2:K9" si="0">I2*J2</f>
        <v>997.02738099999999</v>
      </c>
      <c r="L2" t="s">
        <v>23</v>
      </c>
      <c r="M2" s="1">
        <v>1.0661E-2</v>
      </c>
      <c r="N2" s="1">
        <v>95332.91</v>
      </c>
      <c r="O2" s="1">
        <f t="shared" ref="O2:O9" si="1">M2*N2</f>
        <v>1016.3441535100001</v>
      </c>
      <c r="Q2">
        <v>0</v>
      </c>
      <c r="R2">
        <v>0</v>
      </c>
      <c r="S2">
        <v>0</v>
      </c>
    </row>
    <row r="3" spans="1:20" x14ac:dyDescent="0.35">
      <c r="A3">
        <v>2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2">
        <v>3</v>
      </c>
      <c r="H3" t="s">
        <v>29</v>
      </c>
      <c r="I3" s="1">
        <v>180</v>
      </c>
      <c r="J3" s="1">
        <v>52.79</v>
      </c>
      <c r="K3" s="1">
        <f t="shared" si="0"/>
        <v>9502.2000000000007</v>
      </c>
      <c r="L3" t="s">
        <v>30</v>
      </c>
      <c r="M3" s="1">
        <v>180</v>
      </c>
      <c r="N3" s="1">
        <v>49.15</v>
      </c>
      <c r="O3" s="1">
        <f t="shared" si="1"/>
        <v>8847</v>
      </c>
      <c r="Q3">
        <v>0</v>
      </c>
      <c r="R3">
        <v>0</v>
      </c>
      <c r="S3">
        <v>0</v>
      </c>
      <c r="T3" t="s">
        <v>31</v>
      </c>
    </row>
    <row r="4" spans="1:20" x14ac:dyDescent="0.35">
      <c r="A4">
        <v>3</v>
      </c>
      <c r="B4" t="s">
        <v>24</v>
      </c>
      <c r="C4" t="s">
        <v>25</v>
      </c>
      <c r="D4" t="s">
        <v>32</v>
      </c>
      <c r="E4" t="s">
        <v>33</v>
      </c>
      <c r="F4" t="s">
        <v>34</v>
      </c>
      <c r="G4" s="2">
        <v>3</v>
      </c>
      <c r="H4" t="s">
        <v>29</v>
      </c>
      <c r="I4" s="1">
        <v>40</v>
      </c>
      <c r="J4" s="1">
        <v>337.94</v>
      </c>
      <c r="K4" s="1">
        <f t="shared" si="0"/>
        <v>13517.6</v>
      </c>
      <c r="L4" t="s">
        <v>30</v>
      </c>
      <c r="M4" s="1">
        <v>40</v>
      </c>
      <c r="N4" s="1">
        <v>323.13</v>
      </c>
      <c r="O4" s="1">
        <f t="shared" si="1"/>
        <v>12925.2</v>
      </c>
      <c r="Q4">
        <v>0</v>
      </c>
      <c r="R4">
        <v>0</v>
      </c>
      <c r="S4">
        <v>0</v>
      </c>
      <c r="T4" t="s">
        <v>31</v>
      </c>
    </row>
    <row r="5" spans="1:20" x14ac:dyDescent="0.35">
      <c r="A5">
        <v>4</v>
      </c>
      <c r="B5" t="s">
        <v>24</v>
      </c>
      <c r="C5" t="s">
        <v>25</v>
      </c>
      <c r="D5" t="s">
        <v>35</v>
      </c>
      <c r="E5" t="s">
        <v>36</v>
      </c>
      <c r="F5" t="s">
        <v>37</v>
      </c>
      <c r="G5" s="2">
        <v>3</v>
      </c>
      <c r="H5" t="s">
        <v>29</v>
      </c>
      <c r="I5" s="1">
        <v>190</v>
      </c>
      <c r="J5" s="1">
        <v>70.64</v>
      </c>
      <c r="K5" s="1">
        <f t="shared" si="0"/>
        <v>13421.6</v>
      </c>
      <c r="L5" t="s">
        <v>30</v>
      </c>
      <c r="M5" s="1">
        <v>190</v>
      </c>
      <c r="N5" s="1">
        <v>71.59</v>
      </c>
      <c r="O5" s="1">
        <f t="shared" si="1"/>
        <v>13602.1</v>
      </c>
      <c r="Q5">
        <v>0</v>
      </c>
      <c r="R5">
        <v>0</v>
      </c>
      <c r="S5">
        <v>0</v>
      </c>
      <c r="T5" t="s">
        <v>31</v>
      </c>
    </row>
    <row r="6" spans="1:20" x14ac:dyDescent="0.35">
      <c r="A6">
        <v>5</v>
      </c>
      <c r="B6" t="s">
        <v>24</v>
      </c>
      <c r="C6" t="s">
        <v>38</v>
      </c>
      <c r="D6" t="s">
        <v>39</v>
      </c>
      <c r="E6" t="s">
        <v>40</v>
      </c>
      <c r="F6" t="s">
        <v>41</v>
      </c>
      <c r="G6" s="2">
        <v>3</v>
      </c>
      <c r="H6" t="s">
        <v>29</v>
      </c>
      <c r="I6" s="1">
        <v>75</v>
      </c>
      <c r="J6" s="1">
        <v>102.52</v>
      </c>
      <c r="K6" s="1">
        <f t="shared" si="0"/>
        <v>7689</v>
      </c>
      <c r="L6" t="s">
        <v>30</v>
      </c>
      <c r="M6" s="1">
        <v>5</v>
      </c>
      <c r="N6" s="1">
        <v>102.54</v>
      </c>
      <c r="O6" s="1">
        <f t="shared" si="1"/>
        <v>512.70000000000005</v>
      </c>
      <c r="Q6">
        <v>0</v>
      </c>
      <c r="R6">
        <v>0</v>
      </c>
      <c r="S6">
        <v>0</v>
      </c>
      <c r="T6" t="s">
        <v>42</v>
      </c>
    </row>
    <row r="7" spans="1:20" x14ac:dyDescent="0.35">
      <c r="A7">
        <v>6</v>
      </c>
      <c r="B7" t="s">
        <v>24</v>
      </c>
      <c r="C7" t="s">
        <v>38</v>
      </c>
      <c r="D7" t="s">
        <v>43</v>
      </c>
      <c r="E7" t="s">
        <v>44</v>
      </c>
      <c r="F7" t="s">
        <v>45</v>
      </c>
      <c r="G7" s="2">
        <v>3</v>
      </c>
      <c r="H7" t="s">
        <v>29</v>
      </c>
      <c r="I7" s="1">
        <v>45</v>
      </c>
      <c r="J7" s="1">
        <v>226.95</v>
      </c>
      <c r="K7" s="1">
        <f t="shared" si="0"/>
        <v>10212.75</v>
      </c>
      <c r="L7" t="s">
        <v>30</v>
      </c>
      <c r="M7" s="1">
        <v>45</v>
      </c>
      <c r="N7" s="1">
        <v>230</v>
      </c>
      <c r="O7" s="1">
        <f t="shared" si="1"/>
        <v>10350</v>
      </c>
      <c r="Q7">
        <v>0</v>
      </c>
      <c r="R7">
        <v>0</v>
      </c>
      <c r="S7">
        <v>0</v>
      </c>
      <c r="T7" t="s">
        <v>42</v>
      </c>
    </row>
    <row r="8" spans="1:20" x14ac:dyDescent="0.35">
      <c r="A8">
        <v>7</v>
      </c>
      <c r="B8" t="s">
        <v>24</v>
      </c>
      <c r="C8" t="s">
        <v>38</v>
      </c>
      <c r="D8" t="s">
        <v>46</v>
      </c>
      <c r="E8" t="s">
        <v>47</v>
      </c>
      <c r="F8" t="s">
        <v>48</v>
      </c>
      <c r="G8" s="2">
        <v>3</v>
      </c>
      <c r="H8" t="s">
        <v>29</v>
      </c>
      <c r="I8" s="1">
        <v>122</v>
      </c>
      <c r="J8" s="1">
        <v>133.38836000000001</v>
      </c>
      <c r="K8" s="1">
        <f t="shared" si="0"/>
        <v>16273.379920000001</v>
      </c>
      <c r="L8" t="s">
        <v>30</v>
      </c>
      <c r="M8" s="1">
        <v>122</v>
      </c>
      <c r="N8" s="1">
        <v>139.03</v>
      </c>
      <c r="O8" s="1">
        <f t="shared" si="1"/>
        <v>16961.66</v>
      </c>
      <c r="Q8">
        <v>0</v>
      </c>
      <c r="R8">
        <v>0</v>
      </c>
      <c r="S8">
        <v>0</v>
      </c>
      <c r="T8" t="s">
        <v>42</v>
      </c>
    </row>
    <row r="9" spans="1:20" x14ac:dyDescent="0.35">
      <c r="A9">
        <v>8</v>
      </c>
      <c r="B9" t="s">
        <v>24</v>
      </c>
      <c r="C9" t="s">
        <v>38</v>
      </c>
      <c r="D9" t="s">
        <v>49</v>
      </c>
      <c r="E9" t="s">
        <v>50</v>
      </c>
      <c r="F9" t="s">
        <v>51</v>
      </c>
      <c r="G9" s="2">
        <v>3</v>
      </c>
      <c r="H9" t="s">
        <v>29</v>
      </c>
      <c r="I9" s="1">
        <v>4200</v>
      </c>
      <c r="J9" s="1">
        <v>4.8179999999999996</v>
      </c>
      <c r="K9" s="1">
        <f t="shared" si="0"/>
        <v>20235.599999999999</v>
      </c>
      <c r="L9" t="s">
        <v>30</v>
      </c>
      <c r="M9" s="1">
        <v>4200</v>
      </c>
      <c r="N9" s="1">
        <v>4.835</v>
      </c>
      <c r="O9" s="1">
        <f t="shared" si="1"/>
        <v>20307</v>
      </c>
      <c r="Q9">
        <v>0</v>
      </c>
      <c r="R9">
        <v>0</v>
      </c>
      <c r="S9">
        <v>0</v>
      </c>
      <c r="T9" t="s">
        <v>42</v>
      </c>
    </row>
    <row r="10" spans="1:20" x14ac:dyDescent="0.35">
      <c r="A10">
        <v>9</v>
      </c>
      <c r="B10" t="s">
        <v>24</v>
      </c>
      <c r="C10" t="s">
        <v>38</v>
      </c>
      <c r="D10" t="s">
        <v>52</v>
      </c>
      <c r="E10" t="s">
        <v>53</v>
      </c>
      <c r="F10" t="s">
        <v>54</v>
      </c>
      <c r="G10" s="2">
        <v>3</v>
      </c>
      <c r="H10" t="s">
        <v>29</v>
      </c>
      <c r="I10" s="1">
        <v>400</v>
      </c>
      <c r="J10" s="1">
        <v>99.86</v>
      </c>
      <c r="K10" s="1">
        <f t="shared" ref="K10:K24" si="2">I10*J10</f>
        <v>39944</v>
      </c>
      <c r="L10" t="s">
        <v>30</v>
      </c>
      <c r="M10" s="1">
        <v>450</v>
      </c>
      <c r="N10" s="1">
        <v>100.33</v>
      </c>
      <c r="O10" s="1">
        <f t="shared" ref="O10:O24" si="3">M10*N10</f>
        <v>45148.5</v>
      </c>
      <c r="Q10">
        <v>0</v>
      </c>
      <c r="R10">
        <v>0</v>
      </c>
      <c r="S10">
        <v>0</v>
      </c>
      <c r="T10" t="s">
        <v>42</v>
      </c>
    </row>
    <row r="11" spans="1:20" x14ac:dyDescent="0.35">
      <c r="A11">
        <v>10</v>
      </c>
      <c r="B11" t="s">
        <v>24</v>
      </c>
      <c r="C11" t="s">
        <v>38</v>
      </c>
      <c r="D11" t="s">
        <v>55</v>
      </c>
      <c r="E11" t="s">
        <v>56</v>
      </c>
      <c r="F11" t="s">
        <v>57</v>
      </c>
      <c r="G11" s="2">
        <v>3</v>
      </c>
      <c r="H11" t="s">
        <v>29</v>
      </c>
      <c r="I11" s="1">
        <v>210</v>
      </c>
      <c r="J11" s="1">
        <v>33.020000000000003</v>
      </c>
      <c r="K11" s="1">
        <f t="shared" si="2"/>
        <v>6934.2000000000007</v>
      </c>
      <c r="L11" t="s">
        <v>30</v>
      </c>
      <c r="M11" s="1">
        <v>425</v>
      </c>
      <c r="N11" s="1">
        <v>100.16</v>
      </c>
      <c r="O11" s="1">
        <f t="shared" si="3"/>
        <v>42568</v>
      </c>
      <c r="Q11">
        <v>0</v>
      </c>
      <c r="R11">
        <v>0</v>
      </c>
      <c r="S11">
        <v>0</v>
      </c>
      <c r="T11" t="s">
        <v>42</v>
      </c>
    </row>
    <row r="12" spans="1:20" x14ac:dyDescent="0.35">
      <c r="A12">
        <v>11</v>
      </c>
      <c r="B12" t="s">
        <v>24</v>
      </c>
      <c r="C12" t="s">
        <v>58</v>
      </c>
      <c r="D12" t="s">
        <v>59</v>
      </c>
      <c r="E12" t="s">
        <v>60</v>
      </c>
      <c r="F12" t="s">
        <v>61</v>
      </c>
      <c r="G12" s="2">
        <v>3</v>
      </c>
      <c r="H12" t="s">
        <v>62</v>
      </c>
      <c r="I12" s="1">
        <v>20</v>
      </c>
      <c r="J12" s="1">
        <v>549.04100000000005</v>
      </c>
      <c r="K12" s="1">
        <f t="shared" si="2"/>
        <v>10980.820000000002</v>
      </c>
      <c r="L12" t="s">
        <v>30</v>
      </c>
      <c r="M12" s="1">
        <v>20</v>
      </c>
      <c r="N12" s="1">
        <v>562.04999999999995</v>
      </c>
      <c r="O12" s="1">
        <f t="shared" si="3"/>
        <v>11241</v>
      </c>
      <c r="Q12">
        <v>0</v>
      </c>
      <c r="R12">
        <v>0</v>
      </c>
      <c r="S12">
        <v>0</v>
      </c>
      <c r="T12" t="s">
        <v>42</v>
      </c>
    </row>
    <row r="13" spans="1:20" x14ac:dyDescent="0.35">
      <c r="A13">
        <v>12</v>
      </c>
      <c r="B13" t="s">
        <v>24</v>
      </c>
      <c r="C13" t="s">
        <v>58</v>
      </c>
      <c r="D13" t="s">
        <v>59</v>
      </c>
      <c r="E13" t="s">
        <v>60</v>
      </c>
      <c r="F13" t="s">
        <v>63</v>
      </c>
      <c r="G13" s="2">
        <v>3</v>
      </c>
      <c r="H13" t="s">
        <v>62</v>
      </c>
      <c r="I13" s="1">
        <v>40</v>
      </c>
      <c r="J13" s="1">
        <v>549.04100000000005</v>
      </c>
      <c r="K13" s="1">
        <f t="shared" si="2"/>
        <v>21961.640000000003</v>
      </c>
      <c r="L13" t="s">
        <v>30</v>
      </c>
      <c r="M13" s="1">
        <v>40</v>
      </c>
      <c r="N13" s="1">
        <v>562.04999999999995</v>
      </c>
      <c r="O13" s="1">
        <f t="shared" si="3"/>
        <v>22482</v>
      </c>
      <c r="Q13">
        <v>0</v>
      </c>
      <c r="R13">
        <v>0</v>
      </c>
      <c r="S13">
        <v>0</v>
      </c>
    </row>
    <row r="14" spans="1:20" x14ac:dyDescent="0.35">
      <c r="A14">
        <v>13</v>
      </c>
      <c r="B14" t="s">
        <v>24</v>
      </c>
      <c r="C14" t="s">
        <v>21</v>
      </c>
      <c r="D14" t="s">
        <v>64</v>
      </c>
      <c r="E14" t="s">
        <v>53</v>
      </c>
      <c r="F14" t="s">
        <v>65</v>
      </c>
      <c r="G14" s="2">
        <v>3</v>
      </c>
      <c r="H14" t="s">
        <v>23</v>
      </c>
      <c r="I14" s="1">
        <v>104.740071</v>
      </c>
      <c r="J14" s="1">
        <v>85.94</v>
      </c>
      <c r="K14" s="1">
        <f t="shared" si="2"/>
        <v>9001.3617017399993</v>
      </c>
      <c r="L14" t="s">
        <v>23</v>
      </c>
      <c r="M14" s="1">
        <v>104.740071</v>
      </c>
      <c r="N14" s="1">
        <v>105.24</v>
      </c>
      <c r="O14" s="1">
        <f t="shared" si="3"/>
        <v>11022.84507204</v>
      </c>
      <c r="Q14">
        <v>0</v>
      </c>
      <c r="R14">
        <v>0</v>
      </c>
      <c r="S14">
        <v>0</v>
      </c>
    </row>
    <row r="15" spans="1:20" x14ac:dyDescent="0.35">
      <c r="A15">
        <v>14</v>
      </c>
      <c r="B15" t="s">
        <v>24</v>
      </c>
      <c r="C15" t="s">
        <v>21</v>
      </c>
      <c r="D15" t="s">
        <v>66</v>
      </c>
      <c r="E15" t="s">
        <v>60</v>
      </c>
      <c r="F15" t="s">
        <v>67</v>
      </c>
      <c r="G15" s="2">
        <v>1</v>
      </c>
      <c r="H15" t="s">
        <v>68</v>
      </c>
      <c r="I15" s="1">
        <v>19.671873000000001</v>
      </c>
      <c r="J15" s="1">
        <v>564.62</v>
      </c>
      <c r="K15" s="1">
        <f t="shared" si="2"/>
        <v>11107.132933260002</v>
      </c>
      <c r="L15" t="s">
        <v>23</v>
      </c>
      <c r="M15" s="1">
        <v>19.671873000000001</v>
      </c>
      <c r="N15" s="1">
        <v>592.36</v>
      </c>
      <c r="O15" s="1">
        <f t="shared" si="3"/>
        <v>11652.830690280001</v>
      </c>
      <c r="Q15">
        <v>0</v>
      </c>
      <c r="R15">
        <v>0</v>
      </c>
      <c r="S15">
        <v>0</v>
      </c>
      <c r="T15" t="s">
        <v>69</v>
      </c>
    </row>
    <row r="16" spans="1:20" x14ac:dyDescent="0.35">
      <c r="A16">
        <v>15</v>
      </c>
      <c r="B16" t="s">
        <v>24</v>
      </c>
      <c r="C16" t="s">
        <v>21</v>
      </c>
      <c r="D16" t="s">
        <v>70</v>
      </c>
      <c r="E16" t="s">
        <v>71</v>
      </c>
      <c r="F16" t="s">
        <v>72</v>
      </c>
      <c r="G16" s="2">
        <v>3</v>
      </c>
      <c r="H16" t="s">
        <v>73</v>
      </c>
      <c r="I16" s="1">
        <v>4.6855960000000003</v>
      </c>
      <c r="J16" s="1">
        <v>130.01400000000001</v>
      </c>
      <c r="K16" s="1">
        <f t="shared" si="2"/>
        <v>609.19307834400013</v>
      </c>
      <c r="L16" t="s">
        <v>23</v>
      </c>
      <c r="M16" s="1">
        <v>4.6855960000000003</v>
      </c>
      <c r="N16" s="1">
        <v>132.26</v>
      </c>
      <c r="O16" s="1">
        <f t="shared" si="3"/>
        <v>619.71692696000002</v>
      </c>
      <c r="Q16">
        <v>0</v>
      </c>
      <c r="R16">
        <v>0</v>
      </c>
      <c r="S16">
        <v>0</v>
      </c>
    </row>
    <row r="17" spans="1:20" x14ac:dyDescent="0.35">
      <c r="A17">
        <v>16</v>
      </c>
      <c r="B17" t="s">
        <v>24</v>
      </c>
      <c r="C17" t="s">
        <v>21</v>
      </c>
      <c r="D17" t="s">
        <v>74</v>
      </c>
      <c r="E17" t="s">
        <v>71</v>
      </c>
      <c r="F17" t="s">
        <v>72</v>
      </c>
      <c r="G17" s="2">
        <v>1</v>
      </c>
      <c r="H17" t="s">
        <v>73</v>
      </c>
      <c r="I17" s="1">
        <v>197.044995</v>
      </c>
      <c r="J17" s="1">
        <v>29</v>
      </c>
      <c r="K17" s="1">
        <f t="shared" si="2"/>
        <v>5714.3048550000003</v>
      </c>
      <c r="L17" t="s">
        <v>23</v>
      </c>
      <c r="M17" s="1">
        <v>197.044995</v>
      </c>
      <c r="N17" s="1">
        <v>33.04</v>
      </c>
      <c r="O17" s="1">
        <f t="shared" si="3"/>
        <v>6510.3666347999997</v>
      </c>
      <c r="Q17">
        <v>0</v>
      </c>
      <c r="R17">
        <v>0</v>
      </c>
      <c r="S17">
        <v>0</v>
      </c>
    </row>
    <row r="18" spans="1:20" x14ac:dyDescent="0.35">
      <c r="A18">
        <v>17</v>
      </c>
      <c r="B18" t="s">
        <v>75</v>
      </c>
      <c r="C18" t="s">
        <v>25</v>
      </c>
      <c r="D18" t="s">
        <v>76</v>
      </c>
      <c r="E18" t="s">
        <v>77</v>
      </c>
      <c r="F18" t="s">
        <v>78</v>
      </c>
      <c r="G18" s="2">
        <v>2</v>
      </c>
      <c r="H18" t="s">
        <v>29</v>
      </c>
      <c r="I18" s="1">
        <v>161.21</v>
      </c>
      <c r="J18" s="1">
        <v>37.2744</v>
      </c>
      <c r="K18" s="1">
        <f t="shared" si="2"/>
        <v>6009.0060240000003</v>
      </c>
      <c r="L18" t="s">
        <v>30</v>
      </c>
      <c r="M18" s="1">
        <v>161.21</v>
      </c>
      <c r="N18" s="1">
        <v>74.87</v>
      </c>
      <c r="O18" s="1">
        <f t="shared" si="3"/>
        <v>12069.792700000002</v>
      </c>
      <c r="Q18">
        <v>0</v>
      </c>
      <c r="R18">
        <v>0</v>
      </c>
      <c r="S18">
        <v>0</v>
      </c>
      <c r="T18" t="s">
        <v>79</v>
      </c>
    </row>
    <row r="19" spans="1:20" x14ac:dyDescent="0.35">
      <c r="A19">
        <v>18</v>
      </c>
      <c r="B19" t="s">
        <v>75</v>
      </c>
      <c r="C19" t="s">
        <v>80</v>
      </c>
      <c r="D19" t="s">
        <v>81</v>
      </c>
      <c r="E19" t="s">
        <v>82</v>
      </c>
      <c r="F19" t="s">
        <v>83</v>
      </c>
      <c r="G19" s="2">
        <v>2</v>
      </c>
      <c r="H19" t="s">
        <v>62</v>
      </c>
      <c r="I19" s="1">
        <v>287.49599999999998</v>
      </c>
      <c r="J19" s="1">
        <v>109.5321</v>
      </c>
      <c r="K19" s="1">
        <f t="shared" si="2"/>
        <v>31490.040621599997</v>
      </c>
      <c r="L19" t="s">
        <v>30</v>
      </c>
      <c r="M19" s="1">
        <v>287.49599999999998</v>
      </c>
      <c r="N19" s="1">
        <v>109.5323026407324</v>
      </c>
      <c r="O19" s="1">
        <f t="shared" si="3"/>
        <v>31490.098879999998</v>
      </c>
      <c r="Q19">
        <v>0</v>
      </c>
      <c r="R19">
        <v>0</v>
      </c>
      <c r="S19">
        <v>0</v>
      </c>
    </row>
    <row r="20" spans="1:20" x14ac:dyDescent="0.35">
      <c r="A20">
        <v>19</v>
      </c>
      <c r="B20" t="s">
        <v>75</v>
      </c>
      <c r="C20" t="s">
        <v>80</v>
      </c>
      <c r="D20" t="s">
        <v>84</v>
      </c>
      <c r="E20" t="s">
        <v>85</v>
      </c>
      <c r="F20" t="s">
        <v>86</v>
      </c>
      <c r="G20" s="2">
        <v>2</v>
      </c>
      <c r="H20" t="s">
        <v>62</v>
      </c>
      <c r="I20" s="1">
        <v>291.27</v>
      </c>
      <c r="J20" s="1">
        <v>108.1079</v>
      </c>
      <c r="K20" s="1">
        <f t="shared" si="2"/>
        <v>31488.588033</v>
      </c>
      <c r="L20" t="s">
        <v>30</v>
      </c>
      <c r="M20" s="1">
        <v>291.27</v>
      </c>
      <c r="N20" s="1">
        <v>108.1079003364576</v>
      </c>
      <c r="O20" s="1">
        <f t="shared" si="3"/>
        <v>31488.588131000004</v>
      </c>
      <c r="Q20">
        <v>0</v>
      </c>
      <c r="R20">
        <v>0</v>
      </c>
      <c r="S20">
        <v>0</v>
      </c>
    </row>
    <row r="21" spans="1:20" x14ac:dyDescent="0.35">
      <c r="A21">
        <v>20</v>
      </c>
      <c r="B21" t="s">
        <v>87</v>
      </c>
      <c r="C21" t="s">
        <v>88</v>
      </c>
      <c r="D21" t="s">
        <v>89</v>
      </c>
      <c r="G21" s="2">
        <v>1</v>
      </c>
      <c r="H21" t="s">
        <v>90</v>
      </c>
      <c r="I21" s="1">
        <v>1</v>
      </c>
      <c r="J21" s="1">
        <v>45000</v>
      </c>
      <c r="K21" s="1">
        <f t="shared" si="2"/>
        <v>45000</v>
      </c>
      <c r="L21" t="s">
        <v>91</v>
      </c>
      <c r="M21" s="1">
        <v>1</v>
      </c>
      <c r="N21" s="1">
        <v>250000</v>
      </c>
      <c r="O21" s="1">
        <f t="shared" si="3"/>
        <v>250000</v>
      </c>
      <c r="Q21">
        <v>0</v>
      </c>
      <c r="R21">
        <v>0</v>
      </c>
      <c r="S21">
        <v>0</v>
      </c>
    </row>
    <row r="22" spans="1:20" x14ac:dyDescent="0.35">
      <c r="A22">
        <v>21</v>
      </c>
      <c r="B22" t="s">
        <v>87</v>
      </c>
      <c r="C22" t="s">
        <v>88</v>
      </c>
      <c r="D22" t="s">
        <v>92</v>
      </c>
      <c r="G22" s="2">
        <v>1</v>
      </c>
      <c r="H22" t="s">
        <v>93</v>
      </c>
      <c r="I22" s="1">
        <v>1</v>
      </c>
      <c r="J22" s="1">
        <v>27000</v>
      </c>
      <c r="K22" s="1">
        <f t="shared" si="2"/>
        <v>27000</v>
      </c>
      <c r="L22" t="s">
        <v>94</v>
      </c>
      <c r="M22" s="1">
        <v>1</v>
      </c>
      <c r="N22" s="1">
        <v>35000</v>
      </c>
      <c r="O22" s="1">
        <f t="shared" si="3"/>
        <v>35000</v>
      </c>
      <c r="Q22">
        <v>0</v>
      </c>
      <c r="R22">
        <v>0</v>
      </c>
      <c r="S22">
        <v>0</v>
      </c>
    </row>
    <row r="23" spans="1:20" x14ac:dyDescent="0.35">
      <c r="A23">
        <v>22</v>
      </c>
      <c r="B23" t="s">
        <v>87</v>
      </c>
      <c r="C23" t="s">
        <v>95</v>
      </c>
      <c r="D23" t="s">
        <v>96</v>
      </c>
      <c r="G23" s="2">
        <v>1</v>
      </c>
      <c r="H23" t="s">
        <v>97</v>
      </c>
      <c r="I23" s="1">
        <v>1</v>
      </c>
      <c r="J23" s="1">
        <v>89864</v>
      </c>
      <c r="K23" s="1">
        <f t="shared" si="2"/>
        <v>89864</v>
      </c>
      <c r="L23" t="s">
        <v>98</v>
      </c>
      <c r="M23" s="1">
        <v>1</v>
      </c>
      <c r="N23" s="1">
        <v>180000</v>
      </c>
      <c r="O23" s="1">
        <f t="shared" si="3"/>
        <v>180000</v>
      </c>
      <c r="Q23">
        <v>0</v>
      </c>
      <c r="R23">
        <v>0</v>
      </c>
      <c r="S23">
        <v>0</v>
      </c>
      <c r="T23" t="s">
        <v>99</v>
      </c>
    </row>
    <row r="24" spans="1:20" x14ac:dyDescent="0.35">
      <c r="A24">
        <v>23</v>
      </c>
      <c r="B24" t="s">
        <v>87</v>
      </c>
      <c r="C24" t="s">
        <v>95</v>
      </c>
      <c r="D24" t="s">
        <v>96</v>
      </c>
      <c r="G24" s="2">
        <v>1</v>
      </c>
      <c r="H24" t="s">
        <v>97</v>
      </c>
      <c r="I24" s="1">
        <v>1</v>
      </c>
      <c r="J24" s="1">
        <v>89864</v>
      </c>
      <c r="K24" s="1">
        <f t="shared" si="2"/>
        <v>89864</v>
      </c>
      <c r="L24" t="s">
        <v>100</v>
      </c>
      <c r="M24" s="1">
        <v>1</v>
      </c>
      <c r="N24" s="1">
        <v>250000</v>
      </c>
      <c r="O24" s="1">
        <f t="shared" si="3"/>
        <v>250000</v>
      </c>
      <c r="Q24">
        <v>0</v>
      </c>
      <c r="R24">
        <v>0</v>
      </c>
      <c r="S24">
        <v>0</v>
      </c>
      <c r="T24" t="s">
        <v>99</v>
      </c>
    </row>
    <row r="25" spans="1:20" x14ac:dyDescent="0.35">
      <c r="A25">
        <v>24</v>
      </c>
      <c r="B25" t="s">
        <v>87</v>
      </c>
      <c r="C25" t="s">
        <v>95</v>
      </c>
      <c r="D25" t="s">
        <v>101</v>
      </c>
      <c r="G25" s="2">
        <v>1</v>
      </c>
      <c r="H25" t="s">
        <v>102</v>
      </c>
      <c r="I25" s="1">
        <v>1</v>
      </c>
      <c r="J25" s="1">
        <v>54590</v>
      </c>
      <c r="K25" s="1">
        <f t="shared" ref="K25:K48" si="4">I25*J25</f>
        <v>54590</v>
      </c>
      <c r="L25" t="s">
        <v>103</v>
      </c>
      <c r="M25" s="1">
        <v>1</v>
      </c>
      <c r="N25" s="1">
        <v>89864</v>
      </c>
      <c r="O25" s="1">
        <f t="shared" ref="O25:O48" si="5">M25*N25</f>
        <v>89864</v>
      </c>
      <c r="Q25">
        <v>0</v>
      </c>
      <c r="R25">
        <v>0</v>
      </c>
      <c r="S25">
        <v>0</v>
      </c>
      <c r="T25" t="s">
        <v>99</v>
      </c>
    </row>
    <row r="26" spans="1:20" x14ac:dyDescent="0.35">
      <c r="A26">
        <v>25</v>
      </c>
      <c r="B26" t="s">
        <v>87</v>
      </c>
      <c r="C26" t="s">
        <v>95</v>
      </c>
      <c r="D26" t="s">
        <v>101</v>
      </c>
      <c r="G26" s="2">
        <v>1</v>
      </c>
      <c r="H26" t="s">
        <v>102</v>
      </c>
      <c r="I26" s="1">
        <v>1</v>
      </c>
      <c r="J26" s="1">
        <v>54590</v>
      </c>
      <c r="K26" s="1">
        <f t="shared" si="4"/>
        <v>54590</v>
      </c>
      <c r="L26" t="s">
        <v>98</v>
      </c>
      <c r="M26" s="1">
        <v>1</v>
      </c>
      <c r="N26" s="1">
        <v>180000</v>
      </c>
      <c r="O26" s="1">
        <f t="shared" si="5"/>
        <v>180000</v>
      </c>
      <c r="Q26">
        <v>0</v>
      </c>
      <c r="R26">
        <v>0</v>
      </c>
      <c r="S26">
        <v>0</v>
      </c>
      <c r="T26" t="s">
        <v>99</v>
      </c>
    </row>
    <row r="27" spans="1:20" x14ac:dyDescent="0.35">
      <c r="A27">
        <v>26</v>
      </c>
      <c r="B27" t="s">
        <v>87</v>
      </c>
      <c r="C27" t="s">
        <v>95</v>
      </c>
      <c r="D27" t="s">
        <v>101</v>
      </c>
      <c r="G27" s="2">
        <v>1</v>
      </c>
      <c r="H27" t="s">
        <v>102</v>
      </c>
      <c r="I27" s="1">
        <v>1</v>
      </c>
      <c r="J27" s="1">
        <v>54590</v>
      </c>
      <c r="K27" s="1">
        <f t="shared" si="4"/>
        <v>54590</v>
      </c>
      <c r="L27" t="s">
        <v>100</v>
      </c>
      <c r="M27" s="1">
        <v>1</v>
      </c>
      <c r="N27" s="1">
        <v>250000</v>
      </c>
      <c r="O27" s="1">
        <f t="shared" si="5"/>
        <v>250000</v>
      </c>
      <c r="Q27">
        <v>0</v>
      </c>
      <c r="R27">
        <v>0</v>
      </c>
      <c r="S27">
        <v>0</v>
      </c>
      <c r="T27" t="s">
        <v>99</v>
      </c>
    </row>
    <row r="28" spans="1:20" x14ac:dyDescent="0.35">
      <c r="A28">
        <v>27</v>
      </c>
      <c r="B28" t="s">
        <v>87</v>
      </c>
      <c r="C28" t="s">
        <v>95</v>
      </c>
      <c r="D28" t="s">
        <v>104</v>
      </c>
      <c r="G28" s="2">
        <v>1</v>
      </c>
      <c r="H28" t="s">
        <v>102</v>
      </c>
      <c r="I28" s="1">
        <v>1</v>
      </c>
      <c r="J28" s="1">
        <v>54590</v>
      </c>
      <c r="K28" s="1">
        <f t="shared" si="4"/>
        <v>54590</v>
      </c>
      <c r="L28" t="s">
        <v>97</v>
      </c>
      <c r="M28" s="1">
        <v>1</v>
      </c>
      <c r="N28" s="1">
        <v>89864</v>
      </c>
      <c r="O28" s="1">
        <f t="shared" si="5"/>
        <v>89864</v>
      </c>
      <c r="Q28">
        <v>0</v>
      </c>
      <c r="R28">
        <v>0</v>
      </c>
      <c r="S28">
        <v>0</v>
      </c>
      <c r="T28" t="s">
        <v>105</v>
      </c>
    </row>
    <row r="29" spans="1:20" x14ac:dyDescent="0.35">
      <c r="A29">
        <v>28</v>
      </c>
      <c r="B29" t="s">
        <v>87</v>
      </c>
      <c r="C29" t="s">
        <v>95</v>
      </c>
      <c r="D29" t="s">
        <v>104</v>
      </c>
      <c r="G29" s="2">
        <v>1</v>
      </c>
      <c r="H29" t="s">
        <v>102</v>
      </c>
      <c r="I29" s="1">
        <v>1</v>
      </c>
      <c r="J29" s="1">
        <v>54590</v>
      </c>
      <c r="K29" s="1">
        <f t="shared" si="4"/>
        <v>54590</v>
      </c>
      <c r="L29" t="s">
        <v>98</v>
      </c>
      <c r="M29" s="1">
        <v>1</v>
      </c>
      <c r="N29" s="1">
        <v>180000</v>
      </c>
      <c r="O29" s="1">
        <f t="shared" si="5"/>
        <v>180000</v>
      </c>
      <c r="Q29">
        <v>0</v>
      </c>
      <c r="R29">
        <v>0</v>
      </c>
      <c r="S29">
        <v>0</v>
      </c>
      <c r="T29" t="s">
        <v>105</v>
      </c>
    </row>
    <row r="30" spans="1:20" x14ac:dyDescent="0.35">
      <c r="A30">
        <v>29</v>
      </c>
      <c r="B30" t="s">
        <v>87</v>
      </c>
      <c r="C30" t="s">
        <v>95</v>
      </c>
      <c r="D30" t="s">
        <v>104</v>
      </c>
      <c r="G30" s="2">
        <v>1</v>
      </c>
      <c r="H30" t="s">
        <v>102</v>
      </c>
      <c r="I30" s="1">
        <v>1</v>
      </c>
      <c r="J30" s="1">
        <v>54590</v>
      </c>
      <c r="K30" s="1">
        <f t="shared" si="4"/>
        <v>54590</v>
      </c>
      <c r="L30" t="s">
        <v>73</v>
      </c>
      <c r="M30" s="1">
        <v>1</v>
      </c>
      <c r="N30" s="1">
        <v>250000</v>
      </c>
      <c r="O30" s="1">
        <f t="shared" si="5"/>
        <v>250000</v>
      </c>
      <c r="Q30">
        <v>0</v>
      </c>
      <c r="R30">
        <v>0</v>
      </c>
      <c r="S30">
        <v>0</v>
      </c>
      <c r="T30" t="s">
        <v>105</v>
      </c>
    </row>
    <row r="31" spans="1:20" x14ac:dyDescent="0.35">
      <c r="A31">
        <v>30</v>
      </c>
      <c r="B31" t="s">
        <v>87</v>
      </c>
      <c r="C31" t="s">
        <v>106</v>
      </c>
      <c r="D31" t="s">
        <v>107</v>
      </c>
      <c r="G31" s="2">
        <v>1</v>
      </c>
      <c r="H31" t="s">
        <v>108</v>
      </c>
      <c r="I31" s="1">
        <v>1</v>
      </c>
      <c r="J31" s="1">
        <v>234113</v>
      </c>
      <c r="K31" s="1">
        <f t="shared" si="4"/>
        <v>234113</v>
      </c>
      <c r="L31" t="s">
        <v>73</v>
      </c>
      <c r="M31" s="1">
        <v>1</v>
      </c>
      <c r="N31" s="1">
        <v>300000</v>
      </c>
      <c r="O31" s="1">
        <f t="shared" si="5"/>
        <v>300000</v>
      </c>
      <c r="Q31">
        <v>0</v>
      </c>
      <c r="R31">
        <v>0</v>
      </c>
      <c r="S31">
        <v>0</v>
      </c>
      <c r="T31" t="s">
        <v>109</v>
      </c>
    </row>
    <row r="32" spans="1:20" x14ac:dyDescent="0.35">
      <c r="A32">
        <v>31</v>
      </c>
      <c r="B32" t="s">
        <v>87</v>
      </c>
      <c r="C32" t="s">
        <v>106</v>
      </c>
      <c r="D32" t="s">
        <v>110</v>
      </c>
      <c r="G32" s="2">
        <v>1</v>
      </c>
      <c r="H32" t="s">
        <v>108</v>
      </c>
      <c r="I32" s="1">
        <v>1</v>
      </c>
      <c r="J32" s="1">
        <v>234113</v>
      </c>
      <c r="K32" s="1">
        <f t="shared" si="4"/>
        <v>234113</v>
      </c>
      <c r="L32" t="s">
        <v>73</v>
      </c>
      <c r="M32" s="1">
        <v>1</v>
      </c>
      <c r="N32" s="1">
        <v>300000</v>
      </c>
      <c r="O32" s="1">
        <f t="shared" si="5"/>
        <v>300000</v>
      </c>
      <c r="Q32">
        <v>0</v>
      </c>
      <c r="R32">
        <v>0</v>
      </c>
      <c r="S32">
        <v>0</v>
      </c>
      <c r="T32" t="s">
        <v>109</v>
      </c>
    </row>
    <row r="33" spans="1:20" x14ac:dyDescent="0.35">
      <c r="A33">
        <v>32</v>
      </c>
      <c r="B33" t="s">
        <v>87</v>
      </c>
      <c r="C33" t="s">
        <v>106</v>
      </c>
      <c r="D33" t="s">
        <v>111</v>
      </c>
      <c r="G33" s="2">
        <v>1</v>
      </c>
      <c r="H33" t="s">
        <v>108</v>
      </c>
      <c r="I33" s="1">
        <v>1</v>
      </c>
      <c r="J33" s="1">
        <v>234113</v>
      </c>
      <c r="K33" s="1">
        <f t="shared" si="4"/>
        <v>234113</v>
      </c>
      <c r="L33" t="s">
        <v>73</v>
      </c>
      <c r="M33" s="1">
        <v>1</v>
      </c>
      <c r="N33" s="1">
        <v>300000</v>
      </c>
      <c r="O33" s="1">
        <f t="shared" si="5"/>
        <v>300000</v>
      </c>
      <c r="Q33">
        <v>0</v>
      </c>
      <c r="R33">
        <v>0</v>
      </c>
      <c r="S33">
        <v>0</v>
      </c>
      <c r="T33" t="s">
        <v>109</v>
      </c>
    </row>
    <row r="34" spans="1:20" x14ac:dyDescent="0.35">
      <c r="A34">
        <v>33</v>
      </c>
      <c r="B34" t="s">
        <v>87</v>
      </c>
      <c r="C34" t="s">
        <v>106</v>
      </c>
      <c r="D34" t="s">
        <v>112</v>
      </c>
      <c r="G34" s="2">
        <v>1</v>
      </c>
      <c r="H34" t="s">
        <v>113</v>
      </c>
      <c r="I34" s="1">
        <v>1</v>
      </c>
      <c r="J34" s="1">
        <v>290375</v>
      </c>
      <c r="K34" s="1">
        <f t="shared" si="4"/>
        <v>290375</v>
      </c>
      <c r="L34" t="s">
        <v>73</v>
      </c>
      <c r="M34" s="1">
        <v>1</v>
      </c>
      <c r="N34" s="1">
        <v>35000</v>
      </c>
      <c r="O34" s="1">
        <f t="shared" si="5"/>
        <v>35000</v>
      </c>
      <c r="Q34">
        <v>0</v>
      </c>
      <c r="R34">
        <v>0</v>
      </c>
      <c r="S34">
        <v>0</v>
      </c>
      <c r="T34" t="s">
        <v>109</v>
      </c>
    </row>
    <row r="35" spans="1:20" x14ac:dyDescent="0.35">
      <c r="A35">
        <v>34</v>
      </c>
      <c r="B35" t="s">
        <v>87</v>
      </c>
      <c r="C35" t="s">
        <v>106</v>
      </c>
      <c r="D35" t="s">
        <v>114</v>
      </c>
      <c r="G35" s="2">
        <v>1</v>
      </c>
      <c r="H35" t="s">
        <v>115</v>
      </c>
      <c r="I35" s="1">
        <v>1</v>
      </c>
      <c r="J35" s="1">
        <v>234113</v>
      </c>
      <c r="K35" s="1">
        <f t="shared" si="4"/>
        <v>234113</v>
      </c>
      <c r="L35" t="s">
        <v>73</v>
      </c>
      <c r="M35" s="1">
        <v>1</v>
      </c>
      <c r="N35" s="1">
        <v>300000</v>
      </c>
      <c r="O35" s="1">
        <f t="shared" si="5"/>
        <v>300000</v>
      </c>
      <c r="Q35">
        <v>0</v>
      </c>
      <c r="R35">
        <v>0</v>
      </c>
      <c r="S35">
        <v>0</v>
      </c>
      <c r="T35" t="s">
        <v>109</v>
      </c>
    </row>
    <row r="36" spans="1:20" x14ac:dyDescent="0.35">
      <c r="A36">
        <v>35</v>
      </c>
      <c r="B36" t="s">
        <v>116</v>
      </c>
      <c r="C36" t="s">
        <v>117</v>
      </c>
      <c r="D36" t="s">
        <v>118</v>
      </c>
      <c r="G36" s="2">
        <v>1</v>
      </c>
      <c r="H36" t="s">
        <v>119</v>
      </c>
      <c r="I36" s="1">
        <v>1</v>
      </c>
      <c r="J36" s="1">
        <v>0</v>
      </c>
      <c r="K36" s="1">
        <f t="shared" si="4"/>
        <v>0</v>
      </c>
      <c r="L36" t="s">
        <v>120</v>
      </c>
      <c r="M36" s="1">
        <v>1</v>
      </c>
      <c r="N36" s="1">
        <v>16299.56</v>
      </c>
      <c r="O36" s="1">
        <f t="shared" si="5"/>
        <v>16299.56</v>
      </c>
      <c r="Q36">
        <v>0</v>
      </c>
      <c r="R36">
        <v>0</v>
      </c>
      <c r="S36">
        <v>0</v>
      </c>
      <c r="T36" t="s">
        <v>42</v>
      </c>
    </row>
    <row r="37" spans="1:20" x14ac:dyDescent="0.35">
      <c r="A37">
        <v>36</v>
      </c>
      <c r="B37" t="s">
        <v>116</v>
      </c>
      <c r="C37" t="s">
        <v>25</v>
      </c>
      <c r="D37" t="s">
        <v>118</v>
      </c>
      <c r="G37" s="2">
        <v>1</v>
      </c>
      <c r="H37" t="s">
        <v>62</v>
      </c>
      <c r="I37" s="1">
        <v>1</v>
      </c>
      <c r="J37" s="1">
        <v>2500.06</v>
      </c>
      <c r="K37" s="1">
        <f t="shared" si="4"/>
        <v>2500.06</v>
      </c>
      <c r="L37" t="s">
        <v>121</v>
      </c>
      <c r="M37" s="1">
        <v>1</v>
      </c>
      <c r="N37" s="1">
        <v>4152.0200000000004</v>
      </c>
      <c r="O37" s="1">
        <f t="shared" si="5"/>
        <v>4152.0200000000004</v>
      </c>
      <c r="Q37">
        <v>0</v>
      </c>
      <c r="R37">
        <v>0</v>
      </c>
      <c r="S37">
        <v>0</v>
      </c>
      <c r="T37" t="s">
        <v>42</v>
      </c>
    </row>
    <row r="38" spans="1:20" x14ac:dyDescent="0.35">
      <c r="A38">
        <v>37</v>
      </c>
      <c r="B38" t="s">
        <v>116</v>
      </c>
      <c r="C38" t="s">
        <v>58</v>
      </c>
      <c r="D38" t="s">
        <v>118</v>
      </c>
      <c r="G38" s="2">
        <v>1</v>
      </c>
      <c r="H38" t="s">
        <v>62</v>
      </c>
      <c r="I38" s="1">
        <v>1</v>
      </c>
      <c r="J38" s="1">
        <v>46291.4</v>
      </c>
      <c r="K38" s="1">
        <f t="shared" si="4"/>
        <v>46291.4</v>
      </c>
      <c r="L38" t="s">
        <v>30</v>
      </c>
      <c r="M38" s="1">
        <v>1</v>
      </c>
      <c r="N38" s="1">
        <v>6361.63</v>
      </c>
      <c r="O38" s="1">
        <f t="shared" si="5"/>
        <v>6361.63</v>
      </c>
      <c r="Q38">
        <v>0</v>
      </c>
      <c r="R38">
        <v>0</v>
      </c>
      <c r="S38">
        <v>0</v>
      </c>
      <c r="T38" t="s">
        <v>42</v>
      </c>
    </row>
    <row r="39" spans="1:20" x14ac:dyDescent="0.35">
      <c r="A39">
        <v>38</v>
      </c>
      <c r="B39" t="s">
        <v>116</v>
      </c>
      <c r="C39" t="s">
        <v>21</v>
      </c>
      <c r="D39" t="s">
        <v>118</v>
      </c>
      <c r="G39" s="2">
        <v>1</v>
      </c>
      <c r="H39" t="s">
        <v>23</v>
      </c>
      <c r="I39" s="1">
        <v>1</v>
      </c>
      <c r="J39" s="1">
        <v>0</v>
      </c>
      <c r="K39" s="1">
        <f t="shared" si="4"/>
        <v>0</v>
      </c>
      <c r="L39" t="s">
        <v>23</v>
      </c>
      <c r="M39" s="1">
        <v>1</v>
      </c>
      <c r="N39" s="1">
        <v>9132.02</v>
      </c>
      <c r="O39" s="1">
        <f t="shared" si="5"/>
        <v>9132.02</v>
      </c>
      <c r="Q39">
        <v>0</v>
      </c>
      <c r="R39">
        <v>0</v>
      </c>
      <c r="S39">
        <v>0</v>
      </c>
      <c r="T39" t="s">
        <v>42</v>
      </c>
    </row>
    <row r="40" spans="1:20" x14ac:dyDescent="0.35">
      <c r="A40">
        <v>39</v>
      </c>
      <c r="B40" t="s">
        <v>122</v>
      </c>
      <c r="C40" t="s">
        <v>123</v>
      </c>
      <c r="D40" t="s">
        <v>124</v>
      </c>
      <c r="G40" s="2">
        <v>1</v>
      </c>
      <c r="H40" t="s">
        <v>125</v>
      </c>
      <c r="I40" s="1">
        <v>1</v>
      </c>
      <c r="J40" s="1">
        <v>39100</v>
      </c>
      <c r="K40" s="1">
        <f t="shared" si="4"/>
        <v>39100</v>
      </c>
      <c r="L40" t="s">
        <v>126</v>
      </c>
      <c r="M40" s="1">
        <v>1</v>
      </c>
      <c r="N40" s="1">
        <v>40544.18</v>
      </c>
      <c r="O40" s="1">
        <f t="shared" si="5"/>
        <v>40544.18</v>
      </c>
      <c r="Q40">
        <v>0</v>
      </c>
      <c r="R40">
        <v>0</v>
      </c>
      <c r="S40">
        <v>0</v>
      </c>
    </row>
    <row r="41" spans="1:20" x14ac:dyDescent="0.35">
      <c r="A41">
        <v>40</v>
      </c>
      <c r="B41" t="s">
        <v>122</v>
      </c>
      <c r="C41" t="s">
        <v>123</v>
      </c>
      <c r="D41" t="s">
        <v>127</v>
      </c>
      <c r="G41" s="2">
        <v>1</v>
      </c>
      <c r="H41" t="s">
        <v>128</v>
      </c>
      <c r="I41" s="1">
        <v>1</v>
      </c>
      <c r="J41" s="1">
        <v>39100</v>
      </c>
      <c r="K41" s="1">
        <f t="shared" si="4"/>
        <v>39100</v>
      </c>
      <c r="L41" t="s">
        <v>126</v>
      </c>
      <c r="M41" s="1">
        <v>1</v>
      </c>
      <c r="N41" s="1">
        <v>40544.18</v>
      </c>
      <c r="O41" s="1">
        <f t="shared" si="5"/>
        <v>40544.18</v>
      </c>
      <c r="Q41">
        <v>0</v>
      </c>
      <c r="R41">
        <v>0</v>
      </c>
      <c r="S41">
        <v>0</v>
      </c>
    </row>
    <row r="42" spans="1:20" x14ac:dyDescent="0.35">
      <c r="A42">
        <v>41</v>
      </c>
      <c r="B42" t="s">
        <v>122</v>
      </c>
      <c r="C42" t="s">
        <v>123</v>
      </c>
      <c r="D42" t="s">
        <v>129</v>
      </c>
      <c r="G42" s="2">
        <v>1</v>
      </c>
      <c r="H42" t="s">
        <v>125</v>
      </c>
      <c r="I42" s="1">
        <v>1</v>
      </c>
      <c r="J42" s="1">
        <v>61954</v>
      </c>
      <c r="K42" s="1">
        <f t="shared" si="4"/>
        <v>61954</v>
      </c>
      <c r="L42" t="s">
        <v>126</v>
      </c>
      <c r="M42" s="1">
        <v>1</v>
      </c>
      <c r="N42" s="1">
        <v>64254.42</v>
      </c>
      <c r="O42" s="1">
        <f t="shared" si="5"/>
        <v>64254.42</v>
      </c>
      <c r="Q42">
        <v>0</v>
      </c>
      <c r="R42">
        <v>0</v>
      </c>
      <c r="S42">
        <v>0</v>
      </c>
    </row>
    <row r="43" spans="1:20" x14ac:dyDescent="0.35">
      <c r="A43">
        <v>42</v>
      </c>
      <c r="B43" t="s">
        <v>122</v>
      </c>
      <c r="C43" t="s">
        <v>123</v>
      </c>
      <c r="D43" t="s">
        <v>130</v>
      </c>
      <c r="G43" s="2">
        <v>1</v>
      </c>
      <c r="H43" t="s">
        <v>125</v>
      </c>
      <c r="I43" s="1">
        <v>1</v>
      </c>
      <c r="J43" s="1">
        <v>61954</v>
      </c>
      <c r="K43" s="1">
        <f t="shared" si="4"/>
        <v>61954</v>
      </c>
      <c r="L43" t="s">
        <v>126</v>
      </c>
      <c r="M43" s="1">
        <v>1</v>
      </c>
      <c r="N43" s="1">
        <v>64254.42</v>
      </c>
      <c r="O43" s="1">
        <f t="shared" si="5"/>
        <v>64254.42</v>
      </c>
      <c r="Q43">
        <v>0</v>
      </c>
      <c r="R43">
        <v>0</v>
      </c>
      <c r="S43">
        <v>0</v>
      </c>
    </row>
    <row r="44" spans="1:20" x14ac:dyDescent="0.35">
      <c r="A44">
        <v>43</v>
      </c>
      <c r="B44" t="s">
        <v>122</v>
      </c>
      <c r="C44" t="s">
        <v>123</v>
      </c>
      <c r="D44" t="s">
        <v>131</v>
      </c>
      <c r="G44" s="2">
        <v>1</v>
      </c>
      <c r="H44" t="s">
        <v>128</v>
      </c>
      <c r="I44" s="1">
        <v>1</v>
      </c>
      <c r="J44" s="1">
        <v>94446</v>
      </c>
      <c r="K44" s="1">
        <f t="shared" si="4"/>
        <v>94446</v>
      </c>
      <c r="L44" t="s">
        <v>126</v>
      </c>
      <c r="M44" s="1">
        <v>1</v>
      </c>
      <c r="N44" s="1">
        <v>97946.76</v>
      </c>
      <c r="O44" s="1">
        <f t="shared" si="5"/>
        <v>97946.76</v>
      </c>
      <c r="Q44">
        <v>0</v>
      </c>
      <c r="R44">
        <v>0</v>
      </c>
      <c r="S44">
        <v>0</v>
      </c>
    </row>
    <row r="45" spans="1:20" x14ac:dyDescent="0.35">
      <c r="A45">
        <v>44</v>
      </c>
      <c r="B45" t="s">
        <v>122</v>
      </c>
      <c r="C45" t="s">
        <v>123</v>
      </c>
      <c r="D45" t="s">
        <v>132</v>
      </c>
      <c r="G45" s="2">
        <v>1</v>
      </c>
      <c r="H45" t="s">
        <v>128</v>
      </c>
      <c r="I45" s="1">
        <v>1</v>
      </c>
      <c r="J45" s="1">
        <v>94446</v>
      </c>
      <c r="K45" s="1">
        <f t="shared" si="4"/>
        <v>94446</v>
      </c>
      <c r="L45" t="s">
        <v>126</v>
      </c>
      <c r="M45" s="1">
        <v>1</v>
      </c>
      <c r="N45" s="1">
        <v>97946.76</v>
      </c>
      <c r="O45" s="1">
        <f t="shared" si="5"/>
        <v>97946.76</v>
      </c>
      <c r="Q45">
        <v>0</v>
      </c>
      <c r="R45">
        <v>0</v>
      </c>
      <c r="S45">
        <v>0</v>
      </c>
    </row>
    <row r="46" spans="1:20" x14ac:dyDescent="0.35">
      <c r="A46">
        <v>45</v>
      </c>
      <c r="B46" t="s">
        <v>133</v>
      </c>
      <c r="C46" t="s">
        <v>25</v>
      </c>
      <c r="D46" t="s">
        <v>134</v>
      </c>
      <c r="G46" s="2">
        <v>2</v>
      </c>
      <c r="H46" t="s">
        <v>29</v>
      </c>
      <c r="I46" s="1">
        <v>201.273</v>
      </c>
      <c r="J46" s="1">
        <v>119.3901</v>
      </c>
      <c r="K46" s="1">
        <f t="shared" si="4"/>
        <v>24030.003597300001</v>
      </c>
      <c r="L46" t="s">
        <v>30</v>
      </c>
      <c r="M46" s="1">
        <v>222.41</v>
      </c>
      <c r="N46" s="1">
        <v>138.06</v>
      </c>
      <c r="O46" s="1">
        <f t="shared" si="5"/>
        <v>30705.924599999998</v>
      </c>
      <c r="P46">
        <v>300</v>
      </c>
      <c r="T46" t="s">
        <v>135</v>
      </c>
    </row>
    <row r="47" spans="1:20" x14ac:dyDescent="0.35">
      <c r="A47">
        <v>46</v>
      </c>
      <c r="B47" t="s">
        <v>133</v>
      </c>
      <c r="C47" t="s">
        <v>25</v>
      </c>
      <c r="D47" t="s">
        <v>136</v>
      </c>
      <c r="G47" s="2">
        <v>2</v>
      </c>
      <c r="H47" t="s">
        <v>29</v>
      </c>
      <c r="I47" s="1">
        <v>83.036000000000001</v>
      </c>
      <c r="J47" s="1">
        <v>252.52719999999999</v>
      </c>
      <c r="K47" s="1">
        <f t="shared" si="4"/>
        <v>20968.848579199999</v>
      </c>
      <c r="L47" t="s">
        <v>30</v>
      </c>
      <c r="M47" s="1">
        <v>89.54</v>
      </c>
      <c r="N47" s="1">
        <v>313.42</v>
      </c>
      <c r="O47" s="1">
        <f t="shared" si="5"/>
        <v>28063.626800000002</v>
      </c>
      <c r="P47">
        <v>300</v>
      </c>
      <c r="T47" t="s">
        <v>135</v>
      </c>
    </row>
    <row r="48" spans="1:20" x14ac:dyDescent="0.35">
      <c r="A48">
        <v>47</v>
      </c>
      <c r="B48" t="s">
        <v>137</v>
      </c>
      <c r="C48" t="s">
        <v>80</v>
      </c>
      <c r="D48" t="s">
        <v>138</v>
      </c>
      <c r="E48" t="s">
        <v>139</v>
      </c>
      <c r="G48" s="2">
        <v>1</v>
      </c>
      <c r="H48" t="s">
        <v>62</v>
      </c>
      <c r="I48" s="1">
        <v>21</v>
      </c>
      <c r="J48" s="1">
        <v>99.518199999999993</v>
      </c>
      <c r="K48" s="1">
        <f t="shared" si="4"/>
        <v>2089.8822</v>
      </c>
      <c r="L48" t="s">
        <v>30</v>
      </c>
      <c r="M48" s="1">
        <v>21</v>
      </c>
      <c r="N48" s="1">
        <v>99.518199999999993</v>
      </c>
      <c r="O48" s="1">
        <f t="shared" si="5"/>
        <v>2089.8822</v>
      </c>
      <c r="Q48">
        <v>0</v>
      </c>
      <c r="R48">
        <v>0</v>
      </c>
      <c r="S48">
        <v>0</v>
      </c>
    </row>
  </sheetData>
  <autoFilter ref="A1:T4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2025-09-29T16:43:31Z</dcterms:created>
  <dcterms:modified xsi:type="dcterms:W3CDTF">2025-10-01T16:27:49Z</dcterms:modified>
</cp:coreProperties>
</file>