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16e092a6a9e991bb/GAB_App/GAB_AssetMind/"/>
    </mc:Choice>
  </mc:AlternateContent>
  <xr:revisionPtr revIDLastSave="48" documentId="8_{5F1F9E48-D2A8-41E7-966C-15DA8095C2F5}" xr6:coauthVersionLast="47" xr6:coauthVersionMax="47" xr10:uidLastSave="{BE4C49AB-84CC-4D0C-872B-51842C9BC3F4}"/>
  <bookViews>
    <workbookView xWindow="-110" yWindow="-110" windowWidth="34620" windowHeight="13900" xr2:uid="{00000000-000D-0000-FFFF-FFFF00000000}"/>
  </bookViews>
  <sheets>
    <sheet name="Sheet" sheetId="1" r:id="rId1"/>
    <sheet name="Debug_Timeline" sheetId="2" r:id="rId2"/>
  </sheets>
  <definedNames>
    <definedName name="_xlnm._FilterDatabase" localSheetId="0" hidden="1">Sheet!$A$1:$T$1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9" i="1" l="1"/>
  <c r="K89" i="1"/>
  <c r="O88" i="1"/>
  <c r="K88" i="1"/>
  <c r="O87" i="1"/>
  <c r="K87" i="1"/>
  <c r="O86" i="1"/>
  <c r="K86" i="1"/>
  <c r="O85" i="1"/>
  <c r="K85" i="1"/>
  <c r="O84" i="1"/>
  <c r="K84" i="1"/>
  <c r="O83" i="1"/>
  <c r="K83" i="1"/>
  <c r="O82" i="1"/>
  <c r="K82" i="1"/>
  <c r="O81" i="1"/>
  <c r="K81" i="1"/>
  <c r="O80" i="1"/>
  <c r="K80" i="1"/>
  <c r="O79" i="1"/>
  <c r="K79" i="1"/>
  <c r="O78" i="1"/>
  <c r="K78" i="1"/>
  <c r="O77" i="1"/>
  <c r="K77" i="1"/>
  <c r="O76" i="1"/>
  <c r="K76" i="1"/>
  <c r="O75" i="1"/>
  <c r="K75" i="1"/>
  <c r="O74" i="1"/>
  <c r="K74" i="1"/>
  <c r="O73" i="1"/>
  <c r="K73" i="1"/>
  <c r="O72" i="1"/>
  <c r="K72" i="1"/>
  <c r="O71" i="1"/>
  <c r="K71" i="1"/>
  <c r="O70" i="1"/>
  <c r="K70" i="1"/>
  <c r="O69" i="1"/>
  <c r="K69" i="1"/>
  <c r="O68" i="1"/>
  <c r="K68" i="1"/>
  <c r="O67" i="1"/>
  <c r="K67" i="1"/>
  <c r="O66" i="1"/>
  <c r="K66" i="1"/>
  <c r="O65" i="1"/>
  <c r="K65" i="1"/>
  <c r="O64" i="1"/>
  <c r="K64" i="1"/>
  <c r="O63" i="1"/>
  <c r="K63" i="1"/>
  <c r="O62" i="1"/>
  <c r="K62" i="1"/>
  <c r="O61" i="1"/>
  <c r="K61" i="1"/>
  <c r="O60" i="1"/>
  <c r="K60" i="1"/>
  <c r="O59" i="1"/>
  <c r="K59" i="1"/>
  <c r="O58" i="1"/>
  <c r="K58" i="1"/>
  <c r="O57" i="1"/>
  <c r="K57" i="1"/>
  <c r="O56" i="1"/>
  <c r="K56" i="1"/>
  <c r="O55" i="1"/>
  <c r="K55" i="1"/>
  <c r="O54" i="1"/>
  <c r="K54" i="1"/>
  <c r="O53" i="1"/>
  <c r="K53" i="1"/>
  <c r="O52" i="1"/>
  <c r="K52" i="1"/>
  <c r="O51" i="1"/>
  <c r="K51" i="1"/>
  <c r="O50" i="1"/>
  <c r="K50" i="1"/>
  <c r="O49" i="1"/>
  <c r="K49" i="1"/>
  <c r="O48" i="1"/>
  <c r="K48" i="1"/>
  <c r="O47" i="1"/>
  <c r="K47" i="1"/>
  <c r="O46" i="1"/>
  <c r="K46" i="1"/>
  <c r="O45" i="1"/>
  <c r="K45" i="1"/>
  <c r="O44" i="1"/>
  <c r="K44" i="1"/>
  <c r="O43" i="1"/>
  <c r="K43" i="1"/>
  <c r="O42" i="1"/>
  <c r="K42" i="1"/>
  <c r="O41" i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K22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O4" i="1"/>
  <c r="K4" i="1"/>
  <c r="O3" i="1"/>
  <c r="K3" i="1"/>
  <c r="O2" i="1"/>
  <c r="K2" i="1"/>
</calcChain>
</file>

<file path=xl/sharedStrings.xml><?xml version="1.0" encoding="utf-8"?>
<sst xmlns="http://schemas.openxmlformats.org/spreadsheetml/2006/main" count="675" uniqueCount="167">
  <si>
    <t>id</t>
  </si>
  <si>
    <t>category</t>
  </si>
  <si>
    <t>position</t>
  </si>
  <si>
    <t>asset_name</t>
  </si>
  <si>
    <t>isin</t>
  </si>
  <si>
    <t>ticker</t>
  </si>
  <si>
    <t>risk_level</t>
  </si>
  <si>
    <t>created_at</t>
  </si>
  <si>
    <t>created_amount</t>
  </si>
  <si>
    <t>created_unit_price</t>
  </si>
  <si>
    <t>created_total_value</t>
  </si>
  <si>
    <t>updated_at</t>
  </si>
  <si>
    <t>updated_amount</t>
  </si>
  <si>
    <t>updated_unit_price</t>
  </si>
  <si>
    <t>updated_total_value</t>
  </si>
  <si>
    <t>accumulation_plan</t>
  </si>
  <si>
    <t>accumulation_amount</t>
  </si>
  <si>
    <t>income_per_year</t>
  </si>
  <si>
    <t>rental_income</t>
  </si>
  <si>
    <t>note</t>
  </si>
  <si>
    <t>Criptovalute</t>
  </si>
  <si>
    <t>Trade Republic</t>
  </si>
  <si>
    <t>BTC/EUR</t>
  </si>
  <si>
    <t>2025-08-26</t>
  </si>
  <si>
    <t>2025-10-02</t>
  </si>
  <si>
    <t>2025-10-03</t>
  </si>
  <si>
    <t>UPDATED BY AssetMind</t>
  </si>
  <si>
    <t>ETF</t>
  </si>
  <si>
    <t>Fineco_Adv+</t>
  </si>
  <si>
    <t>Amundi MSCI Semiconductors UCITS ETF Acc</t>
  </si>
  <si>
    <t>LU1900066033</t>
  </si>
  <si>
    <t>CHIP</t>
  </si>
  <si>
    <t>2024-11-13</t>
  </si>
  <si>
    <t>PRICE ALERT - Aggiornato Manualmente</t>
  </si>
  <si>
    <t>Invesco EQQQ Nasdaq-100 UCITS ETF Acc</t>
  </si>
  <si>
    <t>IE00BFZXGZ54</t>
  </si>
  <si>
    <t>EQAC</t>
  </si>
  <si>
    <t>Vanguard FTSE All-World High Div. Yield UCITS ETF Acc</t>
  </si>
  <si>
    <t>IE00BK5BR626</t>
  </si>
  <si>
    <t>VGWE</t>
  </si>
  <si>
    <t>iShares Edge MSCI World Minimum Volatility UCITS ETF USD (Acc)</t>
  </si>
  <si>
    <t>IE00B8FHGS14</t>
  </si>
  <si>
    <t>MVOL.MI</t>
  </si>
  <si>
    <t>2012-11-30</t>
  </si>
  <si>
    <t>Aggiornato Manualmente</t>
  </si>
  <si>
    <t>Fineco_auto</t>
  </si>
  <si>
    <t>Amundi IS MSCI Europe UCITS ETF DR</t>
  </si>
  <si>
    <t>LU1437015735</t>
  </si>
  <si>
    <t>CEU2</t>
  </si>
  <si>
    <t>2025-10-01</t>
  </si>
  <si>
    <t>Autogestito | UPDATED BY AssetMind</t>
  </si>
  <si>
    <t>ETF ISHS EUR INF-LKD</t>
  </si>
  <si>
    <t>IE00B0M62X26</t>
  </si>
  <si>
    <t>IBCI.AS</t>
  </si>
  <si>
    <t>FAM ARTIF INTEL CL A</t>
  </si>
  <si>
    <t>IE000QU8JEH5</t>
  </si>
  <si>
    <t>AI4U.MI</t>
  </si>
  <si>
    <t>ISH CO GLB EUR-AC</t>
  </si>
  <si>
    <t>IE00BDBRDM35</t>
  </si>
  <si>
    <t>AGGH.MI</t>
  </si>
  <si>
    <t>Vanguard S&amp;P 500 UCITS ETF (USD) Dis</t>
  </si>
  <si>
    <t>IE00B3XXRP09</t>
  </si>
  <si>
    <t>VUSA.MI</t>
  </si>
  <si>
    <t>iShares Core MSCI World UCITS ETF USD (Acc)</t>
  </si>
  <si>
    <t>IE00B4L5Y983</t>
  </si>
  <si>
    <t>SWDA.MI</t>
  </si>
  <si>
    <t>Mediobanca_auto</t>
  </si>
  <si>
    <t>IS CR 500 USD-AC EUR</t>
  </si>
  <si>
    <t>IE00B5BMR087</t>
  </si>
  <si>
    <t>SXR8</t>
  </si>
  <si>
    <t>2024-11-14</t>
  </si>
  <si>
    <t>Auto</t>
  </si>
  <si>
    <t>Aggiornato Manualmente | PRICE ALERT</t>
  </si>
  <si>
    <t>Core MSCI EM IMI USD (Acc)</t>
  </si>
  <si>
    <t>IE00BKM4GZ66</t>
  </si>
  <si>
    <t>EIMI.MI</t>
  </si>
  <si>
    <t>2014-05-30</t>
  </si>
  <si>
    <t>Core MSCI World USD (Acc)</t>
  </si>
  <si>
    <t>A0RPWH</t>
  </si>
  <si>
    <t>Core S&amp;P 500 USD (Acc)</t>
  </si>
  <si>
    <t>SXR8.DE</t>
  </si>
  <si>
    <t>2025-05-18</t>
  </si>
  <si>
    <t>Autogestito - TER 0.07% | UPDATED BY AssetMind</t>
  </si>
  <si>
    <t>TER 0.07% | Aggiornato Manualmente - PRICE ALERT</t>
  </si>
  <si>
    <t>IE000BI8OT95</t>
  </si>
  <si>
    <t>MWRD</t>
  </si>
  <si>
    <t>2025-09-04</t>
  </si>
  <si>
    <t>S&amp;P 500 Information Tech USD (Acc)</t>
  </si>
  <si>
    <t>IE00B3WJKG14</t>
  </si>
  <si>
    <t>QDVE.DE</t>
  </si>
  <si>
    <t>UPDATED BY AssetMind | PRICE ALERT</t>
  </si>
  <si>
    <t>Fondi di investimento</t>
  </si>
  <si>
    <t>BGF World Technology Euro E2</t>
  </si>
  <si>
    <t>LU0171310955</t>
  </si>
  <si>
    <t>MLWTE</t>
  </si>
  <si>
    <t>PIC</t>
  </si>
  <si>
    <t>2019-07-16</t>
  </si>
  <si>
    <t>PIC | Aggiornato Manualmente</t>
  </si>
  <si>
    <t>Mediobanca_cons</t>
  </si>
  <si>
    <t>Nordea 1 – European Covered Bond Opportunities Fund BP</t>
  </si>
  <si>
    <t>LU1915690595</t>
  </si>
  <si>
    <t>NDJX</t>
  </si>
  <si>
    <t>Virgilio</t>
  </si>
  <si>
    <t>Virgilio | Aggiornato Manualmente</t>
  </si>
  <si>
    <t>SISF Strategic Credit B Cap EUR Hdg</t>
  </si>
  <si>
    <t>LU1046235815</t>
  </si>
  <si>
    <t>Classe BH</t>
  </si>
  <si>
    <t>Virgilio | UPDATED BY AssetMind</t>
  </si>
  <si>
    <t>Immobiliare</t>
  </si>
  <si>
    <t>Giardini Naxos</t>
  </si>
  <si>
    <t>Casa Naxos</t>
  </si>
  <si>
    <t>2004-05-21</t>
  </si>
  <si>
    <t>2025-09-03</t>
  </si>
  <si>
    <t>Garage Naxos</t>
  </si>
  <si>
    <t>2006-05-22</t>
  </si>
  <si>
    <t>2025-03-09</t>
  </si>
  <si>
    <t>Via M. D. Orlando 14</t>
  </si>
  <si>
    <t>Orlando G_sx</t>
  </si>
  <si>
    <t>1997-01-17</t>
  </si>
  <si>
    <t>2008-05-22</t>
  </si>
  <si>
    <t>Orlando I_dx</t>
  </si>
  <si>
    <t>1989-01-16</t>
  </si>
  <si>
    <t>1997-12-01</t>
  </si>
  <si>
    <t>Orlando I_sx</t>
  </si>
  <si>
    <t>Via Pablo Picasso 2</t>
  </si>
  <si>
    <t>Picasso_Ale</t>
  </si>
  <si>
    <t>2015-08-04</t>
  </si>
  <si>
    <t>Picasso_GA</t>
  </si>
  <si>
    <t>Picasso_GAB</t>
  </si>
  <si>
    <t>Picasso_Giardino</t>
  </si>
  <si>
    <t>2015-05-27</t>
  </si>
  <si>
    <t>Picasso_RA</t>
  </si>
  <si>
    <t>2015-04-08</t>
  </si>
  <si>
    <t>Liquidità</t>
  </si>
  <si>
    <t>CREDEM_GAB</t>
  </si>
  <si>
    <t>$</t>
  </si>
  <si>
    <t>2015-05-22</t>
  </si>
  <si>
    <t>2025-09-08</t>
  </si>
  <si>
    <t>Autogestito</t>
  </si>
  <si>
    <t>Oggetti</t>
  </si>
  <si>
    <t>Italiana Assicurazioni</t>
  </si>
  <si>
    <t>polizza 41056491</t>
  </si>
  <si>
    <t>2020-02-11</t>
  </si>
  <si>
    <t>2025-07-31</t>
  </si>
  <si>
    <t>polizza 41056492</t>
  </si>
  <si>
    <t>2020-11-02</t>
  </si>
  <si>
    <t>polizza 41056493</t>
  </si>
  <si>
    <t>polizza 41056494</t>
  </si>
  <si>
    <t>polizza 41056495</t>
  </si>
  <si>
    <t>polizza 41056498</t>
  </si>
  <si>
    <t>PAC</t>
  </si>
  <si>
    <t>FAM MegaTrends L EUR Acc</t>
  </si>
  <si>
    <t>2025-05-19</t>
  </si>
  <si>
    <t>Versamenti periodici</t>
  </si>
  <si>
    <t>Pictet-Global Megatrend Selection-R EUR</t>
  </si>
  <si>
    <t>Titoli di stato</t>
  </si>
  <si>
    <t>BTP SHORT TERM 3,60</t>
  </si>
  <si>
    <t>IT0005557084</t>
  </si>
  <si>
    <t>2025-10-05</t>
  </si>
  <si>
    <t>PRICE ALERT - Aggiornato Manualmente | UPDATED BY AssetMind</t>
  </si>
  <si>
    <t>Aggiornato Manualmente | UPDATED BY AssetMind</t>
  </si>
  <si>
    <t>Aggiornato Manualmente | PRICE ALERT | UPDATED BY AssetMind</t>
  </si>
  <si>
    <t>TER 0.07% | Aggiornato Manualmente - PRICE ALERT | UPDATED BY AssetMind</t>
  </si>
  <si>
    <t>PIC | Aggiornato Manualmente | UPDATED BY AssetMind</t>
  </si>
  <si>
    <t>Virgilio | Aggiornato Manualmente | UPDATED BY AssetMind</t>
  </si>
  <si>
    <t>Data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</si>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</sst>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€#,##0.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164" fontId="2" fillId="0" borderId="1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3" fontId="0" fillId="0" borderId="0" xfId="2" applyFont="1"/>
    <xf numFmtId="0" fontId="4" fillId="0" borderId="0" xfId="0" applyFont="1"/>
    <xf numFmtId="43" fontId="4" fillId="0" borderId="0" xfId="2" applyFont="1"/>
  </cellXfs>
  <cellStyles count="3">
    <cellStyle name="currency" xfId="1" xr:uid="{00000000-0005-0000-0000-000001000000}"/>
    <cellStyle name="Migliaia" xfId="2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topLeftCell="A27" workbookViewId="0">
      <selection activeCell="A39" sqref="A39:XFD39"/>
    </sheetView>
  </sheetViews>
  <sheetFormatPr defaultRowHeight="14.5" x14ac:dyDescent="0.35"/>
  <cols>
    <col min="3" max="3" width="19.81640625" customWidth="1"/>
    <col min="4" max="4" width="18.7265625" customWidth="1"/>
    <col min="5" max="5" width="18.08984375" customWidth="1"/>
    <col min="8" max="8" width="12" bestFit="1" customWidth="1"/>
    <col min="9" max="9" width="9.08984375" style="2" bestFit="1" customWidth="1"/>
    <col min="10" max="11" width="11.08984375" style="2" bestFit="1" customWidth="1"/>
    <col min="12" max="12" width="12.7265625" bestFit="1" customWidth="1"/>
    <col min="13" max="13" width="9.08984375" style="2" bestFit="1" customWidth="1"/>
    <col min="14" max="15" width="11.08984375" style="2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s="3" customFormat="1" x14ac:dyDescent="0.35">
      <c r="A2" s="3">
        <v>1</v>
      </c>
      <c r="B2" s="3" t="s">
        <v>20</v>
      </c>
      <c r="C2" s="3" t="s">
        <v>21</v>
      </c>
      <c r="D2" s="3" t="s">
        <v>22</v>
      </c>
      <c r="E2" s="3" t="s">
        <v>22</v>
      </c>
      <c r="F2" s="3" t="s">
        <v>22</v>
      </c>
      <c r="G2" s="3">
        <v>1</v>
      </c>
      <c r="H2" s="3" t="s">
        <v>23</v>
      </c>
      <c r="I2" s="4">
        <v>1.0661E-2</v>
      </c>
      <c r="J2" s="4">
        <v>93521</v>
      </c>
      <c r="K2" s="4">
        <f t="shared" ref="K2:K33" si="0">I2*J2</f>
        <v>997.02738099999999</v>
      </c>
      <c r="L2" s="3" t="s">
        <v>24</v>
      </c>
      <c r="M2" s="4">
        <v>1.0661E-2</v>
      </c>
      <c r="N2" s="4">
        <v>100725</v>
      </c>
      <c r="O2" s="4">
        <f t="shared" ref="O2:O33" si="1">M2*N2</f>
        <v>1073.829225</v>
      </c>
      <c r="Q2" s="3">
        <v>0</v>
      </c>
      <c r="R2" s="3">
        <v>0</v>
      </c>
      <c r="S2" s="3">
        <v>0</v>
      </c>
    </row>
    <row r="3" spans="1:20" x14ac:dyDescent="0.35">
      <c r="A3">
        <v>48</v>
      </c>
      <c r="B3" t="s">
        <v>20</v>
      </c>
      <c r="C3" t="s">
        <v>21</v>
      </c>
      <c r="D3" t="s">
        <v>22</v>
      </c>
      <c r="E3" t="s">
        <v>22</v>
      </c>
      <c r="F3" t="s">
        <v>22</v>
      </c>
      <c r="G3">
        <v>1</v>
      </c>
      <c r="H3" t="s">
        <v>23</v>
      </c>
      <c r="I3" s="2">
        <v>1.0661E-2</v>
      </c>
      <c r="J3" s="2">
        <v>93521</v>
      </c>
      <c r="K3" s="2">
        <f t="shared" si="0"/>
        <v>997.02738099999999</v>
      </c>
      <c r="L3" t="s">
        <v>25</v>
      </c>
      <c r="M3" s="2">
        <v>1.0661E-2</v>
      </c>
      <c r="N3" s="2">
        <v>104972.82</v>
      </c>
      <c r="O3" s="2">
        <f t="shared" si="1"/>
        <v>1119.1152340200001</v>
      </c>
      <c r="Q3">
        <v>0</v>
      </c>
      <c r="R3">
        <v>0</v>
      </c>
      <c r="S3">
        <v>0</v>
      </c>
      <c r="T3" t="s">
        <v>26</v>
      </c>
    </row>
    <row r="4" spans="1:20" s="3" customFormat="1" x14ac:dyDescent="0.35">
      <c r="A4" s="3">
        <v>2</v>
      </c>
      <c r="B4" s="3" t="s">
        <v>27</v>
      </c>
      <c r="C4" s="3" t="s">
        <v>28</v>
      </c>
      <c r="D4" s="3" t="s">
        <v>29</v>
      </c>
      <c r="E4" s="3" t="s">
        <v>30</v>
      </c>
      <c r="F4" s="3" t="s">
        <v>31</v>
      </c>
      <c r="G4" s="3">
        <v>3</v>
      </c>
      <c r="H4" s="3" t="s">
        <v>32</v>
      </c>
      <c r="I4" s="4">
        <v>180</v>
      </c>
      <c r="J4" s="4">
        <v>52.79</v>
      </c>
      <c r="K4" s="4">
        <f t="shared" si="0"/>
        <v>9502.2000000000007</v>
      </c>
      <c r="L4" s="3" t="s">
        <v>24</v>
      </c>
      <c r="M4" s="4">
        <v>180</v>
      </c>
      <c r="N4" s="4">
        <v>65.8</v>
      </c>
      <c r="O4" s="4">
        <f t="shared" si="1"/>
        <v>11844</v>
      </c>
      <c r="Q4" s="3">
        <v>0</v>
      </c>
      <c r="R4" s="3">
        <v>0</v>
      </c>
      <c r="S4" s="3">
        <v>0</v>
      </c>
    </row>
    <row r="5" spans="1:20" s="3" customFormat="1" x14ac:dyDescent="0.35">
      <c r="A5" s="3">
        <v>49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31</v>
      </c>
      <c r="G5" s="3">
        <v>3</v>
      </c>
      <c r="H5" s="3" t="s">
        <v>32</v>
      </c>
      <c r="I5" s="4">
        <v>180</v>
      </c>
      <c r="J5" s="4">
        <v>52.79</v>
      </c>
      <c r="K5" s="4">
        <f t="shared" si="0"/>
        <v>9502.2000000000007</v>
      </c>
      <c r="L5" s="3" t="s">
        <v>25</v>
      </c>
      <c r="M5" s="4">
        <v>180</v>
      </c>
      <c r="N5" s="4">
        <v>66.63</v>
      </c>
      <c r="O5" s="4">
        <f t="shared" si="1"/>
        <v>11993.4</v>
      </c>
      <c r="Q5" s="3">
        <v>0</v>
      </c>
      <c r="R5" s="3">
        <v>0</v>
      </c>
      <c r="S5" s="3">
        <v>0</v>
      </c>
      <c r="T5" s="3" t="s">
        <v>33</v>
      </c>
    </row>
    <row r="6" spans="1:20" s="3" customFormat="1" x14ac:dyDescent="0.35">
      <c r="A6" s="3">
        <v>3</v>
      </c>
      <c r="B6" s="3" t="s">
        <v>27</v>
      </c>
      <c r="C6" s="3" t="s">
        <v>28</v>
      </c>
      <c r="D6" s="3" t="s">
        <v>34</v>
      </c>
      <c r="E6" s="3" t="s">
        <v>35</v>
      </c>
      <c r="F6" s="3" t="s">
        <v>36</v>
      </c>
      <c r="G6" s="3">
        <v>3</v>
      </c>
      <c r="H6" s="3" t="s">
        <v>32</v>
      </c>
      <c r="I6" s="4">
        <v>40</v>
      </c>
      <c r="J6" s="4">
        <v>337.94</v>
      </c>
      <c r="K6" s="4">
        <f t="shared" si="0"/>
        <v>13517.6</v>
      </c>
      <c r="L6" s="3" t="s">
        <v>24</v>
      </c>
      <c r="M6" s="4">
        <v>40</v>
      </c>
      <c r="N6" s="4">
        <v>361.95</v>
      </c>
      <c r="O6" s="4">
        <f t="shared" si="1"/>
        <v>14478</v>
      </c>
      <c r="Q6" s="3">
        <v>0</v>
      </c>
      <c r="R6" s="3">
        <v>0</v>
      </c>
      <c r="S6" s="3">
        <v>0</v>
      </c>
    </row>
    <row r="7" spans="1:20" s="3" customFormat="1" x14ac:dyDescent="0.35">
      <c r="A7" s="3">
        <v>50</v>
      </c>
      <c r="B7" s="3" t="s">
        <v>27</v>
      </c>
      <c r="C7" s="3" t="s">
        <v>28</v>
      </c>
      <c r="D7" s="3" t="s">
        <v>34</v>
      </c>
      <c r="E7" s="3" t="s">
        <v>35</v>
      </c>
      <c r="F7" s="3" t="s">
        <v>36</v>
      </c>
      <c r="G7" s="3">
        <v>3</v>
      </c>
      <c r="H7" s="3" t="s">
        <v>32</v>
      </c>
      <c r="I7" s="4">
        <v>40</v>
      </c>
      <c r="J7" s="4">
        <v>337.94</v>
      </c>
      <c r="K7" s="4">
        <f t="shared" si="0"/>
        <v>13517.6</v>
      </c>
      <c r="L7" s="3" t="s">
        <v>25</v>
      </c>
      <c r="M7" s="4">
        <v>40</v>
      </c>
      <c r="N7" s="4">
        <v>362.54</v>
      </c>
      <c r="O7" s="4">
        <f t="shared" si="1"/>
        <v>14501.6</v>
      </c>
      <c r="Q7" s="3">
        <v>0</v>
      </c>
      <c r="R7" s="3">
        <v>0</v>
      </c>
      <c r="S7" s="3">
        <v>0</v>
      </c>
      <c r="T7" s="3" t="s">
        <v>33</v>
      </c>
    </row>
    <row r="8" spans="1:20" s="3" customFormat="1" x14ac:dyDescent="0.35">
      <c r="A8" s="3">
        <v>4</v>
      </c>
      <c r="B8" s="3" t="s">
        <v>27</v>
      </c>
      <c r="C8" s="3" t="s">
        <v>28</v>
      </c>
      <c r="D8" s="3" t="s">
        <v>37</v>
      </c>
      <c r="E8" s="3" t="s">
        <v>38</v>
      </c>
      <c r="F8" s="3" t="s">
        <v>39</v>
      </c>
      <c r="G8" s="3">
        <v>3</v>
      </c>
      <c r="H8" s="3" t="s">
        <v>32</v>
      </c>
      <c r="I8" s="4">
        <v>190</v>
      </c>
      <c r="J8" s="4">
        <v>70.64</v>
      </c>
      <c r="K8" s="4">
        <f t="shared" si="0"/>
        <v>13421.6</v>
      </c>
      <c r="L8" s="3" t="s">
        <v>24</v>
      </c>
      <c r="M8" s="4">
        <v>190</v>
      </c>
      <c r="N8" s="4">
        <v>75.42</v>
      </c>
      <c r="O8" s="4">
        <f t="shared" si="1"/>
        <v>14329.800000000001</v>
      </c>
      <c r="Q8" s="3">
        <v>0</v>
      </c>
      <c r="R8" s="3">
        <v>0</v>
      </c>
      <c r="S8" s="3">
        <v>0</v>
      </c>
    </row>
    <row r="9" spans="1:20" s="3" customFormat="1" x14ac:dyDescent="0.35">
      <c r="A9" s="3">
        <v>51</v>
      </c>
      <c r="B9" s="3" t="s">
        <v>27</v>
      </c>
      <c r="C9" s="3" t="s">
        <v>28</v>
      </c>
      <c r="D9" s="3" t="s">
        <v>37</v>
      </c>
      <c r="E9" s="3" t="s">
        <v>38</v>
      </c>
      <c r="F9" s="3" t="s">
        <v>39</v>
      </c>
      <c r="G9" s="3">
        <v>3</v>
      </c>
      <c r="H9" s="3" t="s">
        <v>32</v>
      </c>
      <c r="I9" s="4">
        <v>190</v>
      </c>
      <c r="J9" s="4">
        <v>70.64</v>
      </c>
      <c r="K9" s="4">
        <f t="shared" si="0"/>
        <v>13421.6</v>
      </c>
      <c r="L9" s="3" t="s">
        <v>25</v>
      </c>
      <c r="M9" s="4">
        <v>190</v>
      </c>
      <c r="N9" s="4">
        <v>75.680000000000007</v>
      </c>
      <c r="O9" s="4">
        <f t="shared" si="1"/>
        <v>14379.2</v>
      </c>
      <c r="Q9" s="3">
        <v>0</v>
      </c>
      <c r="R9" s="3">
        <v>0</v>
      </c>
      <c r="S9" s="3">
        <v>0</v>
      </c>
      <c r="T9" s="3" t="s">
        <v>33</v>
      </c>
    </row>
    <row r="10" spans="1:20" s="3" customFormat="1" x14ac:dyDescent="0.35">
      <c r="A10" s="3">
        <v>67</v>
      </c>
      <c r="B10" s="3" t="s">
        <v>27</v>
      </c>
      <c r="C10" s="3" t="s">
        <v>28</v>
      </c>
      <c r="D10" s="3" t="s">
        <v>40</v>
      </c>
      <c r="E10" s="3" t="s">
        <v>41</v>
      </c>
      <c r="F10" s="3" t="s">
        <v>42</v>
      </c>
      <c r="G10" s="3">
        <v>3</v>
      </c>
      <c r="H10" s="3" t="s">
        <v>43</v>
      </c>
      <c r="I10" s="4">
        <v>230</v>
      </c>
      <c r="J10" s="4">
        <v>62.57</v>
      </c>
      <c r="K10" s="4">
        <f t="shared" si="0"/>
        <v>14391.1</v>
      </c>
      <c r="L10" s="3" t="s">
        <v>25</v>
      </c>
      <c r="M10" s="4">
        <v>230</v>
      </c>
      <c r="N10" s="4">
        <v>62.85</v>
      </c>
      <c r="O10" s="4">
        <f t="shared" si="1"/>
        <v>14455.5</v>
      </c>
      <c r="Q10" s="3">
        <v>0</v>
      </c>
      <c r="R10" s="3">
        <v>0</v>
      </c>
      <c r="S10" s="3">
        <v>0</v>
      </c>
      <c r="T10" s="3" t="s">
        <v>44</v>
      </c>
    </row>
    <row r="11" spans="1:20" s="3" customFormat="1" x14ac:dyDescent="0.35">
      <c r="A11" s="3">
        <v>5</v>
      </c>
      <c r="B11" s="3" t="s">
        <v>27</v>
      </c>
      <c r="C11" s="3" t="s">
        <v>45</v>
      </c>
      <c r="D11" s="3" t="s">
        <v>46</v>
      </c>
      <c r="E11" s="3" t="s">
        <v>47</v>
      </c>
      <c r="F11" s="3" t="s">
        <v>48</v>
      </c>
      <c r="G11" s="3">
        <v>3</v>
      </c>
      <c r="H11" s="3" t="s">
        <v>32</v>
      </c>
      <c r="I11" s="4">
        <v>75</v>
      </c>
      <c r="J11" s="4">
        <v>102.52</v>
      </c>
      <c r="K11" s="4">
        <f t="shared" si="0"/>
        <v>7689</v>
      </c>
      <c r="L11" s="3" t="s">
        <v>49</v>
      </c>
      <c r="M11" s="4">
        <v>5</v>
      </c>
      <c r="N11" s="4">
        <v>105.817001</v>
      </c>
      <c r="O11" s="4">
        <f t="shared" si="1"/>
        <v>529.08500500000002</v>
      </c>
      <c r="Q11" s="3">
        <v>0</v>
      </c>
      <c r="R11" s="3">
        <v>0</v>
      </c>
      <c r="S11" s="3">
        <v>0</v>
      </c>
      <c r="T11" s="3" t="s">
        <v>50</v>
      </c>
    </row>
    <row r="12" spans="1:20" s="3" customFormat="1" x14ac:dyDescent="0.35">
      <c r="A12" s="3">
        <v>52</v>
      </c>
      <c r="B12" s="3" t="s">
        <v>27</v>
      </c>
      <c r="C12" s="3" t="s">
        <v>45</v>
      </c>
      <c r="D12" s="3" t="s">
        <v>46</v>
      </c>
      <c r="E12" s="3" t="s">
        <v>47</v>
      </c>
      <c r="F12" s="3" t="s">
        <v>48</v>
      </c>
      <c r="G12" s="3">
        <v>3</v>
      </c>
      <c r="H12" s="3" t="s">
        <v>32</v>
      </c>
      <c r="I12" s="4">
        <v>75</v>
      </c>
      <c r="J12" s="4">
        <v>102.52</v>
      </c>
      <c r="K12" s="4">
        <f t="shared" si="0"/>
        <v>7689</v>
      </c>
      <c r="L12" s="3" t="s">
        <v>25</v>
      </c>
      <c r="M12" s="4">
        <v>5</v>
      </c>
      <c r="N12" s="4">
        <v>106.86799600000001</v>
      </c>
      <c r="O12" s="4">
        <f t="shared" si="1"/>
        <v>534.33997999999997</v>
      </c>
      <c r="Q12" s="3">
        <v>0</v>
      </c>
      <c r="R12" s="3">
        <v>0</v>
      </c>
      <c r="S12" s="3">
        <v>0</v>
      </c>
      <c r="T12" s="3" t="s">
        <v>26</v>
      </c>
    </row>
    <row r="13" spans="1:20" s="3" customFormat="1" x14ac:dyDescent="0.35">
      <c r="A13" s="3">
        <v>6</v>
      </c>
      <c r="B13" s="3" t="s">
        <v>27</v>
      </c>
      <c r="C13" s="3" t="s">
        <v>45</v>
      </c>
      <c r="D13" s="3" t="s">
        <v>51</v>
      </c>
      <c r="E13" s="3" t="s">
        <v>52</v>
      </c>
      <c r="F13" s="3" t="s">
        <v>53</v>
      </c>
      <c r="G13" s="3">
        <v>3</v>
      </c>
      <c r="H13" s="3" t="s">
        <v>32</v>
      </c>
      <c r="I13" s="4">
        <v>45</v>
      </c>
      <c r="J13" s="4">
        <v>226.95</v>
      </c>
      <c r="K13" s="4">
        <f t="shared" si="0"/>
        <v>10212.75</v>
      </c>
      <c r="L13" s="3" t="s">
        <v>49</v>
      </c>
      <c r="M13" s="4">
        <v>45</v>
      </c>
      <c r="N13" s="4">
        <v>230.050003</v>
      </c>
      <c r="O13" s="4">
        <f t="shared" si="1"/>
        <v>10352.250135</v>
      </c>
      <c r="Q13" s="3">
        <v>0</v>
      </c>
      <c r="R13" s="3">
        <v>0</v>
      </c>
      <c r="S13" s="3">
        <v>0</v>
      </c>
      <c r="T13" s="3" t="s">
        <v>50</v>
      </c>
    </row>
    <row r="14" spans="1:20" s="3" customFormat="1" x14ac:dyDescent="0.35">
      <c r="A14" s="3">
        <v>53</v>
      </c>
      <c r="B14" s="3" t="s">
        <v>27</v>
      </c>
      <c r="C14" s="3" t="s">
        <v>45</v>
      </c>
      <c r="D14" s="3" t="s">
        <v>51</v>
      </c>
      <c r="E14" s="3" t="s">
        <v>52</v>
      </c>
      <c r="F14" s="3" t="s">
        <v>53</v>
      </c>
      <c r="G14" s="3">
        <v>3</v>
      </c>
      <c r="H14" s="3" t="s">
        <v>32</v>
      </c>
      <c r="I14" s="4">
        <v>45</v>
      </c>
      <c r="J14" s="4">
        <v>226.95</v>
      </c>
      <c r="K14" s="4">
        <f t="shared" si="0"/>
        <v>10212.75</v>
      </c>
      <c r="L14" s="3" t="s">
        <v>25</v>
      </c>
      <c r="M14" s="4">
        <v>45</v>
      </c>
      <c r="N14" s="4">
        <v>230.509995</v>
      </c>
      <c r="O14" s="4">
        <f t="shared" si="1"/>
        <v>10372.949775000001</v>
      </c>
      <c r="Q14" s="3">
        <v>0</v>
      </c>
      <c r="R14" s="3">
        <v>0</v>
      </c>
      <c r="S14" s="3">
        <v>0</v>
      </c>
      <c r="T14" s="3" t="s">
        <v>26</v>
      </c>
    </row>
    <row r="15" spans="1:20" s="3" customFormat="1" x14ac:dyDescent="0.35">
      <c r="A15" s="3">
        <v>7</v>
      </c>
      <c r="B15" s="3" t="s">
        <v>27</v>
      </c>
      <c r="C15" s="3" t="s">
        <v>45</v>
      </c>
      <c r="D15" s="3" t="s">
        <v>54</v>
      </c>
      <c r="E15" s="3" t="s">
        <v>55</v>
      </c>
      <c r="F15" s="3" t="s">
        <v>56</v>
      </c>
      <c r="G15" s="3">
        <v>3</v>
      </c>
      <c r="H15" s="3" t="s">
        <v>32</v>
      </c>
      <c r="I15" s="4">
        <v>122</v>
      </c>
      <c r="J15" s="4">
        <v>133.38836000000001</v>
      </c>
      <c r="K15" s="4">
        <f t="shared" si="0"/>
        <v>16273.379920000001</v>
      </c>
      <c r="L15" s="3" t="s">
        <v>49</v>
      </c>
      <c r="M15" s="4">
        <v>122</v>
      </c>
      <c r="N15" s="4">
        <v>142.83999600000001</v>
      </c>
      <c r="O15" s="4">
        <f t="shared" si="1"/>
        <v>17426.479512000002</v>
      </c>
      <c r="Q15" s="3">
        <v>0</v>
      </c>
      <c r="R15" s="3">
        <v>0</v>
      </c>
      <c r="S15" s="3">
        <v>0</v>
      </c>
      <c r="T15" s="3" t="s">
        <v>50</v>
      </c>
    </row>
    <row r="16" spans="1:20" s="3" customFormat="1" x14ac:dyDescent="0.35">
      <c r="A16" s="3">
        <v>54</v>
      </c>
      <c r="B16" s="3" t="s">
        <v>27</v>
      </c>
      <c r="C16" s="3" t="s">
        <v>45</v>
      </c>
      <c r="D16" s="3" t="s">
        <v>54</v>
      </c>
      <c r="E16" s="3" t="s">
        <v>55</v>
      </c>
      <c r="F16" s="3" t="s">
        <v>56</v>
      </c>
      <c r="G16" s="3">
        <v>3</v>
      </c>
      <c r="H16" s="3" t="s">
        <v>32</v>
      </c>
      <c r="I16" s="4">
        <v>122</v>
      </c>
      <c r="J16" s="4">
        <v>133.38836000000001</v>
      </c>
      <c r="K16" s="4">
        <f t="shared" si="0"/>
        <v>16273.379920000001</v>
      </c>
      <c r="L16" s="3" t="s">
        <v>25</v>
      </c>
      <c r="M16" s="4">
        <v>122</v>
      </c>
      <c r="N16" s="4">
        <v>145.08999600000001</v>
      </c>
      <c r="O16" s="4">
        <f t="shared" si="1"/>
        <v>17700.979512000002</v>
      </c>
      <c r="Q16" s="3">
        <v>0</v>
      </c>
      <c r="R16" s="3">
        <v>0</v>
      </c>
      <c r="S16" s="3">
        <v>0</v>
      </c>
      <c r="T16" s="3" t="s">
        <v>26</v>
      </c>
    </row>
    <row r="17" spans="1:20" s="3" customFormat="1" x14ac:dyDescent="0.35">
      <c r="A17" s="3">
        <v>8</v>
      </c>
      <c r="B17" s="3" t="s">
        <v>27</v>
      </c>
      <c r="C17" s="3" t="s">
        <v>45</v>
      </c>
      <c r="D17" s="3" t="s">
        <v>57</v>
      </c>
      <c r="E17" s="3" t="s">
        <v>58</v>
      </c>
      <c r="F17" s="3" t="s">
        <v>59</v>
      </c>
      <c r="G17" s="3">
        <v>3</v>
      </c>
      <c r="H17" s="3" t="s">
        <v>32</v>
      </c>
      <c r="I17" s="4">
        <v>4200</v>
      </c>
      <c r="J17" s="4">
        <v>4.8179999999999996</v>
      </c>
      <c r="K17" s="4">
        <f t="shared" si="0"/>
        <v>20235.599999999999</v>
      </c>
      <c r="L17" s="3" t="s">
        <v>49</v>
      </c>
      <c r="M17" s="4">
        <v>4200</v>
      </c>
      <c r="N17" s="4">
        <v>4.9215</v>
      </c>
      <c r="O17" s="4">
        <f t="shared" si="1"/>
        <v>20670.3</v>
      </c>
      <c r="Q17" s="3">
        <v>0</v>
      </c>
      <c r="R17" s="3">
        <v>0</v>
      </c>
      <c r="S17" s="3">
        <v>0</v>
      </c>
      <c r="T17" s="3" t="s">
        <v>50</v>
      </c>
    </row>
    <row r="18" spans="1:20" s="3" customFormat="1" x14ac:dyDescent="0.35">
      <c r="A18" s="3">
        <v>55</v>
      </c>
      <c r="B18" s="3" t="s">
        <v>27</v>
      </c>
      <c r="C18" s="3" t="s">
        <v>45</v>
      </c>
      <c r="D18" s="3" t="s">
        <v>57</v>
      </c>
      <c r="E18" s="3" t="s">
        <v>58</v>
      </c>
      <c r="F18" s="3" t="s">
        <v>59</v>
      </c>
      <c r="G18" s="3">
        <v>3</v>
      </c>
      <c r="H18" s="3" t="s">
        <v>32</v>
      </c>
      <c r="I18" s="4">
        <v>4200</v>
      </c>
      <c r="J18" s="4">
        <v>4.8179999999999996</v>
      </c>
      <c r="K18" s="4">
        <f t="shared" si="0"/>
        <v>20235.599999999999</v>
      </c>
      <c r="L18" s="3" t="s">
        <v>25</v>
      </c>
      <c r="M18" s="4">
        <v>4200</v>
      </c>
      <c r="N18" s="4">
        <v>4.93</v>
      </c>
      <c r="O18" s="4">
        <f t="shared" si="1"/>
        <v>20706</v>
      </c>
      <c r="Q18" s="3">
        <v>0</v>
      </c>
      <c r="R18" s="3">
        <v>0</v>
      </c>
      <c r="S18" s="3">
        <v>0</v>
      </c>
      <c r="T18" s="3" t="s">
        <v>26</v>
      </c>
    </row>
    <row r="19" spans="1:20" s="3" customFormat="1" x14ac:dyDescent="0.35">
      <c r="A19" s="3">
        <v>9</v>
      </c>
      <c r="B19" s="3" t="s">
        <v>27</v>
      </c>
      <c r="C19" s="3" t="s">
        <v>45</v>
      </c>
      <c r="D19" s="3" t="s">
        <v>60</v>
      </c>
      <c r="E19" s="3" t="s">
        <v>61</v>
      </c>
      <c r="F19" s="3" t="s">
        <v>62</v>
      </c>
      <c r="G19" s="3">
        <v>3</v>
      </c>
      <c r="H19" s="3" t="s">
        <v>32</v>
      </c>
      <c r="I19" s="4">
        <v>210</v>
      </c>
      <c r="J19" s="4">
        <v>33.020000000000003</v>
      </c>
      <c r="K19" s="4">
        <f t="shared" si="0"/>
        <v>6934.2000000000007</v>
      </c>
      <c r="L19" s="3" t="s">
        <v>24</v>
      </c>
      <c r="M19" s="4">
        <v>425</v>
      </c>
      <c r="N19" s="4">
        <v>108.42</v>
      </c>
      <c r="O19" s="4">
        <f t="shared" si="1"/>
        <v>46078.5</v>
      </c>
      <c r="Q19" s="3">
        <v>0</v>
      </c>
      <c r="R19" s="3">
        <v>0</v>
      </c>
      <c r="S19" s="3">
        <v>0</v>
      </c>
    </row>
    <row r="20" spans="1:20" s="3" customFormat="1" x14ac:dyDescent="0.35">
      <c r="A20" s="3">
        <v>56</v>
      </c>
      <c r="B20" s="3" t="s">
        <v>27</v>
      </c>
      <c r="C20" s="3" t="s">
        <v>45</v>
      </c>
      <c r="D20" s="3" t="s">
        <v>60</v>
      </c>
      <c r="E20" s="3" t="s">
        <v>61</v>
      </c>
      <c r="F20" s="3" t="s">
        <v>62</v>
      </c>
      <c r="G20" s="3">
        <v>3</v>
      </c>
      <c r="H20" s="3" t="s">
        <v>32</v>
      </c>
      <c r="I20" s="4">
        <v>210</v>
      </c>
      <c r="J20" s="4">
        <v>33.020000000000003</v>
      </c>
      <c r="K20" s="4">
        <f t="shared" si="0"/>
        <v>6934.2000000000007</v>
      </c>
      <c r="L20" s="3" t="s">
        <v>25</v>
      </c>
      <c r="M20" s="4">
        <v>425</v>
      </c>
      <c r="N20" s="4">
        <v>108.769997</v>
      </c>
      <c r="O20" s="4">
        <f t="shared" si="1"/>
        <v>46227.248725000005</v>
      </c>
      <c r="Q20" s="3">
        <v>0</v>
      </c>
      <c r="R20" s="3">
        <v>0</v>
      </c>
      <c r="S20" s="3">
        <v>0</v>
      </c>
      <c r="T20" s="3" t="s">
        <v>26</v>
      </c>
    </row>
    <row r="21" spans="1:20" s="3" customFormat="1" x14ac:dyDescent="0.35">
      <c r="A21" s="3">
        <v>10</v>
      </c>
      <c r="B21" s="3" t="s">
        <v>27</v>
      </c>
      <c r="C21" s="3" t="s">
        <v>45</v>
      </c>
      <c r="D21" s="3" t="s">
        <v>63</v>
      </c>
      <c r="E21" s="3" t="s">
        <v>64</v>
      </c>
      <c r="F21" s="3" t="s">
        <v>65</v>
      </c>
      <c r="G21" s="3">
        <v>3</v>
      </c>
      <c r="H21" s="3" t="s">
        <v>32</v>
      </c>
      <c r="I21" s="4">
        <v>400</v>
      </c>
      <c r="J21" s="4">
        <v>99.86</v>
      </c>
      <c r="K21" s="4">
        <f t="shared" si="0"/>
        <v>39944</v>
      </c>
      <c r="L21" s="3" t="s">
        <v>24</v>
      </c>
      <c r="M21" s="4">
        <v>450</v>
      </c>
      <c r="N21" s="4">
        <v>108.36</v>
      </c>
      <c r="O21" s="4">
        <f t="shared" si="1"/>
        <v>48762</v>
      </c>
      <c r="Q21" s="3">
        <v>0</v>
      </c>
      <c r="R21" s="3">
        <v>0</v>
      </c>
      <c r="S21" s="3">
        <v>0</v>
      </c>
    </row>
    <row r="22" spans="1:20" s="3" customFormat="1" x14ac:dyDescent="0.35">
      <c r="A22" s="3">
        <v>57</v>
      </c>
      <c r="B22" s="3" t="s">
        <v>27</v>
      </c>
      <c r="C22" s="3" t="s">
        <v>45</v>
      </c>
      <c r="D22" s="3" t="s">
        <v>63</v>
      </c>
      <c r="E22" s="3" t="s">
        <v>64</v>
      </c>
      <c r="F22" s="3" t="s">
        <v>65</v>
      </c>
      <c r="G22" s="3">
        <v>3</v>
      </c>
      <c r="H22" s="3" t="s">
        <v>32</v>
      </c>
      <c r="I22" s="4">
        <v>400</v>
      </c>
      <c r="J22" s="4">
        <v>99.86</v>
      </c>
      <c r="K22" s="4">
        <f t="shared" si="0"/>
        <v>39944</v>
      </c>
      <c r="L22" s="3" t="s">
        <v>25</v>
      </c>
      <c r="M22" s="4">
        <v>450</v>
      </c>
      <c r="N22" s="4">
        <v>108.870003</v>
      </c>
      <c r="O22" s="4">
        <f t="shared" si="1"/>
        <v>48991.501349999999</v>
      </c>
      <c r="Q22" s="3">
        <v>0</v>
      </c>
      <c r="R22" s="3">
        <v>0</v>
      </c>
      <c r="S22" s="3">
        <v>0</v>
      </c>
      <c r="T22" s="3" t="s">
        <v>26</v>
      </c>
    </row>
    <row r="23" spans="1:20" s="3" customFormat="1" x14ac:dyDescent="0.35">
      <c r="A23" s="3">
        <v>11</v>
      </c>
      <c r="B23" s="3" t="s">
        <v>27</v>
      </c>
      <c r="C23" s="3" t="s">
        <v>66</v>
      </c>
      <c r="D23" s="3" t="s">
        <v>67</v>
      </c>
      <c r="E23" s="3" t="s">
        <v>68</v>
      </c>
      <c r="F23" s="3" t="s">
        <v>69</v>
      </c>
      <c r="G23" s="3">
        <v>3</v>
      </c>
      <c r="H23" s="3" t="s">
        <v>70</v>
      </c>
      <c r="I23" s="4">
        <v>60</v>
      </c>
      <c r="J23" s="4">
        <v>549.04100000000005</v>
      </c>
      <c r="K23" s="4">
        <f t="shared" si="0"/>
        <v>32942.460000000006</v>
      </c>
      <c r="L23" s="3" t="s">
        <v>24</v>
      </c>
      <c r="M23" s="4">
        <v>60</v>
      </c>
      <c r="N23" s="4">
        <v>611.61</v>
      </c>
      <c r="O23" s="4">
        <f t="shared" si="1"/>
        <v>36696.6</v>
      </c>
      <c r="Q23" s="3">
        <v>0</v>
      </c>
      <c r="R23" s="3">
        <v>0</v>
      </c>
      <c r="S23" s="3">
        <v>0</v>
      </c>
      <c r="T23" s="3" t="s">
        <v>71</v>
      </c>
    </row>
    <row r="24" spans="1:20" x14ac:dyDescent="0.35">
      <c r="A24">
        <v>58</v>
      </c>
      <c r="B24" t="s">
        <v>27</v>
      </c>
      <c r="C24" t="s">
        <v>66</v>
      </c>
      <c r="D24" t="s">
        <v>67</v>
      </c>
      <c r="E24" t="s">
        <v>68</v>
      </c>
      <c r="F24" t="s">
        <v>69</v>
      </c>
      <c r="G24">
        <v>3</v>
      </c>
      <c r="H24" t="s">
        <v>70</v>
      </c>
      <c r="I24" s="2">
        <v>60</v>
      </c>
      <c r="J24" s="2">
        <v>563.90150000000006</v>
      </c>
      <c r="K24" s="2">
        <f t="shared" si="0"/>
        <v>33834.090000000004</v>
      </c>
      <c r="L24" t="s">
        <v>25</v>
      </c>
      <c r="M24" s="2">
        <v>60</v>
      </c>
      <c r="N24" s="2">
        <v>613.70000000000005</v>
      </c>
      <c r="O24" s="2">
        <f t="shared" si="1"/>
        <v>36822</v>
      </c>
      <c r="Q24">
        <v>0</v>
      </c>
      <c r="R24">
        <v>0</v>
      </c>
      <c r="S24">
        <v>0</v>
      </c>
      <c r="T24" t="s">
        <v>72</v>
      </c>
    </row>
    <row r="25" spans="1:20" s="3" customFormat="1" x14ac:dyDescent="0.35">
      <c r="A25" s="3">
        <v>68</v>
      </c>
      <c r="B25" s="3" t="s">
        <v>27</v>
      </c>
      <c r="C25" s="3" t="s">
        <v>21</v>
      </c>
      <c r="D25" s="3" t="s">
        <v>73</v>
      </c>
      <c r="E25" s="3" t="s">
        <v>74</v>
      </c>
      <c r="F25" s="3" t="s">
        <v>75</v>
      </c>
      <c r="G25" s="3">
        <v>3</v>
      </c>
      <c r="H25" s="3" t="s">
        <v>76</v>
      </c>
      <c r="I25" s="4">
        <v>104.740071</v>
      </c>
      <c r="J25" s="4">
        <v>30</v>
      </c>
      <c r="K25" s="4">
        <f t="shared" si="0"/>
        <v>3142.2021300000001</v>
      </c>
      <c r="L25" s="3" t="s">
        <v>25</v>
      </c>
      <c r="M25" s="4">
        <v>638.27490899999998</v>
      </c>
      <c r="N25" s="4">
        <v>37.32</v>
      </c>
      <c r="O25" s="4">
        <f t="shared" si="1"/>
        <v>23820.41960388</v>
      </c>
      <c r="Q25" s="3">
        <v>0</v>
      </c>
      <c r="R25" s="3">
        <v>0</v>
      </c>
      <c r="S25" s="3">
        <v>0</v>
      </c>
      <c r="T25" s="3" t="s">
        <v>44</v>
      </c>
    </row>
    <row r="26" spans="1:20" s="3" customFormat="1" x14ac:dyDescent="0.35">
      <c r="A26" s="3">
        <v>12</v>
      </c>
      <c r="B26" s="3" t="s">
        <v>27</v>
      </c>
      <c r="C26" s="3" t="s">
        <v>21</v>
      </c>
      <c r="D26" s="3" t="s">
        <v>77</v>
      </c>
      <c r="E26" s="3" t="s">
        <v>64</v>
      </c>
      <c r="F26" s="3" t="s">
        <v>78</v>
      </c>
      <c r="G26" s="3">
        <v>3</v>
      </c>
      <c r="H26" s="3" t="s">
        <v>23</v>
      </c>
      <c r="I26" s="4">
        <v>104.740071</v>
      </c>
      <c r="J26" s="4">
        <v>85.94</v>
      </c>
      <c r="K26" s="4">
        <f t="shared" si="0"/>
        <v>9001.3617017399993</v>
      </c>
      <c r="L26" s="3" t="s">
        <v>24</v>
      </c>
      <c r="M26" s="4">
        <v>104.740071</v>
      </c>
      <c r="N26" s="4">
        <v>108.39</v>
      </c>
      <c r="O26" s="4">
        <f t="shared" si="1"/>
        <v>11352.776295690001</v>
      </c>
      <c r="Q26" s="3">
        <v>0</v>
      </c>
      <c r="R26" s="3">
        <v>0</v>
      </c>
      <c r="S26" s="3">
        <v>0</v>
      </c>
    </row>
    <row r="27" spans="1:20" s="3" customFormat="1" x14ac:dyDescent="0.35">
      <c r="A27" s="3">
        <v>59</v>
      </c>
      <c r="B27" s="3" t="s">
        <v>27</v>
      </c>
      <c r="C27" s="3" t="s">
        <v>21</v>
      </c>
      <c r="D27" s="3" t="s">
        <v>77</v>
      </c>
      <c r="E27" s="3" t="s">
        <v>64</v>
      </c>
      <c r="F27" s="3" t="s">
        <v>78</v>
      </c>
      <c r="G27" s="3">
        <v>3</v>
      </c>
      <c r="H27" s="3" t="s">
        <v>23</v>
      </c>
      <c r="I27" s="4">
        <v>104.740071</v>
      </c>
      <c r="J27" s="4">
        <v>85.94</v>
      </c>
      <c r="K27" s="4">
        <f t="shared" si="0"/>
        <v>9001.3617017399993</v>
      </c>
      <c r="L27" s="3" t="s">
        <v>25</v>
      </c>
      <c r="M27" s="4">
        <v>104.740071</v>
      </c>
      <c r="N27" s="4">
        <v>108.46</v>
      </c>
      <c r="O27" s="4">
        <f t="shared" si="1"/>
        <v>11360.10810066</v>
      </c>
      <c r="Q27" s="3">
        <v>0</v>
      </c>
      <c r="R27" s="3">
        <v>0</v>
      </c>
      <c r="S27" s="3">
        <v>0</v>
      </c>
      <c r="T27" s="3" t="s">
        <v>72</v>
      </c>
    </row>
    <row r="28" spans="1:20" s="3" customFormat="1" x14ac:dyDescent="0.35">
      <c r="A28" s="3">
        <v>13</v>
      </c>
      <c r="B28" s="3" t="s">
        <v>27</v>
      </c>
      <c r="C28" s="3" t="s">
        <v>21</v>
      </c>
      <c r="D28" s="3" t="s">
        <v>79</v>
      </c>
      <c r="E28" s="3" t="s">
        <v>68</v>
      </c>
      <c r="F28" s="3" t="s">
        <v>80</v>
      </c>
      <c r="G28" s="3">
        <v>1</v>
      </c>
      <c r="H28" s="3" t="s">
        <v>81</v>
      </c>
      <c r="I28" s="4">
        <v>19.671873000000001</v>
      </c>
      <c r="J28" s="4">
        <v>564.62</v>
      </c>
      <c r="K28" s="4">
        <f t="shared" si="0"/>
        <v>11107.132933260002</v>
      </c>
      <c r="L28" s="3" t="s">
        <v>49</v>
      </c>
      <c r="M28" s="4">
        <v>19.671873000000001</v>
      </c>
      <c r="N28" s="4">
        <v>609.919983</v>
      </c>
      <c r="O28" s="4">
        <f t="shared" si="1"/>
        <v>11998.26844573816</v>
      </c>
      <c r="Q28" s="3">
        <v>0</v>
      </c>
      <c r="R28" s="3">
        <v>0</v>
      </c>
      <c r="S28" s="3">
        <v>0</v>
      </c>
      <c r="T28" s="3" t="s">
        <v>82</v>
      </c>
    </row>
    <row r="29" spans="1:20" s="3" customFormat="1" x14ac:dyDescent="0.35">
      <c r="A29" s="3">
        <v>60</v>
      </c>
      <c r="B29" s="3" t="s">
        <v>27</v>
      </c>
      <c r="C29" s="3" t="s">
        <v>21</v>
      </c>
      <c r="D29" s="3" t="s">
        <v>79</v>
      </c>
      <c r="E29" s="3" t="s">
        <v>68</v>
      </c>
      <c r="F29" s="3" t="s">
        <v>80</v>
      </c>
      <c r="G29" s="3">
        <v>1</v>
      </c>
      <c r="H29" s="3" t="s">
        <v>81</v>
      </c>
      <c r="I29" s="4">
        <v>19.671873000000001</v>
      </c>
      <c r="J29" s="4">
        <v>564.62</v>
      </c>
      <c r="K29" s="4">
        <f t="shared" si="0"/>
        <v>11107.132933260002</v>
      </c>
      <c r="L29" s="3" t="s">
        <v>25</v>
      </c>
      <c r="M29" s="4">
        <v>19.671873000000001</v>
      </c>
      <c r="N29" s="4">
        <v>611.58000000000004</v>
      </c>
      <c r="O29" s="4">
        <f t="shared" si="1"/>
        <v>12030.924089340002</v>
      </c>
      <c r="Q29" s="3">
        <v>0</v>
      </c>
      <c r="R29" s="3">
        <v>0</v>
      </c>
      <c r="S29" s="3">
        <v>0</v>
      </c>
      <c r="T29" s="3" t="s">
        <v>83</v>
      </c>
    </row>
    <row r="30" spans="1:20" s="3" customFormat="1" x14ac:dyDescent="0.35">
      <c r="A30" s="3">
        <v>14</v>
      </c>
      <c r="B30" s="3" t="s">
        <v>27</v>
      </c>
      <c r="C30" s="3" t="s">
        <v>21</v>
      </c>
      <c r="D30" s="3" t="s">
        <v>77</v>
      </c>
      <c r="E30" s="3" t="s">
        <v>84</v>
      </c>
      <c r="F30" s="3" t="s">
        <v>85</v>
      </c>
      <c r="G30" s="3">
        <v>3</v>
      </c>
      <c r="H30" s="3" t="s">
        <v>86</v>
      </c>
      <c r="I30" s="4">
        <v>4.6855960000000003</v>
      </c>
      <c r="J30" s="4">
        <v>130.01400000000001</v>
      </c>
      <c r="K30" s="4">
        <f t="shared" si="0"/>
        <v>609.19307834400013</v>
      </c>
      <c r="L30" s="3" t="s">
        <v>49</v>
      </c>
      <c r="M30" s="4">
        <v>4.6855960000000003</v>
      </c>
      <c r="N30" s="4">
        <v>135.662003</v>
      </c>
      <c r="O30" s="4">
        <f t="shared" si="1"/>
        <v>635.657338608788</v>
      </c>
      <c r="Q30" s="3">
        <v>0</v>
      </c>
      <c r="R30" s="3">
        <v>0</v>
      </c>
      <c r="S30" s="3">
        <v>0</v>
      </c>
      <c r="T30" s="3" t="s">
        <v>50</v>
      </c>
    </row>
    <row r="31" spans="1:20" s="3" customFormat="1" x14ac:dyDescent="0.35">
      <c r="A31" s="3">
        <v>61</v>
      </c>
      <c r="B31" s="3" t="s">
        <v>27</v>
      </c>
      <c r="C31" s="3" t="s">
        <v>21</v>
      </c>
      <c r="D31" s="3" t="s">
        <v>77</v>
      </c>
      <c r="E31" s="3" t="s">
        <v>84</v>
      </c>
      <c r="F31" s="3" t="s">
        <v>85</v>
      </c>
      <c r="G31" s="3">
        <v>3</v>
      </c>
      <c r="H31" s="3" t="s">
        <v>86</v>
      </c>
      <c r="I31" s="4">
        <v>4.6855960000000003</v>
      </c>
      <c r="J31" s="4">
        <v>130.01400000000001</v>
      </c>
      <c r="K31" s="4">
        <f t="shared" si="0"/>
        <v>609.19307834400013</v>
      </c>
      <c r="L31" s="3" t="s">
        <v>25</v>
      </c>
      <c r="M31" s="4">
        <v>4.6855960000000003</v>
      </c>
      <c r="N31" s="4">
        <v>136.712006</v>
      </c>
      <c r="O31" s="4">
        <f t="shared" si="1"/>
        <v>640.57722846557601</v>
      </c>
      <c r="Q31" s="3">
        <v>0</v>
      </c>
      <c r="R31" s="3">
        <v>0</v>
      </c>
      <c r="S31" s="3">
        <v>0</v>
      </c>
      <c r="T31" s="3" t="s">
        <v>26</v>
      </c>
    </row>
    <row r="32" spans="1:20" s="3" customFormat="1" x14ac:dyDescent="0.35">
      <c r="A32" s="3">
        <v>15</v>
      </c>
      <c r="B32" s="3" t="s">
        <v>27</v>
      </c>
      <c r="C32" s="3" t="s">
        <v>21</v>
      </c>
      <c r="D32" s="3" t="s">
        <v>87</v>
      </c>
      <c r="E32" s="3" t="s">
        <v>88</v>
      </c>
      <c r="F32" s="3" t="s">
        <v>89</v>
      </c>
      <c r="G32" s="3">
        <v>1</v>
      </c>
      <c r="H32" s="3" t="s">
        <v>86</v>
      </c>
      <c r="I32" s="4">
        <v>197.044995</v>
      </c>
      <c r="J32" s="4">
        <v>29</v>
      </c>
      <c r="K32" s="4">
        <f t="shared" si="0"/>
        <v>5714.3048550000003</v>
      </c>
      <c r="L32" s="3" t="s">
        <v>24</v>
      </c>
      <c r="M32" s="4">
        <v>197.044995</v>
      </c>
      <c r="N32" s="4">
        <v>35.46</v>
      </c>
      <c r="O32" s="4">
        <f t="shared" si="1"/>
        <v>6987.2155227000003</v>
      </c>
      <c r="Q32" s="3">
        <v>0</v>
      </c>
      <c r="R32" s="3">
        <v>0</v>
      </c>
      <c r="S32" s="3">
        <v>0</v>
      </c>
    </row>
    <row r="33" spans="1:20" s="3" customFormat="1" x14ac:dyDescent="0.35">
      <c r="A33" s="3">
        <v>62</v>
      </c>
      <c r="B33" s="3" t="s">
        <v>27</v>
      </c>
      <c r="C33" s="3" t="s">
        <v>21</v>
      </c>
      <c r="D33" s="3" t="s">
        <v>87</v>
      </c>
      <c r="E33" s="3" t="s">
        <v>88</v>
      </c>
      <c r="F33" s="3" t="s">
        <v>89</v>
      </c>
      <c r="G33" s="3">
        <v>1</v>
      </c>
      <c r="H33" s="3" t="s">
        <v>86</v>
      </c>
      <c r="I33" s="4">
        <v>197.044995</v>
      </c>
      <c r="J33" s="4">
        <v>29</v>
      </c>
      <c r="K33" s="4">
        <f t="shared" si="0"/>
        <v>5714.3048550000003</v>
      </c>
      <c r="L33" s="3" t="s">
        <v>25</v>
      </c>
      <c r="M33" s="4">
        <v>220.323194</v>
      </c>
      <c r="N33" s="4">
        <v>35.159999999999997</v>
      </c>
      <c r="O33" s="4">
        <f t="shared" si="1"/>
        <v>7746.5635010399992</v>
      </c>
      <c r="Q33" s="3">
        <v>0</v>
      </c>
      <c r="R33" s="3">
        <v>0</v>
      </c>
      <c r="S33" s="3">
        <v>0</v>
      </c>
      <c r="T33" s="3" t="s">
        <v>90</v>
      </c>
    </row>
    <row r="34" spans="1:20" s="3" customFormat="1" x14ac:dyDescent="0.35">
      <c r="A34" s="3">
        <v>16</v>
      </c>
      <c r="B34" s="3" t="s">
        <v>91</v>
      </c>
      <c r="C34" s="3" t="s">
        <v>28</v>
      </c>
      <c r="D34" s="3" t="s">
        <v>92</v>
      </c>
      <c r="E34" s="3" t="s">
        <v>93</v>
      </c>
      <c r="F34" s="3" t="s">
        <v>94</v>
      </c>
      <c r="G34" s="3">
        <v>4</v>
      </c>
      <c r="H34" s="3" t="s">
        <v>32</v>
      </c>
      <c r="I34" s="4">
        <v>161.21</v>
      </c>
      <c r="J34" s="4">
        <v>37.2744</v>
      </c>
      <c r="K34" s="4">
        <f t="shared" ref="K34:K65" si="2">I34*J34</f>
        <v>6009.0060240000003</v>
      </c>
      <c r="L34" s="3" t="s">
        <v>24</v>
      </c>
      <c r="M34" s="4">
        <v>161.21</v>
      </c>
      <c r="N34" s="4">
        <v>85.47</v>
      </c>
      <c r="O34" s="4">
        <f t="shared" ref="O34:O65" si="3">M34*N34</f>
        <v>13778.618700000001</v>
      </c>
      <c r="Q34" s="3">
        <v>0</v>
      </c>
      <c r="R34" s="3">
        <v>0</v>
      </c>
      <c r="S34" s="3">
        <v>0</v>
      </c>
      <c r="T34" s="3" t="s">
        <v>95</v>
      </c>
    </row>
    <row r="35" spans="1:20" s="3" customFormat="1" x14ac:dyDescent="0.35">
      <c r="A35" s="3">
        <v>63</v>
      </c>
      <c r="B35" s="3" t="s">
        <v>91</v>
      </c>
      <c r="C35" s="3" t="s">
        <v>28</v>
      </c>
      <c r="D35" s="3" t="s">
        <v>92</v>
      </c>
      <c r="E35" s="3" t="s">
        <v>93</v>
      </c>
      <c r="G35" s="3">
        <v>4</v>
      </c>
      <c r="H35" s="3" t="s">
        <v>96</v>
      </c>
      <c r="I35" s="4">
        <v>161.21</v>
      </c>
      <c r="J35" s="4">
        <v>37.2744</v>
      </c>
      <c r="K35" s="4">
        <f t="shared" si="2"/>
        <v>6009.0060240000003</v>
      </c>
      <c r="L35" s="3" t="s">
        <v>25</v>
      </c>
      <c r="M35" s="4">
        <v>161.21</v>
      </c>
      <c r="N35" s="4">
        <v>87.13</v>
      </c>
      <c r="O35" s="4">
        <f t="shared" si="3"/>
        <v>14046.2273</v>
      </c>
      <c r="Q35" s="3">
        <v>0</v>
      </c>
      <c r="R35" s="3">
        <v>0</v>
      </c>
      <c r="S35" s="3">
        <v>0</v>
      </c>
      <c r="T35" s="3" t="s">
        <v>97</v>
      </c>
    </row>
    <row r="36" spans="1:20" s="3" customFormat="1" x14ac:dyDescent="0.35">
      <c r="A36" s="3">
        <v>17</v>
      </c>
      <c r="B36" s="3" t="s">
        <v>91</v>
      </c>
      <c r="C36" s="3" t="s">
        <v>98</v>
      </c>
      <c r="D36" s="3" t="s">
        <v>99</v>
      </c>
      <c r="E36" s="3" t="s">
        <v>100</v>
      </c>
      <c r="F36" s="3" t="s">
        <v>101</v>
      </c>
      <c r="G36" s="3">
        <v>2</v>
      </c>
      <c r="H36" s="3" t="s">
        <v>70</v>
      </c>
      <c r="I36" s="4">
        <v>287.49599999999998</v>
      </c>
      <c r="J36" s="4">
        <v>109.5321</v>
      </c>
      <c r="K36" s="4">
        <f t="shared" si="2"/>
        <v>31490.040621599997</v>
      </c>
      <c r="L36" s="3" t="s">
        <v>24</v>
      </c>
      <c r="M36" s="4">
        <v>287.49599999999998</v>
      </c>
      <c r="N36" s="4">
        <v>119.7617</v>
      </c>
      <c r="O36" s="4">
        <f t="shared" si="3"/>
        <v>34431.009703199998</v>
      </c>
      <c r="Q36" s="3">
        <v>0</v>
      </c>
      <c r="R36" s="3">
        <v>0</v>
      </c>
      <c r="S36" s="3">
        <v>0</v>
      </c>
      <c r="T36" s="3" t="s">
        <v>102</v>
      </c>
    </row>
    <row r="37" spans="1:20" s="3" customFormat="1" x14ac:dyDescent="0.35">
      <c r="A37" s="3">
        <v>64</v>
      </c>
      <c r="B37" s="3" t="s">
        <v>91</v>
      </c>
      <c r="C37" s="3" t="s">
        <v>98</v>
      </c>
      <c r="D37" s="3" t="s">
        <v>99</v>
      </c>
      <c r="E37" s="3" t="s">
        <v>100</v>
      </c>
      <c r="F37" s="3" t="s">
        <v>101</v>
      </c>
      <c r="G37" s="3">
        <v>2</v>
      </c>
      <c r="H37" s="3" t="s">
        <v>70</v>
      </c>
      <c r="I37" s="4">
        <v>287.49599999999998</v>
      </c>
      <c r="J37" s="4">
        <v>109.5321</v>
      </c>
      <c r="K37" s="4">
        <f t="shared" si="2"/>
        <v>31490.040621599997</v>
      </c>
      <c r="L37" s="3" t="s">
        <v>25</v>
      </c>
      <c r="M37" s="4">
        <v>287.49599999999998</v>
      </c>
      <c r="N37" s="4">
        <v>120.15940000000001</v>
      </c>
      <c r="O37" s="4">
        <f t="shared" si="3"/>
        <v>34545.346862400002</v>
      </c>
      <c r="Q37" s="3">
        <v>0</v>
      </c>
      <c r="R37" s="3">
        <v>0</v>
      </c>
      <c r="S37" s="3">
        <v>0</v>
      </c>
      <c r="T37" s="3" t="s">
        <v>103</v>
      </c>
    </row>
    <row r="38" spans="1:20" s="3" customFormat="1" x14ac:dyDescent="0.35">
      <c r="A38" s="3">
        <v>18</v>
      </c>
      <c r="B38" s="3" t="s">
        <v>91</v>
      </c>
      <c r="C38" s="3" t="s">
        <v>98</v>
      </c>
      <c r="D38" s="3" t="s">
        <v>104</v>
      </c>
      <c r="E38" s="3" t="s">
        <v>105</v>
      </c>
      <c r="F38" s="3" t="s">
        <v>106</v>
      </c>
      <c r="G38" s="3">
        <v>2</v>
      </c>
      <c r="H38" s="3" t="s">
        <v>70</v>
      </c>
      <c r="I38" s="4">
        <v>291.27</v>
      </c>
      <c r="J38" s="4">
        <v>108.1079</v>
      </c>
      <c r="K38" s="4">
        <f t="shared" si="2"/>
        <v>31488.588033</v>
      </c>
      <c r="L38" s="3" t="s">
        <v>24</v>
      </c>
      <c r="M38" s="4">
        <v>291.27</v>
      </c>
      <c r="N38" s="4">
        <v>124.1968</v>
      </c>
      <c r="O38" s="4">
        <f t="shared" si="3"/>
        <v>36174.801935999996</v>
      </c>
      <c r="Q38" s="3">
        <v>0</v>
      </c>
      <c r="R38" s="3">
        <v>0</v>
      </c>
      <c r="S38" s="3">
        <v>0</v>
      </c>
      <c r="T38" s="3" t="s">
        <v>102</v>
      </c>
    </row>
    <row r="39" spans="1:20" s="3" customFormat="1" x14ac:dyDescent="0.35">
      <c r="A39" s="3">
        <v>65</v>
      </c>
      <c r="B39" s="3" t="s">
        <v>91</v>
      </c>
      <c r="C39" s="3" t="s">
        <v>98</v>
      </c>
      <c r="D39" s="3" t="s">
        <v>104</v>
      </c>
      <c r="E39" s="3" t="s">
        <v>105</v>
      </c>
      <c r="F39" s="3" t="s">
        <v>106</v>
      </c>
      <c r="G39" s="3">
        <v>2</v>
      </c>
      <c r="H39" s="3" t="s">
        <v>70</v>
      </c>
      <c r="I39" s="4">
        <v>291.27</v>
      </c>
      <c r="J39" s="4">
        <v>108.1079</v>
      </c>
      <c r="K39" s="4">
        <f t="shared" si="2"/>
        <v>31488.588033</v>
      </c>
      <c r="L39" s="3" t="s">
        <v>25</v>
      </c>
      <c r="M39" s="4">
        <v>291.27</v>
      </c>
      <c r="N39" s="4">
        <v>124.197</v>
      </c>
      <c r="O39" s="4">
        <f t="shared" si="3"/>
        <v>36174.860189999999</v>
      </c>
      <c r="Q39" s="3">
        <v>0</v>
      </c>
      <c r="R39" s="3">
        <v>0</v>
      </c>
      <c r="S39" s="3">
        <v>0</v>
      </c>
      <c r="T39" s="3" t="s">
        <v>107</v>
      </c>
    </row>
    <row r="40" spans="1:20" x14ac:dyDescent="0.35">
      <c r="A40">
        <v>19</v>
      </c>
      <c r="B40" t="s">
        <v>108</v>
      </c>
      <c r="C40" t="s">
        <v>109</v>
      </c>
      <c r="D40" t="s">
        <v>110</v>
      </c>
      <c r="G40">
        <v>1</v>
      </c>
      <c r="H40" t="s">
        <v>111</v>
      </c>
      <c r="I40" s="2">
        <v>1</v>
      </c>
      <c r="J40" s="2">
        <v>45000</v>
      </c>
      <c r="K40" s="2">
        <f t="shared" si="2"/>
        <v>45000</v>
      </c>
      <c r="L40" t="s">
        <v>112</v>
      </c>
      <c r="M40" s="2">
        <v>1</v>
      </c>
      <c r="N40" s="2">
        <v>250000</v>
      </c>
      <c r="O40" s="2">
        <f t="shared" si="3"/>
        <v>250000</v>
      </c>
      <c r="Q40">
        <v>0</v>
      </c>
      <c r="R40">
        <v>0</v>
      </c>
      <c r="S40">
        <v>0</v>
      </c>
    </row>
    <row r="41" spans="1:20" x14ac:dyDescent="0.35">
      <c r="A41">
        <v>20</v>
      </c>
      <c r="B41" t="s">
        <v>108</v>
      </c>
      <c r="C41" t="s">
        <v>109</v>
      </c>
      <c r="D41" t="s">
        <v>113</v>
      </c>
      <c r="G41">
        <v>1</v>
      </c>
      <c r="H41" t="s">
        <v>114</v>
      </c>
      <c r="I41" s="2">
        <v>1</v>
      </c>
      <c r="J41" s="2">
        <v>27000</v>
      </c>
      <c r="K41" s="2">
        <f t="shared" si="2"/>
        <v>27000</v>
      </c>
      <c r="L41" t="s">
        <v>115</v>
      </c>
      <c r="M41" s="2">
        <v>1</v>
      </c>
      <c r="N41" s="2">
        <v>35000</v>
      </c>
      <c r="O41" s="2">
        <f t="shared" si="3"/>
        <v>35000</v>
      </c>
      <c r="Q41">
        <v>0</v>
      </c>
      <c r="R41">
        <v>0</v>
      </c>
      <c r="S41">
        <v>0</v>
      </c>
    </row>
    <row r="42" spans="1:20" s="3" customFormat="1" x14ac:dyDescent="0.35">
      <c r="A42" s="3">
        <v>21</v>
      </c>
      <c r="B42" s="3" t="s">
        <v>108</v>
      </c>
      <c r="C42" s="3" t="s">
        <v>116</v>
      </c>
      <c r="D42" s="3" t="s">
        <v>117</v>
      </c>
      <c r="G42" s="3">
        <v>1</v>
      </c>
      <c r="H42" s="3" t="s">
        <v>118</v>
      </c>
      <c r="I42" s="4">
        <v>1</v>
      </c>
      <c r="J42" s="4">
        <v>89864</v>
      </c>
      <c r="K42" s="4">
        <f t="shared" si="2"/>
        <v>89864</v>
      </c>
      <c r="L42" s="3" t="s">
        <v>119</v>
      </c>
      <c r="M42" s="4">
        <v>1</v>
      </c>
      <c r="N42" s="4">
        <v>180000</v>
      </c>
      <c r="O42" s="4">
        <f t="shared" si="3"/>
        <v>180000</v>
      </c>
      <c r="Q42" s="3">
        <v>0</v>
      </c>
      <c r="R42" s="3">
        <v>0</v>
      </c>
      <c r="S42" s="3">
        <v>0</v>
      </c>
    </row>
    <row r="43" spans="1:20" x14ac:dyDescent="0.35">
      <c r="A43">
        <v>22</v>
      </c>
      <c r="B43" t="s">
        <v>108</v>
      </c>
      <c r="C43" t="s">
        <v>116</v>
      </c>
      <c r="D43" t="s">
        <v>117</v>
      </c>
      <c r="G43">
        <v>1</v>
      </c>
      <c r="H43" t="s">
        <v>118</v>
      </c>
      <c r="I43" s="2">
        <v>1</v>
      </c>
      <c r="J43" s="2">
        <v>89864</v>
      </c>
      <c r="K43" s="2">
        <f t="shared" si="2"/>
        <v>89864</v>
      </c>
      <c r="L43" t="s">
        <v>86</v>
      </c>
      <c r="M43" s="2">
        <v>1</v>
      </c>
      <c r="N43" s="2">
        <v>250000</v>
      </c>
      <c r="O43" s="2">
        <f t="shared" si="3"/>
        <v>250000</v>
      </c>
      <c r="Q43">
        <v>0</v>
      </c>
      <c r="R43">
        <v>0</v>
      </c>
      <c r="S43">
        <v>0</v>
      </c>
    </row>
    <row r="44" spans="1:20" s="3" customFormat="1" x14ac:dyDescent="0.35">
      <c r="A44" s="3">
        <v>23</v>
      </c>
      <c r="B44" s="3" t="s">
        <v>108</v>
      </c>
      <c r="C44" s="3" t="s">
        <v>116</v>
      </c>
      <c r="D44" s="3" t="s">
        <v>120</v>
      </c>
      <c r="G44" s="3">
        <v>1</v>
      </c>
      <c r="H44" s="3" t="s">
        <v>121</v>
      </c>
      <c r="I44" s="4">
        <v>1</v>
      </c>
      <c r="J44" s="4">
        <v>54590</v>
      </c>
      <c r="K44" s="4">
        <f t="shared" si="2"/>
        <v>54590</v>
      </c>
      <c r="L44" s="3" t="s">
        <v>122</v>
      </c>
      <c r="M44" s="4">
        <v>1</v>
      </c>
      <c r="N44" s="4">
        <v>89864</v>
      </c>
      <c r="O44" s="4">
        <f t="shared" si="3"/>
        <v>89864</v>
      </c>
      <c r="Q44" s="3">
        <v>0</v>
      </c>
      <c r="R44" s="3">
        <v>0</v>
      </c>
      <c r="S44" s="3">
        <v>0</v>
      </c>
    </row>
    <row r="45" spans="1:20" s="3" customFormat="1" x14ac:dyDescent="0.35">
      <c r="A45" s="3">
        <v>24</v>
      </c>
      <c r="B45" s="3" t="s">
        <v>108</v>
      </c>
      <c r="C45" s="3" t="s">
        <v>116</v>
      </c>
      <c r="D45" s="3" t="s">
        <v>120</v>
      </c>
      <c r="G45" s="3">
        <v>1</v>
      </c>
      <c r="H45" s="3" t="s">
        <v>121</v>
      </c>
      <c r="I45" s="4">
        <v>1</v>
      </c>
      <c r="J45" s="4">
        <v>54590</v>
      </c>
      <c r="K45" s="4">
        <f t="shared" si="2"/>
        <v>54590</v>
      </c>
      <c r="L45" s="3" t="s">
        <v>119</v>
      </c>
      <c r="M45" s="4">
        <v>1</v>
      </c>
      <c r="N45" s="4">
        <v>180000</v>
      </c>
      <c r="O45" s="4">
        <f t="shared" si="3"/>
        <v>180000</v>
      </c>
      <c r="Q45" s="3">
        <v>0</v>
      </c>
      <c r="R45" s="3">
        <v>0</v>
      </c>
      <c r="S45" s="3">
        <v>0</v>
      </c>
    </row>
    <row r="46" spans="1:20" x14ac:dyDescent="0.35">
      <c r="A46">
        <v>25</v>
      </c>
      <c r="B46" t="s">
        <v>108</v>
      </c>
      <c r="C46" t="s">
        <v>116</v>
      </c>
      <c r="D46" t="s">
        <v>120</v>
      </c>
      <c r="G46">
        <v>1</v>
      </c>
      <c r="H46" t="s">
        <v>121</v>
      </c>
      <c r="I46" s="2">
        <v>1</v>
      </c>
      <c r="J46" s="2">
        <v>54590</v>
      </c>
      <c r="K46" s="2">
        <f t="shared" si="2"/>
        <v>54590</v>
      </c>
      <c r="L46" t="s">
        <v>86</v>
      </c>
      <c r="M46" s="2">
        <v>1</v>
      </c>
      <c r="N46" s="2">
        <v>250000</v>
      </c>
      <c r="O46" s="2">
        <f t="shared" si="3"/>
        <v>250000</v>
      </c>
      <c r="Q46">
        <v>0</v>
      </c>
      <c r="R46">
        <v>0</v>
      </c>
      <c r="S46">
        <v>0</v>
      </c>
    </row>
    <row r="47" spans="1:20" s="3" customFormat="1" x14ac:dyDescent="0.35">
      <c r="A47" s="3">
        <v>26</v>
      </c>
      <c r="B47" s="3" t="s">
        <v>108</v>
      </c>
      <c r="C47" s="3" t="s">
        <v>116</v>
      </c>
      <c r="D47" s="3" t="s">
        <v>123</v>
      </c>
      <c r="G47" s="3">
        <v>1</v>
      </c>
      <c r="H47" s="3" t="s">
        <v>121</v>
      </c>
      <c r="I47" s="4">
        <v>1</v>
      </c>
      <c r="J47" s="4">
        <v>54590</v>
      </c>
      <c r="K47" s="4">
        <f t="shared" si="2"/>
        <v>54590</v>
      </c>
      <c r="L47" s="3" t="s">
        <v>118</v>
      </c>
      <c r="M47" s="4">
        <v>1</v>
      </c>
      <c r="N47" s="4">
        <v>89864</v>
      </c>
      <c r="O47" s="4">
        <f t="shared" si="3"/>
        <v>89864</v>
      </c>
      <c r="Q47" s="3">
        <v>0</v>
      </c>
      <c r="R47" s="3">
        <v>0</v>
      </c>
      <c r="S47" s="3">
        <v>0</v>
      </c>
    </row>
    <row r="48" spans="1:20" s="3" customFormat="1" x14ac:dyDescent="0.35">
      <c r="A48" s="3">
        <v>27</v>
      </c>
      <c r="B48" s="3" t="s">
        <v>108</v>
      </c>
      <c r="C48" s="3" t="s">
        <v>116</v>
      </c>
      <c r="D48" s="3" t="s">
        <v>123</v>
      </c>
      <c r="G48" s="3">
        <v>1</v>
      </c>
      <c r="H48" s="3" t="s">
        <v>121</v>
      </c>
      <c r="I48" s="4">
        <v>1</v>
      </c>
      <c r="J48" s="4">
        <v>54590</v>
      </c>
      <c r="K48" s="4">
        <f t="shared" si="2"/>
        <v>54590</v>
      </c>
      <c r="L48" s="3" t="s">
        <v>119</v>
      </c>
      <c r="M48" s="4">
        <v>1</v>
      </c>
      <c r="N48" s="4">
        <v>180000</v>
      </c>
      <c r="O48" s="4">
        <f t="shared" si="3"/>
        <v>180000</v>
      </c>
      <c r="Q48" s="3">
        <v>0</v>
      </c>
      <c r="R48" s="3">
        <v>0</v>
      </c>
      <c r="S48" s="3">
        <v>0</v>
      </c>
    </row>
    <row r="49" spans="1:20" x14ac:dyDescent="0.35">
      <c r="A49">
        <v>28</v>
      </c>
      <c r="B49" t="s">
        <v>108</v>
      </c>
      <c r="C49" t="s">
        <v>116</v>
      </c>
      <c r="D49" t="s">
        <v>123</v>
      </c>
      <c r="G49">
        <v>1</v>
      </c>
      <c r="H49" t="s">
        <v>121</v>
      </c>
      <c r="I49" s="2">
        <v>1</v>
      </c>
      <c r="J49" s="2">
        <v>54590</v>
      </c>
      <c r="K49" s="2">
        <f t="shared" si="2"/>
        <v>54590</v>
      </c>
      <c r="L49" t="s">
        <v>86</v>
      </c>
      <c r="M49" s="2">
        <v>1</v>
      </c>
      <c r="N49" s="2">
        <v>250000</v>
      </c>
      <c r="O49" s="2">
        <f t="shared" si="3"/>
        <v>250000</v>
      </c>
      <c r="Q49">
        <v>0</v>
      </c>
      <c r="R49">
        <v>0</v>
      </c>
      <c r="S49">
        <v>0</v>
      </c>
    </row>
    <row r="50" spans="1:20" x14ac:dyDescent="0.35">
      <c r="A50">
        <v>29</v>
      </c>
      <c r="B50" t="s">
        <v>108</v>
      </c>
      <c r="C50" t="s">
        <v>124</v>
      </c>
      <c r="D50" t="s">
        <v>125</v>
      </c>
      <c r="G50">
        <v>1</v>
      </c>
      <c r="H50" t="s">
        <v>126</v>
      </c>
      <c r="I50" s="2">
        <v>1</v>
      </c>
      <c r="J50" s="2">
        <v>234113</v>
      </c>
      <c r="K50" s="2">
        <f t="shared" si="2"/>
        <v>234113</v>
      </c>
      <c r="L50" t="s">
        <v>86</v>
      </c>
      <c r="M50" s="2">
        <v>1</v>
      </c>
      <c r="N50" s="2">
        <v>300000</v>
      </c>
      <c r="O50" s="2">
        <f t="shared" si="3"/>
        <v>300000</v>
      </c>
      <c r="Q50">
        <v>0</v>
      </c>
      <c r="R50">
        <v>0</v>
      </c>
      <c r="S50">
        <v>0</v>
      </c>
    </row>
    <row r="51" spans="1:20" x14ac:dyDescent="0.35">
      <c r="A51">
        <v>30</v>
      </c>
      <c r="B51" t="s">
        <v>108</v>
      </c>
      <c r="C51" t="s">
        <v>124</v>
      </c>
      <c r="D51" t="s">
        <v>127</v>
      </c>
      <c r="G51">
        <v>1</v>
      </c>
      <c r="H51" t="s">
        <v>126</v>
      </c>
      <c r="I51" s="2">
        <v>1</v>
      </c>
      <c r="J51" s="2">
        <v>234113</v>
      </c>
      <c r="K51" s="2">
        <f t="shared" si="2"/>
        <v>234113</v>
      </c>
      <c r="L51" t="s">
        <v>86</v>
      </c>
      <c r="M51" s="2">
        <v>1</v>
      </c>
      <c r="N51" s="2">
        <v>300000</v>
      </c>
      <c r="O51" s="2">
        <f t="shared" si="3"/>
        <v>300000</v>
      </c>
      <c r="Q51">
        <v>0</v>
      </c>
      <c r="R51">
        <v>0</v>
      </c>
      <c r="S51">
        <v>0</v>
      </c>
    </row>
    <row r="52" spans="1:20" x14ac:dyDescent="0.35">
      <c r="A52">
        <v>31</v>
      </c>
      <c r="B52" t="s">
        <v>108</v>
      </c>
      <c r="C52" t="s">
        <v>124</v>
      </c>
      <c r="D52" t="s">
        <v>128</v>
      </c>
      <c r="G52">
        <v>1</v>
      </c>
      <c r="H52" t="s">
        <v>126</v>
      </c>
      <c r="I52" s="2">
        <v>1</v>
      </c>
      <c r="J52" s="2">
        <v>234113</v>
      </c>
      <c r="K52" s="2">
        <f t="shared" si="2"/>
        <v>234113</v>
      </c>
      <c r="L52" t="s">
        <v>86</v>
      </c>
      <c r="M52" s="2">
        <v>1</v>
      </c>
      <c r="N52" s="2">
        <v>300000</v>
      </c>
      <c r="O52" s="2">
        <f t="shared" si="3"/>
        <v>300000</v>
      </c>
      <c r="Q52">
        <v>0</v>
      </c>
      <c r="R52">
        <v>0</v>
      </c>
      <c r="S52">
        <v>0</v>
      </c>
    </row>
    <row r="53" spans="1:20" x14ac:dyDescent="0.35">
      <c r="A53">
        <v>32</v>
      </c>
      <c r="B53" t="s">
        <v>108</v>
      </c>
      <c r="C53" t="s">
        <v>124</v>
      </c>
      <c r="D53" t="s">
        <v>129</v>
      </c>
      <c r="G53">
        <v>1</v>
      </c>
      <c r="H53" t="s">
        <v>130</v>
      </c>
      <c r="I53" s="2">
        <v>1</v>
      </c>
      <c r="J53" s="2">
        <v>290375</v>
      </c>
      <c r="K53" s="2">
        <f t="shared" si="2"/>
        <v>290375</v>
      </c>
      <c r="L53" t="s">
        <v>86</v>
      </c>
      <c r="M53" s="2">
        <v>1</v>
      </c>
      <c r="N53" s="2">
        <v>35000</v>
      </c>
      <c r="O53" s="2">
        <f t="shared" si="3"/>
        <v>35000</v>
      </c>
      <c r="Q53">
        <v>0</v>
      </c>
      <c r="R53">
        <v>0</v>
      </c>
      <c r="S53">
        <v>0</v>
      </c>
    </row>
    <row r="54" spans="1:20" x14ac:dyDescent="0.35">
      <c r="A54">
        <v>33</v>
      </c>
      <c r="B54" t="s">
        <v>108</v>
      </c>
      <c r="C54" t="s">
        <v>124</v>
      </c>
      <c r="D54" t="s">
        <v>131</v>
      </c>
      <c r="G54">
        <v>1</v>
      </c>
      <c r="H54" t="s">
        <v>132</v>
      </c>
      <c r="I54" s="2">
        <v>1</v>
      </c>
      <c r="J54" s="2">
        <v>234113</v>
      </c>
      <c r="K54" s="2">
        <f t="shared" si="2"/>
        <v>234113</v>
      </c>
      <c r="L54" t="s">
        <v>86</v>
      </c>
      <c r="M54" s="2">
        <v>1</v>
      </c>
      <c r="N54" s="2">
        <v>300000</v>
      </c>
      <c r="O54" s="2">
        <f t="shared" si="3"/>
        <v>300000</v>
      </c>
      <c r="Q54">
        <v>0</v>
      </c>
      <c r="R54">
        <v>0</v>
      </c>
      <c r="S54">
        <v>0</v>
      </c>
    </row>
    <row r="55" spans="1:20" x14ac:dyDescent="0.35">
      <c r="A55">
        <v>34</v>
      </c>
      <c r="B55" t="s">
        <v>133</v>
      </c>
      <c r="C55" t="s">
        <v>134</v>
      </c>
      <c r="D55" t="s">
        <v>135</v>
      </c>
      <c r="G55">
        <v>1</v>
      </c>
      <c r="H55" t="s">
        <v>136</v>
      </c>
      <c r="I55" s="2">
        <v>1</v>
      </c>
      <c r="J55" s="2">
        <v>0</v>
      </c>
      <c r="K55" s="2">
        <f t="shared" si="2"/>
        <v>0</v>
      </c>
      <c r="L55" t="s">
        <v>137</v>
      </c>
      <c r="M55" s="2">
        <v>1</v>
      </c>
      <c r="N55" s="2">
        <v>16299.56</v>
      </c>
      <c r="O55" s="2">
        <f t="shared" si="3"/>
        <v>16299.56</v>
      </c>
      <c r="Q55">
        <v>0</v>
      </c>
      <c r="R55">
        <v>0</v>
      </c>
      <c r="S55">
        <v>0</v>
      </c>
      <c r="T55" t="s">
        <v>138</v>
      </c>
    </row>
    <row r="56" spans="1:20" x14ac:dyDescent="0.35">
      <c r="A56">
        <v>35</v>
      </c>
      <c r="B56" t="s">
        <v>133</v>
      </c>
      <c r="C56" t="s">
        <v>28</v>
      </c>
      <c r="D56" t="s">
        <v>135</v>
      </c>
      <c r="G56">
        <v>1</v>
      </c>
      <c r="H56" t="s">
        <v>70</v>
      </c>
      <c r="I56" s="2">
        <v>1</v>
      </c>
      <c r="J56" s="2">
        <v>2500.06</v>
      </c>
      <c r="K56" s="2">
        <f t="shared" si="2"/>
        <v>2500.06</v>
      </c>
      <c r="L56" t="s">
        <v>25</v>
      </c>
      <c r="M56" s="2">
        <v>1</v>
      </c>
      <c r="N56" s="2">
        <v>5269.23</v>
      </c>
      <c r="O56" s="2">
        <f t="shared" si="3"/>
        <v>5269.23</v>
      </c>
      <c r="Q56">
        <v>0</v>
      </c>
      <c r="R56">
        <v>0</v>
      </c>
      <c r="S56">
        <v>0</v>
      </c>
      <c r="T56" t="s">
        <v>138</v>
      </c>
    </row>
    <row r="57" spans="1:20" x14ac:dyDescent="0.35">
      <c r="A57">
        <v>36</v>
      </c>
      <c r="B57" t="s">
        <v>133</v>
      </c>
      <c r="C57" t="s">
        <v>66</v>
      </c>
      <c r="D57" t="s">
        <v>135</v>
      </c>
      <c r="G57">
        <v>1</v>
      </c>
      <c r="H57" t="s">
        <v>70</v>
      </c>
      <c r="I57" s="2">
        <v>1</v>
      </c>
      <c r="J57" s="2">
        <v>46291.4</v>
      </c>
      <c r="K57" s="2">
        <f t="shared" si="2"/>
        <v>46291.4</v>
      </c>
      <c r="L57" t="s">
        <v>25</v>
      </c>
      <c r="M57" s="2">
        <v>1</v>
      </c>
      <c r="N57" s="2">
        <v>21420.61</v>
      </c>
      <c r="O57" s="2">
        <f t="shared" si="3"/>
        <v>21420.61</v>
      </c>
      <c r="Q57">
        <v>0</v>
      </c>
      <c r="R57">
        <v>0</v>
      </c>
      <c r="S57">
        <v>0</v>
      </c>
      <c r="T57" t="s">
        <v>138</v>
      </c>
    </row>
    <row r="58" spans="1:20" x14ac:dyDescent="0.35">
      <c r="A58">
        <v>37</v>
      </c>
      <c r="B58" t="s">
        <v>133</v>
      </c>
      <c r="C58" t="s">
        <v>21</v>
      </c>
      <c r="D58" t="s">
        <v>135</v>
      </c>
      <c r="G58">
        <v>1</v>
      </c>
      <c r="H58" t="s">
        <v>23</v>
      </c>
      <c r="I58" s="2">
        <v>1</v>
      </c>
      <c r="J58" s="2">
        <v>0</v>
      </c>
      <c r="K58" s="2">
        <f t="shared" si="2"/>
        <v>0</v>
      </c>
      <c r="L58" t="s">
        <v>25</v>
      </c>
      <c r="M58" s="2">
        <v>1</v>
      </c>
      <c r="N58" s="2">
        <v>27258.74</v>
      </c>
      <c r="O58" s="2">
        <f t="shared" si="3"/>
        <v>27258.74</v>
      </c>
      <c r="Q58">
        <v>0</v>
      </c>
      <c r="R58">
        <v>0</v>
      </c>
      <c r="S58">
        <v>0</v>
      </c>
    </row>
    <row r="59" spans="1:20" x14ac:dyDescent="0.35">
      <c r="A59">
        <v>38</v>
      </c>
      <c r="B59" t="s">
        <v>139</v>
      </c>
      <c r="C59" t="s">
        <v>140</v>
      </c>
      <c r="D59" t="s">
        <v>141</v>
      </c>
      <c r="G59">
        <v>1</v>
      </c>
      <c r="H59" t="s">
        <v>142</v>
      </c>
      <c r="I59" s="2">
        <v>1</v>
      </c>
      <c r="J59" s="2">
        <v>39100</v>
      </c>
      <c r="K59" s="2">
        <f t="shared" si="2"/>
        <v>39100</v>
      </c>
      <c r="L59" t="s">
        <v>143</v>
      </c>
      <c r="M59" s="2">
        <v>1</v>
      </c>
      <c r="N59" s="2">
        <v>40544.18</v>
      </c>
      <c r="O59" s="2">
        <f t="shared" si="3"/>
        <v>40544.18</v>
      </c>
      <c r="Q59">
        <v>0</v>
      </c>
      <c r="R59">
        <v>0</v>
      </c>
      <c r="S59">
        <v>0</v>
      </c>
    </row>
    <row r="60" spans="1:20" x14ac:dyDescent="0.35">
      <c r="A60">
        <v>39</v>
      </c>
      <c r="B60" t="s">
        <v>139</v>
      </c>
      <c r="C60" t="s">
        <v>140</v>
      </c>
      <c r="D60" t="s">
        <v>144</v>
      </c>
      <c r="G60">
        <v>1</v>
      </c>
      <c r="H60" t="s">
        <v>145</v>
      </c>
      <c r="I60" s="2">
        <v>1</v>
      </c>
      <c r="J60" s="2">
        <v>39100</v>
      </c>
      <c r="K60" s="2">
        <f t="shared" si="2"/>
        <v>39100</v>
      </c>
      <c r="L60" t="s">
        <v>143</v>
      </c>
      <c r="M60" s="2">
        <v>1</v>
      </c>
      <c r="N60" s="2">
        <v>40544.18</v>
      </c>
      <c r="O60" s="2">
        <f t="shared" si="3"/>
        <v>40544.18</v>
      </c>
      <c r="Q60">
        <v>0</v>
      </c>
      <c r="R60">
        <v>0</v>
      </c>
      <c r="S60">
        <v>0</v>
      </c>
    </row>
    <row r="61" spans="1:20" x14ac:dyDescent="0.35">
      <c r="A61">
        <v>40</v>
      </c>
      <c r="B61" t="s">
        <v>139</v>
      </c>
      <c r="C61" t="s">
        <v>140</v>
      </c>
      <c r="D61" t="s">
        <v>146</v>
      </c>
      <c r="G61">
        <v>1</v>
      </c>
      <c r="H61" t="s">
        <v>142</v>
      </c>
      <c r="I61" s="2">
        <v>1</v>
      </c>
      <c r="J61" s="2">
        <v>61954</v>
      </c>
      <c r="K61" s="2">
        <f t="shared" si="2"/>
        <v>61954</v>
      </c>
      <c r="L61" t="s">
        <v>143</v>
      </c>
      <c r="M61" s="2">
        <v>1</v>
      </c>
      <c r="N61" s="2">
        <v>64254.42</v>
      </c>
      <c r="O61" s="2">
        <f t="shared" si="3"/>
        <v>64254.42</v>
      </c>
      <c r="Q61">
        <v>0</v>
      </c>
      <c r="R61">
        <v>0</v>
      </c>
      <c r="S61">
        <v>0</v>
      </c>
    </row>
    <row r="62" spans="1:20" x14ac:dyDescent="0.35">
      <c r="A62">
        <v>41</v>
      </c>
      <c r="B62" t="s">
        <v>139</v>
      </c>
      <c r="C62" t="s">
        <v>140</v>
      </c>
      <c r="D62" t="s">
        <v>147</v>
      </c>
      <c r="G62">
        <v>1</v>
      </c>
      <c r="H62" t="s">
        <v>142</v>
      </c>
      <c r="I62" s="2">
        <v>1</v>
      </c>
      <c r="J62" s="2">
        <v>61954</v>
      </c>
      <c r="K62" s="2">
        <f t="shared" si="2"/>
        <v>61954</v>
      </c>
      <c r="L62" t="s">
        <v>143</v>
      </c>
      <c r="M62" s="2">
        <v>1</v>
      </c>
      <c r="N62" s="2">
        <v>64254.42</v>
      </c>
      <c r="O62" s="2">
        <f t="shared" si="3"/>
        <v>64254.42</v>
      </c>
      <c r="Q62">
        <v>0</v>
      </c>
      <c r="R62">
        <v>0</v>
      </c>
      <c r="S62">
        <v>0</v>
      </c>
    </row>
    <row r="63" spans="1:20" x14ac:dyDescent="0.35">
      <c r="A63">
        <v>42</v>
      </c>
      <c r="B63" t="s">
        <v>139</v>
      </c>
      <c r="C63" t="s">
        <v>140</v>
      </c>
      <c r="D63" t="s">
        <v>148</v>
      </c>
      <c r="G63">
        <v>1</v>
      </c>
      <c r="H63" t="s">
        <v>145</v>
      </c>
      <c r="I63" s="2">
        <v>1</v>
      </c>
      <c r="J63" s="2">
        <v>94446</v>
      </c>
      <c r="K63" s="2">
        <f t="shared" si="2"/>
        <v>94446</v>
      </c>
      <c r="L63" t="s">
        <v>143</v>
      </c>
      <c r="M63" s="2">
        <v>1</v>
      </c>
      <c r="N63" s="2">
        <v>97946.76</v>
      </c>
      <c r="O63" s="2">
        <f t="shared" si="3"/>
        <v>97946.76</v>
      </c>
      <c r="Q63">
        <v>0</v>
      </c>
      <c r="R63">
        <v>0</v>
      </c>
      <c r="S63">
        <v>0</v>
      </c>
    </row>
    <row r="64" spans="1:20" x14ac:dyDescent="0.35">
      <c r="A64">
        <v>43</v>
      </c>
      <c r="B64" t="s">
        <v>139</v>
      </c>
      <c r="C64" t="s">
        <v>140</v>
      </c>
      <c r="D64" t="s">
        <v>149</v>
      </c>
      <c r="G64">
        <v>1</v>
      </c>
      <c r="H64" t="s">
        <v>145</v>
      </c>
      <c r="I64" s="2">
        <v>1</v>
      </c>
      <c r="J64" s="2">
        <v>94446</v>
      </c>
      <c r="K64" s="2">
        <f t="shared" si="2"/>
        <v>94446</v>
      </c>
      <c r="L64" t="s">
        <v>143</v>
      </c>
      <c r="M64" s="2">
        <v>1</v>
      </c>
      <c r="N64" s="2">
        <v>97946.76</v>
      </c>
      <c r="O64" s="2">
        <f t="shared" si="3"/>
        <v>97946.76</v>
      </c>
      <c r="Q64">
        <v>0</v>
      </c>
      <c r="R64">
        <v>0</v>
      </c>
      <c r="S64">
        <v>0</v>
      </c>
    </row>
    <row r="65" spans="1:20" x14ac:dyDescent="0.35">
      <c r="A65">
        <v>44</v>
      </c>
      <c r="B65" t="s">
        <v>150</v>
      </c>
      <c r="C65" t="s">
        <v>28</v>
      </c>
      <c r="D65" t="s">
        <v>151</v>
      </c>
      <c r="G65">
        <v>2</v>
      </c>
      <c r="H65" t="s">
        <v>32</v>
      </c>
      <c r="I65" s="2">
        <v>201.273</v>
      </c>
      <c r="J65" s="2">
        <v>119.3901</v>
      </c>
      <c r="K65" s="2">
        <f t="shared" si="2"/>
        <v>24030.003597300001</v>
      </c>
      <c r="L65" t="s">
        <v>152</v>
      </c>
      <c r="M65" s="2">
        <v>236.97</v>
      </c>
      <c r="N65" s="2">
        <v>142.71</v>
      </c>
      <c r="O65" s="2">
        <f t="shared" si="3"/>
        <v>33817.988700000002</v>
      </c>
      <c r="P65">
        <v>300</v>
      </c>
      <c r="T65" t="s">
        <v>153</v>
      </c>
    </row>
    <row r="66" spans="1:20" x14ac:dyDescent="0.35">
      <c r="A66">
        <v>45</v>
      </c>
      <c r="B66" t="s">
        <v>150</v>
      </c>
      <c r="C66" t="s">
        <v>28</v>
      </c>
      <c r="D66" t="s">
        <v>154</v>
      </c>
      <c r="G66">
        <v>2</v>
      </c>
      <c r="H66" t="s">
        <v>32</v>
      </c>
      <c r="I66" s="2">
        <v>83.036000000000001</v>
      </c>
      <c r="J66" s="2">
        <v>252.52719999999999</v>
      </c>
      <c r="K66" s="2">
        <f t="shared" ref="K66:K97" si="4">I66*J66</f>
        <v>20968.848579199999</v>
      </c>
      <c r="L66" t="s">
        <v>152</v>
      </c>
      <c r="M66" s="2">
        <v>93.39</v>
      </c>
      <c r="N66" s="2">
        <v>321.7</v>
      </c>
      <c r="O66" s="2">
        <f t="shared" ref="O66:O97" si="5">M66*N66</f>
        <v>30043.562999999998</v>
      </c>
      <c r="P66">
        <v>300</v>
      </c>
      <c r="T66" t="s">
        <v>153</v>
      </c>
    </row>
    <row r="67" spans="1:20" s="3" customFormat="1" x14ac:dyDescent="0.35">
      <c r="A67" s="3">
        <v>46</v>
      </c>
      <c r="B67" s="3" t="s">
        <v>155</v>
      </c>
      <c r="C67" s="3" t="s">
        <v>98</v>
      </c>
      <c r="D67" s="3" t="s">
        <v>156</v>
      </c>
      <c r="E67" s="3" t="s">
        <v>157</v>
      </c>
      <c r="G67" s="3">
        <v>1</v>
      </c>
      <c r="H67" s="3" t="s">
        <v>70</v>
      </c>
      <c r="I67" s="4">
        <v>21</v>
      </c>
      <c r="J67" s="4">
        <v>99.518199999999993</v>
      </c>
      <c r="K67" s="4">
        <f t="shared" si="4"/>
        <v>2089.8822</v>
      </c>
      <c r="L67" s="3" t="s">
        <v>49</v>
      </c>
      <c r="M67" s="4">
        <v>21</v>
      </c>
      <c r="N67" s="4">
        <v>99.518199999999993</v>
      </c>
      <c r="O67" s="4">
        <f t="shared" si="5"/>
        <v>2089.8822</v>
      </c>
      <c r="Q67" s="3">
        <v>0</v>
      </c>
      <c r="R67" s="3">
        <v>0</v>
      </c>
      <c r="S67" s="3">
        <v>0</v>
      </c>
      <c r="T67" s="3" t="s">
        <v>102</v>
      </c>
    </row>
    <row r="68" spans="1:20" x14ac:dyDescent="0.35">
      <c r="A68">
        <v>47</v>
      </c>
      <c r="B68" t="s">
        <v>155</v>
      </c>
      <c r="C68" t="s">
        <v>98</v>
      </c>
      <c r="D68" t="s">
        <v>156</v>
      </c>
      <c r="E68" t="s">
        <v>157</v>
      </c>
      <c r="G68">
        <v>1</v>
      </c>
      <c r="H68" t="s">
        <v>70</v>
      </c>
      <c r="I68" s="2">
        <v>21</v>
      </c>
      <c r="J68" s="2">
        <v>99.518199999999993</v>
      </c>
      <c r="K68" s="2">
        <f t="shared" si="4"/>
        <v>2089.8822</v>
      </c>
      <c r="L68" t="s">
        <v>24</v>
      </c>
      <c r="M68" s="2">
        <v>0</v>
      </c>
      <c r="N68" s="2">
        <v>99.518199999999993</v>
      </c>
      <c r="O68" s="2">
        <f t="shared" si="5"/>
        <v>0</v>
      </c>
      <c r="Q68">
        <v>0</v>
      </c>
      <c r="R68">
        <v>0</v>
      </c>
      <c r="S68">
        <v>0</v>
      </c>
      <c r="T68" t="s">
        <v>102</v>
      </c>
    </row>
    <row r="69" spans="1:20" x14ac:dyDescent="0.35">
      <c r="A69">
        <v>69</v>
      </c>
      <c r="B69" t="s">
        <v>20</v>
      </c>
      <c r="C69" t="s">
        <v>21</v>
      </c>
      <c r="D69" t="s">
        <v>22</v>
      </c>
      <c r="E69" t="s">
        <v>22</v>
      </c>
      <c r="F69" t="s">
        <v>22</v>
      </c>
      <c r="G69">
        <v>1</v>
      </c>
      <c r="H69" t="s">
        <v>23</v>
      </c>
      <c r="I69" s="2">
        <v>1.0661E-2</v>
      </c>
      <c r="J69" s="2">
        <v>93521</v>
      </c>
      <c r="K69" s="2">
        <f t="shared" si="4"/>
        <v>997.02738099999999</v>
      </c>
      <c r="L69" t="s">
        <v>158</v>
      </c>
      <c r="M69" s="2">
        <v>1.0661E-2</v>
      </c>
      <c r="N69" s="2">
        <v>103749.18</v>
      </c>
      <c r="O69" s="2">
        <f t="shared" si="5"/>
        <v>1106.0700079799999</v>
      </c>
      <c r="Q69">
        <v>0</v>
      </c>
      <c r="R69">
        <v>0</v>
      </c>
      <c r="S69">
        <v>0</v>
      </c>
      <c r="T69" t="s">
        <v>26</v>
      </c>
    </row>
    <row r="70" spans="1:20" x14ac:dyDescent="0.35">
      <c r="A70">
        <v>70</v>
      </c>
      <c r="B70" t="s">
        <v>27</v>
      </c>
      <c r="C70" t="s">
        <v>28</v>
      </c>
      <c r="D70" t="s">
        <v>29</v>
      </c>
      <c r="E70" t="s">
        <v>30</v>
      </c>
      <c r="F70" t="s">
        <v>31</v>
      </c>
      <c r="G70">
        <v>3</v>
      </c>
      <c r="H70" t="s">
        <v>32</v>
      </c>
      <c r="I70" s="2">
        <v>180</v>
      </c>
      <c r="J70" s="2">
        <v>52.79</v>
      </c>
      <c r="K70" s="2">
        <f t="shared" si="4"/>
        <v>9502.2000000000007</v>
      </c>
      <c r="L70" t="s">
        <v>158</v>
      </c>
      <c r="M70" s="2">
        <v>180</v>
      </c>
      <c r="N70" s="2">
        <v>66.680000000000007</v>
      </c>
      <c r="O70" s="2">
        <f t="shared" si="5"/>
        <v>12002.400000000001</v>
      </c>
      <c r="Q70">
        <v>0</v>
      </c>
      <c r="R70">
        <v>0</v>
      </c>
      <c r="S70">
        <v>0</v>
      </c>
      <c r="T70" t="s">
        <v>159</v>
      </c>
    </row>
    <row r="71" spans="1:20" x14ac:dyDescent="0.35">
      <c r="A71">
        <v>71</v>
      </c>
      <c r="B71" t="s">
        <v>27</v>
      </c>
      <c r="C71" t="s">
        <v>28</v>
      </c>
      <c r="D71" t="s">
        <v>34</v>
      </c>
      <c r="E71" t="s">
        <v>35</v>
      </c>
      <c r="F71" t="s">
        <v>36</v>
      </c>
      <c r="G71">
        <v>3</v>
      </c>
      <c r="H71" t="s">
        <v>32</v>
      </c>
      <c r="I71" s="2">
        <v>40</v>
      </c>
      <c r="J71" s="2">
        <v>337.94</v>
      </c>
      <c r="K71" s="2">
        <f t="shared" si="4"/>
        <v>13517.6</v>
      </c>
      <c r="L71" t="s">
        <v>158</v>
      </c>
      <c r="M71" s="2">
        <v>40</v>
      </c>
      <c r="N71" s="2">
        <v>362.540009</v>
      </c>
      <c r="O71" s="2">
        <f t="shared" si="5"/>
        <v>14501.60036</v>
      </c>
      <c r="Q71">
        <v>0</v>
      </c>
      <c r="R71">
        <v>0</v>
      </c>
      <c r="S71">
        <v>0</v>
      </c>
      <c r="T71" t="s">
        <v>159</v>
      </c>
    </row>
    <row r="72" spans="1:20" x14ac:dyDescent="0.35">
      <c r="A72">
        <v>72</v>
      </c>
      <c r="B72" t="s">
        <v>27</v>
      </c>
      <c r="C72" t="s">
        <v>28</v>
      </c>
      <c r="D72" t="s">
        <v>37</v>
      </c>
      <c r="E72" t="s">
        <v>38</v>
      </c>
      <c r="F72" t="s">
        <v>39</v>
      </c>
      <c r="G72">
        <v>3</v>
      </c>
      <c r="H72" t="s">
        <v>32</v>
      </c>
      <c r="I72" s="2">
        <v>190</v>
      </c>
      <c r="J72" s="2">
        <v>70.64</v>
      </c>
      <c r="K72" s="2">
        <f t="shared" si="4"/>
        <v>13421.6</v>
      </c>
      <c r="L72" t="s">
        <v>158</v>
      </c>
      <c r="M72" s="2">
        <v>190</v>
      </c>
      <c r="N72" s="2">
        <v>75.680000000000007</v>
      </c>
      <c r="O72" s="2">
        <f t="shared" si="5"/>
        <v>14379.2</v>
      </c>
      <c r="Q72">
        <v>0</v>
      </c>
      <c r="R72">
        <v>0</v>
      </c>
      <c r="S72">
        <v>0</v>
      </c>
      <c r="T72" t="s">
        <v>159</v>
      </c>
    </row>
    <row r="73" spans="1:20" x14ac:dyDescent="0.35">
      <c r="A73">
        <v>73</v>
      </c>
      <c r="B73" t="s">
        <v>27</v>
      </c>
      <c r="C73" t="s">
        <v>28</v>
      </c>
      <c r="D73" t="s">
        <v>40</v>
      </c>
      <c r="E73" t="s">
        <v>41</v>
      </c>
      <c r="F73" t="s">
        <v>42</v>
      </c>
      <c r="G73">
        <v>3</v>
      </c>
      <c r="H73" t="s">
        <v>43</v>
      </c>
      <c r="I73" s="2">
        <v>230</v>
      </c>
      <c r="J73" s="2">
        <v>62.57</v>
      </c>
      <c r="K73" s="2">
        <f t="shared" si="4"/>
        <v>14391.1</v>
      </c>
      <c r="L73" t="s">
        <v>158</v>
      </c>
      <c r="M73" s="2">
        <v>230</v>
      </c>
      <c r="N73" s="2">
        <v>62.849997999999999</v>
      </c>
      <c r="O73" s="2">
        <f t="shared" si="5"/>
        <v>14455.499540000001</v>
      </c>
      <c r="Q73">
        <v>0</v>
      </c>
      <c r="R73">
        <v>0</v>
      </c>
      <c r="S73">
        <v>0</v>
      </c>
      <c r="T73" t="s">
        <v>160</v>
      </c>
    </row>
    <row r="74" spans="1:20" x14ac:dyDescent="0.35">
      <c r="A74">
        <v>74</v>
      </c>
      <c r="B74" t="s">
        <v>27</v>
      </c>
      <c r="C74" t="s">
        <v>45</v>
      </c>
      <c r="D74" t="s">
        <v>46</v>
      </c>
      <c r="E74" t="s">
        <v>47</v>
      </c>
      <c r="F74" t="s">
        <v>48</v>
      </c>
      <c r="G74">
        <v>3</v>
      </c>
      <c r="H74" t="s">
        <v>32</v>
      </c>
      <c r="I74" s="2">
        <v>75</v>
      </c>
      <c r="J74" s="2">
        <v>102.52</v>
      </c>
      <c r="K74" s="2">
        <f t="shared" si="4"/>
        <v>7689</v>
      </c>
      <c r="L74" t="s">
        <v>158</v>
      </c>
      <c r="M74" s="2">
        <v>5</v>
      </c>
      <c r="N74" s="2">
        <v>106.86799600000001</v>
      </c>
      <c r="O74" s="2">
        <f t="shared" si="5"/>
        <v>534.33997999999997</v>
      </c>
      <c r="Q74">
        <v>0</v>
      </c>
      <c r="R74">
        <v>0</v>
      </c>
      <c r="S74">
        <v>0</v>
      </c>
      <c r="T74" t="s">
        <v>26</v>
      </c>
    </row>
    <row r="75" spans="1:20" x14ac:dyDescent="0.35">
      <c r="A75">
        <v>75</v>
      </c>
      <c r="B75" t="s">
        <v>27</v>
      </c>
      <c r="C75" t="s">
        <v>45</v>
      </c>
      <c r="D75" t="s">
        <v>51</v>
      </c>
      <c r="E75" t="s">
        <v>52</v>
      </c>
      <c r="F75" t="s">
        <v>53</v>
      </c>
      <c r="G75">
        <v>3</v>
      </c>
      <c r="H75" t="s">
        <v>32</v>
      </c>
      <c r="I75" s="2">
        <v>45</v>
      </c>
      <c r="J75" s="2">
        <v>226.95</v>
      </c>
      <c r="K75" s="2">
        <f t="shared" si="4"/>
        <v>10212.75</v>
      </c>
      <c r="L75" t="s">
        <v>158</v>
      </c>
      <c r="M75" s="2">
        <v>45</v>
      </c>
      <c r="N75" s="2">
        <v>230.37640400000001</v>
      </c>
      <c r="O75" s="2">
        <f t="shared" si="5"/>
        <v>10366.938180000001</v>
      </c>
      <c r="Q75">
        <v>0</v>
      </c>
      <c r="R75">
        <v>0</v>
      </c>
      <c r="S75">
        <v>0</v>
      </c>
      <c r="T75" t="s">
        <v>26</v>
      </c>
    </row>
    <row r="76" spans="1:20" x14ac:dyDescent="0.35">
      <c r="A76">
        <v>76</v>
      </c>
      <c r="B76" t="s">
        <v>27</v>
      </c>
      <c r="C76" t="s">
        <v>45</v>
      </c>
      <c r="D76" t="s">
        <v>54</v>
      </c>
      <c r="E76" t="s">
        <v>55</v>
      </c>
      <c r="F76" t="s">
        <v>56</v>
      </c>
      <c r="G76">
        <v>3</v>
      </c>
      <c r="H76" t="s">
        <v>32</v>
      </c>
      <c r="I76" s="2">
        <v>122</v>
      </c>
      <c r="J76" s="2">
        <v>133.38836000000001</v>
      </c>
      <c r="K76" s="2">
        <f t="shared" si="4"/>
        <v>16273.379920000001</v>
      </c>
      <c r="L76" t="s">
        <v>158</v>
      </c>
      <c r="M76" s="2">
        <v>122</v>
      </c>
      <c r="N76" s="2">
        <v>145.08999600000001</v>
      </c>
      <c r="O76" s="2">
        <f t="shared" si="5"/>
        <v>17700.979512000002</v>
      </c>
      <c r="Q76">
        <v>0</v>
      </c>
      <c r="R76">
        <v>0</v>
      </c>
      <c r="S76">
        <v>0</v>
      </c>
      <c r="T76" t="s">
        <v>26</v>
      </c>
    </row>
    <row r="77" spans="1:20" x14ac:dyDescent="0.35">
      <c r="A77">
        <v>77</v>
      </c>
      <c r="B77" t="s">
        <v>27</v>
      </c>
      <c r="C77" t="s">
        <v>45</v>
      </c>
      <c r="D77" t="s">
        <v>57</v>
      </c>
      <c r="E77" t="s">
        <v>58</v>
      </c>
      <c r="F77" t="s">
        <v>59</v>
      </c>
      <c r="G77">
        <v>3</v>
      </c>
      <c r="H77" t="s">
        <v>32</v>
      </c>
      <c r="I77" s="2">
        <v>4200</v>
      </c>
      <c r="J77" s="2">
        <v>4.8179999999999996</v>
      </c>
      <c r="K77" s="2">
        <f t="shared" si="4"/>
        <v>20235.599999999999</v>
      </c>
      <c r="L77" t="s">
        <v>158</v>
      </c>
      <c r="M77" s="2">
        <v>4200</v>
      </c>
      <c r="N77" s="2">
        <v>4.93</v>
      </c>
      <c r="O77" s="2">
        <f t="shared" si="5"/>
        <v>20706</v>
      </c>
      <c r="Q77">
        <v>0</v>
      </c>
      <c r="R77">
        <v>0</v>
      </c>
      <c r="S77">
        <v>0</v>
      </c>
      <c r="T77" t="s">
        <v>26</v>
      </c>
    </row>
    <row r="78" spans="1:20" x14ac:dyDescent="0.35">
      <c r="A78">
        <v>78</v>
      </c>
      <c r="B78" t="s">
        <v>27</v>
      </c>
      <c r="C78" t="s">
        <v>45</v>
      </c>
      <c r="D78" t="s">
        <v>60</v>
      </c>
      <c r="E78" t="s">
        <v>61</v>
      </c>
      <c r="F78" t="s">
        <v>62</v>
      </c>
      <c r="G78">
        <v>3</v>
      </c>
      <c r="H78" t="s">
        <v>32</v>
      </c>
      <c r="I78" s="2">
        <v>210</v>
      </c>
      <c r="J78" s="2">
        <v>33.020000000000003</v>
      </c>
      <c r="K78" s="2">
        <f t="shared" si="4"/>
        <v>6934.2000000000007</v>
      </c>
      <c r="L78" t="s">
        <v>158</v>
      </c>
      <c r="M78" s="2">
        <v>425</v>
      </c>
      <c r="N78" s="2">
        <v>108.769997</v>
      </c>
      <c r="O78" s="2">
        <f t="shared" si="5"/>
        <v>46227.248725000005</v>
      </c>
      <c r="Q78">
        <v>0</v>
      </c>
      <c r="R78">
        <v>0</v>
      </c>
      <c r="S78">
        <v>0</v>
      </c>
      <c r="T78" t="s">
        <v>26</v>
      </c>
    </row>
    <row r="79" spans="1:20" x14ac:dyDescent="0.35">
      <c r="A79">
        <v>79</v>
      </c>
      <c r="B79" t="s">
        <v>27</v>
      </c>
      <c r="C79" t="s">
        <v>45</v>
      </c>
      <c r="D79" t="s">
        <v>63</v>
      </c>
      <c r="E79" t="s">
        <v>64</v>
      </c>
      <c r="F79" t="s">
        <v>65</v>
      </c>
      <c r="G79">
        <v>3</v>
      </c>
      <c r="H79" t="s">
        <v>32</v>
      </c>
      <c r="I79" s="2">
        <v>400</v>
      </c>
      <c r="J79" s="2">
        <v>99.86</v>
      </c>
      <c r="K79" s="2">
        <f t="shared" si="4"/>
        <v>39944</v>
      </c>
      <c r="L79" t="s">
        <v>158</v>
      </c>
      <c r="M79" s="2">
        <v>450</v>
      </c>
      <c r="N79" s="2">
        <v>108.870003</v>
      </c>
      <c r="O79" s="2">
        <f t="shared" si="5"/>
        <v>48991.501349999999</v>
      </c>
      <c r="Q79">
        <v>0</v>
      </c>
      <c r="R79">
        <v>0</v>
      </c>
      <c r="S79">
        <v>0</v>
      </c>
      <c r="T79" t="s">
        <v>26</v>
      </c>
    </row>
    <row r="80" spans="1:20" x14ac:dyDescent="0.35">
      <c r="A80">
        <v>80</v>
      </c>
      <c r="B80" t="s">
        <v>27</v>
      </c>
      <c r="C80" t="s">
        <v>66</v>
      </c>
      <c r="D80" t="s">
        <v>67</v>
      </c>
      <c r="E80" t="s">
        <v>68</v>
      </c>
      <c r="F80" t="s">
        <v>69</v>
      </c>
      <c r="G80">
        <v>3</v>
      </c>
      <c r="H80" t="s">
        <v>70</v>
      </c>
      <c r="I80" s="2">
        <v>60</v>
      </c>
      <c r="J80" s="2">
        <v>563.90150000000006</v>
      </c>
      <c r="K80" s="2">
        <f t="shared" si="4"/>
        <v>33834.090000000004</v>
      </c>
      <c r="L80" t="s">
        <v>158</v>
      </c>
      <c r="M80" s="2">
        <v>60</v>
      </c>
      <c r="N80" s="2">
        <v>613.70001200000002</v>
      </c>
      <c r="O80" s="2">
        <f t="shared" si="5"/>
        <v>36822.000720000004</v>
      </c>
      <c r="Q80">
        <v>0</v>
      </c>
      <c r="R80">
        <v>0</v>
      </c>
      <c r="S80">
        <v>0</v>
      </c>
      <c r="T80" t="s">
        <v>161</v>
      </c>
    </row>
    <row r="81" spans="1:20" x14ac:dyDescent="0.35">
      <c r="A81">
        <v>81</v>
      </c>
      <c r="B81" t="s">
        <v>27</v>
      </c>
      <c r="C81" t="s">
        <v>21</v>
      </c>
      <c r="D81" t="s">
        <v>73</v>
      </c>
      <c r="E81" t="s">
        <v>74</v>
      </c>
      <c r="F81" t="s">
        <v>75</v>
      </c>
      <c r="G81">
        <v>3</v>
      </c>
      <c r="H81" t="s">
        <v>76</v>
      </c>
      <c r="I81" s="2">
        <v>104.740071</v>
      </c>
      <c r="J81" s="2">
        <v>30</v>
      </c>
      <c r="K81" s="2">
        <f t="shared" si="4"/>
        <v>3142.2021300000001</v>
      </c>
      <c r="L81" t="s">
        <v>158</v>
      </c>
      <c r="M81" s="2">
        <v>638.27490899999998</v>
      </c>
      <c r="N81" s="2">
        <v>37.509998000000003</v>
      </c>
      <c r="O81" s="2">
        <f t="shared" si="5"/>
        <v>23941.690560040184</v>
      </c>
      <c r="Q81">
        <v>0</v>
      </c>
      <c r="R81">
        <v>0</v>
      </c>
      <c r="S81">
        <v>0</v>
      </c>
      <c r="T81" t="s">
        <v>160</v>
      </c>
    </row>
    <row r="82" spans="1:20" x14ac:dyDescent="0.35">
      <c r="A82">
        <v>82</v>
      </c>
      <c r="B82" t="s">
        <v>27</v>
      </c>
      <c r="C82" t="s">
        <v>21</v>
      </c>
      <c r="D82" t="s">
        <v>77</v>
      </c>
      <c r="E82" t="s">
        <v>64</v>
      </c>
      <c r="F82" t="s">
        <v>78</v>
      </c>
      <c r="G82">
        <v>3</v>
      </c>
      <c r="H82" t="s">
        <v>23</v>
      </c>
      <c r="I82" s="2">
        <v>104.740071</v>
      </c>
      <c r="J82" s="2">
        <v>85.94</v>
      </c>
      <c r="K82" s="2">
        <f t="shared" si="4"/>
        <v>9001.3617017399993</v>
      </c>
      <c r="L82" t="s">
        <v>158</v>
      </c>
      <c r="M82" s="2">
        <v>104.740071</v>
      </c>
      <c r="N82" s="2">
        <v>108.870003</v>
      </c>
      <c r="O82" s="2">
        <f t="shared" si="5"/>
        <v>11403.051843990213</v>
      </c>
      <c r="Q82">
        <v>0</v>
      </c>
      <c r="R82">
        <v>0</v>
      </c>
      <c r="S82">
        <v>0</v>
      </c>
      <c r="T82" t="s">
        <v>161</v>
      </c>
    </row>
    <row r="83" spans="1:20" x14ac:dyDescent="0.35">
      <c r="A83">
        <v>83</v>
      </c>
      <c r="B83" t="s">
        <v>27</v>
      </c>
      <c r="C83" t="s">
        <v>21</v>
      </c>
      <c r="D83" t="s">
        <v>79</v>
      </c>
      <c r="E83" t="s">
        <v>68</v>
      </c>
      <c r="F83" t="s">
        <v>80</v>
      </c>
      <c r="G83">
        <v>1</v>
      </c>
      <c r="H83" t="s">
        <v>81</v>
      </c>
      <c r="I83" s="2">
        <v>19.671873000000001</v>
      </c>
      <c r="J83" s="2">
        <v>564.62</v>
      </c>
      <c r="K83" s="2">
        <f t="shared" si="4"/>
        <v>11107.132933260002</v>
      </c>
      <c r="L83" t="s">
        <v>158</v>
      </c>
      <c r="M83" s="2">
        <v>19.671873000000001</v>
      </c>
      <c r="N83" s="2">
        <v>613.919983</v>
      </c>
      <c r="O83" s="2">
        <f t="shared" si="5"/>
        <v>12076.955937738159</v>
      </c>
      <c r="Q83">
        <v>0</v>
      </c>
      <c r="R83">
        <v>0</v>
      </c>
      <c r="S83">
        <v>0</v>
      </c>
      <c r="T83" t="s">
        <v>162</v>
      </c>
    </row>
    <row r="84" spans="1:20" x14ac:dyDescent="0.35">
      <c r="A84">
        <v>84</v>
      </c>
      <c r="B84" t="s">
        <v>27</v>
      </c>
      <c r="C84" t="s">
        <v>21</v>
      </c>
      <c r="D84" t="s">
        <v>77</v>
      </c>
      <c r="E84" t="s">
        <v>84</v>
      </c>
      <c r="F84" t="s">
        <v>85</v>
      </c>
      <c r="G84">
        <v>3</v>
      </c>
      <c r="H84" t="s">
        <v>86</v>
      </c>
      <c r="I84" s="2">
        <v>4.6855960000000003</v>
      </c>
      <c r="J84" s="2">
        <v>130.01400000000001</v>
      </c>
      <c r="K84" s="2">
        <f t="shared" si="4"/>
        <v>609.19307834400013</v>
      </c>
      <c r="L84" t="s">
        <v>158</v>
      </c>
      <c r="M84" s="2">
        <v>4.6855960000000003</v>
      </c>
      <c r="N84" s="2">
        <v>136.712006</v>
      </c>
      <c r="O84" s="2">
        <f t="shared" si="5"/>
        <v>640.57722846557601</v>
      </c>
      <c r="Q84">
        <v>0</v>
      </c>
      <c r="R84">
        <v>0</v>
      </c>
      <c r="S84">
        <v>0</v>
      </c>
      <c r="T84" t="s">
        <v>26</v>
      </c>
    </row>
    <row r="85" spans="1:20" x14ac:dyDescent="0.35">
      <c r="A85">
        <v>85</v>
      </c>
      <c r="B85" t="s">
        <v>27</v>
      </c>
      <c r="C85" t="s">
        <v>21</v>
      </c>
      <c r="D85" t="s">
        <v>87</v>
      </c>
      <c r="E85" t="s">
        <v>88</v>
      </c>
      <c r="F85" t="s">
        <v>89</v>
      </c>
      <c r="G85">
        <v>1</v>
      </c>
      <c r="H85" t="s">
        <v>86</v>
      </c>
      <c r="I85" s="2">
        <v>197.044995</v>
      </c>
      <c r="J85" s="2">
        <v>29</v>
      </c>
      <c r="K85" s="2">
        <f t="shared" si="4"/>
        <v>5714.3048550000003</v>
      </c>
      <c r="L85" t="s">
        <v>158</v>
      </c>
      <c r="M85" s="2">
        <v>220.323194</v>
      </c>
      <c r="N85" s="2">
        <v>35.665000999999997</v>
      </c>
      <c r="O85" s="2">
        <f t="shared" si="5"/>
        <v>7857.8269343331931</v>
      </c>
      <c r="Q85">
        <v>0</v>
      </c>
      <c r="R85">
        <v>0</v>
      </c>
      <c r="S85">
        <v>0</v>
      </c>
      <c r="T85" t="s">
        <v>90</v>
      </c>
    </row>
    <row r="86" spans="1:20" x14ac:dyDescent="0.35">
      <c r="A86">
        <v>86</v>
      </c>
      <c r="B86" t="s">
        <v>91</v>
      </c>
      <c r="C86" t="s">
        <v>28</v>
      </c>
      <c r="D86" t="s">
        <v>92</v>
      </c>
      <c r="E86" t="s">
        <v>93</v>
      </c>
      <c r="G86">
        <v>4</v>
      </c>
      <c r="H86" t="s">
        <v>96</v>
      </c>
      <c r="I86" s="2">
        <v>161.21</v>
      </c>
      <c r="J86" s="2">
        <v>37.2744</v>
      </c>
      <c r="K86" s="2">
        <f t="shared" si="4"/>
        <v>6009.0060240000003</v>
      </c>
      <c r="L86" t="s">
        <v>158</v>
      </c>
      <c r="M86" s="2">
        <v>161.21</v>
      </c>
      <c r="N86" s="2">
        <v>85.550201999999999</v>
      </c>
      <c r="O86" s="2">
        <f t="shared" si="5"/>
        <v>13791.54806442</v>
      </c>
      <c r="Q86">
        <v>0</v>
      </c>
      <c r="R86">
        <v>0</v>
      </c>
      <c r="S86">
        <v>0</v>
      </c>
      <c r="T86" t="s">
        <v>163</v>
      </c>
    </row>
    <row r="87" spans="1:20" x14ac:dyDescent="0.35">
      <c r="A87">
        <v>87</v>
      </c>
      <c r="B87" t="s">
        <v>91</v>
      </c>
      <c r="C87" t="s">
        <v>98</v>
      </c>
      <c r="D87" t="s">
        <v>99</v>
      </c>
      <c r="E87" t="s">
        <v>100</v>
      </c>
      <c r="F87" t="s">
        <v>101</v>
      </c>
      <c r="G87">
        <v>2</v>
      </c>
      <c r="H87" t="s">
        <v>70</v>
      </c>
      <c r="I87" s="2">
        <v>287.49599999999998</v>
      </c>
      <c r="J87" s="2">
        <v>109.5321</v>
      </c>
      <c r="K87" s="2">
        <f t="shared" si="4"/>
        <v>31490.040621599997</v>
      </c>
      <c r="L87" t="s">
        <v>158</v>
      </c>
      <c r="M87" s="2">
        <v>287.49599999999998</v>
      </c>
      <c r="N87" s="2">
        <v>119.86900300000001</v>
      </c>
      <c r="O87" s="2">
        <f t="shared" si="5"/>
        <v>34461.858886488</v>
      </c>
      <c r="Q87">
        <v>0</v>
      </c>
      <c r="R87">
        <v>0</v>
      </c>
      <c r="S87">
        <v>0</v>
      </c>
      <c r="T87" t="s">
        <v>164</v>
      </c>
    </row>
    <row r="88" spans="1:20" x14ac:dyDescent="0.35">
      <c r="A88">
        <v>88</v>
      </c>
      <c r="B88" t="s">
        <v>91</v>
      </c>
      <c r="C88" t="s">
        <v>98</v>
      </c>
      <c r="D88" t="s">
        <v>104</v>
      </c>
      <c r="E88" t="s">
        <v>105</v>
      </c>
      <c r="F88" t="s">
        <v>106</v>
      </c>
      <c r="G88">
        <v>2</v>
      </c>
      <c r="H88" t="s">
        <v>70</v>
      </c>
      <c r="I88" s="2">
        <v>291.27</v>
      </c>
      <c r="J88" s="2">
        <v>108.1079</v>
      </c>
      <c r="K88" s="2">
        <f t="shared" si="4"/>
        <v>31488.588033</v>
      </c>
      <c r="L88" t="s">
        <v>158</v>
      </c>
      <c r="M88" s="2">
        <v>291.27</v>
      </c>
      <c r="N88" s="2">
        <v>124.278099</v>
      </c>
      <c r="O88" s="2">
        <f t="shared" si="5"/>
        <v>36198.481895729994</v>
      </c>
      <c r="Q88">
        <v>0</v>
      </c>
      <c r="R88">
        <v>0</v>
      </c>
      <c r="S88">
        <v>0</v>
      </c>
      <c r="T88" t="s">
        <v>107</v>
      </c>
    </row>
    <row r="89" spans="1:20" x14ac:dyDescent="0.35">
      <c r="A89">
        <v>89</v>
      </c>
      <c r="B89" t="s">
        <v>155</v>
      </c>
      <c r="C89" t="s">
        <v>98</v>
      </c>
      <c r="D89" t="s">
        <v>156</v>
      </c>
      <c r="E89" t="s">
        <v>157</v>
      </c>
      <c r="F89" t="s">
        <v>157</v>
      </c>
      <c r="G89">
        <v>1</v>
      </c>
      <c r="H89" t="s">
        <v>70</v>
      </c>
      <c r="I89" s="2">
        <v>21</v>
      </c>
      <c r="J89" s="2">
        <v>99.518199999999993</v>
      </c>
      <c r="K89" s="2">
        <f t="shared" si="4"/>
        <v>2089.8822</v>
      </c>
      <c r="L89" t="s">
        <v>158</v>
      </c>
      <c r="M89" s="2">
        <v>21</v>
      </c>
      <c r="N89" s="2">
        <v>100.01300000000001</v>
      </c>
      <c r="O89" s="2">
        <f t="shared" si="5"/>
        <v>2100.2730000000001</v>
      </c>
      <c r="Q89">
        <v>0</v>
      </c>
      <c r="R89">
        <v>0</v>
      </c>
      <c r="S89">
        <v>0</v>
      </c>
      <c r="T89" t="s">
        <v>107</v>
      </c>
    </row>
  </sheetData>
  <autoFilter ref="A1:T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/>
  </sheetViews>
  <sheetFormatPr defaultRowHeight="14.5" x14ac:dyDescent="0.35"/>
  <cols>
    <col min="1" max="1" width="12" customWidth="1"/>
    <col min="2" max="4" width="20" customWidth="1"/>
    <col min="5" max="5" width="13" customWidth="1"/>
    <col min="6" max="8" width="20" customWidth="1"/>
    <col min="9" max="9" width="17" customWidth="1"/>
    <col min="10" max="10" width="20" customWidth="1"/>
  </cols>
  <sheetData>
    <row r="1" spans="1:10" x14ac:dyDescent="0.35">
      <c r="A1" s="1" t="s">
        <v>165</v>
      </c>
      <c r="B1" s="1" t="s">
        <v>20</v>
      </c>
      <c r="C1" s="1" t="s">
        <v>27</v>
      </c>
      <c r="D1" s="1" t="s">
        <v>91</v>
      </c>
      <c r="E1" s="1" t="s">
        <v>108</v>
      </c>
      <c r="F1" s="1" t="s">
        <v>133</v>
      </c>
      <c r="G1" s="1" t="s">
        <v>139</v>
      </c>
      <c r="H1" s="1" t="s">
        <v>150</v>
      </c>
      <c r="I1" s="1" t="s">
        <v>155</v>
      </c>
      <c r="J1" s="1" t="s">
        <v>166</v>
      </c>
    </row>
    <row r="2" spans="1:10" x14ac:dyDescent="0.35">
      <c r="A2" t="s">
        <v>121</v>
      </c>
      <c r="B2">
        <v>0</v>
      </c>
      <c r="C2">
        <v>0</v>
      </c>
      <c r="D2">
        <v>0</v>
      </c>
      <c r="E2">
        <v>109180</v>
      </c>
      <c r="F2">
        <v>0</v>
      </c>
      <c r="G2">
        <v>0</v>
      </c>
      <c r="H2">
        <v>0</v>
      </c>
      <c r="I2">
        <v>0</v>
      </c>
      <c r="J2">
        <v>109180</v>
      </c>
    </row>
    <row r="3" spans="1:10" x14ac:dyDescent="0.35">
      <c r="A3" t="s">
        <v>118</v>
      </c>
      <c r="B3">
        <v>0</v>
      </c>
      <c r="C3">
        <v>0</v>
      </c>
      <c r="D3">
        <v>0</v>
      </c>
      <c r="E3">
        <v>234318</v>
      </c>
      <c r="F3">
        <v>0</v>
      </c>
      <c r="G3">
        <v>0</v>
      </c>
      <c r="H3">
        <v>0</v>
      </c>
      <c r="I3">
        <v>0</v>
      </c>
      <c r="J3">
        <v>234318</v>
      </c>
    </row>
    <row r="4" spans="1:10" x14ac:dyDescent="0.35">
      <c r="A4" t="s">
        <v>122</v>
      </c>
      <c r="B4">
        <v>0</v>
      </c>
      <c r="C4">
        <v>0</v>
      </c>
      <c r="D4">
        <v>0</v>
      </c>
      <c r="E4">
        <v>269592</v>
      </c>
      <c r="F4">
        <v>0</v>
      </c>
      <c r="G4">
        <v>0</v>
      </c>
      <c r="H4">
        <v>0</v>
      </c>
      <c r="I4">
        <v>0</v>
      </c>
      <c r="J4">
        <v>269592</v>
      </c>
    </row>
    <row r="5" spans="1:10" x14ac:dyDescent="0.35">
      <c r="A5" t="s">
        <v>111</v>
      </c>
      <c r="B5">
        <v>0</v>
      </c>
      <c r="C5">
        <v>0</v>
      </c>
      <c r="D5">
        <v>0</v>
      </c>
      <c r="E5">
        <v>314592</v>
      </c>
      <c r="F5">
        <v>0</v>
      </c>
      <c r="G5">
        <v>0</v>
      </c>
      <c r="H5">
        <v>0</v>
      </c>
      <c r="I5">
        <v>0</v>
      </c>
      <c r="J5">
        <v>314592</v>
      </c>
    </row>
    <row r="6" spans="1:10" x14ac:dyDescent="0.35">
      <c r="A6" t="s">
        <v>114</v>
      </c>
      <c r="B6">
        <v>0</v>
      </c>
      <c r="C6">
        <v>0</v>
      </c>
      <c r="D6">
        <v>0</v>
      </c>
      <c r="E6">
        <v>341592</v>
      </c>
      <c r="F6">
        <v>0</v>
      </c>
      <c r="G6">
        <v>0</v>
      </c>
      <c r="H6">
        <v>0</v>
      </c>
      <c r="I6">
        <v>0</v>
      </c>
      <c r="J6">
        <v>341592</v>
      </c>
    </row>
    <row r="7" spans="1:10" x14ac:dyDescent="0.35">
      <c r="A7" t="s">
        <v>119</v>
      </c>
      <c r="B7">
        <v>0</v>
      </c>
      <c r="C7">
        <v>0</v>
      </c>
      <c r="D7">
        <v>0</v>
      </c>
      <c r="E7">
        <v>612000</v>
      </c>
      <c r="F7">
        <v>0</v>
      </c>
      <c r="G7">
        <v>0</v>
      </c>
      <c r="H7">
        <v>0</v>
      </c>
      <c r="I7">
        <v>0</v>
      </c>
      <c r="J7">
        <v>612000</v>
      </c>
    </row>
    <row r="8" spans="1:10" x14ac:dyDescent="0.35">
      <c r="A8" t="s">
        <v>43</v>
      </c>
      <c r="B8">
        <v>0</v>
      </c>
      <c r="C8">
        <v>14391.1</v>
      </c>
      <c r="D8">
        <v>0</v>
      </c>
      <c r="E8">
        <v>612000</v>
      </c>
      <c r="F8">
        <v>0</v>
      </c>
      <c r="G8">
        <v>0</v>
      </c>
      <c r="H8">
        <v>0</v>
      </c>
      <c r="I8">
        <v>0</v>
      </c>
      <c r="J8">
        <v>626391.1</v>
      </c>
    </row>
    <row r="9" spans="1:10" x14ac:dyDescent="0.35">
      <c r="A9" t="s">
        <v>76</v>
      </c>
      <c r="B9">
        <v>0</v>
      </c>
      <c r="C9">
        <v>17533.30213</v>
      </c>
      <c r="D9">
        <v>0</v>
      </c>
      <c r="E9">
        <v>612000</v>
      </c>
      <c r="F9">
        <v>0</v>
      </c>
      <c r="G9">
        <v>0</v>
      </c>
      <c r="H9">
        <v>0</v>
      </c>
      <c r="I9">
        <v>0</v>
      </c>
      <c r="J9">
        <v>629533.30212999997</v>
      </c>
    </row>
    <row r="10" spans="1:10" x14ac:dyDescent="0.35">
      <c r="A10" t="s">
        <v>132</v>
      </c>
      <c r="B10">
        <v>0</v>
      </c>
      <c r="C10">
        <v>17533.30213</v>
      </c>
      <c r="D10">
        <v>0</v>
      </c>
      <c r="E10">
        <v>846113</v>
      </c>
      <c r="F10">
        <v>0</v>
      </c>
      <c r="G10">
        <v>0</v>
      </c>
      <c r="H10">
        <v>0</v>
      </c>
      <c r="I10">
        <v>0</v>
      </c>
      <c r="J10">
        <v>863646.30212999997</v>
      </c>
    </row>
    <row r="11" spans="1:10" x14ac:dyDescent="0.35">
      <c r="A11" t="s">
        <v>136</v>
      </c>
      <c r="B11">
        <v>0</v>
      </c>
      <c r="C11">
        <v>17533.30213</v>
      </c>
      <c r="D11">
        <v>0</v>
      </c>
      <c r="E11">
        <v>846113</v>
      </c>
      <c r="F11">
        <v>0</v>
      </c>
      <c r="G11">
        <v>0</v>
      </c>
      <c r="H11">
        <v>0</v>
      </c>
      <c r="I11">
        <v>0</v>
      </c>
      <c r="J11">
        <v>863646.30212999997</v>
      </c>
    </row>
    <row r="12" spans="1:10" x14ac:dyDescent="0.35">
      <c r="A12" t="s">
        <v>130</v>
      </c>
      <c r="B12">
        <v>0</v>
      </c>
      <c r="C12">
        <v>17533.30213</v>
      </c>
      <c r="D12">
        <v>0</v>
      </c>
      <c r="E12">
        <v>1136488</v>
      </c>
      <c r="F12">
        <v>0</v>
      </c>
      <c r="G12">
        <v>0</v>
      </c>
      <c r="H12">
        <v>0</v>
      </c>
      <c r="I12">
        <v>0</v>
      </c>
      <c r="J12">
        <v>1154021.30213</v>
      </c>
    </row>
    <row r="13" spans="1:10" x14ac:dyDescent="0.35">
      <c r="A13" t="s">
        <v>126</v>
      </c>
      <c r="B13">
        <v>0</v>
      </c>
      <c r="C13">
        <v>17533.30213</v>
      </c>
      <c r="D13">
        <v>0</v>
      </c>
      <c r="E13">
        <v>1838827</v>
      </c>
      <c r="F13">
        <v>0</v>
      </c>
      <c r="G13">
        <v>0</v>
      </c>
      <c r="H13">
        <v>0</v>
      </c>
      <c r="I13">
        <v>0</v>
      </c>
      <c r="J13">
        <v>1856360.30213</v>
      </c>
    </row>
    <row r="14" spans="1:10" x14ac:dyDescent="0.35">
      <c r="A14" t="s">
        <v>96</v>
      </c>
      <c r="B14">
        <v>0</v>
      </c>
      <c r="C14">
        <v>17533.30213</v>
      </c>
      <c r="D14">
        <v>6009.0060240000003</v>
      </c>
      <c r="E14">
        <v>1838827</v>
      </c>
      <c r="F14">
        <v>0</v>
      </c>
      <c r="G14">
        <v>0</v>
      </c>
      <c r="H14">
        <v>0</v>
      </c>
      <c r="I14">
        <v>0</v>
      </c>
      <c r="J14">
        <v>1862369.308154</v>
      </c>
    </row>
    <row r="15" spans="1:10" x14ac:dyDescent="0.35">
      <c r="A15" t="s">
        <v>142</v>
      </c>
      <c r="B15">
        <v>0</v>
      </c>
      <c r="C15">
        <v>17533.30213</v>
      </c>
      <c r="D15">
        <v>6009.0060240000003</v>
      </c>
      <c r="E15">
        <v>1838827</v>
      </c>
      <c r="F15">
        <v>0</v>
      </c>
      <c r="G15">
        <v>163008</v>
      </c>
      <c r="H15">
        <v>0</v>
      </c>
      <c r="I15">
        <v>0</v>
      </c>
      <c r="J15">
        <v>2025377.308154</v>
      </c>
    </row>
    <row r="16" spans="1:10" x14ac:dyDescent="0.35">
      <c r="A16" t="s">
        <v>145</v>
      </c>
      <c r="B16">
        <v>0</v>
      </c>
      <c r="C16">
        <v>17533.30213</v>
      </c>
      <c r="D16">
        <v>6009.0060240000003</v>
      </c>
      <c r="E16">
        <v>1838827</v>
      </c>
      <c r="F16">
        <v>0</v>
      </c>
      <c r="G16">
        <v>391000</v>
      </c>
      <c r="H16">
        <v>0</v>
      </c>
      <c r="I16">
        <v>0</v>
      </c>
      <c r="J16">
        <v>2253369.308154</v>
      </c>
    </row>
    <row r="17" spans="1:10" x14ac:dyDescent="0.35">
      <c r="A17" t="s">
        <v>32</v>
      </c>
      <c r="B17">
        <v>0</v>
      </c>
      <c r="C17">
        <v>155263.63204999999</v>
      </c>
      <c r="D17">
        <v>6009.0060240000003</v>
      </c>
      <c r="E17">
        <v>1838827</v>
      </c>
      <c r="F17">
        <v>0</v>
      </c>
      <c r="G17">
        <v>391000</v>
      </c>
      <c r="H17">
        <v>44998.852176499997</v>
      </c>
      <c r="I17">
        <v>0</v>
      </c>
      <c r="J17">
        <v>2436098.4902504999</v>
      </c>
    </row>
    <row r="18" spans="1:10" x14ac:dyDescent="0.35">
      <c r="A18" t="s">
        <v>70</v>
      </c>
      <c r="B18">
        <v>0</v>
      </c>
      <c r="C18">
        <v>189097.72205000001</v>
      </c>
      <c r="D18">
        <v>68987.634678600007</v>
      </c>
      <c r="E18">
        <v>1838827</v>
      </c>
      <c r="F18">
        <v>48791.46</v>
      </c>
      <c r="G18">
        <v>391000</v>
      </c>
      <c r="H18">
        <v>44998.852176499997</v>
      </c>
      <c r="I18">
        <v>2089.8822</v>
      </c>
      <c r="J18">
        <v>2583792.5511051002</v>
      </c>
    </row>
    <row r="19" spans="1:10" x14ac:dyDescent="0.35">
      <c r="A19" t="s">
        <v>115</v>
      </c>
      <c r="B19">
        <v>0</v>
      </c>
      <c r="C19">
        <v>189097.72205000001</v>
      </c>
      <c r="D19">
        <v>68987.634678600007</v>
      </c>
      <c r="E19">
        <v>1846827</v>
      </c>
      <c r="F19">
        <v>48791.46</v>
      </c>
      <c r="G19">
        <v>391000</v>
      </c>
      <c r="H19">
        <v>44998.852176499997</v>
      </c>
      <c r="I19">
        <v>2089.8822</v>
      </c>
      <c r="J19">
        <v>2591792.5511051002</v>
      </c>
    </row>
    <row r="20" spans="1:10" x14ac:dyDescent="0.35">
      <c r="A20" t="s">
        <v>81</v>
      </c>
      <c r="B20">
        <v>0</v>
      </c>
      <c r="C20">
        <v>200204.85498326001</v>
      </c>
      <c r="D20">
        <v>68987.634678600007</v>
      </c>
      <c r="E20">
        <v>1846827</v>
      </c>
      <c r="F20">
        <v>48791.46</v>
      </c>
      <c r="G20">
        <v>391000</v>
      </c>
      <c r="H20">
        <v>44998.852176499997</v>
      </c>
      <c r="I20">
        <v>2089.8822</v>
      </c>
      <c r="J20">
        <v>2602899.6840383601</v>
      </c>
    </row>
    <row r="21" spans="1:10" x14ac:dyDescent="0.35">
      <c r="A21" t="s">
        <v>152</v>
      </c>
      <c r="B21">
        <v>0</v>
      </c>
      <c r="C21">
        <v>200204.85498326001</v>
      </c>
      <c r="D21">
        <v>68987.634678600007</v>
      </c>
      <c r="E21">
        <v>1846827</v>
      </c>
      <c r="F21">
        <v>48791.46</v>
      </c>
      <c r="G21">
        <v>391000</v>
      </c>
      <c r="H21">
        <v>63861.551700000004</v>
      </c>
      <c r="I21">
        <v>2089.8822</v>
      </c>
      <c r="J21">
        <v>2621762.3835618598</v>
      </c>
    </row>
    <row r="22" spans="1:10" x14ac:dyDescent="0.35">
      <c r="A22" t="s">
        <v>143</v>
      </c>
      <c r="B22">
        <v>0</v>
      </c>
      <c r="C22">
        <v>200204.85498326001</v>
      </c>
      <c r="D22">
        <v>68987.634678600007</v>
      </c>
      <c r="E22">
        <v>1846827</v>
      </c>
      <c r="F22">
        <v>48791.46</v>
      </c>
      <c r="G22">
        <v>405490.72</v>
      </c>
      <c r="H22">
        <v>63861.551700000004</v>
      </c>
      <c r="I22">
        <v>2089.8822</v>
      </c>
      <c r="J22">
        <v>2636253.103561861</v>
      </c>
    </row>
    <row r="23" spans="1:10" x14ac:dyDescent="0.35">
      <c r="A23" t="s">
        <v>23</v>
      </c>
      <c r="B23">
        <v>997.02738099999999</v>
      </c>
      <c r="C23">
        <v>209206.21668499999</v>
      </c>
      <c r="D23">
        <v>68987.634678600007</v>
      </c>
      <c r="E23">
        <v>1846827</v>
      </c>
      <c r="F23">
        <v>48791.46</v>
      </c>
      <c r="G23">
        <v>405490.72</v>
      </c>
      <c r="H23">
        <v>63861.551700000004</v>
      </c>
      <c r="I23">
        <v>2089.8822</v>
      </c>
      <c r="J23">
        <v>2646251.4926446001</v>
      </c>
    </row>
    <row r="24" spans="1:10" x14ac:dyDescent="0.35">
      <c r="A24" t="s">
        <v>112</v>
      </c>
      <c r="B24">
        <v>997.02738099999999</v>
      </c>
      <c r="C24">
        <v>209206.21668499999</v>
      </c>
      <c r="D24">
        <v>68987.634678600007</v>
      </c>
      <c r="E24">
        <v>2051827</v>
      </c>
      <c r="F24">
        <v>48791.46</v>
      </c>
      <c r="G24">
        <v>405490.72</v>
      </c>
      <c r="H24">
        <v>63861.551700000004</v>
      </c>
      <c r="I24">
        <v>2089.8822</v>
      </c>
      <c r="J24">
        <v>2851251.4926446001</v>
      </c>
    </row>
    <row r="25" spans="1:10" x14ac:dyDescent="0.35">
      <c r="A25" t="s">
        <v>86</v>
      </c>
      <c r="B25">
        <v>997.02738099999999</v>
      </c>
      <c r="C25">
        <v>215529.71461834401</v>
      </c>
      <c r="D25">
        <v>68987.634678600007</v>
      </c>
      <c r="E25">
        <v>2270000</v>
      </c>
      <c r="F25">
        <v>48791.46</v>
      </c>
      <c r="G25">
        <v>405490.72</v>
      </c>
      <c r="H25">
        <v>63861.551700000004</v>
      </c>
      <c r="I25">
        <v>2089.8822</v>
      </c>
      <c r="J25">
        <v>3075747.9905779441</v>
      </c>
    </row>
    <row r="26" spans="1:10" x14ac:dyDescent="0.35">
      <c r="A26" t="s">
        <v>137</v>
      </c>
      <c r="B26">
        <v>997.02738099999999</v>
      </c>
      <c r="C26">
        <v>215529.71461834401</v>
      </c>
      <c r="D26">
        <v>68987.634678600007</v>
      </c>
      <c r="E26">
        <v>2270000</v>
      </c>
      <c r="F26">
        <v>65091.02</v>
      </c>
      <c r="G26">
        <v>405490.72</v>
      </c>
      <c r="H26">
        <v>63861.551700000004</v>
      </c>
      <c r="I26">
        <v>2089.8822</v>
      </c>
      <c r="J26">
        <v>3092047.5505779441</v>
      </c>
    </row>
    <row r="27" spans="1:10" x14ac:dyDescent="0.35">
      <c r="A27" t="s">
        <v>49</v>
      </c>
      <c r="B27">
        <v>997.02738099999999</v>
      </c>
      <c r="C27">
        <v>211014.6991230869</v>
      </c>
      <c r="D27">
        <v>68987.634678600007</v>
      </c>
      <c r="E27">
        <v>2270000</v>
      </c>
      <c r="F27">
        <v>65091.02</v>
      </c>
      <c r="G27">
        <v>405490.72</v>
      </c>
      <c r="H27">
        <v>63861.551700000004</v>
      </c>
      <c r="I27">
        <v>2089.8822</v>
      </c>
      <c r="J27">
        <v>3087532.5350826872</v>
      </c>
    </row>
    <row r="28" spans="1:10" x14ac:dyDescent="0.35">
      <c r="A28" t="s">
        <v>24</v>
      </c>
      <c r="B28">
        <v>1073.829225</v>
      </c>
      <c r="C28">
        <v>269674.23438473698</v>
      </c>
      <c r="D28">
        <v>84384.430339199986</v>
      </c>
      <c r="E28">
        <v>2270000</v>
      </c>
      <c r="F28">
        <v>65091.02</v>
      </c>
      <c r="G28">
        <v>405490.72</v>
      </c>
      <c r="H28">
        <v>63861.551700000004</v>
      </c>
      <c r="I28">
        <v>0</v>
      </c>
      <c r="J28">
        <v>3159575.7856489369</v>
      </c>
    </row>
    <row r="29" spans="1:10" x14ac:dyDescent="0.35">
      <c r="A29" t="s">
        <v>25</v>
      </c>
      <c r="B29">
        <v>1119.1152340199999</v>
      </c>
      <c r="C29">
        <v>292283.31186538562</v>
      </c>
      <c r="D29">
        <v>84766.4343524</v>
      </c>
      <c r="E29">
        <v>2270000</v>
      </c>
      <c r="F29">
        <v>70248.14</v>
      </c>
      <c r="G29">
        <v>405490.72</v>
      </c>
      <c r="H29">
        <v>63861.551700000004</v>
      </c>
      <c r="I29">
        <v>0</v>
      </c>
      <c r="J29">
        <v>3187769.2731518061</v>
      </c>
    </row>
    <row r="30" spans="1:10" x14ac:dyDescent="0.35">
      <c r="A30" t="s">
        <v>158</v>
      </c>
      <c r="B30">
        <v>1106.0700079799999</v>
      </c>
      <c r="C30">
        <v>292607.8108715674</v>
      </c>
      <c r="D30">
        <v>84451.888846638001</v>
      </c>
      <c r="E30">
        <v>2270000</v>
      </c>
      <c r="F30">
        <v>70248.14</v>
      </c>
      <c r="G30">
        <v>405490.72</v>
      </c>
      <c r="H30">
        <v>63861.551700000004</v>
      </c>
      <c r="I30">
        <v>2100.2730000000001</v>
      </c>
      <c r="J30">
        <v>3189866.4544261862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</vt:lpstr>
      <vt:lpstr>Debug_Timeline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 A. Barbagallo</cp:lastModifiedBy>
  <dcterms:created xsi:type="dcterms:W3CDTF">2025-10-05T16:57:42Z</dcterms:created>
  <dcterms:modified xsi:type="dcterms:W3CDTF">2025-10-08T09:07:24Z</dcterms:modified>
</cp:coreProperties>
</file>