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ocuments\Syracuse\IST659-Data Admin &amp; Db Mgmt\Project\"/>
    </mc:Choice>
  </mc:AlternateContent>
  <xr:revisionPtr revIDLastSave="0" documentId="13_ncr:1_{9A40C967-1284-47C4-967A-0F4DBF362443}" xr6:coauthVersionLast="45" xr6:coauthVersionMax="45" xr10:uidLastSave="{00000000-0000-0000-0000-000000000000}"/>
  <bookViews>
    <workbookView xWindow="1815" yWindow="600" windowWidth="21600" windowHeight="11385" activeTab="1" xr2:uid="{CDF2743E-5F93-46F3-9DB6-70F19B56D775}"/>
  </bookViews>
  <sheets>
    <sheet name="users" sheetId="1" r:id="rId1"/>
    <sheet name="cash_flow" sheetId="2" r:id="rId2"/>
    <sheet name="account" sheetId="3" r:id="rId3"/>
    <sheet name="account_type" sheetId="4" r:id="rId4"/>
    <sheet name="account_catego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3" l="1"/>
  <c r="F7" i="3"/>
  <c r="A7" i="3"/>
  <c r="A6" i="3"/>
  <c r="A5" i="3"/>
  <c r="A4" i="3"/>
  <c r="F2" i="3"/>
  <c r="A3" i="3"/>
  <c r="A4" i="5"/>
  <c r="A3" i="5"/>
  <c r="A4" i="4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3" i="4"/>
  <c r="D4" i="2"/>
  <c r="A4" i="2"/>
  <c r="A3" i="2"/>
  <c r="A3" i="1"/>
</calcChain>
</file>

<file path=xl/sharedStrings.xml><?xml version="1.0" encoding="utf-8"?>
<sst xmlns="http://schemas.openxmlformats.org/spreadsheetml/2006/main" count="72" uniqueCount="59">
  <si>
    <t>first_name</t>
  </si>
  <si>
    <t>last_name</t>
  </si>
  <si>
    <t>middle_name</t>
  </si>
  <si>
    <t>date_of_birth</t>
  </si>
  <si>
    <t>social_security</t>
  </si>
  <si>
    <t>email</t>
  </si>
  <si>
    <t>gender</t>
  </si>
  <si>
    <t>creation_date</t>
  </si>
  <si>
    <t>John</t>
  </si>
  <si>
    <t>users_id</t>
  </si>
  <si>
    <t>Smith</t>
  </si>
  <si>
    <t>Jane</t>
  </si>
  <si>
    <t>Jones</t>
  </si>
  <si>
    <t>Steve</t>
  </si>
  <si>
    <t>345-87-5071</t>
  </si>
  <si>
    <t>971-61-0032</t>
  </si>
  <si>
    <t>M</t>
  </si>
  <si>
    <t>F</t>
  </si>
  <si>
    <t>jsmith76@gmail.com</t>
  </si>
  <si>
    <t>jj@cornell.edu</t>
  </si>
  <si>
    <t>cash_flow_id</t>
  </si>
  <si>
    <t>discretionary_monthly_income</t>
  </si>
  <si>
    <t>average_monthly_spending</t>
  </si>
  <si>
    <t>cash_flow_update_date</t>
  </si>
  <si>
    <t>users_id int</t>
  </si>
  <si>
    <t>account_type_id</t>
  </si>
  <si>
    <t>account_type_name</t>
  </si>
  <si>
    <t>account_category_id</t>
  </si>
  <si>
    <t>HELOC</t>
  </si>
  <si>
    <t>Mortgage</t>
  </si>
  <si>
    <t>Personal</t>
  </si>
  <si>
    <t>Student</t>
  </si>
  <si>
    <t>Auto</t>
  </si>
  <si>
    <t>Credit Card</t>
  </si>
  <si>
    <t>Pension</t>
  </si>
  <si>
    <t>401K</t>
  </si>
  <si>
    <t>IRA</t>
  </si>
  <si>
    <t>Roth IRA</t>
  </si>
  <si>
    <t>Checking</t>
  </si>
  <si>
    <t>Savings</t>
  </si>
  <si>
    <t>Certificate of Deposit</t>
  </si>
  <si>
    <t>account_category_name</t>
  </si>
  <si>
    <t>Debt</t>
  </si>
  <si>
    <t>Investment</t>
  </si>
  <si>
    <t>Bank</t>
  </si>
  <si>
    <t>Brokerage</t>
  </si>
  <si>
    <t>account_id</t>
  </si>
  <si>
    <t>balance</t>
  </si>
  <si>
    <t>annual_interest_rate</t>
  </si>
  <si>
    <t>interest_rate_type</t>
  </si>
  <si>
    <t>repayment_term</t>
  </si>
  <si>
    <t>monthly_payment</t>
  </si>
  <si>
    <t>account_update_date</t>
  </si>
  <si>
    <t>Fixed</t>
  </si>
  <si>
    <t>Dominique</t>
  </si>
  <si>
    <t>Davidson</t>
  </si>
  <si>
    <t>Marie</t>
  </si>
  <si>
    <t>410-89-2761</t>
  </si>
  <si>
    <t>dmarie@syr.edu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</si>
</sst>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1"/>
    <xf numFmtId="4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marie@syr.edu" TargetMode="External"/><Relationship Id="rId2" Type="http://schemas.openxmlformats.org/officeDocument/2006/relationships/hyperlink" Target="mailto:jj@cornell.edu" TargetMode="External"/><Relationship Id="rId1" Type="http://schemas.openxmlformats.org/officeDocument/2006/relationships/hyperlink" Target="mailto:jsmith7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B332-371C-462A-9948-2245E73096E4}">
  <dimension ref="A1:I4"/>
  <sheetViews>
    <sheetView workbookViewId="0">
      <selection activeCell="H5" sqref="H5"/>
    </sheetView>
  </sheetViews>
  <sheetFormatPr defaultRowHeight="15" x14ac:dyDescent="0.25"/>
  <cols>
    <col min="2" max="2" width="10.5703125" bestFit="1" customWidth="1"/>
    <col min="3" max="3" width="10.140625" bestFit="1" customWidth="1"/>
    <col min="4" max="4" width="13.140625" bestFit="1" customWidth="1"/>
    <col min="5" max="5" width="12.140625" bestFit="1" customWidth="1"/>
    <col min="6" max="6" width="14.140625" bestFit="1" customWidth="1"/>
    <col min="7" max="7" width="14.85546875" customWidth="1"/>
    <col min="9" max="9" width="14.85546875" bestFit="1" customWidth="1"/>
  </cols>
  <sheetData>
    <row r="1" spans="1:9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 t="s">
        <v>10</v>
      </c>
      <c r="D2" t="s">
        <v>13</v>
      </c>
      <c r="E2" s="1">
        <v>31119</v>
      </c>
      <c r="F2" t="s">
        <v>14</v>
      </c>
      <c r="G2" s="3" t="s">
        <v>18</v>
      </c>
      <c r="H2" t="s">
        <v>16</v>
      </c>
      <c r="I2" s="2">
        <v>44047.668375925925</v>
      </c>
    </row>
    <row r="3" spans="1:9" x14ac:dyDescent="0.25">
      <c r="A3">
        <f>A2+1</f>
        <v>2</v>
      </c>
      <c r="B3" t="s">
        <v>11</v>
      </c>
      <c r="C3" t="s">
        <v>12</v>
      </c>
      <c r="E3" s="1">
        <v>29095</v>
      </c>
      <c r="F3" t="s">
        <v>15</v>
      </c>
      <c r="G3" s="3" t="s">
        <v>19</v>
      </c>
      <c r="H3" t="s">
        <v>17</v>
      </c>
      <c r="I3" s="2">
        <v>44037.668375925925</v>
      </c>
    </row>
    <row r="4" spans="1:9" x14ac:dyDescent="0.25">
      <c r="A4">
        <v>3</v>
      </c>
      <c r="B4" t="s">
        <v>54</v>
      </c>
      <c r="C4" t="s">
        <v>55</v>
      </c>
      <c r="D4" t="s">
        <v>56</v>
      </c>
      <c r="E4" s="1">
        <v>32896</v>
      </c>
      <c r="F4" t="s">
        <v>57</v>
      </c>
      <c r="G4" s="3" t="s">
        <v>58</v>
      </c>
      <c r="H4" t="s">
        <v>17</v>
      </c>
      <c r="I4" s="2">
        <v>44048.292749652777</v>
      </c>
    </row>
  </sheetData>
  <hyperlinks>
    <hyperlink ref="G2" r:id="rId1" xr:uid="{75922CC8-4F81-43A1-9365-77C77DC881CA}"/>
    <hyperlink ref="G3" r:id="rId2" xr:uid="{57167B9A-1B28-4C12-8ADF-477828D28DA1}"/>
    <hyperlink ref="G4" r:id="rId3" xr:uid="{45E43BB2-C4CA-4C8B-93F0-3967049374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740A-11C9-4A48-B405-7FD7743A8A73}">
  <dimension ref="A1:E4"/>
  <sheetViews>
    <sheetView tabSelected="1" workbookViewId="0">
      <selection activeCell="C18" sqref="C18"/>
    </sheetView>
  </sheetViews>
  <sheetFormatPr defaultRowHeight="15" x14ac:dyDescent="0.25"/>
  <cols>
    <col min="2" max="2" width="29.140625" bestFit="1" customWidth="1"/>
    <col min="3" max="3" width="26.140625" bestFit="1" customWidth="1"/>
    <col min="4" max="4" width="14.8554687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>
        <v>1</v>
      </c>
      <c r="B2" s="4">
        <v>3500</v>
      </c>
      <c r="C2" s="4">
        <v>2325</v>
      </c>
      <c r="D2" s="2">
        <v>44047.668192129633</v>
      </c>
      <c r="E2">
        <v>1</v>
      </c>
    </row>
    <row r="3" spans="1:5" x14ac:dyDescent="0.25">
      <c r="A3">
        <f>A2+1</f>
        <v>2</v>
      </c>
      <c r="B3" s="4">
        <v>6700</v>
      </c>
      <c r="C3" s="4">
        <v>4789</v>
      </c>
      <c r="D3" s="2">
        <v>44038.668286111111</v>
      </c>
      <c r="E3">
        <v>2</v>
      </c>
    </row>
    <row r="4" spans="1:5" x14ac:dyDescent="0.25">
      <c r="A4">
        <f>A3+1</f>
        <v>3</v>
      </c>
      <c r="B4" s="4">
        <v>6700</v>
      </c>
      <c r="C4" s="4">
        <v>5000</v>
      </c>
      <c r="D4" s="2">
        <f ca="1">NOW()-8</f>
        <v>44040.307033217592</v>
      </c>
      <c r="E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13F4-6B19-43CE-B0BE-AA05BD730495}">
  <dimension ref="A1:I11"/>
  <sheetViews>
    <sheetView workbookViewId="0">
      <selection activeCell="F18" sqref="F18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9.85546875" bestFit="1" customWidth="1"/>
    <col min="4" max="4" width="17.85546875" bestFit="1" customWidth="1"/>
    <col min="5" max="5" width="16.140625" bestFit="1" customWidth="1"/>
    <col min="6" max="6" width="17.5703125" bestFit="1" customWidth="1"/>
    <col min="7" max="7" width="20.42578125" bestFit="1" customWidth="1"/>
    <col min="8" max="8" width="15.7109375" bestFit="1" customWidth="1"/>
    <col min="9" max="9" width="8.42578125" bestFit="1" customWidth="1"/>
  </cols>
  <sheetData>
    <row r="1" spans="1:9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25</v>
      </c>
      <c r="I1" t="s">
        <v>9</v>
      </c>
    </row>
    <row r="2" spans="1:9" x14ac:dyDescent="0.25">
      <c r="A2">
        <v>1</v>
      </c>
      <c r="B2" s="4">
        <v>35000</v>
      </c>
      <c r="C2" s="4">
        <v>3.5</v>
      </c>
      <c r="D2" t="s">
        <v>53</v>
      </c>
      <c r="E2">
        <v>62</v>
      </c>
      <c r="F2" s="4">
        <f>B2/E2</f>
        <v>564.51612903225805</v>
      </c>
      <c r="G2" s="2">
        <v>44048.290734259259</v>
      </c>
      <c r="H2">
        <v>4</v>
      </c>
      <c r="I2">
        <v>1</v>
      </c>
    </row>
    <row r="3" spans="1:9" x14ac:dyDescent="0.25">
      <c r="A3">
        <f>A2+1</f>
        <v>2</v>
      </c>
      <c r="B3" s="4">
        <v>15000</v>
      </c>
      <c r="C3" s="4">
        <v>0.8</v>
      </c>
      <c r="D3" t="s">
        <v>53</v>
      </c>
      <c r="G3" s="2">
        <v>44048.294304282404</v>
      </c>
      <c r="H3">
        <v>13</v>
      </c>
      <c r="I3">
        <v>1</v>
      </c>
    </row>
    <row r="4" spans="1:9" x14ac:dyDescent="0.25">
      <c r="A4">
        <f>A3+1</f>
        <v>3</v>
      </c>
      <c r="B4" s="4">
        <v>3000</v>
      </c>
      <c r="C4" s="4">
        <v>0</v>
      </c>
      <c r="D4" t="s">
        <v>53</v>
      </c>
      <c r="G4" s="2">
        <v>44048.294304282404</v>
      </c>
      <c r="H4">
        <v>12</v>
      </c>
      <c r="I4">
        <v>1</v>
      </c>
    </row>
    <row r="5" spans="1:9" x14ac:dyDescent="0.25">
      <c r="A5">
        <f>A4+1</f>
        <v>4</v>
      </c>
      <c r="B5" s="4">
        <v>950</v>
      </c>
      <c r="C5" s="4">
        <v>27.5</v>
      </c>
      <c r="D5" t="s">
        <v>53</v>
      </c>
      <c r="G5" s="2">
        <v>44048.294304282404</v>
      </c>
      <c r="H5">
        <v>6</v>
      </c>
      <c r="I5">
        <v>1</v>
      </c>
    </row>
    <row r="6" spans="1:9" x14ac:dyDescent="0.25">
      <c r="A6">
        <f>A5+1</f>
        <v>5</v>
      </c>
      <c r="B6" s="4">
        <v>2750.65</v>
      </c>
      <c r="C6" s="4">
        <v>0</v>
      </c>
      <c r="D6" t="s">
        <v>53</v>
      </c>
      <c r="G6" s="2">
        <v>44048.294304282404</v>
      </c>
      <c r="H6">
        <v>7</v>
      </c>
      <c r="I6">
        <v>1</v>
      </c>
    </row>
    <row r="7" spans="1:9" x14ac:dyDescent="0.25">
      <c r="A7">
        <f>A6+1</f>
        <v>6</v>
      </c>
      <c r="B7" s="4">
        <v>178654.34</v>
      </c>
      <c r="C7" s="4">
        <v>4.8</v>
      </c>
      <c r="D7" t="s">
        <v>53</v>
      </c>
      <c r="E7">
        <v>251</v>
      </c>
      <c r="F7" s="4">
        <f>B7/E7</f>
        <v>711.77027888446219</v>
      </c>
      <c r="G7" s="2">
        <v>44041.296163888888</v>
      </c>
      <c r="H7">
        <v>2</v>
      </c>
      <c r="I7">
        <v>2</v>
      </c>
    </row>
    <row r="8" spans="1:9" x14ac:dyDescent="0.25">
      <c r="A8">
        <f>A7+1</f>
        <v>7</v>
      </c>
      <c r="B8" s="4">
        <v>56310.99</v>
      </c>
      <c r="C8" s="4">
        <v>0</v>
      </c>
      <c r="D8" t="s">
        <v>53</v>
      </c>
      <c r="G8" s="2">
        <v>44041.296163888888</v>
      </c>
      <c r="H8">
        <v>9</v>
      </c>
      <c r="I8">
        <v>2</v>
      </c>
    </row>
    <row r="9" spans="1:9" x14ac:dyDescent="0.25">
      <c r="A9">
        <v>8</v>
      </c>
      <c r="B9" s="4">
        <v>525</v>
      </c>
      <c r="C9" s="4">
        <v>22.65</v>
      </c>
      <c r="D9" t="s">
        <v>53</v>
      </c>
      <c r="G9" s="2">
        <v>44041.296898379631</v>
      </c>
      <c r="H9">
        <v>6</v>
      </c>
      <c r="I9">
        <v>2</v>
      </c>
    </row>
    <row r="10" spans="1:9" x14ac:dyDescent="0.25">
      <c r="A10">
        <v>9</v>
      </c>
      <c r="B10" s="4">
        <v>389.5</v>
      </c>
      <c r="C10" s="4">
        <v>24.8</v>
      </c>
      <c r="D10" t="s">
        <v>53</v>
      </c>
      <c r="G10" s="2">
        <v>44041.296898379631</v>
      </c>
      <c r="H10">
        <v>6</v>
      </c>
      <c r="I10">
        <v>2</v>
      </c>
    </row>
    <row r="11" spans="1:9" x14ac:dyDescent="0.25">
      <c r="A11">
        <v>10</v>
      </c>
      <c r="B11" s="5">
        <v>25000</v>
      </c>
      <c r="C11" s="4">
        <v>0.35</v>
      </c>
      <c r="D11" t="s">
        <v>53</v>
      </c>
      <c r="G11" s="2">
        <v>44041.297384375001</v>
      </c>
      <c r="H11">
        <v>13</v>
      </c>
      <c r="I1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E951-B929-4F96-A56F-B5643D622ADF}">
  <dimension ref="A1:C15"/>
  <sheetViews>
    <sheetView workbookViewId="0">
      <selection activeCell="B15" sqref="B15"/>
    </sheetView>
  </sheetViews>
  <sheetFormatPr defaultRowHeight="15" x14ac:dyDescent="0.25"/>
  <cols>
    <col min="1" max="1" width="15.7109375" bestFit="1" customWidth="1"/>
    <col min="2" max="2" width="19.140625" bestFit="1" customWidth="1"/>
    <col min="3" max="3" width="19.42578125" bestFit="1" customWidth="1"/>
  </cols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>
        <v>1</v>
      </c>
      <c r="B2" t="s">
        <v>28</v>
      </c>
      <c r="C2">
        <v>1</v>
      </c>
    </row>
    <row r="3" spans="1:3" x14ac:dyDescent="0.25">
      <c r="A3">
        <f>A2+1</f>
        <v>2</v>
      </c>
      <c r="B3" t="s">
        <v>29</v>
      </c>
      <c r="C3">
        <v>1</v>
      </c>
    </row>
    <row r="4" spans="1:3" x14ac:dyDescent="0.25">
      <c r="A4">
        <f t="shared" ref="A4:A15" si="0">A3+1</f>
        <v>3</v>
      </c>
      <c r="B4" t="s">
        <v>30</v>
      </c>
      <c r="C4">
        <v>1</v>
      </c>
    </row>
    <row r="5" spans="1:3" x14ac:dyDescent="0.25">
      <c r="A5">
        <f t="shared" si="0"/>
        <v>4</v>
      </c>
      <c r="B5" t="s">
        <v>31</v>
      </c>
      <c r="C5">
        <v>1</v>
      </c>
    </row>
    <row r="6" spans="1:3" x14ac:dyDescent="0.25">
      <c r="A6">
        <f t="shared" si="0"/>
        <v>5</v>
      </c>
      <c r="B6" t="s">
        <v>32</v>
      </c>
      <c r="C6">
        <v>1</v>
      </c>
    </row>
    <row r="7" spans="1:3" x14ac:dyDescent="0.25">
      <c r="A7">
        <f t="shared" si="0"/>
        <v>6</v>
      </c>
      <c r="B7" t="s">
        <v>33</v>
      </c>
      <c r="C7">
        <v>1</v>
      </c>
    </row>
    <row r="8" spans="1:3" x14ac:dyDescent="0.25">
      <c r="A8">
        <f t="shared" si="0"/>
        <v>7</v>
      </c>
      <c r="B8" t="s">
        <v>45</v>
      </c>
      <c r="C8">
        <v>1</v>
      </c>
    </row>
    <row r="9" spans="1:3" x14ac:dyDescent="0.25">
      <c r="A9">
        <f t="shared" si="0"/>
        <v>8</v>
      </c>
      <c r="B9" t="s">
        <v>34</v>
      </c>
      <c r="C9">
        <v>2</v>
      </c>
    </row>
    <row r="10" spans="1:3" x14ac:dyDescent="0.25">
      <c r="A10">
        <f t="shared" si="0"/>
        <v>9</v>
      </c>
      <c r="B10" t="s">
        <v>35</v>
      </c>
      <c r="C10">
        <v>2</v>
      </c>
    </row>
    <row r="11" spans="1:3" x14ac:dyDescent="0.25">
      <c r="A11">
        <f t="shared" si="0"/>
        <v>10</v>
      </c>
      <c r="B11" t="s">
        <v>36</v>
      </c>
      <c r="C11">
        <v>2</v>
      </c>
    </row>
    <row r="12" spans="1:3" x14ac:dyDescent="0.25">
      <c r="A12">
        <f t="shared" si="0"/>
        <v>11</v>
      </c>
      <c r="B12" t="s">
        <v>37</v>
      </c>
      <c r="C12">
        <v>2</v>
      </c>
    </row>
    <row r="13" spans="1:3" x14ac:dyDescent="0.25">
      <c r="A13">
        <f t="shared" si="0"/>
        <v>12</v>
      </c>
      <c r="B13" t="s">
        <v>38</v>
      </c>
      <c r="C13">
        <v>3</v>
      </c>
    </row>
    <row r="14" spans="1:3" x14ac:dyDescent="0.25">
      <c r="A14">
        <f t="shared" si="0"/>
        <v>13</v>
      </c>
      <c r="B14" t="s">
        <v>39</v>
      </c>
      <c r="C14">
        <v>3</v>
      </c>
    </row>
    <row r="15" spans="1:3" x14ac:dyDescent="0.25">
      <c r="A15">
        <f t="shared" si="0"/>
        <v>14</v>
      </c>
      <c r="B15" t="s">
        <v>40</v>
      </c>
      <c r="C1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CB5F-BF6E-4B8A-998B-29EB8393653E}">
  <dimension ref="A1:B4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27</v>
      </c>
      <c r="B1" t="s">
        <v>41</v>
      </c>
    </row>
    <row r="2" spans="1:2" x14ac:dyDescent="0.25">
      <c r="A2">
        <v>1</v>
      </c>
      <c r="B2" t="s">
        <v>42</v>
      </c>
    </row>
    <row r="3" spans="1:2" x14ac:dyDescent="0.25">
      <c r="A3">
        <f>A2+1</f>
        <v>2</v>
      </c>
      <c r="B3" t="s">
        <v>43</v>
      </c>
    </row>
    <row r="4" spans="1:2" x14ac:dyDescent="0.25">
      <c r="A4">
        <f>A3+1</f>
        <v>3</v>
      </c>
      <c r="B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cash_flow</vt:lpstr>
      <vt:lpstr>account</vt:lpstr>
      <vt:lpstr>account_type</vt:lpstr>
      <vt:lpstr>account_category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2020-08-04T19:50:07Z</dcterms:created>
  <dcterms:modified xsi:type="dcterms:W3CDTF">2020-08-05T21:12:06Z</dcterms:modified>
</cp:coreProperties>
</file>