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/Dropbox/Dokumente/Promotion/PROJECTS/UC2-GIT/TheBOX/"/>
    </mc:Choice>
  </mc:AlternateContent>
  <xr:revisionPtr revIDLastSave="0" documentId="8_{8D7FAFE4-5AA9-8447-97E9-F5F36126A37D}" xr6:coauthVersionLast="43" xr6:coauthVersionMax="43" xr10:uidLastSave="{00000000-0000-0000-0000-000000000000}"/>
  <bookViews>
    <workbookView xWindow="740" yWindow="460" windowWidth="27780" windowHeight="17100" activeTab="1" xr2:uid="{4D482B1F-9FD6-D14B-8657-99AA44D5D5CC}"/>
  </bookViews>
  <sheets>
    <sheet name="Assemblies" sheetId="1" r:id="rId1"/>
    <sheet name="Modu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2" l="1"/>
  <c r="C58" i="2" s="1"/>
  <c r="AB76" i="2"/>
  <c r="AC76" i="2"/>
  <c r="AD76" i="2"/>
  <c r="AE76" i="2"/>
  <c r="AF76" i="2"/>
  <c r="AG76" i="2"/>
  <c r="AH76" i="2"/>
  <c r="AH10" i="2" s="1"/>
  <c r="AH11" i="2" s="1"/>
  <c r="AB77" i="2"/>
  <c r="AC77" i="2"/>
  <c r="AD77" i="2"/>
  <c r="AE77" i="2"/>
  <c r="AF77" i="2"/>
  <c r="AG77" i="2"/>
  <c r="AH77" i="2"/>
  <c r="AB78" i="2"/>
  <c r="AC78" i="2"/>
  <c r="AD78" i="2"/>
  <c r="AE78" i="2"/>
  <c r="AF78" i="2"/>
  <c r="AG78" i="2"/>
  <c r="AG10" i="2" s="1"/>
  <c r="AG11" i="2" s="1"/>
  <c r="AH78" i="2"/>
  <c r="AB79" i="2"/>
  <c r="AC79" i="2"/>
  <c r="AD79" i="2"/>
  <c r="AE79" i="2"/>
  <c r="AF79" i="2"/>
  <c r="AG79" i="2"/>
  <c r="AH79" i="2"/>
  <c r="AB80" i="2"/>
  <c r="AC80" i="2"/>
  <c r="AD80" i="2"/>
  <c r="AE80" i="2"/>
  <c r="AF80" i="2"/>
  <c r="AG80" i="2"/>
  <c r="AH80" i="2"/>
  <c r="AB81" i="2"/>
  <c r="AC81" i="2"/>
  <c r="AD81" i="2"/>
  <c r="AE81" i="2"/>
  <c r="AF81" i="2"/>
  <c r="AG81" i="2"/>
  <c r="AH81" i="2"/>
  <c r="AB82" i="2"/>
  <c r="AC82" i="2"/>
  <c r="AD82" i="2"/>
  <c r="AE82" i="2"/>
  <c r="AF82" i="2"/>
  <c r="AG82" i="2"/>
  <c r="AH82" i="2"/>
  <c r="AB83" i="2"/>
  <c r="AC83" i="2"/>
  <c r="AD83" i="2"/>
  <c r="AE83" i="2"/>
  <c r="AF83" i="2"/>
  <c r="AG83" i="2"/>
  <c r="AH83" i="2"/>
  <c r="AB84" i="2"/>
  <c r="AC84" i="2"/>
  <c r="AD84" i="2"/>
  <c r="AE84" i="2"/>
  <c r="AF84" i="2"/>
  <c r="AG84" i="2"/>
  <c r="AH84" i="2"/>
  <c r="AB85" i="2"/>
  <c r="AC85" i="2"/>
  <c r="AD85" i="2"/>
  <c r="AE85" i="2"/>
  <c r="AF85" i="2"/>
  <c r="AG85" i="2"/>
  <c r="AH85" i="2"/>
  <c r="AB86" i="2"/>
  <c r="AC86" i="2"/>
  <c r="AD86" i="2"/>
  <c r="AE86" i="2"/>
  <c r="AF86" i="2"/>
  <c r="AG86" i="2"/>
  <c r="AH86" i="2"/>
  <c r="AB87" i="2"/>
  <c r="AC87" i="2"/>
  <c r="AD87" i="2"/>
  <c r="AE87" i="2"/>
  <c r="AF87" i="2"/>
  <c r="AG87" i="2"/>
  <c r="AH87" i="2"/>
  <c r="AB88" i="2"/>
  <c r="AC88" i="2"/>
  <c r="AD88" i="2"/>
  <c r="AE88" i="2"/>
  <c r="AF88" i="2"/>
  <c r="AG88" i="2"/>
  <c r="AH88" i="2"/>
  <c r="AB89" i="2"/>
  <c r="AC89" i="2"/>
  <c r="AD89" i="2"/>
  <c r="AE89" i="2"/>
  <c r="AF89" i="2"/>
  <c r="AG89" i="2"/>
  <c r="AH89" i="2"/>
  <c r="AB90" i="2"/>
  <c r="AC90" i="2"/>
  <c r="AD90" i="2"/>
  <c r="AE90" i="2"/>
  <c r="AF90" i="2"/>
  <c r="AG90" i="2"/>
  <c r="AH90" i="2"/>
  <c r="AB91" i="2"/>
  <c r="AC91" i="2"/>
  <c r="AD91" i="2"/>
  <c r="AE91" i="2"/>
  <c r="AF91" i="2"/>
  <c r="AG91" i="2"/>
  <c r="AH91" i="2"/>
  <c r="AC75" i="2"/>
  <c r="AD75" i="2"/>
  <c r="AE75" i="2"/>
  <c r="AF75" i="2"/>
  <c r="AG75" i="2"/>
  <c r="AH75" i="2"/>
  <c r="E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X10" i="2" s="1"/>
  <c r="X11" i="2" s="1"/>
  <c r="Y77" i="2"/>
  <c r="Z77" i="2"/>
  <c r="AA77" i="2"/>
  <c r="AI77" i="2"/>
  <c r="AJ77" i="2"/>
  <c r="AK77" i="2"/>
  <c r="AL77" i="2"/>
  <c r="AM77" i="2"/>
  <c r="AN77" i="2"/>
  <c r="AN10" i="2" s="1"/>
  <c r="AN11" i="2" s="1"/>
  <c r="AO77" i="2"/>
  <c r="AP77" i="2"/>
  <c r="AQ77" i="2"/>
  <c r="AR77" i="2"/>
  <c r="AS77" i="2"/>
  <c r="AT77" i="2"/>
  <c r="AU77" i="2"/>
  <c r="AV77" i="2"/>
  <c r="AW77" i="2"/>
  <c r="AX77" i="2"/>
  <c r="AY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E88" i="2"/>
  <c r="F88" i="2"/>
  <c r="F10" i="2" s="1"/>
  <c r="F11" i="2" s="1"/>
  <c r="G88" i="2"/>
  <c r="H88" i="2"/>
  <c r="I88" i="2"/>
  <c r="J88" i="2"/>
  <c r="J10" i="2" s="1"/>
  <c r="J11" i="2" s="1"/>
  <c r="K88" i="2"/>
  <c r="L88" i="2"/>
  <c r="M88" i="2"/>
  <c r="N88" i="2"/>
  <c r="N10" i="2" s="1"/>
  <c r="N11" i="2" s="1"/>
  <c r="O88" i="2"/>
  <c r="P88" i="2"/>
  <c r="Q88" i="2"/>
  <c r="R88" i="2"/>
  <c r="R10" i="2" s="1"/>
  <c r="R11" i="2" s="1"/>
  <c r="S88" i="2"/>
  <c r="T88" i="2"/>
  <c r="U88" i="2"/>
  <c r="V88" i="2"/>
  <c r="V10" i="2" s="1"/>
  <c r="V11" i="2" s="1"/>
  <c r="W88" i="2"/>
  <c r="X88" i="2"/>
  <c r="Y88" i="2"/>
  <c r="Z88" i="2"/>
  <c r="Z10" i="2" s="1"/>
  <c r="Z11" i="2" s="1"/>
  <c r="AA88" i="2"/>
  <c r="AD10" i="2"/>
  <c r="AD11" i="2" s="1"/>
  <c r="AI88" i="2"/>
  <c r="AJ88" i="2"/>
  <c r="AK88" i="2"/>
  <c r="AL88" i="2"/>
  <c r="AM88" i="2"/>
  <c r="AN88" i="2"/>
  <c r="AO88" i="2"/>
  <c r="AP88" i="2"/>
  <c r="AP10" i="2" s="1"/>
  <c r="AP11" i="2" s="1"/>
  <c r="AQ88" i="2"/>
  <c r="AR88" i="2"/>
  <c r="AS88" i="2"/>
  <c r="AT88" i="2"/>
  <c r="AU88" i="2"/>
  <c r="AV88" i="2"/>
  <c r="AW88" i="2"/>
  <c r="AX88" i="2"/>
  <c r="AX10" i="2" s="1"/>
  <c r="AX11" i="2" s="1"/>
  <c r="AY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F75" i="2"/>
  <c r="G75" i="2"/>
  <c r="H75" i="2"/>
  <c r="I75" i="2"/>
  <c r="J75" i="2"/>
  <c r="K75" i="2"/>
  <c r="L75" i="2"/>
  <c r="L10" i="2" s="1"/>
  <c r="L11" i="2" s="1"/>
  <c r="M75" i="2"/>
  <c r="N75" i="2"/>
  <c r="O75" i="2"/>
  <c r="P75" i="2"/>
  <c r="P10" i="2" s="1"/>
  <c r="P11" i="2" s="1"/>
  <c r="Q75" i="2"/>
  <c r="R75" i="2"/>
  <c r="S75" i="2"/>
  <c r="T75" i="2"/>
  <c r="T10" i="2" s="1"/>
  <c r="T11" i="2" s="1"/>
  <c r="U75" i="2"/>
  <c r="V75" i="2"/>
  <c r="W75" i="2"/>
  <c r="X75" i="2"/>
  <c r="Y75" i="2"/>
  <c r="Z75" i="2"/>
  <c r="AA75" i="2"/>
  <c r="AB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H10" i="2"/>
  <c r="H11" i="2" s="1"/>
  <c r="AL10" i="2"/>
  <c r="AL11" i="2" s="1"/>
  <c r="D11" i="2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H36" i="1"/>
  <c r="C32" i="2"/>
  <c r="Y10" i="2" l="1"/>
  <c r="Y11" i="2" s="1"/>
  <c r="M10" i="2"/>
  <c r="M11" i="2" s="1"/>
  <c r="E10" i="2"/>
  <c r="E11" i="2" s="1"/>
  <c r="AC10" i="2"/>
  <c r="AC11" i="2" s="1"/>
  <c r="U10" i="2"/>
  <c r="U11" i="2" s="1"/>
  <c r="Q10" i="2"/>
  <c r="Q11" i="2" s="1"/>
  <c r="I10" i="2"/>
  <c r="I11" i="2" s="1"/>
  <c r="AY10" i="2"/>
  <c r="AY11" i="2" s="1"/>
  <c r="AT10" i="2"/>
  <c r="AT11" i="2" s="1"/>
  <c r="AR10" i="2"/>
  <c r="AR11" i="2" s="1"/>
  <c r="AQ10" i="2"/>
  <c r="AQ11" i="2" s="1"/>
  <c r="AE10" i="2"/>
  <c r="AE11" i="2" s="1"/>
  <c r="O10" i="2"/>
  <c r="O11" i="2" s="1"/>
  <c r="G10" i="2"/>
  <c r="G11" i="2" s="1"/>
  <c r="AF10" i="2"/>
  <c r="AF11" i="2" s="1"/>
  <c r="AM10" i="2"/>
  <c r="AM11" i="2" s="1"/>
  <c r="W10" i="2"/>
  <c r="W11" i="2" s="1"/>
  <c r="AA10" i="2"/>
  <c r="AA11" i="2" s="1"/>
  <c r="AV10" i="2"/>
  <c r="AV11" i="2" s="1"/>
  <c r="AB10" i="2"/>
  <c r="AB11" i="2" s="1"/>
  <c r="AU10" i="2"/>
  <c r="AU11" i="2" s="1"/>
  <c r="AI10" i="2"/>
  <c r="AI11" i="2" s="1"/>
  <c r="S10" i="2"/>
  <c r="S11" i="2" s="1"/>
  <c r="K10" i="2"/>
  <c r="K11" i="2" s="1"/>
  <c r="AO10" i="2"/>
  <c r="AO11" i="2" s="1"/>
  <c r="AW10" i="2"/>
  <c r="AW11" i="2" s="1"/>
  <c r="AS10" i="2"/>
  <c r="AS11" i="2" s="1"/>
  <c r="AK10" i="2"/>
  <c r="AK11" i="2" s="1"/>
  <c r="AJ10" i="2"/>
  <c r="AJ11" i="2" s="1"/>
  <c r="AZ11" i="2" l="1"/>
</calcChain>
</file>

<file path=xl/sharedStrings.xml><?xml version="1.0" encoding="utf-8"?>
<sst xmlns="http://schemas.openxmlformats.org/spreadsheetml/2006/main" count="183" uniqueCount="157">
  <si>
    <t>Baseplate</t>
  </si>
  <si>
    <t>Module</t>
  </si>
  <si>
    <t>APPlication</t>
  </si>
  <si>
    <t>Light-Sheet Microscope (IDOL)</t>
  </si>
  <si>
    <t>Telescope</t>
  </si>
  <si>
    <t>Incubator Microscope (finite)</t>
  </si>
  <si>
    <t>Smartphone Microscope (finite)</t>
  </si>
  <si>
    <t xml:space="preserve">Inline Holographic Microscope </t>
  </si>
  <si>
    <t>Polarisation Experiment</t>
  </si>
  <si>
    <t>Abbe Experiment</t>
  </si>
  <si>
    <t>Spectrometer</t>
  </si>
  <si>
    <t>Michelson Interferometer</t>
  </si>
  <si>
    <t>4x4</t>
  </si>
  <si>
    <t>How to read this:</t>
  </si>
  <si>
    <t xml:space="preserve">UC2 Setup Lists </t>
  </si>
  <si>
    <t xml:space="preserve">Here we collect the number of modules modules (90°) necessary to build a certain APPlication. We try to put as many Applications in a ready-to-use-box for different experiments which share the same modules.  </t>
  </si>
  <si>
    <t>1x4</t>
  </si>
  <si>
    <t>2x4</t>
  </si>
  <si>
    <t>2x4, 1x4</t>
  </si>
  <si>
    <t>4x4,2x4,1x4</t>
  </si>
  <si>
    <t>C- Cube</t>
  </si>
  <si>
    <t>E- External</t>
  </si>
  <si>
    <t>i - Insert</t>
  </si>
  <si>
    <t>S- Special</t>
  </si>
  <si>
    <r>
      <t>"Special" is a module which can not be "reused" (e.g. a base cube with a certain insert). It carries a special function (e.g. focussing mechanism</t>
    </r>
    <r>
      <rPr>
        <sz val="12"/>
        <color theme="1"/>
        <rFont val="Calibri (Textkörper)"/>
      </rPr>
      <t>)</t>
    </r>
  </si>
  <si>
    <t xml:space="preserve">"Cube" is the basecube (1x1) which can be filled with a dedicated insert (i) </t>
  </si>
  <si>
    <t xml:space="preserve">"External" is an external part like a Laser or LED which is adapted to the cube © by an insert (i) </t>
  </si>
  <si>
    <t xml:space="preserve">"Insert" is a part which adapts any external part to the cube </t>
  </si>
  <si>
    <t>Comment</t>
  </si>
  <si>
    <t>Foile/Pinhole in front of LED</t>
  </si>
  <si>
    <t>Need an aperture+Fouriermask</t>
  </si>
  <si>
    <t xml:space="preserve">Entrance Slit </t>
  </si>
  <si>
    <t>ASSEMBLY_CUBE_Laser</t>
  </si>
  <si>
    <t>ASSEMBLY_CUBE_Lens</t>
  </si>
  <si>
    <t>ASSEMBLY_CUBE_Raspicam</t>
  </si>
  <si>
    <t>ASSEMBLY_CUBE_Mirror_45</t>
  </si>
  <si>
    <t>ASSEMBLY_CUBE_Z-Objective</t>
  </si>
  <si>
    <t>ASSEMBLY_CUBE_Z-Sample</t>
  </si>
  <si>
    <t>ASSEMBLY_CUBE_Beam-Expander</t>
  </si>
  <si>
    <t>ASSEMBLY_CUBE_LED</t>
  </si>
  <si>
    <t>ASSEMBLY_CUBE_LED-Array</t>
  </si>
  <si>
    <t>CUBE_INSERT_Fluomodule</t>
  </si>
  <si>
    <t>CUBE_INSERT_Ocular</t>
  </si>
  <si>
    <t>ASSEMBLY_CUBE_Beamsplitter</t>
  </si>
  <si>
    <t>ASSEMBLY_CUBE_Maskholder</t>
  </si>
  <si>
    <t>ASSEMBLY_CUBE_Kinematic</t>
  </si>
  <si>
    <t>Laser 
ASSEMBLY_CUBE_Laser</t>
  </si>
  <si>
    <t>Lens
ASSEMBLY_CUBE_Lens</t>
  </si>
  <si>
    <t>Mirror (45°)
ASSEMBLY_CUBE_Mirror_45</t>
  </si>
  <si>
    <t>Z-Objective
ASSEMBLY_CUBE_Z-Objective</t>
  </si>
  <si>
    <t>Z-Sample
ASSEMBLY_CUBE_Z-Sample</t>
  </si>
  <si>
    <t>Raspicamera
ASSEMBLY_CUBE_Raspicam</t>
  </si>
  <si>
    <t>Beam-Expander
ASSEMBLY_CUBE_Beam-Expander</t>
  </si>
  <si>
    <t>LED
ASSEMBLY_CUBE_LED</t>
  </si>
  <si>
    <t>LED-Array
ASSEMBLY_CUBE_LED-Array</t>
  </si>
  <si>
    <t>Fluorescence Module
CUBE_INSERT_Fluomodule</t>
  </si>
  <si>
    <t>Ocular
CUBE_INSERT_Ocular</t>
  </si>
  <si>
    <t>Beamsplitter
ASSEMBLY_CUBE_Beamsplitter</t>
  </si>
  <si>
    <t>Kinematic Mirror Mount
ASSEMBLY_CUBE_Kinematic</t>
  </si>
  <si>
    <t>CUBE_BASE</t>
  </si>
  <si>
    <t>CUBE_BODY (1x1)</t>
  </si>
  <si>
    <t>CUBE_LID (1x1)</t>
  </si>
  <si>
    <t>CUBE_BODY (2x1)</t>
  </si>
  <si>
    <t>CUBE_LID (2x1)</t>
  </si>
  <si>
    <t>CUBE_BODY (3x1)</t>
  </si>
  <si>
    <t>CUBE_LID (3x1)</t>
  </si>
  <si>
    <t xml:space="preserve">CUBES </t>
  </si>
  <si>
    <t>CUBE_INSERT_LASER</t>
  </si>
  <si>
    <t>EXT_LASER</t>
  </si>
  <si>
    <t>CUBE_INSERT_LENS</t>
  </si>
  <si>
    <t>EXT_LENS (any shape)</t>
  </si>
  <si>
    <t>CUBE_INSERT_MIRROR_45</t>
  </si>
  <si>
    <t>EXT_MIRROR</t>
  </si>
  <si>
    <t>State:</t>
  </si>
  <si>
    <t>Comments:</t>
  </si>
  <si>
    <t>EXT_ISO_912_M3x18</t>
  </si>
  <si>
    <t>EXT_ISO_906_M3x5</t>
  </si>
  <si>
    <t>CUBE_INSERT_Z-Stage_Spiral</t>
  </si>
  <si>
    <t>EXT_28BYJ-48+Controller</t>
  </si>
  <si>
    <t>EXT_ISO912_M4x25+Nut</t>
  </si>
  <si>
    <t>EXT_ISO_906_M3x20</t>
  </si>
  <si>
    <t>EXT URL (Where to buy)</t>
  </si>
  <si>
    <t>EXT_PART_M4_28BYJ_48_Flange</t>
  </si>
  <si>
    <t>CUBE_LID_thin (1x1)</t>
  </si>
  <si>
    <t>CUBE_INSERT_S-Stage</t>
  </si>
  <si>
    <t>EXT_Metallplate_20x20</t>
  </si>
  <si>
    <t>CUBE_INSERT_Raspicam</t>
  </si>
  <si>
    <t>EXT_Raspicam</t>
  </si>
  <si>
    <t>EXT_M2x25+NUT</t>
  </si>
  <si>
    <t>CUBE_INSERT_Beamexpander</t>
  </si>
  <si>
    <t>CUBE_INSERT_LED</t>
  </si>
  <si>
    <t>EXT_LED</t>
  </si>
  <si>
    <t>EXT_PART_LED_Matrix_Adapter</t>
  </si>
  <si>
    <t>EXT_LED_Matrix</t>
  </si>
  <si>
    <t>EXT_ESP32</t>
  </si>
  <si>
    <t>ASSEMBLY_Sample_Holder</t>
  </si>
  <si>
    <t>Sampleholder (Fixed, for Z-stage)
CUBE_INSERT_Sampleholder</t>
  </si>
  <si>
    <t>EXT_PART_Fluomodule</t>
  </si>
  <si>
    <t>EXT_PNP_BC906</t>
  </si>
  <si>
    <t>External stuff:</t>
  </si>
  <si>
    <t>Schrumpfschlauch</t>
  </si>
  <si>
    <t>Blutek</t>
  </si>
  <si>
    <t>EXT_Ocularadapter</t>
  </si>
  <si>
    <t>EXT_Ballmagnets_5mm</t>
  </si>
  <si>
    <t>EXT_Ocular</t>
  </si>
  <si>
    <t>CUBE_INSERT_Beamsplitter</t>
  </si>
  <si>
    <t>EXT_Beamsplitter_20mm</t>
  </si>
  <si>
    <t>CUBE_INSERT_Maskholder</t>
  </si>
  <si>
    <t>EXT_Sampleholder_1</t>
  </si>
  <si>
    <t>EXT_Sampleholder_2</t>
  </si>
  <si>
    <t>Schrauben Set</t>
  </si>
  <si>
    <t>Wago Verbinder</t>
  </si>
  <si>
    <t>EXT_Microscopic_Objective</t>
  </si>
  <si>
    <t>5V Power Supply, 4A, MicroUSB</t>
  </si>
  <si>
    <t>7inch TFT</t>
  </si>
  <si>
    <t>Case for 7inch TFT+Raspi</t>
  </si>
  <si>
    <t>SD-Card</t>
  </si>
  <si>
    <t>Keyboard</t>
  </si>
  <si>
    <t>v2</t>
  </si>
  <si>
    <t>v1</t>
  </si>
  <si>
    <t>V2</t>
  </si>
  <si>
    <t>High Power on Star-PCB</t>
  </si>
  <si>
    <t>Neopixel 8x8</t>
  </si>
  <si>
    <t>Any PNP Transistor which switches 1A</t>
  </si>
  <si>
    <t>Workshop</t>
  </si>
  <si>
    <t>Samples</t>
  </si>
  <si>
    <t>EXT_Lightsheets_Sampleholder</t>
  </si>
  <si>
    <t>SUM:</t>
  </si>
  <si>
    <t>#</t>
  </si>
  <si>
    <t>Number of pieces to print/order:</t>
  </si>
  <si>
    <t>Box</t>
  </si>
  <si>
    <t>Schaumstoff</t>
  </si>
  <si>
    <t>Sample/Mask Mount (comb-like)
ASSEMBLY_CUBE_Maskholder</t>
  </si>
  <si>
    <t>Grating  Mount (diagonal)
ASSEMBLY_CUBE_Gratingholder</t>
  </si>
  <si>
    <t>ASSEMBLY_CUBE_Gratingholder</t>
  </si>
  <si>
    <t>CUBE_INSERT_Gratingholder</t>
  </si>
  <si>
    <t>EXT_Grating</t>
  </si>
  <si>
    <t>Piece of a CD</t>
  </si>
  <si>
    <t>450nm, pen-like</t>
  </si>
  <si>
    <t>Thoralbs Silver mirror, 1inch diameter, can be different</t>
  </si>
  <si>
    <t>20x, diameter?</t>
  </si>
  <si>
    <t>Get Motor+Controller</t>
  </si>
  <si>
    <t>4x,10x,20x from chinese Fuppliers, RMS thread</t>
  </si>
  <si>
    <t>EXT_Lens_iphone</t>
  </si>
  <si>
    <t>Wuerth, Galvanized (magnetic!)</t>
  </si>
  <si>
    <t>Price (estimated)</t>
  </si>
  <si>
    <t>EXT_Fluofilter</t>
  </si>
  <si>
    <t>Can be Roxulux Gelfilter</t>
  </si>
  <si>
    <t>1inch preferably, focal lenght varies (25mm, 50mm, 100mm, 100mm, Cylindrical 50mm)</t>
  </si>
  <si>
    <t>Some stuff</t>
  </si>
  <si>
    <t>Raspi 4</t>
  </si>
  <si>
    <t>€</t>
  </si>
  <si>
    <t>4x4,2x4,2x4</t>
  </si>
  <si>
    <t>Overall SUM (One Box):</t>
  </si>
  <si>
    <t>Raspi Connection Head</t>
  </si>
  <si>
    <t>Kabel+Jumpers</t>
  </si>
  <si>
    <t>SUM MONEY: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</si>
</sst>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2" borderId="0" xfId="0" applyFont="1" applyFill="1" applyAlignment="1">
      <alignment textRotation="90"/>
    </xf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 textRotation="90"/>
    </xf>
    <xf numFmtId="0" fontId="0" fillId="2" borderId="0" xfId="0" applyFill="1" applyAlignment="1">
      <alignment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0" fillId="5" borderId="0" xfId="0" applyFill="1" applyAlignment="1">
      <alignment textRotation="90" wrapText="1"/>
    </xf>
    <xf numFmtId="0" fontId="0" fillId="6" borderId="0" xfId="0" applyFont="1" applyFill="1"/>
    <xf numFmtId="164" fontId="0" fillId="0" borderId="0" xfId="0" applyNumberFormat="1"/>
    <xf numFmtId="164" fontId="6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3FCE-C6C0-9C4E-8382-5DF348FADA39}">
  <dimension ref="C2:Y36"/>
  <sheetViews>
    <sheetView topLeftCell="C16" workbookViewId="0">
      <selection activeCell="W18" sqref="W18"/>
    </sheetView>
  </sheetViews>
  <sheetFormatPr baseColWidth="10" defaultRowHeight="16"/>
  <cols>
    <col min="5" max="5" width="27.6640625" bestFit="1" customWidth="1"/>
    <col min="6" max="23" width="8.83203125" customWidth="1"/>
  </cols>
  <sheetData>
    <row r="2" spans="3:25" ht="21">
      <c r="C2" s="2" t="s">
        <v>14</v>
      </c>
    </row>
    <row r="4" spans="3:25">
      <c r="C4" s="3" t="s">
        <v>13</v>
      </c>
    </row>
    <row r="5" spans="3:25">
      <c r="C5" t="s">
        <v>15</v>
      </c>
    </row>
    <row r="9" spans="3:25">
      <c r="C9" s="4" t="s">
        <v>24</v>
      </c>
    </row>
    <row r="10" spans="3:25">
      <c r="C10" t="s">
        <v>25</v>
      </c>
    </row>
    <row r="11" spans="3:25">
      <c r="C11" t="s">
        <v>26</v>
      </c>
    </row>
    <row r="12" spans="3:25">
      <c r="C12" t="s">
        <v>27</v>
      </c>
    </row>
    <row r="14" spans="3:25">
      <c r="E14" t="s">
        <v>23</v>
      </c>
      <c r="K14">
        <v>1</v>
      </c>
      <c r="L14">
        <v>1</v>
      </c>
      <c r="P14">
        <v>1</v>
      </c>
      <c r="U14">
        <v>1</v>
      </c>
    </row>
    <row r="15" spans="3:25">
      <c r="E15" t="s">
        <v>20</v>
      </c>
      <c r="H15">
        <v>1</v>
      </c>
      <c r="I15">
        <v>1</v>
      </c>
      <c r="J15">
        <v>1</v>
      </c>
      <c r="M15">
        <v>1</v>
      </c>
      <c r="N15">
        <v>1</v>
      </c>
      <c r="O15">
        <v>1</v>
      </c>
      <c r="R15">
        <v>1</v>
      </c>
      <c r="V15">
        <v>1</v>
      </c>
    </row>
    <row r="16" spans="3:25">
      <c r="E16" t="s">
        <v>21</v>
      </c>
      <c r="H16">
        <v>1</v>
      </c>
      <c r="I16">
        <v>1</v>
      </c>
      <c r="J16">
        <v>1</v>
      </c>
      <c r="M16">
        <v>1</v>
      </c>
      <c r="N16">
        <v>1</v>
      </c>
      <c r="O16">
        <v>1</v>
      </c>
      <c r="Q16">
        <v>1</v>
      </c>
      <c r="R16">
        <v>1</v>
      </c>
      <c r="S16">
        <v>1</v>
      </c>
      <c r="T16">
        <v>1</v>
      </c>
      <c r="V16">
        <v>1</v>
      </c>
      <c r="X16" s="1"/>
      <c r="Y16" s="1"/>
    </row>
    <row r="17" spans="5:25">
      <c r="E17" t="s">
        <v>22</v>
      </c>
      <c r="H17">
        <v>1</v>
      </c>
      <c r="I17">
        <v>1</v>
      </c>
      <c r="J17">
        <v>1</v>
      </c>
      <c r="M17">
        <v>1</v>
      </c>
      <c r="N17">
        <v>1</v>
      </c>
      <c r="O17">
        <v>1</v>
      </c>
      <c r="T17">
        <v>1</v>
      </c>
      <c r="V17">
        <v>1</v>
      </c>
      <c r="X17" s="1"/>
      <c r="Y17" s="1"/>
    </row>
    <row r="18" spans="5:25" ht="182">
      <c r="F18" s="5" t="s">
        <v>1</v>
      </c>
      <c r="G18" s="9" t="s">
        <v>0</v>
      </c>
      <c r="H18" s="10" t="s">
        <v>46</v>
      </c>
      <c r="I18" s="10" t="s">
        <v>47</v>
      </c>
      <c r="J18" s="10" t="s">
        <v>48</v>
      </c>
      <c r="K18" s="10" t="s">
        <v>49</v>
      </c>
      <c r="L18" s="10" t="s">
        <v>50</v>
      </c>
      <c r="M18" s="10" t="s">
        <v>51</v>
      </c>
      <c r="N18" s="10" t="s">
        <v>52</v>
      </c>
      <c r="O18" s="10" t="s">
        <v>53</v>
      </c>
      <c r="P18" s="10" t="s">
        <v>54</v>
      </c>
      <c r="Q18" s="10" t="s">
        <v>55</v>
      </c>
      <c r="R18" s="10" t="s">
        <v>56</v>
      </c>
      <c r="S18" s="10" t="s">
        <v>96</v>
      </c>
      <c r="T18" s="10" t="s">
        <v>57</v>
      </c>
      <c r="U18" s="10" t="s">
        <v>132</v>
      </c>
      <c r="V18" s="10" t="s">
        <v>58</v>
      </c>
      <c r="W18" s="10" t="s">
        <v>133</v>
      </c>
      <c r="X18" s="1" t="s">
        <v>28</v>
      </c>
      <c r="Y18" s="1"/>
    </row>
    <row r="19" spans="5:25">
      <c r="E19" s="6" t="s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5:25">
      <c r="E20" s="7" t="s">
        <v>3</v>
      </c>
      <c r="F20" s="8"/>
      <c r="G20" s="8" t="s">
        <v>12</v>
      </c>
      <c r="H20" s="8">
        <v>1</v>
      </c>
      <c r="I20" s="8">
        <v>2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/>
      <c r="P20" s="8"/>
      <c r="Q20" s="8"/>
      <c r="R20" s="8"/>
      <c r="S20" s="8"/>
      <c r="T20" s="8"/>
      <c r="U20" s="8"/>
      <c r="V20" s="8"/>
      <c r="W20" s="8"/>
    </row>
    <row r="21" spans="5:25">
      <c r="E21" s="7" t="s">
        <v>4</v>
      </c>
      <c r="F21" s="8"/>
      <c r="G21" s="8" t="s">
        <v>16</v>
      </c>
      <c r="H21" s="8"/>
      <c r="I21" s="8">
        <v>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5:25">
      <c r="E22" s="7" t="s">
        <v>6</v>
      </c>
      <c r="F22" s="8"/>
      <c r="G22" s="8" t="s">
        <v>18</v>
      </c>
      <c r="H22" s="8"/>
      <c r="I22" s="8"/>
      <c r="J22" s="8">
        <v>2</v>
      </c>
      <c r="K22" s="8">
        <v>1</v>
      </c>
      <c r="L22" s="8"/>
      <c r="M22" s="8"/>
      <c r="N22" s="8"/>
      <c r="O22" s="8">
        <v>0</v>
      </c>
      <c r="P22" s="8">
        <v>1</v>
      </c>
      <c r="Q22" s="8">
        <v>1</v>
      </c>
      <c r="R22" s="8">
        <v>1</v>
      </c>
      <c r="S22" s="8">
        <v>1</v>
      </c>
      <c r="T22" s="8"/>
      <c r="U22" s="8"/>
      <c r="V22" s="8"/>
      <c r="W22" s="8"/>
    </row>
    <row r="23" spans="5:25">
      <c r="E23" s="7" t="s">
        <v>5</v>
      </c>
      <c r="F23" s="8"/>
      <c r="G23" s="8" t="s">
        <v>17</v>
      </c>
      <c r="H23" s="8"/>
      <c r="I23" s="8"/>
      <c r="J23" s="8">
        <v>1</v>
      </c>
      <c r="K23" s="8">
        <v>1</v>
      </c>
      <c r="L23" s="8"/>
      <c r="M23" s="8">
        <v>1</v>
      </c>
      <c r="N23" s="8"/>
      <c r="O23" s="8"/>
      <c r="P23" s="8">
        <v>1</v>
      </c>
      <c r="Q23" s="8">
        <v>1</v>
      </c>
      <c r="R23" s="8"/>
      <c r="S23" s="8">
        <v>1</v>
      </c>
      <c r="T23" s="8"/>
      <c r="U23" s="8"/>
      <c r="V23" s="8"/>
      <c r="W23" s="8"/>
    </row>
    <row r="24" spans="5:25">
      <c r="E24" s="7" t="s">
        <v>7</v>
      </c>
      <c r="F24" s="8"/>
      <c r="G24" s="8" t="s">
        <v>16</v>
      </c>
      <c r="H24" s="8"/>
      <c r="I24" s="8"/>
      <c r="J24" s="8"/>
      <c r="K24" s="8"/>
      <c r="L24" s="8"/>
      <c r="M24" s="8">
        <v>1</v>
      </c>
      <c r="N24" s="8"/>
      <c r="O24" s="8">
        <v>1</v>
      </c>
      <c r="P24" s="8"/>
      <c r="Q24" s="8"/>
      <c r="R24" s="8"/>
      <c r="S24" s="8"/>
      <c r="T24" s="8"/>
      <c r="U24" s="8"/>
      <c r="V24" s="8"/>
      <c r="W24" s="8"/>
      <c r="X24" t="s">
        <v>29</v>
      </c>
    </row>
    <row r="25" spans="5:25">
      <c r="E25" s="7" t="s">
        <v>8</v>
      </c>
      <c r="F25" s="8"/>
      <c r="G25" s="8" t="s">
        <v>16</v>
      </c>
      <c r="H25" s="8"/>
      <c r="I25" s="8">
        <v>2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5:25">
      <c r="E26" s="7" t="s">
        <v>9</v>
      </c>
      <c r="F26" s="8"/>
      <c r="G26" s="8" t="s">
        <v>19</v>
      </c>
      <c r="H26" s="8"/>
      <c r="I26" s="8">
        <v>4</v>
      </c>
      <c r="J26" s="8"/>
      <c r="K26" s="8"/>
      <c r="L26" s="8"/>
      <c r="M26" s="8">
        <v>1</v>
      </c>
      <c r="N26" s="8"/>
      <c r="O26" s="8">
        <v>1</v>
      </c>
      <c r="P26" s="8"/>
      <c r="Q26" s="8"/>
      <c r="R26" s="8"/>
      <c r="S26" s="8">
        <v>1</v>
      </c>
      <c r="T26" s="8">
        <v>1</v>
      </c>
      <c r="U26" s="8"/>
      <c r="V26" s="8"/>
      <c r="W26" s="8"/>
      <c r="X26" t="s">
        <v>30</v>
      </c>
    </row>
    <row r="27" spans="5:25">
      <c r="E27" s="7" t="s">
        <v>10</v>
      </c>
      <c r="F27" s="8"/>
      <c r="G27" s="8" t="s">
        <v>17</v>
      </c>
      <c r="H27" s="8"/>
      <c r="I27" s="8">
        <v>1</v>
      </c>
      <c r="J27" s="8"/>
      <c r="K27" s="8"/>
      <c r="L27" s="8"/>
      <c r="M27" s="8"/>
      <c r="N27" s="8"/>
      <c r="O27" s="8">
        <v>1</v>
      </c>
      <c r="P27" s="8"/>
      <c r="Q27" s="8"/>
      <c r="R27" s="8"/>
      <c r="S27" s="8"/>
      <c r="T27" s="8"/>
      <c r="U27" s="8">
        <v>1</v>
      </c>
      <c r="V27" s="8"/>
      <c r="W27" s="8">
        <v>1</v>
      </c>
      <c r="X27" t="s">
        <v>31</v>
      </c>
    </row>
    <row r="28" spans="5:25">
      <c r="E28" s="7" t="s">
        <v>11</v>
      </c>
      <c r="F28" s="8"/>
      <c r="G28" s="8" t="s">
        <v>12</v>
      </c>
      <c r="H28" s="8">
        <v>1</v>
      </c>
      <c r="I28" s="8"/>
      <c r="J28" s="8"/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  <c r="U28" s="8"/>
      <c r="V28" s="8">
        <v>2</v>
      </c>
      <c r="W28" s="8"/>
    </row>
    <row r="29" spans="5:25"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6" spans="8:23">
      <c r="H36">
        <f>MAXA(H20:H29)</f>
        <v>1</v>
      </c>
      <c r="I36">
        <f t="shared" ref="I36:W36" si="0">MAXA(I20:I29)</f>
        <v>4</v>
      </c>
      <c r="J36">
        <f t="shared" si="0"/>
        <v>2</v>
      </c>
      <c r="K36">
        <f t="shared" si="0"/>
        <v>1</v>
      </c>
      <c r="L36">
        <f t="shared" si="0"/>
        <v>1</v>
      </c>
      <c r="M36">
        <f t="shared" si="0"/>
        <v>1</v>
      </c>
      <c r="N36">
        <f t="shared" si="0"/>
        <v>1</v>
      </c>
      <c r="O36">
        <f t="shared" si="0"/>
        <v>1</v>
      </c>
      <c r="P36">
        <f t="shared" si="0"/>
        <v>1</v>
      </c>
      <c r="Q36">
        <f t="shared" si="0"/>
        <v>1</v>
      </c>
      <c r="R36">
        <f t="shared" si="0"/>
        <v>1</v>
      </c>
      <c r="S36">
        <f t="shared" si="0"/>
        <v>1</v>
      </c>
      <c r="T36">
        <f t="shared" si="0"/>
        <v>1</v>
      </c>
      <c r="U36">
        <f t="shared" si="0"/>
        <v>1</v>
      </c>
      <c r="V36">
        <f t="shared" si="0"/>
        <v>2</v>
      </c>
      <c r="W36">
        <f t="shared" si="0"/>
        <v>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AC93-B3C3-594C-B1DC-8C1C88DF775E}">
  <dimension ref="B1:AZ91"/>
  <sheetViews>
    <sheetView tabSelected="1" zoomScale="117" workbookViewId="0">
      <selection activeCell="D10" sqref="D10:AZ11"/>
    </sheetView>
  </sheetViews>
  <sheetFormatPr baseColWidth="10" defaultRowHeight="16"/>
  <cols>
    <col min="2" max="2" width="33.5" customWidth="1"/>
    <col min="3" max="3" width="4.1640625" bestFit="1" customWidth="1"/>
    <col min="4" max="4" width="6.83203125" customWidth="1"/>
    <col min="5" max="5" width="8.1640625" customWidth="1"/>
    <col min="6" max="51" width="6.83203125" customWidth="1"/>
  </cols>
  <sheetData>
    <row r="1" spans="2:52">
      <c r="B1" t="s">
        <v>145</v>
      </c>
      <c r="D1">
        <v>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20</v>
      </c>
      <c r="AE1">
        <v>7</v>
      </c>
      <c r="AF1">
        <v>10</v>
      </c>
      <c r="AG1">
        <v>10</v>
      </c>
      <c r="AH1">
        <v>20</v>
      </c>
      <c r="AI1">
        <v>3</v>
      </c>
      <c r="AJ1">
        <v>3</v>
      </c>
      <c r="AK1">
        <v>20</v>
      </c>
      <c r="AL1">
        <v>7</v>
      </c>
      <c r="AM1">
        <v>1</v>
      </c>
      <c r="AN1">
        <v>20</v>
      </c>
      <c r="AO1">
        <v>1</v>
      </c>
      <c r="AP1">
        <v>5</v>
      </c>
      <c r="AQ1">
        <v>1</v>
      </c>
      <c r="AR1">
        <v>0.01</v>
      </c>
      <c r="AS1">
        <v>0.01</v>
      </c>
      <c r="AT1">
        <v>0.01</v>
      </c>
      <c r="AU1">
        <v>0.01</v>
      </c>
      <c r="AV1">
        <v>0.01</v>
      </c>
      <c r="AW1">
        <v>0.01</v>
      </c>
      <c r="AX1">
        <v>20</v>
      </c>
      <c r="AY1">
        <v>20</v>
      </c>
    </row>
    <row r="2" spans="2:52">
      <c r="B2" t="s">
        <v>81</v>
      </c>
    </row>
    <row r="3" spans="2:52">
      <c r="B3" t="s">
        <v>74</v>
      </c>
      <c r="D3" t="s">
        <v>152</v>
      </c>
      <c r="AD3" t="s">
        <v>138</v>
      </c>
      <c r="AF3" t="s">
        <v>148</v>
      </c>
      <c r="AG3" t="s">
        <v>139</v>
      </c>
      <c r="AH3" t="s">
        <v>120</v>
      </c>
      <c r="AI3" t="s">
        <v>121</v>
      </c>
      <c r="AJ3" t="s">
        <v>147</v>
      </c>
      <c r="AK3" t="s">
        <v>122</v>
      </c>
      <c r="AM3" t="s">
        <v>123</v>
      </c>
      <c r="AN3" t="s">
        <v>140</v>
      </c>
      <c r="AO3" t="s">
        <v>124</v>
      </c>
      <c r="AP3" t="s">
        <v>141</v>
      </c>
      <c r="AQ3" t="s">
        <v>137</v>
      </c>
      <c r="AR3" t="s">
        <v>144</v>
      </c>
      <c r="AS3" t="s">
        <v>144</v>
      </c>
      <c r="AT3" t="s">
        <v>144</v>
      </c>
      <c r="AU3" t="s">
        <v>144</v>
      </c>
      <c r="AV3" t="s">
        <v>144</v>
      </c>
      <c r="AY3" t="s">
        <v>142</v>
      </c>
    </row>
    <row r="4" spans="2:52">
      <c r="B4" t="s">
        <v>73</v>
      </c>
      <c r="D4" t="s">
        <v>118</v>
      </c>
      <c r="E4" t="s">
        <v>118</v>
      </c>
      <c r="F4" t="s">
        <v>118</v>
      </c>
      <c r="G4" t="s">
        <v>118</v>
      </c>
      <c r="H4" t="s">
        <v>118</v>
      </c>
      <c r="I4" t="s">
        <v>118</v>
      </c>
      <c r="J4" t="s">
        <v>118</v>
      </c>
      <c r="K4" t="s">
        <v>118</v>
      </c>
      <c r="L4" t="s">
        <v>119</v>
      </c>
      <c r="M4" t="s">
        <v>119</v>
      </c>
      <c r="N4" t="s">
        <v>119</v>
      </c>
      <c r="O4" t="s">
        <v>119</v>
      </c>
      <c r="P4" t="s">
        <v>119</v>
      </c>
      <c r="Q4" t="s">
        <v>119</v>
      </c>
      <c r="R4" t="s">
        <v>119</v>
      </c>
      <c r="S4" t="s">
        <v>119</v>
      </c>
      <c r="T4" t="s">
        <v>119</v>
      </c>
      <c r="U4" t="s">
        <v>119</v>
      </c>
    </row>
    <row r="5" spans="2:52" hidden="1"/>
    <row r="6" spans="2:52" hidden="1"/>
    <row r="7" spans="2:52" hidden="1"/>
    <row r="8" spans="2:52" hidden="1"/>
    <row r="9" spans="2:52" hidden="1"/>
    <row r="10" spans="2:52">
      <c r="B10" t="s">
        <v>129</v>
      </c>
      <c r="D10" s="17">
        <v>4</v>
      </c>
      <c r="E10" s="18">
        <f>SUM(E75:E91)</f>
        <v>12</v>
      </c>
      <c r="F10" s="18">
        <f t="shared" ref="F10:AY10" si="0">SUM(F75:F91)</f>
        <v>17</v>
      </c>
      <c r="G10" s="18">
        <f t="shared" si="0"/>
        <v>1</v>
      </c>
      <c r="H10" s="18">
        <f t="shared" si="0"/>
        <v>1</v>
      </c>
      <c r="I10" s="18">
        <f t="shared" si="0"/>
        <v>1</v>
      </c>
      <c r="J10" s="18">
        <f t="shared" si="0"/>
        <v>0</v>
      </c>
      <c r="K10" s="18">
        <f t="shared" si="0"/>
        <v>0</v>
      </c>
      <c r="L10" s="18">
        <f t="shared" si="0"/>
        <v>1</v>
      </c>
      <c r="M10" s="18">
        <f t="shared" si="0"/>
        <v>4</v>
      </c>
      <c r="N10" s="18">
        <f t="shared" si="0"/>
        <v>2</v>
      </c>
      <c r="O10" s="18">
        <f t="shared" si="0"/>
        <v>1</v>
      </c>
      <c r="P10" s="18">
        <f t="shared" si="0"/>
        <v>1</v>
      </c>
      <c r="Q10" s="18">
        <f t="shared" si="0"/>
        <v>1</v>
      </c>
      <c r="R10" s="18">
        <f t="shared" si="0"/>
        <v>1</v>
      </c>
      <c r="S10" s="18">
        <f t="shared" si="0"/>
        <v>1</v>
      </c>
      <c r="T10" s="18">
        <f t="shared" si="0"/>
        <v>1</v>
      </c>
      <c r="U10" s="18">
        <f t="shared" si="0"/>
        <v>2</v>
      </c>
      <c r="V10" s="18">
        <f t="shared" si="0"/>
        <v>1</v>
      </c>
      <c r="W10" s="18">
        <f t="shared" si="0"/>
        <v>2</v>
      </c>
      <c r="X10" s="18">
        <f t="shared" si="0"/>
        <v>1</v>
      </c>
      <c r="Y10" s="18">
        <f t="shared" si="0"/>
        <v>1</v>
      </c>
      <c r="Z10" s="18">
        <f t="shared" si="0"/>
        <v>1</v>
      </c>
      <c r="AA10" s="18">
        <f t="shared" si="0"/>
        <v>1</v>
      </c>
      <c r="AB10" s="18">
        <f t="shared" si="0"/>
        <v>0</v>
      </c>
      <c r="AC10" s="18">
        <f t="shared" si="0"/>
        <v>0</v>
      </c>
      <c r="AD10" s="18">
        <f t="shared" si="0"/>
        <v>1</v>
      </c>
      <c r="AE10" s="18">
        <f t="shared" si="0"/>
        <v>1</v>
      </c>
      <c r="AF10" s="18">
        <f t="shared" si="0"/>
        <v>5</v>
      </c>
      <c r="AG10" s="18">
        <f t="shared" si="0"/>
        <v>4</v>
      </c>
      <c r="AH10" s="18">
        <f t="shared" si="0"/>
        <v>1</v>
      </c>
      <c r="AI10" s="18">
        <f t="shared" si="0"/>
        <v>5</v>
      </c>
      <c r="AJ10" s="18">
        <f t="shared" si="0"/>
        <v>1</v>
      </c>
      <c r="AK10" s="18">
        <f t="shared" si="0"/>
        <v>1</v>
      </c>
      <c r="AL10" s="18">
        <f t="shared" si="0"/>
        <v>4</v>
      </c>
      <c r="AM10" s="18">
        <f t="shared" si="0"/>
        <v>1</v>
      </c>
      <c r="AN10" s="18">
        <f t="shared" si="0"/>
        <v>1</v>
      </c>
      <c r="AO10" s="18">
        <f t="shared" si="0"/>
        <v>1</v>
      </c>
      <c r="AP10" s="18">
        <f t="shared" si="0"/>
        <v>2</v>
      </c>
      <c r="AQ10" s="18">
        <f t="shared" si="0"/>
        <v>1</v>
      </c>
      <c r="AR10" s="18">
        <f t="shared" si="0"/>
        <v>130</v>
      </c>
      <c r="AS10" s="18">
        <f t="shared" si="0"/>
        <v>2</v>
      </c>
      <c r="AT10" s="18">
        <f t="shared" si="0"/>
        <v>208</v>
      </c>
      <c r="AU10" s="18">
        <f t="shared" si="0"/>
        <v>2</v>
      </c>
      <c r="AV10" s="18">
        <f t="shared" si="0"/>
        <v>6</v>
      </c>
      <c r="AW10" s="18">
        <f t="shared" si="0"/>
        <v>12</v>
      </c>
      <c r="AX10" s="18">
        <f t="shared" si="0"/>
        <v>1</v>
      </c>
      <c r="AY10" s="18">
        <f t="shared" si="0"/>
        <v>1</v>
      </c>
      <c r="AZ10" s="18"/>
    </row>
    <row r="11" spans="2:52">
      <c r="B11" t="s">
        <v>156</v>
      </c>
      <c r="D11" s="17">
        <f>D10*D1</f>
        <v>16</v>
      </c>
      <c r="E11" s="17">
        <f t="shared" ref="E11:AY11" si="1">E10*E1</f>
        <v>12</v>
      </c>
      <c r="F11" s="17">
        <f t="shared" si="1"/>
        <v>17</v>
      </c>
      <c r="G11" s="17">
        <f t="shared" si="1"/>
        <v>1</v>
      </c>
      <c r="H11" s="17">
        <f t="shared" si="1"/>
        <v>1</v>
      </c>
      <c r="I11" s="17">
        <f t="shared" si="1"/>
        <v>1</v>
      </c>
      <c r="J11" s="17">
        <f t="shared" si="1"/>
        <v>0</v>
      </c>
      <c r="K11" s="17">
        <f t="shared" si="1"/>
        <v>0</v>
      </c>
      <c r="L11" s="17">
        <f t="shared" si="1"/>
        <v>1</v>
      </c>
      <c r="M11" s="17">
        <f t="shared" si="1"/>
        <v>4</v>
      </c>
      <c r="N11" s="17">
        <f t="shared" si="1"/>
        <v>2</v>
      </c>
      <c r="O11" s="17">
        <f t="shared" si="1"/>
        <v>1</v>
      </c>
      <c r="P11" s="17">
        <f t="shared" si="1"/>
        <v>1</v>
      </c>
      <c r="Q11" s="17">
        <f t="shared" si="1"/>
        <v>1</v>
      </c>
      <c r="R11" s="17">
        <f t="shared" si="1"/>
        <v>1</v>
      </c>
      <c r="S11" s="17">
        <f t="shared" si="1"/>
        <v>1</v>
      </c>
      <c r="T11" s="17">
        <f t="shared" si="1"/>
        <v>1</v>
      </c>
      <c r="U11" s="17">
        <f t="shared" si="1"/>
        <v>2</v>
      </c>
      <c r="V11" s="17">
        <f t="shared" si="1"/>
        <v>1</v>
      </c>
      <c r="W11" s="17">
        <f t="shared" si="1"/>
        <v>2</v>
      </c>
      <c r="X11" s="17">
        <f t="shared" si="1"/>
        <v>1</v>
      </c>
      <c r="Y11" s="17">
        <f t="shared" si="1"/>
        <v>1</v>
      </c>
      <c r="Z11" s="17">
        <f t="shared" si="1"/>
        <v>1</v>
      </c>
      <c r="AA11" s="17">
        <f t="shared" si="1"/>
        <v>1</v>
      </c>
      <c r="AB11" s="17">
        <f t="shared" si="1"/>
        <v>0</v>
      </c>
      <c r="AC11" s="17">
        <f t="shared" si="1"/>
        <v>0</v>
      </c>
      <c r="AD11" s="17">
        <f t="shared" si="1"/>
        <v>20</v>
      </c>
      <c r="AE11" s="17">
        <f t="shared" si="1"/>
        <v>7</v>
      </c>
      <c r="AF11" s="17">
        <f t="shared" si="1"/>
        <v>50</v>
      </c>
      <c r="AG11" s="17">
        <f t="shared" si="1"/>
        <v>40</v>
      </c>
      <c r="AH11" s="17">
        <f t="shared" si="1"/>
        <v>20</v>
      </c>
      <c r="AI11" s="17">
        <f t="shared" si="1"/>
        <v>15</v>
      </c>
      <c r="AJ11" s="17">
        <f t="shared" si="1"/>
        <v>3</v>
      </c>
      <c r="AK11" s="17">
        <f t="shared" si="1"/>
        <v>20</v>
      </c>
      <c r="AL11" s="17">
        <f t="shared" si="1"/>
        <v>28</v>
      </c>
      <c r="AM11" s="17">
        <f t="shared" si="1"/>
        <v>1</v>
      </c>
      <c r="AN11" s="17">
        <f t="shared" si="1"/>
        <v>20</v>
      </c>
      <c r="AO11" s="17">
        <f t="shared" si="1"/>
        <v>1</v>
      </c>
      <c r="AP11" s="17">
        <f t="shared" si="1"/>
        <v>10</v>
      </c>
      <c r="AQ11" s="17">
        <f t="shared" si="1"/>
        <v>1</v>
      </c>
      <c r="AR11" s="17">
        <f t="shared" si="1"/>
        <v>1.3</v>
      </c>
      <c r="AS11" s="17">
        <f t="shared" si="1"/>
        <v>0.02</v>
      </c>
      <c r="AT11" s="17">
        <f t="shared" si="1"/>
        <v>2.08</v>
      </c>
      <c r="AU11" s="17">
        <f t="shared" si="1"/>
        <v>0.02</v>
      </c>
      <c r="AV11" s="17">
        <f t="shared" si="1"/>
        <v>0.06</v>
      </c>
      <c r="AW11" s="17">
        <f t="shared" si="1"/>
        <v>0.12</v>
      </c>
      <c r="AX11" s="17">
        <f t="shared" si="1"/>
        <v>20</v>
      </c>
      <c r="AY11" s="17">
        <f t="shared" si="1"/>
        <v>20</v>
      </c>
      <c r="AZ11" s="18">
        <f>SUM(D11:AY11)</f>
        <v>349.59999999999997</v>
      </c>
    </row>
    <row r="12" spans="2:52" ht="151">
      <c r="B12" t="s">
        <v>66</v>
      </c>
      <c r="C12" t="s">
        <v>128</v>
      </c>
      <c r="D12" s="9" t="s">
        <v>59</v>
      </c>
      <c r="E12" s="10" t="s">
        <v>60</v>
      </c>
      <c r="F12" s="10" t="s">
        <v>61</v>
      </c>
      <c r="G12" s="10" t="s">
        <v>83</v>
      </c>
      <c r="H12" s="10" t="s">
        <v>62</v>
      </c>
      <c r="I12" s="10" t="s">
        <v>63</v>
      </c>
      <c r="J12" s="10" t="s">
        <v>64</v>
      </c>
      <c r="K12" s="10" t="s">
        <v>65</v>
      </c>
      <c r="L12" s="13" t="s">
        <v>67</v>
      </c>
      <c r="M12" s="13" t="s">
        <v>69</v>
      </c>
      <c r="N12" s="13" t="s">
        <v>71</v>
      </c>
      <c r="O12" s="13" t="s">
        <v>77</v>
      </c>
      <c r="P12" s="13" t="s">
        <v>84</v>
      </c>
      <c r="Q12" s="13" t="s">
        <v>86</v>
      </c>
      <c r="R12" s="13" t="s">
        <v>89</v>
      </c>
      <c r="S12" s="13" t="s">
        <v>90</v>
      </c>
      <c r="T12" s="13" t="s">
        <v>105</v>
      </c>
      <c r="U12" s="13" t="s">
        <v>107</v>
      </c>
      <c r="V12" s="13" t="s">
        <v>135</v>
      </c>
      <c r="W12" s="14" t="s">
        <v>82</v>
      </c>
      <c r="X12" s="14" t="s">
        <v>92</v>
      </c>
      <c r="Y12" s="14" t="s">
        <v>97</v>
      </c>
      <c r="Z12" s="14" t="s">
        <v>108</v>
      </c>
      <c r="AA12" s="14" t="s">
        <v>109</v>
      </c>
      <c r="AB12" s="14" t="s">
        <v>126</v>
      </c>
      <c r="AC12" s="14" t="s">
        <v>102</v>
      </c>
      <c r="AD12" s="15" t="s">
        <v>68</v>
      </c>
      <c r="AE12" s="15" t="s">
        <v>143</v>
      </c>
      <c r="AF12" s="15" t="s">
        <v>70</v>
      </c>
      <c r="AG12" s="15" t="s">
        <v>72</v>
      </c>
      <c r="AH12" s="15" t="s">
        <v>87</v>
      </c>
      <c r="AI12" s="15" t="s">
        <v>91</v>
      </c>
      <c r="AJ12" s="15" t="s">
        <v>146</v>
      </c>
      <c r="AK12" s="15" t="s">
        <v>93</v>
      </c>
      <c r="AL12" s="15" t="s">
        <v>94</v>
      </c>
      <c r="AM12" s="15" t="s">
        <v>98</v>
      </c>
      <c r="AN12" s="15" t="s">
        <v>104</v>
      </c>
      <c r="AO12" s="15" t="s">
        <v>85</v>
      </c>
      <c r="AP12" s="15" t="s">
        <v>78</v>
      </c>
      <c r="AQ12" s="15" t="s">
        <v>136</v>
      </c>
      <c r="AR12" s="15" t="s">
        <v>75</v>
      </c>
      <c r="AS12" s="15" t="s">
        <v>80</v>
      </c>
      <c r="AT12" s="15" t="s">
        <v>76</v>
      </c>
      <c r="AU12" s="15" t="s">
        <v>79</v>
      </c>
      <c r="AV12" s="15" t="s">
        <v>88</v>
      </c>
      <c r="AW12" s="15" t="s">
        <v>103</v>
      </c>
      <c r="AX12" s="15" t="s">
        <v>106</v>
      </c>
      <c r="AY12" s="15" t="s">
        <v>112</v>
      </c>
    </row>
    <row r="13" spans="2:52">
      <c r="B13" s="11" t="s">
        <v>0</v>
      </c>
      <c r="C13">
        <v>0</v>
      </c>
      <c r="E13">
        <v>0</v>
      </c>
    </row>
    <row r="14" spans="2:52" ht="17">
      <c r="B14" s="12" t="s">
        <v>32</v>
      </c>
      <c r="C14">
        <v>1</v>
      </c>
      <c r="E14">
        <v>1</v>
      </c>
      <c r="F14">
        <v>1</v>
      </c>
      <c r="L14">
        <v>1</v>
      </c>
      <c r="AD14">
        <v>1</v>
      </c>
      <c r="AR14">
        <v>8</v>
      </c>
      <c r="AT14">
        <v>16</v>
      </c>
    </row>
    <row r="15" spans="2:52" ht="17">
      <c r="B15" s="12" t="s">
        <v>33</v>
      </c>
      <c r="C15">
        <v>4</v>
      </c>
      <c r="E15">
        <v>1</v>
      </c>
      <c r="F15">
        <v>1</v>
      </c>
      <c r="M15">
        <v>1</v>
      </c>
      <c r="AF15">
        <v>1</v>
      </c>
      <c r="AR15">
        <v>8</v>
      </c>
      <c r="AT15">
        <v>16</v>
      </c>
    </row>
    <row r="16" spans="2:52" ht="17">
      <c r="B16" s="12" t="s">
        <v>35</v>
      </c>
      <c r="C16">
        <v>2</v>
      </c>
      <c r="E16">
        <v>1</v>
      </c>
      <c r="F16">
        <v>1</v>
      </c>
      <c r="N16">
        <v>1</v>
      </c>
      <c r="AG16">
        <v>1</v>
      </c>
      <c r="AR16">
        <v>8</v>
      </c>
      <c r="AT16">
        <v>16</v>
      </c>
    </row>
    <row r="17" spans="2:51" ht="17">
      <c r="B17" s="12" t="s">
        <v>36</v>
      </c>
      <c r="C17">
        <v>1</v>
      </c>
      <c r="E17">
        <v>0</v>
      </c>
      <c r="H17">
        <v>1</v>
      </c>
      <c r="I17">
        <v>1</v>
      </c>
      <c r="O17">
        <v>1</v>
      </c>
      <c r="W17">
        <v>1</v>
      </c>
      <c r="AL17">
        <v>1</v>
      </c>
      <c r="AP17">
        <v>1</v>
      </c>
      <c r="AR17">
        <v>10</v>
      </c>
      <c r="AS17">
        <v>2</v>
      </c>
      <c r="AT17">
        <v>16</v>
      </c>
      <c r="AU17">
        <v>1</v>
      </c>
      <c r="AY17">
        <v>1</v>
      </c>
    </row>
    <row r="18" spans="2:51" ht="17">
      <c r="B18" s="12" t="s">
        <v>37</v>
      </c>
      <c r="C18">
        <v>1</v>
      </c>
      <c r="E18">
        <v>0</v>
      </c>
      <c r="G18">
        <v>1</v>
      </c>
      <c r="P18">
        <v>1</v>
      </c>
      <c r="W18">
        <v>1</v>
      </c>
      <c r="AL18">
        <v>1</v>
      </c>
      <c r="AO18">
        <v>1</v>
      </c>
      <c r="AP18">
        <v>1</v>
      </c>
      <c r="AR18">
        <v>4</v>
      </c>
      <c r="AU18">
        <v>1</v>
      </c>
    </row>
    <row r="19" spans="2:51" ht="17">
      <c r="B19" s="12" t="s">
        <v>34</v>
      </c>
      <c r="C19">
        <v>1</v>
      </c>
      <c r="E19">
        <v>1</v>
      </c>
      <c r="F19">
        <v>1</v>
      </c>
      <c r="Q19">
        <v>1</v>
      </c>
      <c r="AH19">
        <v>1</v>
      </c>
      <c r="AR19">
        <v>8</v>
      </c>
      <c r="AT19">
        <v>16</v>
      </c>
      <c r="AV19">
        <v>2</v>
      </c>
    </row>
    <row r="20" spans="2:51" ht="17">
      <c r="B20" s="12" t="s">
        <v>38</v>
      </c>
      <c r="C20">
        <v>1</v>
      </c>
      <c r="E20">
        <v>1</v>
      </c>
      <c r="F20">
        <v>1</v>
      </c>
      <c r="R20">
        <v>1</v>
      </c>
      <c r="AE20">
        <v>1</v>
      </c>
      <c r="AF20">
        <v>1</v>
      </c>
      <c r="AR20">
        <v>8</v>
      </c>
      <c r="AT20">
        <v>16</v>
      </c>
    </row>
    <row r="21" spans="2:51" ht="17">
      <c r="B21" s="12" t="s">
        <v>39</v>
      </c>
      <c r="C21">
        <v>1</v>
      </c>
      <c r="E21">
        <v>1</v>
      </c>
      <c r="F21">
        <v>1</v>
      </c>
      <c r="S21">
        <v>1</v>
      </c>
      <c r="AI21">
        <v>1</v>
      </c>
      <c r="AL21">
        <v>1</v>
      </c>
      <c r="AR21">
        <v>8</v>
      </c>
      <c r="AT21">
        <v>16</v>
      </c>
      <c r="AV21">
        <v>2</v>
      </c>
    </row>
    <row r="22" spans="2:51" ht="17">
      <c r="B22" s="12" t="s">
        <v>40</v>
      </c>
      <c r="C22">
        <v>1</v>
      </c>
      <c r="E22">
        <v>0</v>
      </c>
      <c r="F22">
        <v>1</v>
      </c>
      <c r="X22">
        <v>1</v>
      </c>
      <c r="AK22">
        <v>1</v>
      </c>
      <c r="AL22">
        <v>1</v>
      </c>
      <c r="AR22">
        <v>4</v>
      </c>
      <c r="AV22">
        <v>2</v>
      </c>
    </row>
    <row r="23" spans="2:51" ht="17">
      <c r="B23" s="12" t="s">
        <v>41</v>
      </c>
      <c r="C23">
        <v>1</v>
      </c>
      <c r="E23">
        <v>0</v>
      </c>
      <c r="Y23">
        <v>1</v>
      </c>
      <c r="AI23">
        <v>4</v>
      </c>
      <c r="AJ23">
        <v>1</v>
      </c>
      <c r="AM23">
        <v>1</v>
      </c>
    </row>
    <row r="24" spans="2:51" ht="17">
      <c r="B24" s="12" t="s">
        <v>42</v>
      </c>
      <c r="C24">
        <v>1</v>
      </c>
      <c r="E24">
        <v>0</v>
      </c>
      <c r="F24">
        <v>1</v>
      </c>
      <c r="AN24">
        <v>1</v>
      </c>
      <c r="AR24">
        <v>4</v>
      </c>
      <c r="AW24">
        <v>4</v>
      </c>
    </row>
    <row r="25" spans="2:51" ht="17">
      <c r="B25" s="12" t="s">
        <v>95</v>
      </c>
      <c r="C25">
        <v>1</v>
      </c>
      <c r="E25">
        <v>0</v>
      </c>
    </row>
    <row r="26" spans="2:51" ht="17">
      <c r="B26" s="12" t="s">
        <v>43</v>
      </c>
      <c r="C26">
        <v>1</v>
      </c>
      <c r="E26">
        <v>1</v>
      </c>
      <c r="F26">
        <v>1</v>
      </c>
      <c r="T26">
        <v>1</v>
      </c>
      <c r="AR26">
        <v>8</v>
      </c>
      <c r="AT26">
        <v>16</v>
      </c>
      <c r="AX26">
        <v>1</v>
      </c>
    </row>
    <row r="27" spans="2:51" ht="17">
      <c r="B27" s="12" t="s">
        <v>44</v>
      </c>
      <c r="C27">
        <v>1</v>
      </c>
      <c r="E27">
        <v>0</v>
      </c>
      <c r="F27">
        <v>1</v>
      </c>
      <c r="AR27">
        <v>4</v>
      </c>
    </row>
    <row r="28" spans="2:51" ht="17">
      <c r="B28" s="12" t="s">
        <v>45</v>
      </c>
      <c r="C28">
        <v>2</v>
      </c>
      <c r="E28">
        <v>0</v>
      </c>
      <c r="F28">
        <v>1</v>
      </c>
      <c r="U28">
        <v>1</v>
      </c>
      <c r="AR28">
        <v>4</v>
      </c>
      <c r="AW28">
        <v>4</v>
      </c>
    </row>
    <row r="29" spans="2:51">
      <c r="B29" t="s">
        <v>134</v>
      </c>
      <c r="C29">
        <v>1</v>
      </c>
      <c r="E29">
        <v>1</v>
      </c>
      <c r="F29">
        <v>1</v>
      </c>
      <c r="V29">
        <v>1</v>
      </c>
      <c r="Z29">
        <v>1</v>
      </c>
      <c r="AA29">
        <v>1</v>
      </c>
      <c r="AG29">
        <v>2</v>
      </c>
      <c r="AQ29">
        <v>1</v>
      </c>
      <c r="AR29">
        <v>8</v>
      </c>
      <c r="AT29">
        <v>16</v>
      </c>
    </row>
    <row r="32" spans="2:51" ht="17">
      <c r="B32" s="12" t="s">
        <v>127</v>
      </c>
      <c r="C32">
        <f>SUM(C13:C31)</f>
        <v>21</v>
      </c>
    </row>
    <row r="36" spans="2:3">
      <c r="B36" t="s">
        <v>99</v>
      </c>
    </row>
    <row r="37" spans="2:3">
      <c r="B37" t="s">
        <v>100</v>
      </c>
      <c r="C37">
        <v>5</v>
      </c>
    </row>
    <row r="38" spans="2:3">
      <c r="B38" t="s">
        <v>155</v>
      </c>
      <c r="C38">
        <v>5</v>
      </c>
    </row>
    <row r="39" spans="2:3">
      <c r="B39" t="s">
        <v>101</v>
      </c>
      <c r="C39">
        <v>5</v>
      </c>
    </row>
    <row r="40" spans="2:3">
      <c r="B40" t="s">
        <v>110</v>
      </c>
      <c r="C40">
        <v>5</v>
      </c>
    </row>
    <row r="41" spans="2:3">
      <c r="B41" t="s">
        <v>111</v>
      </c>
      <c r="C41">
        <v>15</v>
      </c>
    </row>
    <row r="42" spans="2:3">
      <c r="B42" t="s">
        <v>125</v>
      </c>
      <c r="C42">
        <v>5</v>
      </c>
    </row>
    <row r="43" spans="2:3">
      <c r="B43" t="s">
        <v>130</v>
      </c>
      <c r="C43">
        <v>5</v>
      </c>
    </row>
    <row r="44" spans="2:3">
      <c r="B44" t="s">
        <v>131</v>
      </c>
      <c r="C44">
        <v>5</v>
      </c>
    </row>
    <row r="47" spans="2:3">
      <c r="B47" t="s">
        <v>150</v>
      </c>
      <c r="C47">
        <v>35</v>
      </c>
    </row>
    <row r="48" spans="2:3">
      <c r="B48" t="s">
        <v>113</v>
      </c>
      <c r="C48">
        <v>12</v>
      </c>
    </row>
    <row r="49" spans="2:4">
      <c r="B49" t="s">
        <v>114</v>
      </c>
      <c r="C49">
        <v>70</v>
      </c>
    </row>
    <row r="50" spans="2:4">
      <c r="B50" t="s">
        <v>115</v>
      </c>
      <c r="C50">
        <v>25</v>
      </c>
    </row>
    <row r="51" spans="2:4">
      <c r="B51" t="s">
        <v>116</v>
      </c>
      <c r="C51">
        <v>15</v>
      </c>
    </row>
    <row r="52" spans="2:4">
      <c r="B52" t="s">
        <v>117</v>
      </c>
      <c r="C52">
        <v>35</v>
      </c>
    </row>
    <row r="53" spans="2:4">
      <c r="B53" t="s">
        <v>154</v>
      </c>
      <c r="C53">
        <v>5</v>
      </c>
    </row>
    <row r="56" spans="2:4">
      <c r="B56" t="s">
        <v>127</v>
      </c>
      <c r="C56">
        <f>SUM(C37:C55)</f>
        <v>247</v>
      </c>
    </row>
    <row r="58" spans="2:4">
      <c r="B58" s="16" t="s">
        <v>153</v>
      </c>
      <c r="C58" s="16">
        <f>C56+AZ11</f>
        <v>596.59999999999991</v>
      </c>
      <c r="D58" s="16" t="s">
        <v>151</v>
      </c>
    </row>
    <row r="74" spans="2:51">
      <c r="B74" t="s">
        <v>149</v>
      </c>
    </row>
    <row r="75" spans="2:51">
      <c r="E75">
        <f>$C13*E13</f>
        <v>0</v>
      </c>
      <c r="F75">
        <f t="shared" ref="F75:AY75" si="2">$C13*F13</f>
        <v>0</v>
      </c>
      <c r="G75">
        <f t="shared" si="2"/>
        <v>0</v>
      </c>
      <c r="H75">
        <f t="shared" si="2"/>
        <v>0</v>
      </c>
      <c r="I75">
        <f t="shared" si="2"/>
        <v>0</v>
      </c>
      <c r="J75">
        <f t="shared" si="2"/>
        <v>0</v>
      </c>
      <c r="K75">
        <f t="shared" si="2"/>
        <v>0</v>
      </c>
      <c r="L75">
        <f t="shared" si="2"/>
        <v>0</v>
      </c>
      <c r="M75">
        <f t="shared" si="2"/>
        <v>0</v>
      </c>
      <c r="N75">
        <f t="shared" si="2"/>
        <v>0</v>
      </c>
      <c r="O75">
        <f t="shared" si="2"/>
        <v>0</v>
      </c>
      <c r="P75">
        <f t="shared" si="2"/>
        <v>0</v>
      </c>
      <c r="Q75">
        <f t="shared" si="2"/>
        <v>0</v>
      </c>
      <c r="R75">
        <f t="shared" si="2"/>
        <v>0</v>
      </c>
      <c r="S75">
        <f t="shared" si="2"/>
        <v>0</v>
      </c>
      <c r="T75">
        <f t="shared" si="2"/>
        <v>0</v>
      </c>
      <c r="U75">
        <f t="shared" si="2"/>
        <v>0</v>
      </c>
      <c r="V75">
        <f t="shared" si="2"/>
        <v>0</v>
      </c>
      <c r="W75">
        <f t="shared" si="2"/>
        <v>0</v>
      </c>
      <c r="X75">
        <f t="shared" si="2"/>
        <v>0</v>
      </c>
      <c r="Y75">
        <f t="shared" si="2"/>
        <v>0</v>
      </c>
      <c r="Z75">
        <f t="shared" si="2"/>
        <v>0</v>
      </c>
      <c r="AA75">
        <f t="shared" si="2"/>
        <v>0</v>
      </c>
      <c r="AB75">
        <f t="shared" si="2"/>
        <v>0</v>
      </c>
      <c r="AC75">
        <f t="shared" si="2"/>
        <v>0</v>
      </c>
      <c r="AD75">
        <f t="shared" si="2"/>
        <v>0</v>
      </c>
      <c r="AE75">
        <f t="shared" si="2"/>
        <v>0</v>
      </c>
      <c r="AF75">
        <f t="shared" si="2"/>
        <v>0</v>
      </c>
      <c r="AG75">
        <f t="shared" si="2"/>
        <v>0</v>
      </c>
      <c r="AH75">
        <f t="shared" si="2"/>
        <v>0</v>
      </c>
      <c r="AI75">
        <f t="shared" si="2"/>
        <v>0</v>
      </c>
      <c r="AJ75">
        <f t="shared" si="2"/>
        <v>0</v>
      </c>
      <c r="AK75">
        <f t="shared" si="2"/>
        <v>0</v>
      </c>
      <c r="AL75">
        <f t="shared" si="2"/>
        <v>0</v>
      </c>
      <c r="AM75">
        <f t="shared" si="2"/>
        <v>0</v>
      </c>
      <c r="AN75">
        <f t="shared" si="2"/>
        <v>0</v>
      </c>
      <c r="AO75">
        <f t="shared" si="2"/>
        <v>0</v>
      </c>
      <c r="AP75">
        <f t="shared" si="2"/>
        <v>0</v>
      </c>
      <c r="AQ75">
        <f t="shared" si="2"/>
        <v>0</v>
      </c>
      <c r="AR75">
        <f t="shared" si="2"/>
        <v>0</v>
      </c>
      <c r="AS75">
        <f t="shared" si="2"/>
        <v>0</v>
      </c>
      <c r="AT75">
        <f t="shared" si="2"/>
        <v>0</v>
      </c>
      <c r="AU75">
        <f t="shared" si="2"/>
        <v>0</v>
      </c>
      <c r="AV75">
        <f t="shared" si="2"/>
        <v>0</v>
      </c>
      <c r="AW75">
        <f t="shared" si="2"/>
        <v>0</v>
      </c>
      <c r="AX75">
        <f t="shared" si="2"/>
        <v>0</v>
      </c>
      <c r="AY75">
        <f t="shared" si="2"/>
        <v>0</v>
      </c>
    </row>
    <row r="76" spans="2:51">
      <c r="E76">
        <f t="shared" ref="E76:AY76" si="3">$C14*E14</f>
        <v>1</v>
      </c>
      <c r="F76">
        <f t="shared" si="3"/>
        <v>1</v>
      </c>
      <c r="G76">
        <f t="shared" si="3"/>
        <v>0</v>
      </c>
      <c r="H76">
        <f t="shared" si="3"/>
        <v>0</v>
      </c>
      <c r="I76">
        <f t="shared" si="3"/>
        <v>0</v>
      </c>
      <c r="J76">
        <f t="shared" si="3"/>
        <v>0</v>
      </c>
      <c r="K76">
        <f t="shared" si="3"/>
        <v>0</v>
      </c>
      <c r="L76">
        <f t="shared" si="3"/>
        <v>1</v>
      </c>
      <c r="M76">
        <f t="shared" si="3"/>
        <v>0</v>
      </c>
      <c r="N76">
        <f t="shared" si="3"/>
        <v>0</v>
      </c>
      <c r="O76">
        <f t="shared" si="3"/>
        <v>0</v>
      </c>
      <c r="P76">
        <f t="shared" si="3"/>
        <v>0</v>
      </c>
      <c r="Q76">
        <f t="shared" si="3"/>
        <v>0</v>
      </c>
      <c r="R76">
        <f t="shared" si="3"/>
        <v>0</v>
      </c>
      <c r="S76">
        <f t="shared" si="3"/>
        <v>0</v>
      </c>
      <c r="T76">
        <f t="shared" si="3"/>
        <v>0</v>
      </c>
      <c r="U76">
        <f t="shared" si="3"/>
        <v>0</v>
      </c>
      <c r="V76">
        <f t="shared" si="3"/>
        <v>0</v>
      </c>
      <c r="W76">
        <f t="shared" si="3"/>
        <v>0</v>
      </c>
      <c r="X76">
        <f t="shared" si="3"/>
        <v>0</v>
      </c>
      <c r="Y76">
        <f t="shared" si="3"/>
        <v>0</v>
      </c>
      <c r="Z76">
        <f t="shared" si="3"/>
        <v>0</v>
      </c>
      <c r="AA76">
        <f t="shared" si="3"/>
        <v>0</v>
      </c>
      <c r="AB76">
        <f t="shared" si="3"/>
        <v>0</v>
      </c>
      <c r="AC76">
        <f t="shared" si="3"/>
        <v>0</v>
      </c>
      <c r="AD76">
        <f t="shared" si="3"/>
        <v>1</v>
      </c>
      <c r="AE76">
        <f t="shared" si="3"/>
        <v>0</v>
      </c>
      <c r="AF76">
        <f t="shared" si="3"/>
        <v>0</v>
      </c>
      <c r="AG76">
        <f t="shared" si="3"/>
        <v>0</v>
      </c>
      <c r="AH76">
        <f t="shared" si="3"/>
        <v>0</v>
      </c>
      <c r="AI76">
        <f t="shared" si="3"/>
        <v>0</v>
      </c>
      <c r="AJ76">
        <f t="shared" si="3"/>
        <v>0</v>
      </c>
      <c r="AK76">
        <f t="shared" si="3"/>
        <v>0</v>
      </c>
      <c r="AL76">
        <f t="shared" si="3"/>
        <v>0</v>
      </c>
      <c r="AM76">
        <f t="shared" si="3"/>
        <v>0</v>
      </c>
      <c r="AN76">
        <f t="shared" si="3"/>
        <v>0</v>
      </c>
      <c r="AO76">
        <f t="shared" si="3"/>
        <v>0</v>
      </c>
      <c r="AP76">
        <f t="shared" si="3"/>
        <v>0</v>
      </c>
      <c r="AQ76">
        <f t="shared" si="3"/>
        <v>0</v>
      </c>
      <c r="AR76">
        <f t="shared" si="3"/>
        <v>8</v>
      </c>
      <c r="AS76">
        <f t="shared" si="3"/>
        <v>0</v>
      </c>
      <c r="AT76">
        <f t="shared" si="3"/>
        <v>16</v>
      </c>
      <c r="AU76">
        <f t="shared" si="3"/>
        <v>0</v>
      </c>
      <c r="AV76">
        <f t="shared" si="3"/>
        <v>0</v>
      </c>
      <c r="AW76">
        <f t="shared" si="3"/>
        <v>0</v>
      </c>
      <c r="AX76">
        <f t="shared" si="3"/>
        <v>0</v>
      </c>
      <c r="AY76">
        <f t="shared" si="3"/>
        <v>0</v>
      </c>
    </row>
    <row r="77" spans="2:51">
      <c r="E77">
        <f t="shared" ref="E77:AY77" si="4">$C15*E15</f>
        <v>4</v>
      </c>
      <c r="F77">
        <f t="shared" si="4"/>
        <v>4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0</v>
      </c>
      <c r="M77">
        <f t="shared" si="4"/>
        <v>4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 t="shared" si="4"/>
        <v>0</v>
      </c>
      <c r="U77">
        <f t="shared" si="4"/>
        <v>0</v>
      </c>
      <c r="V77">
        <f t="shared" si="4"/>
        <v>0</v>
      </c>
      <c r="W77">
        <f t="shared" si="4"/>
        <v>0</v>
      </c>
      <c r="X77">
        <f t="shared" si="4"/>
        <v>0</v>
      </c>
      <c r="Y77">
        <f t="shared" si="4"/>
        <v>0</v>
      </c>
      <c r="Z77">
        <f t="shared" si="4"/>
        <v>0</v>
      </c>
      <c r="AA77">
        <f t="shared" si="4"/>
        <v>0</v>
      </c>
      <c r="AB77">
        <f t="shared" si="4"/>
        <v>0</v>
      </c>
      <c r="AC77">
        <f t="shared" si="4"/>
        <v>0</v>
      </c>
      <c r="AD77">
        <f t="shared" si="4"/>
        <v>0</v>
      </c>
      <c r="AE77">
        <f t="shared" si="4"/>
        <v>0</v>
      </c>
      <c r="AF77">
        <f t="shared" si="4"/>
        <v>4</v>
      </c>
      <c r="AG77">
        <f t="shared" si="4"/>
        <v>0</v>
      </c>
      <c r="AH77">
        <f t="shared" si="4"/>
        <v>0</v>
      </c>
      <c r="AI77">
        <f t="shared" si="4"/>
        <v>0</v>
      </c>
      <c r="AJ77">
        <f t="shared" si="4"/>
        <v>0</v>
      </c>
      <c r="AK77">
        <f t="shared" si="4"/>
        <v>0</v>
      </c>
      <c r="AL77">
        <f t="shared" si="4"/>
        <v>0</v>
      </c>
      <c r="AM77">
        <f t="shared" si="4"/>
        <v>0</v>
      </c>
      <c r="AN77">
        <f t="shared" si="4"/>
        <v>0</v>
      </c>
      <c r="AO77">
        <f t="shared" si="4"/>
        <v>0</v>
      </c>
      <c r="AP77">
        <f t="shared" si="4"/>
        <v>0</v>
      </c>
      <c r="AQ77">
        <f t="shared" si="4"/>
        <v>0</v>
      </c>
      <c r="AR77">
        <f t="shared" si="4"/>
        <v>32</v>
      </c>
      <c r="AS77">
        <f t="shared" si="4"/>
        <v>0</v>
      </c>
      <c r="AT77">
        <f t="shared" si="4"/>
        <v>64</v>
      </c>
      <c r="AU77">
        <f t="shared" si="4"/>
        <v>0</v>
      </c>
      <c r="AV77">
        <f t="shared" si="4"/>
        <v>0</v>
      </c>
      <c r="AW77">
        <f t="shared" si="4"/>
        <v>0</v>
      </c>
      <c r="AX77">
        <f t="shared" si="4"/>
        <v>0</v>
      </c>
      <c r="AY77">
        <f t="shared" si="4"/>
        <v>0</v>
      </c>
    </row>
    <row r="78" spans="2:51">
      <c r="E78">
        <f t="shared" ref="E78:AY78" si="5">$C16*E16</f>
        <v>2</v>
      </c>
      <c r="F78">
        <f t="shared" si="5"/>
        <v>2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2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 t="shared" si="5"/>
        <v>0</v>
      </c>
      <c r="U78">
        <f t="shared" si="5"/>
        <v>0</v>
      </c>
      <c r="V78">
        <f t="shared" si="5"/>
        <v>0</v>
      </c>
      <c r="W78">
        <f t="shared" si="5"/>
        <v>0</v>
      </c>
      <c r="X78">
        <f t="shared" si="5"/>
        <v>0</v>
      </c>
      <c r="Y78">
        <f t="shared" si="5"/>
        <v>0</v>
      </c>
      <c r="Z78">
        <f t="shared" si="5"/>
        <v>0</v>
      </c>
      <c r="AA78">
        <f t="shared" si="5"/>
        <v>0</v>
      </c>
      <c r="AB78">
        <f t="shared" si="5"/>
        <v>0</v>
      </c>
      <c r="AC78">
        <f t="shared" si="5"/>
        <v>0</v>
      </c>
      <c r="AD78">
        <f t="shared" si="5"/>
        <v>0</v>
      </c>
      <c r="AE78">
        <f t="shared" si="5"/>
        <v>0</v>
      </c>
      <c r="AF78">
        <f t="shared" si="5"/>
        <v>0</v>
      </c>
      <c r="AG78">
        <f t="shared" si="5"/>
        <v>2</v>
      </c>
      <c r="AH78">
        <f t="shared" si="5"/>
        <v>0</v>
      </c>
      <c r="AI78">
        <f t="shared" si="5"/>
        <v>0</v>
      </c>
      <c r="AJ78">
        <f t="shared" si="5"/>
        <v>0</v>
      </c>
      <c r="AK78">
        <f t="shared" si="5"/>
        <v>0</v>
      </c>
      <c r="AL78">
        <f t="shared" si="5"/>
        <v>0</v>
      </c>
      <c r="AM78">
        <f t="shared" si="5"/>
        <v>0</v>
      </c>
      <c r="AN78">
        <f t="shared" si="5"/>
        <v>0</v>
      </c>
      <c r="AO78">
        <f t="shared" si="5"/>
        <v>0</v>
      </c>
      <c r="AP78">
        <f t="shared" si="5"/>
        <v>0</v>
      </c>
      <c r="AQ78">
        <f t="shared" si="5"/>
        <v>0</v>
      </c>
      <c r="AR78">
        <f t="shared" si="5"/>
        <v>16</v>
      </c>
      <c r="AS78">
        <f t="shared" si="5"/>
        <v>0</v>
      </c>
      <c r="AT78">
        <f t="shared" si="5"/>
        <v>32</v>
      </c>
      <c r="AU78">
        <f t="shared" si="5"/>
        <v>0</v>
      </c>
      <c r="AV78">
        <f t="shared" si="5"/>
        <v>0</v>
      </c>
      <c r="AW78">
        <f t="shared" si="5"/>
        <v>0</v>
      </c>
      <c r="AX78">
        <f t="shared" si="5"/>
        <v>0</v>
      </c>
      <c r="AY78">
        <f t="shared" si="5"/>
        <v>0</v>
      </c>
    </row>
    <row r="79" spans="2:51">
      <c r="E79">
        <f t="shared" ref="E79:AY79" si="6">$C17*E17</f>
        <v>0</v>
      </c>
      <c r="F79">
        <f t="shared" si="6"/>
        <v>0</v>
      </c>
      <c r="G79">
        <f t="shared" si="6"/>
        <v>0</v>
      </c>
      <c r="H79">
        <f t="shared" si="6"/>
        <v>1</v>
      </c>
      <c r="I79">
        <f t="shared" si="6"/>
        <v>1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0</v>
      </c>
      <c r="O79">
        <f t="shared" si="6"/>
        <v>1</v>
      </c>
      <c r="P79">
        <f t="shared" si="6"/>
        <v>0</v>
      </c>
      <c r="Q79">
        <f t="shared" si="6"/>
        <v>0</v>
      </c>
      <c r="R79">
        <f t="shared" si="6"/>
        <v>0</v>
      </c>
      <c r="S79">
        <f t="shared" si="6"/>
        <v>0</v>
      </c>
      <c r="T79">
        <f t="shared" si="6"/>
        <v>0</v>
      </c>
      <c r="U79">
        <f t="shared" si="6"/>
        <v>0</v>
      </c>
      <c r="V79">
        <f t="shared" si="6"/>
        <v>0</v>
      </c>
      <c r="W79">
        <f t="shared" si="6"/>
        <v>1</v>
      </c>
      <c r="X79">
        <f t="shared" si="6"/>
        <v>0</v>
      </c>
      <c r="Y79">
        <f t="shared" si="6"/>
        <v>0</v>
      </c>
      <c r="Z79">
        <f t="shared" si="6"/>
        <v>0</v>
      </c>
      <c r="AA79">
        <f t="shared" si="6"/>
        <v>0</v>
      </c>
      <c r="AB79">
        <f t="shared" si="6"/>
        <v>0</v>
      </c>
      <c r="AC79">
        <f t="shared" si="6"/>
        <v>0</v>
      </c>
      <c r="AD79">
        <f t="shared" si="6"/>
        <v>0</v>
      </c>
      <c r="AE79">
        <f t="shared" si="6"/>
        <v>0</v>
      </c>
      <c r="AF79">
        <f t="shared" si="6"/>
        <v>0</v>
      </c>
      <c r="AG79">
        <f t="shared" si="6"/>
        <v>0</v>
      </c>
      <c r="AH79">
        <f t="shared" si="6"/>
        <v>0</v>
      </c>
      <c r="AI79">
        <f t="shared" si="6"/>
        <v>0</v>
      </c>
      <c r="AJ79">
        <f t="shared" si="6"/>
        <v>0</v>
      </c>
      <c r="AK79">
        <f t="shared" si="6"/>
        <v>0</v>
      </c>
      <c r="AL79">
        <f t="shared" si="6"/>
        <v>1</v>
      </c>
      <c r="AM79">
        <f t="shared" si="6"/>
        <v>0</v>
      </c>
      <c r="AN79">
        <f t="shared" si="6"/>
        <v>0</v>
      </c>
      <c r="AO79">
        <f t="shared" si="6"/>
        <v>0</v>
      </c>
      <c r="AP79">
        <f t="shared" si="6"/>
        <v>1</v>
      </c>
      <c r="AQ79">
        <f t="shared" si="6"/>
        <v>0</v>
      </c>
      <c r="AR79">
        <f t="shared" si="6"/>
        <v>10</v>
      </c>
      <c r="AS79">
        <f t="shared" si="6"/>
        <v>2</v>
      </c>
      <c r="AT79">
        <f t="shared" si="6"/>
        <v>16</v>
      </c>
      <c r="AU79">
        <f t="shared" si="6"/>
        <v>1</v>
      </c>
      <c r="AV79">
        <f t="shared" si="6"/>
        <v>0</v>
      </c>
      <c r="AW79">
        <f t="shared" si="6"/>
        <v>0</v>
      </c>
      <c r="AX79">
        <f t="shared" si="6"/>
        <v>0</v>
      </c>
      <c r="AY79">
        <f t="shared" si="6"/>
        <v>1</v>
      </c>
    </row>
    <row r="80" spans="2:51">
      <c r="E80">
        <f t="shared" ref="E80:AY80" si="7">$C18*E18</f>
        <v>0</v>
      </c>
      <c r="F80">
        <f t="shared" si="7"/>
        <v>0</v>
      </c>
      <c r="G80">
        <f t="shared" si="7"/>
        <v>1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0</v>
      </c>
      <c r="P80">
        <f t="shared" si="7"/>
        <v>1</v>
      </c>
      <c r="Q80">
        <f t="shared" si="7"/>
        <v>0</v>
      </c>
      <c r="R80">
        <f t="shared" si="7"/>
        <v>0</v>
      </c>
      <c r="S80">
        <f t="shared" si="7"/>
        <v>0</v>
      </c>
      <c r="T80">
        <f t="shared" si="7"/>
        <v>0</v>
      </c>
      <c r="U80">
        <f t="shared" si="7"/>
        <v>0</v>
      </c>
      <c r="V80">
        <f t="shared" si="7"/>
        <v>0</v>
      </c>
      <c r="W80">
        <f t="shared" si="7"/>
        <v>1</v>
      </c>
      <c r="X80">
        <f t="shared" si="7"/>
        <v>0</v>
      </c>
      <c r="Y80">
        <f t="shared" si="7"/>
        <v>0</v>
      </c>
      <c r="Z80">
        <f t="shared" si="7"/>
        <v>0</v>
      </c>
      <c r="AA80">
        <f t="shared" si="7"/>
        <v>0</v>
      </c>
      <c r="AB80">
        <f t="shared" si="7"/>
        <v>0</v>
      </c>
      <c r="AC80">
        <f t="shared" si="7"/>
        <v>0</v>
      </c>
      <c r="AD80">
        <f t="shared" si="7"/>
        <v>0</v>
      </c>
      <c r="AE80">
        <f t="shared" si="7"/>
        <v>0</v>
      </c>
      <c r="AF80">
        <f t="shared" si="7"/>
        <v>0</v>
      </c>
      <c r="AG80">
        <f t="shared" si="7"/>
        <v>0</v>
      </c>
      <c r="AH80">
        <f t="shared" si="7"/>
        <v>0</v>
      </c>
      <c r="AI80">
        <f t="shared" si="7"/>
        <v>0</v>
      </c>
      <c r="AJ80">
        <f t="shared" si="7"/>
        <v>0</v>
      </c>
      <c r="AK80">
        <f t="shared" si="7"/>
        <v>0</v>
      </c>
      <c r="AL80">
        <f t="shared" si="7"/>
        <v>1</v>
      </c>
      <c r="AM80">
        <f t="shared" si="7"/>
        <v>0</v>
      </c>
      <c r="AN80">
        <f t="shared" si="7"/>
        <v>0</v>
      </c>
      <c r="AO80">
        <f t="shared" si="7"/>
        <v>1</v>
      </c>
      <c r="AP80">
        <f t="shared" si="7"/>
        <v>1</v>
      </c>
      <c r="AQ80">
        <f t="shared" si="7"/>
        <v>0</v>
      </c>
      <c r="AR80">
        <f t="shared" si="7"/>
        <v>4</v>
      </c>
      <c r="AS80">
        <f t="shared" si="7"/>
        <v>0</v>
      </c>
      <c r="AT80">
        <f t="shared" si="7"/>
        <v>0</v>
      </c>
      <c r="AU80">
        <f t="shared" si="7"/>
        <v>1</v>
      </c>
      <c r="AV80">
        <f t="shared" si="7"/>
        <v>0</v>
      </c>
      <c r="AW80">
        <f t="shared" si="7"/>
        <v>0</v>
      </c>
      <c r="AX80">
        <f t="shared" si="7"/>
        <v>0</v>
      </c>
      <c r="AY80">
        <f t="shared" si="7"/>
        <v>0</v>
      </c>
    </row>
    <row r="81" spans="5:51">
      <c r="E81">
        <f t="shared" ref="E81:AY81" si="8">$C19*E19</f>
        <v>1</v>
      </c>
      <c r="F81">
        <f t="shared" si="8"/>
        <v>1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0</v>
      </c>
      <c r="Q81">
        <f t="shared" si="8"/>
        <v>1</v>
      </c>
      <c r="R81">
        <f t="shared" si="8"/>
        <v>0</v>
      </c>
      <c r="S81">
        <f t="shared" si="8"/>
        <v>0</v>
      </c>
      <c r="T81">
        <f t="shared" si="8"/>
        <v>0</v>
      </c>
      <c r="U81">
        <f t="shared" si="8"/>
        <v>0</v>
      </c>
      <c r="V81">
        <f t="shared" si="8"/>
        <v>0</v>
      </c>
      <c r="W81">
        <f t="shared" si="8"/>
        <v>0</v>
      </c>
      <c r="X81">
        <f t="shared" si="8"/>
        <v>0</v>
      </c>
      <c r="Y81">
        <f t="shared" si="8"/>
        <v>0</v>
      </c>
      <c r="Z81">
        <f t="shared" si="8"/>
        <v>0</v>
      </c>
      <c r="AA81">
        <f t="shared" si="8"/>
        <v>0</v>
      </c>
      <c r="AB81">
        <f t="shared" si="8"/>
        <v>0</v>
      </c>
      <c r="AC81">
        <f t="shared" si="8"/>
        <v>0</v>
      </c>
      <c r="AD81">
        <f t="shared" si="8"/>
        <v>0</v>
      </c>
      <c r="AE81">
        <f t="shared" si="8"/>
        <v>0</v>
      </c>
      <c r="AF81">
        <f t="shared" si="8"/>
        <v>0</v>
      </c>
      <c r="AG81">
        <f t="shared" si="8"/>
        <v>0</v>
      </c>
      <c r="AH81">
        <f t="shared" si="8"/>
        <v>1</v>
      </c>
      <c r="AI81">
        <f t="shared" si="8"/>
        <v>0</v>
      </c>
      <c r="AJ81">
        <f t="shared" si="8"/>
        <v>0</v>
      </c>
      <c r="AK81">
        <f t="shared" si="8"/>
        <v>0</v>
      </c>
      <c r="AL81">
        <f t="shared" si="8"/>
        <v>0</v>
      </c>
      <c r="AM81">
        <f t="shared" si="8"/>
        <v>0</v>
      </c>
      <c r="AN81">
        <f t="shared" si="8"/>
        <v>0</v>
      </c>
      <c r="AO81">
        <f t="shared" si="8"/>
        <v>0</v>
      </c>
      <c r="AP81">
        <f t="shared" si="8"/>
        <v>0</v>
      </c>
      <c r="AQ81">
        <f t="shared" si="8"/>
        <v>0</v>
      </c>
      <c r="AR81">
        <f t="shared" si="8"/>
        <v>8</v>
      </c>
      <c r="AS81">
        <f t="shared" si="8"/>
        <v>0</v>
      </c>
      <c r="AT81">
        <f t="shared" si="8"/>
        <v>16</v>
      </c>
      <c r="AU81">
        <f t="shared" si="8"/>
        <v>0</v>
      </c>
      <c r="AV81">
        <f t="shared" si="8"/>
        <v>2</v>
      </c>
      <c r="AW81">
        <f t="shared" si="8"/>
        <v>0</v>
      </c>
      <c r="AX81">
        <f t="shared" si="8"/>
        <v>0</v>
      </c>
      <c r="AY81">
        <f t="shared" si="8"/>
        <v>0</v>
      </c>
    </row>
    <row r="82" spans="5:51">
      <c r="E82">
        <f t="shared" ref="E82:AY82" si="9">$C20*E20</f>
        <v>1</v>
      </c>
      <c r="F82">
        <f t="shared" si="9"/>
        <v>1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V82">
        <f t="shared" si="9"/>
        <v>0</v>
      </c>
      <c r="W82">
        <f t="shared" si="9"/>
        <v>0</v>
      </c>
      <c r="X82">
        <f t="shared" si="9"/>
        <v>0</v>
      </c>
      <c r="Y82">
        <f t="shared" si="9"/>
        <v>0</v>
      </c>
      <c r="Z82">
        <f t="shared" si="9"/>
        <v>0</v>
      </c>
      <c r="AA82">
        <f t="shared" si="9"/>
        <v>0</v>
      </c>
      <c r="AB82">
        <f t="shared" si="9"/>
        <v>0</v>
      </c>
      <c r="AC82">
        <f t="shared" si="9"/>
        <v>0</v>
      </c>
      <c r="AD82">
        <f t="shared" si="9"/>
        <v>0</v>
      </c>
      <c r="AE82">
        <f t="shared" si="9"/>
        <v>1</v>
      </c>
      <c r="AF82">
        <f t="shared" si="9"/>
        <v>1</v>
      </c>
      <c r="AG82">
        <f t="shared" si="9"/>
        <v>0</v>
      </c>
      <c r="AH82">
        <f t="shared" si="9"/>
        <v>0</v>
      </c>
      <c r="AI82">
        <f t="shared" si="9"/>
        <v>0</v>
      </c>
      <c r="AJ82">
        <f t="shared" si="9"/>
        <v>0</v>
      </c>
      <c r="AK82">
        <f t="shared" si="9"/>
        <v>0</v>
      </c>
      <c r="AL82">
        <f t="shared" si="9"/>
        <v>0</v>
      </c>
      <c r="AM82">
        <f t="shared" si="9"/>
        <v>0</v>
      </c>
      <c r="AN82">
        <f t="shared" si="9"/>
        <v>0</v>
      </c>
      <c r="AO82">
        <f t="shared" si="9"/>
        <v>0</v>
      </c>
      <c r="AP82">
        <f t="shared" si="9"/>
        <v>0</v>
      </c>
      <c r="AQ82">
        <f t="shared" si="9"/>
        <v>0</v>
      </c>
      <c r="AR82">
        <f t="shared" si="9"/>
        <v>8</v>
      </c>
      <c r="AS82">
        <f t="shared" si="9"/>
        <v>0</v>
      </c>
      <c r="AT82">
        <f t="shared" si="9"/>
        <v>16</v>
      </c>
      <c r="AU82">
        <f t="shared" si="9"/>
        <v>0</v>
      </c>
      <c r="AV82">
        <f t="shared" si="9"/>
        <v>0</v>
      </c>
      <c r="AW82">
        <f t="shared" si="9"/>
        <v>0</v>
      </c>
      <c r="AX82">
        <f t="shared" si="9"/>
        <v>0</v>
      </c>
      <c r="AY82">
        <f t="shared" si="9"/>
        <v>0</v>
      </c>
    </row>
    <row r="83" spans="5:51">
      <c r="E83">
        <f t="shared" ref="E83:AY83" si="10">$C21*E21</f>
        <v>1</v>
      </c>
      <c r="F83">
        <f t="shared" si="10"/>
        <v>1</v>
      </c>
      <c r="G83">
        <f t="shared" si="10"/>
        <v>0</v>
      </c>
      <c r="H83">
        <f t="shared" si="10"/>
        <v>0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  <c r="S83">
        <f t="shared" si="10"/>
        <v>1</v>
      </c>
      <c r="T83">
        <f t="shared" si="10"/>
        <v>0</v>
      </c>
      <c r="U83">
        <f t="shared" si="10"/>
        <v>0</v>
      </c>
      <c r="V83">
        <f t="shared" si="10"/>
        <v>0</v>
      </c>
      <c r="W83">
        <f t="shared" si="10"/>
        <v>0</v>
      </c>
      <c r="X83">
        <f t="shared" si="10"/>
        <v>0</v>
      </c>
      <c r="Y83">
        <f t="shared" si="10"/>
        <v>0</v>
      </c>
      <c r="Z83">
        <f t="shared" si="10"/>
        <v>0</v>
      </c>
      <c r="AA83">
        <f t="shared" si="10"/>
        <v>0</v>
      </c>
      <c r="AB83">
        <f t="shared" si="10"/>
        <v>0</v>
      </c>
      <c r="AC83">
        <f t="shared" si="10"/>
        <v>0</v>
      </c>
      <c r="AD83">
        <f t="shared" si="10"/>
        <v>0</v>
      </c>
      <c r="AE83">
        <f t="shared" si="10"/>
        <v>0</v>
      </c>
      <c r="AF83">
        <f t="shared" si="10"/>
        <v>0</v>
      </c>
      <c r="AG83">
        <f t="shared" si="10"/>
        <v>0</v>
      </c>
      <c r="AH83">
        <f t="shared" si="10"/>
        <v>0</v>
      </c>
      <c r="AI83">
        <f t="shared" si="10"/>
        <v>1</v>
      </c>
      <c r="AJ83">
        <f t="shared" si="10"/>
        <v>0</v>
      </c>
      <c r="AK83">
        <f t="shared" si="10"/>
        <v>0</v>
      </c>
      <c r="AL83">
        <f t="shared" si="10"/>
        <v>1</v>
      </c>
      <c r="AM83">
        <f t="shared" si="10"/>
        <v>0</v>
      </c>
      <c r="AN83">
        <f t="shared" si="10"/>
        <v>0</v>
      </c>
      <c r="AO83">
        <f t="shared" si="10"/>
        <v>0</v>
      </c>
      <c r="AP83">
        <f t="shared" si="10"/>
        <v>0</v>
      </c>
      <c r="AQ83">
        <f t="shared" si="10"/>
        <v>0</v>
      </c>
      <c r="AR83">
        <f t="shared" si="10"/>
        <v>8</v>
      </c>
      <c r="AS83">
        <f t="shared" si="10"/>
        <v>0</v>
      </c>
      <c r="AT83">
        <f t="shared" si="10"/>
        <v>16</v>
      </c>
      <c r="AU83">
        <f t="shared" si="10"/>
        <v>0</v>
      </c>
      <c r="AV83">
        <f t="shared" si="10"/>
        <v>2</v>
      </c>
      <c r="AW83">
        <f t="shared" si="10"/>
        <v>0</v>
      </c>
      <c r="AX83">
        <f t="shared" si="10"/>
        <v>0</v>
      </c>
      <c r="AY83">
        <f t="shared" si="10"/>
        <v>0</v>
      </c>
    </row>
    <row r="84" spans="5:51">
      <c r="E84">
        <f t="shared" ref="E84:AY84" si="11">$C22*E22</f>
        <v>0</v>
      </c>
      <c r="F84">
        <f t="shared" si="11"/>
        <v>1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  <c r="T84">
        <f t="shared" si="11"/>
        <v>0</v>
      </c>
      <c r="U84">
        <f t="shared" si="11"/>
        <v>0</v>
      </c>
      <c r="V84">
        <f t="shared" si="11"/>
        <v>0</v>
      </c>
      <c r="W84">
        <f t="shared" si="11"/>
        <v>0</v>
      </c>
      <c r="X84">
        <f t="shared" si="11"/>
        <v>1</v>
      </c>
      <c r="Y84">
        <f t="shared" si="11"/>
        <v>0</v>
      </c>
      <c r="Z84">
        <f t="shared" si="11"/>
        <v>0</v>
      </c>
      <c r="AA84">
        <f t="shared" si="11"/>
        <v>0</v>
      </c>
      <c r="AB84">
        <f t="shared" si="11"/>
        <v>0</v>
      </c>
      <c r="AC84">
        <f t="shared" si="11"/>
        <v>0</v>
      </c>
      <c r="AD84">
        <f t="shared" si="11"/>
        <v>0</v>
      </c>
      <c r="AE84">
        <f t="shared" si="11"/>
        <v>0</v>
      </c>
      <c r="AF84">
        <f t="shared" si="11"/>
        <v>0</v>
      </c>
      <c r="AG84">
        <f t="shared" si="11"/>
        <v>0</v>
      </c>
      <c r="AH84">
        <f t="shared" si="11"/>
        <v>0</v>
      </c>
      <c r="AI84">
        <f t="shared" si="11"/>
        <v>0</v>
      </c>
      <c r="AJ84">
        <f t="shared" si="11"/>
        <v>0</v>
      </c>
      <c r="AK84">
        <f t="shared" si="11"/>
        <v>1</v>
      </c>
      <c r="AL84">
        <f t="shared" si="11"/>
        <v>1</v>
      </c>
      <c r="AM84">
        <f t="shared" si="11"/>
        <v>0</v>
      </c>
      <c r="AN84">
        <f t="shared" si="11"/>
        <v>0</v>
      </c>
      <c r="AO84">
        <f t="shared" si="11"/>
        <v>0</v>
      </c>
      <c r="AP84">
        <f t="shared" si="11"/>
        <v>0</v>
      </c>
      <c r="AQ84">
        <f t="shared" si="11"/>
        <v>0</v>
      </c>
      <c r="AR84">
        <f t="shared" si="11"/>
        <v>4</v>
      </c>
      <c r="AS84">
        <f t="shared" si="11"/>
        <v>0</v>
      </c>
      <c r="AT84">
        <f t="shared" si="11"/>
        <v>0</v>
      </c>
      <c r="AU84">
        <f t="shared" si="11"/>
        <v>0</v>
      </c>
      <c r="AV84">
        <f t="shared" si="11"/>
        <v>2</v>
      </c>
      <c r="AW84">
        <f t="shared" si="11"/>
        <v>0</v>
      </c>
      <c r="AX84">
        <f t="shared" si="11"/>
        <v>0</v>
      </c>
      <c r="AY84">
        <f t="shared" si="11"/>
        <v>0</v>
      </c>
    </row>
    <row r="85" spans="5:51">
      <c r="E85">
        <f t="shared" ref="E85:AY85" si="12">$C23*E23</f>
        <v>0</v>
      </c>
      <c r="F85">
        <f t="shared" si="12"/>
        <v>0</v>
      </c>
      <c r="G85">
        <f t="shared" si="12"/>
        <v>0</v>
      </c>
      <c r="H85">
        <f t="shared" si="12"/>
        <v>0</v>
      </c>
      <c r="I85">
        <f t="shared" si="12"/>
        <v>0</v>
      </c>
      <c r="J85">
        <f t="shared" si="12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f t="shared" si="12"/>
        <v>0</v>
      </c>
      <c r="U85">
        <f t="shared" si="12"/>
        <v>0</v>
      </c>
      <c r="V85">
        <f t="shared" si="12"/>
        <v>0</v>
      </c>
      <c r="W85">
        <f t="shared" si="12"/>
        <v>0</v>
      </c>
      <c r="X85">
        <f t="shared" si="12"/>
        <v>0</v>
      </c>
      <c r="Y85">
        <f t="shared" si="12"/>
        <v>1</v>
      </c>
      <c r="Z85">
        <f t="shared" si="12"/>
        <v>0</v>
      </c>
      <c r="AA85">
        <f t="shared" si="12"/>
        <v>0</v>
      </c>
      <c r="AB85">
        <f t="shared" si="12"/>
        <v>0</v>
      </c>
      <c r="AC85">
        <f t="shared" si="12"/>
        <v>0</v>
      </c>
      <c r="AD85">
        <f t="shared" si="12"/>
        <v>0</v>
      </c>
      <c r="AE85">
        <f t="shared" si="12"/>
        <v>0</v>
      </c>
      <c r="AF85">
        <f t="shared" si="12"/>
        <v>0</v>
      </c>
      <c r="AG85">
        <f t="shared" si="12"/>
        <v>0</v>
      </c>
      <c r="AH85">
        <f t="shared" si="12"/>
        <v>0</v>
      </c>
      <c r="AI85">
        <f t="shared" si="12"/>
        <v>4</v>
      </c>
      <c r="AJ85">
        <f t="shared" si="12"/>
        <v>1</v>
      </c>
      <c r="AK85">
        <f t="shared" si="12"/>
        <v>0</v>
      </c>
      <c r="AL85">
        <f t="shared" si="12"/>
        <v>0</v>
      </c>
      <c r="AM85">
        <f t="shared" si="12"/>
        <v>1</v>
      </c>
      <c r="AN85">
        <f t="shared" si="12"/>
        <v>0</v>
      </c>
      <c r="AO85">
        <f t="shared" si="12"/>
        <v>0</v>
      </c>
      <c r="AP85">
        <f t="shared" si="12"/>
        <v>0</v>
      </c>
      <c r="AQ85">
        <f t="shared" si="12"/>
        <v>0</v>
      </c>
      <c r="AR85">
        <f t="shared" si="12"/>
        <v>0</v>
      </c>
      <c r="AS85">
        <f t="shared" si="12"/>
        <v>0</v>
      </c>
      <c r="AT85">
        <f t="shared" si="12"/>
        <v>0</v>
      </c>
      <c r="AU85">
        <f t="shared" si="12"/>
        <v>0</v>
      </c>
      <c r="AV85">
        <f t="shared" si="12"/>
        <v>0</v>
      </c>
      <c r="AW85">
        <f t="shared" si="12"/>
        <v>0</v>
      </c>
      <c r="AX85">
        <f t="shared" si="12"/>
        <v>0</v>
      </c>
      <c r="AY85">
        <f t="shared" si="12"/>
        <v>0</v>
      </c>
    </row>
    <row r="86" spans="5:51">
      <c r="E86">
        <f t="shared" ref="E86:AY86" si="13">$C24*E24</f>
        <v>0</v>
      </c>
      <c r="F86">
        <f t="shared" si="13"/>
        <v>1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  <c r="AI86">
        <f t="shared" si="13"/>
        <v>0</v>
      </c>
      <c r="AJ86">
        <f t="shared" si="13"/>
        <v>0</v>
      </c>
      <c r="AK86">
        <f t="shared" si="13"/>
        <v>0</v>
      </c>
      <c r="AL86">
        <f t="shared" si="13"/>
        <v>0</v>
      </c>
      <c r="AM86">
        <f t="shared" si="13"/>
        <v>0</v>
      </c>
      <c r="AN86">
        <f t="shared" si="13"/>
        <v>1</v>
      </c>
      <c r="AO86">
        <f t="shared" si="13"/>
        <v>0</v>
      </c>
      <c r="AP86">
        <f t="shared" si="13"/>
        <v>0</v>
      </c>
      <c r="AQ86">
        <f t="shared" si="13"/>
        <v>0</v>
      </c>
      <c r="AR86">
        <f t="shared" si="13"/>
        <v>4</v>
      </c>
      <c r="AS86">
        <f t="shared" si="13"/>
        <v>0</v>
      </c>
      <c r="AT86">
        <f t="shared" si="13"/>
        <v>0</v>
      </c>
      <c r="AU86">
        <f t="shared" si="13"/>
        <v>0</v>
      </c>
      <c r="AV86">
        <f t="shared" si="13"/>
        <v>0</v>
      </c>
      <c r="AW86">
        <f t="shared" si="13"/>
        <v>4</v>
      </c>
      <c r="AX86">
        <f t="shared" si="13"/>
        <v>0</v>
      </c>
      <c r="AY86">
        <f t="shared" si="13"/>
        <v>0</v>
      </c>
    </row>
    <row r="87" spans="5:51">
      <c r="E87">
        <f t="shared" ref="E87:AY87" si="14">$C25*E25</f>
        <v>0</v>
      </c>
      <c r="F87">
        <f t="shared" si="14"/>
        <v>0</v>
      </c>
      <c r="G87">
        <f t="shared" si="14"/>
        <v>0</v>
      </c>
      <c r="H87">
        <f t="shared" si="14"/>
        <v>0</v>
      </c>
      <c r="I87">
        <f t="shared" si="14"/>
        <v>0</v>
      </c>
      <c r="J87">
        <f t="shared" si="14"/>
        <v>0</v>
      </c>
      <c r="K87">
        <f t="shared" si="14"/>
        <v>0</v>
      </c>
      <c r="L87">
        <f t="shared" si="14"/>
        <v>0</v>
      </c>
      <c r="M87">
        <f t="shared" si="14"/>
        <v>0</v>
      </c>
      <c r="N87">
        <f t="shared" si="14"/>
        <v>0</v>
      </c>
      <c r="O87">
        <f t="shared" si="14"/>
        <v>0</v>
      </c>
      <c r="P87">
        <f t="shared" si="14"/>
        <v>0</v>
      </c>
      <c r="Q87">
        <f t="shared" si="14"/>
        <v>0</v>
      </c>
      <c r="R87">
        <f t="shared" si="14"/>
        <v>0</v>
      </c>
      <c r="S87">
        <f t="shared" si="14"/>
        <v>0</v>
      </c>
      <c r="T87">
        <f t="shared" si="14"/>
        <v>0</v>
      </c>
      <c r="U87">
        <f t="shared" si="14"/>
        <v>0</v>
      </c>
      <c r="V87">
        <f t="shared" si="14"/>
        <v>0</v>
      </c>
      <c r="W87">
        <f t="shared" si="14"/>
        <v>0</v>
      </c>
      <c r="X87">
        <f t="shared" si="14"/>
        <v>0</v>
      </c>
      <c r="Y87">
        <f t="shared" si="14"/>
        <v>0</v>
      </c>
      <c r="Z87">
        <f t="shared" si="14"/>
        <v>0</v>
      </c>
      <c r="AA87">
        <f t="shared" si="14"/>
        <v>0</v>
      </c>
      <c r="AB87">
        <f t="shared" si="14"/>
        <v>0</v>
      </c>
      <c r="AC87">
        <f t="shared" si="14"/>
        <v>0</v>
      </c>
      <c r="AD87">
        <f t="shared" si="14"/>
        <v>0</v>
      </c>
      <c r="AE87">
        <f t="shared" si="14"/>
        <v>0</v>
      </c>
      <c r="AF87">
        <f t="shared" si="14"/>
        <v>0</v>
      </c>
      <c r="AG87">
        <f t="shared" si="14"/>
        <v>0</v>
      </c>
      <c r="AH87">
        <f t="shared" si="14"/>
        <v>0</v>
      </c>
      <c r="AI87">
        <f t="shared" si="14"/>
        <v>0</v>
      </c>
      <c r="AJ87">
        <f t="shared" si="14"/>
        <v>0</v>
      </c>
      <c r="AK87">
        <f t="shared" si="14"/>
        <v>0</v>
      </c>
      <c r="AL87">
        <f t="shared" si="14"/>
        <v>0</v>
      </c>
      <c r="AM87">
        <f t="shared" si="14"/>
        <v>0</v>
      </c>
      <c r="AN87">
        <f t="shared" si="14"/>
        <v>0</v>
      </c>
      <c r="AO87">
        <f t="shared" si="14"/>
        <v>0</v>
      </c>
      <c r="AP87">
        <f t="shared" si="14"/>
        <v>0</v>
      </c>
      <c r="AQ87">
        <f t="shared" si="14"/>
        <v>0</v>
      </c>
      <c r="AR87">
        <f t="shared" si="14"/>
        <v>0</v>
      </c>
      <c r="AS87">
        <f t="shared" si="14"/>
        <v>0</v>
      </c>
      <c r="AT87">
        <f t="shared" si="14"/>
        <v>0</v>
      </c>
      <c r="AU87">
        <f t="shared" si="14"/>
        <v>0</v>
      </c>
      <c r="AV87">
        <f t="shared" si="14"/>
        <v>0</v>
      </c>
      <c r="AW87">
        <f t="shared" si="14"/>
        <v>0</v>
      </c>
      <c r="AX87">
        <f t="shared" si="14"/>
        <v>0</v>
      </c>
      <c r="AY87">
        <f t="shared" si="14"/>
        <v>0</v>
      </c>
    </row>
    <row r="88" spans="5:51">
      <c r="E88">
        <f t="shared" ref="E88:AY88" si="15">$C26*E26</f>
        <v>1</v>
      </c>
      <c r="F88">
        <f t="shared" si="15"/>
        <v>1</v>
      </c>
      <c r="G88">
        <f t="shared" si="15"/>
        <v>0</v>
      </c>
      <c r="H88">
        <f t="shared" si="15"/>
        <v>0</v>
      </c>
      <c r="I88">
        <f t="shared" si="15"/>
        <v>0</v>
      </c>
      <c r="J88">
        <f t="shared" si="15"/>
        <v>0</v>
      </c>
      <c r="K88">
        <f t="shared" si="15"/>
        <v>0</v>
      </c>
      <c r="L88">
        <f t="shared" si="15"/>
        <v>0</v>
      </c>
      <c r="M88">
        <f t="shared" si="15"/>
        <v>0</v>
      </c>
      <c r="N88">
        <f t="shared" si="15"/>
        <v>0</v>
      </c>
      <c r="O88">
        <f t="shared" si="15"/>
        <v>0</v>
      </c>
      <c r="P88">
        <f t="shared" si="15"/>
        <v>0</v>
      </c>
      <c r="Q88">
        <f t="shared" si="15"/>
        <v>0</v>
      </c>
      <c r="R88">
        <f t="shared" si="15"/>
        <v>0</v>
      </c>
      <c r="S88">
        <f t="shared" si="15"/>
        <v>0</v>
      </c>
      <c r="T88">
        <f t="shared" si="15"/>
        <v>1</v>
      </c>
      <c r="U88">
        <f t="shared" si="15"/>
        <v>0</v>
      </c>
      <c r="V88">
        <f t="shared" si="15"/>
        <v>0</v>
      </c>
      <c r="W88">
        <f t="shared" si="15"/>
        <v>0</v>
      </c>
      <c r="X88">
        <f t="shared" si="15"/>
        <v>0</v>
      </c>
      <c r="Y88">
        <f t="shared" si="15"/>
        <v>0</v>
      </c>
      <c r="Z88">
        <f t="shared" si="15"/>
        <v>0</v>
      </c>
      <c r="AA88">
        <f t="shared" si="15"/>
        <v>0</v>
      </c>
      <c r="AB88">
        <f t="shared" si="15"/>
        <v>0</v>
      </c>
      <c r="AC88">
        <f t="shared" si="15"/>
        <v>0</v>
      </c>
      <c r="AD88">
        <f t="shared" si="15"/>
        <v>0</v>
      </c>
      <c r="AE88">
        <f t="shared" si="15"/>
        <v>0</v>
      </c>
      <c r="AF88">
        <f t="shared" si="15"/>
        <v>0</v>
      </c>
      <c r="AG88">
        <f t="shared" si="15"/>
        <v>0</v>
      </c>
      <c r="AH88">
        <f t="shared" si="15"/>
        <v>0</v>
      </c>
      <c r="AI88">
        <f t="shared" si="15"/>
        <v>0</v>
      </c>
      <c r="AJ88">
        <f t="shared" si="15"/>
        <v>0</v>
      </c>
      <c r="AK88">
        <f t="shared" si="15"/>
        <v>0</v>
      </c>
      <c r="AL88">
        <f t="shared" si="15"/>
        <v>0</v>
      </c>
      <c r="AM88">
        <f t="shared" si="15"/>
        <v>0</v>
      </c>
      <c r="AN88">
        <f t="shared" si="15"/>
        <v>0</v>
      </c>
      <c r="AO88">
        <f t="shared" si="15"/>
        <v>0</v>
      </c>
      <c r="AP88">
        <f t="shared" si="15"/>
        <v>0</v>
      </c>
      <c r="AQ88">
        <f t="shared" si="15"/>
        <v>0</v>
      </c>
      <c r="AR88">
        <f t="shared" si="15"/>
        <v>8</v>
      </c>
      <c r="AS88">
        <f t="shared" si="15"/>
        <v>0</v>
      </c>
      <c r="AT88">
        <f t="shared" si="15"/>
        <v>16</v>
      </c>
      <c r="AU88">
        <f t="shared" si="15"/>
        <v>0</v>
      </c>
      <c r="AV88">
        <f t="shared" si="15"/>
        <v>0</v>
      </c>
      <c r="AW88">
        <f t="shared" si="15"/>
        <v>0</v>
      </c>
      <c r="AX88">
        <f t="shared" si="15"/>
        <v>1</v>
      </c>
      <c r="AY88">
        <f t="shared" si="15"/>
        <v>0</v>
      </c>
    </row>
    <row r="89" spans="5:51">
      <c r="E89">
        <f t="shared" ref="E89:AY89" si="16">$C27*E27</f>
        <v>0</v>
      </c>
      <c r="F89">
        <f t="shared" si="16"/>
        <v>1</v>
      </c>
      <c r="G89">
        <f t="shared" si="16"/>
        <v>0</v>
      </c>
      <c r="H89">
        <f t="shared" si="16"/>
        <v>0</v>
      </c>
      <c r="I89">
        <f t="shared" si="16"/>
        <v>0</v>
      </c>
      <c r="J89">
        <f t="shared" si="16"/>
        <v>0</v>
      </c>
      <c r="K89">
        <f t="shared" si="16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  <c r="Q89">
        <f t="shared" si="16"/>
        <v>0</v>
      </c>
      <c r="R89">
        <f t="shared" si="16"/>
        <v>0</v>
      </c>
      <c r="S89">
        <f t="shared" si="16"/>
        <v>0</v>
      </c>
      <c r="T89">
        <f t="shared" si="16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0</v>
      </c>
      <c r="Z89">
        <f t="shared" si="16"/>
        <v>0</v>
      </c>
      <c r="AA89">
        <f t="shared" si="16"/>
        <v>0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6"/>
        <v>0</v>
      </c>
      <c r="AG89">
        <f t="shared" si="16"/>
        <v>0</v>
      </c>
      <c r="AH89">
        <f t="shared" si="16"/>
        <v>0</v>
      </c>
      <c r="AI89">
        <f t="shared" si="16"/>
        <v>0</v>
      </c>
      <c r="AJ89">
        <f t="shared" si="16"/>
        <v>0</v>
      </c>
      <c r="AK89">
        <f t="shared" si="16"/>
        <v>0</v>
      </c>
      <c r="AL89">
        <f t="shared" si="16"/>
        <v>0</v>
      </c>
      <c r="AM89">
        <f t="shared" si="16"/>
        <v>0</v>
      </c>
      <c r="AN89">
        <f t="shared" si="16"/>
        <v>0</v>
      </c>
      <c r="AO89">
        <f t="shared" si="16"/>
        <v>0</v>
      </c>
      <c r="AP89">
        <f t="shared" si="16"/>
        <v>0</v>
      </c>
      <c r="AQ89">
        <f t="shared" si="16"/>
        <v>0</v>
      </c>
      <c r="AR89">
        <f t="shared" si="16"/>
        <v>4</v>
      </c>
      <c r="AS89">
        <f t="shared" si="16"/>
        <v>0</v>
      </c>
      <c r="AT89">
        <f t="shared" si="16"/>
        <v>0</v>
      </c>
      <c r="AU89">
        <f t="shared" si="16"/>
        <v>0</v>
      </c>
      <c r="AV89">
        <f t="shared" si="16"/>
        <v>0</v>
      </c>
      <c r="AW89">
        <f t="shared" si="16"/>
        <v>0</v>
      </c>
      <c r="AX89">
        <f t="shared" si="16"/>
        <v>0</v>
      </c>
      <c r="AY89">
        <f t="shared" si="16"/>
        <v>0</v>
      </c>
    </row>
    <row r="90" spans="5:51">
      <c r="E90">
        <f t="shared" ref="E90:AY90" si="17">$C28*E28</f>
        <v>0</v>
      </c>
      <c r="F90">
        <f t="shared" si="17"/>
        <v>2</v>
      </c>
      <c r="G90">
        <f t="shared" si="17"/>
        <v>0</v>
      </c>
      <c r="H90">
        <f t="shared" si="17"/>
        <v>0</v>
      </c>
      <c r="I90">
        <f t="shared" si="17"/>
        <v>0</v>
      </c>
      <c r="J90">
        <f t="shared" si="17"/>
        <v>0</v>
      </c>
      <c r="K90">
        <f t="shared" si="17"/>
        <v>0</v>
      </c>
      <c r="L90">
        <f t="shared" si="17"/>
        <v>0</v>
      </c>
      <c r="M90">
        <f t="shared" si="17"/>
        <v>0</v>
      </c>
      <c r="N90">
        <f t="shared" si="17"/>
        <v>0</v>
      </c>
      <c r="O90">
        <f t="shared" si="17"/>
        <v>0</v>
      </c>
      <c r="P90">
        <f t="shared" si="17"/>
        <v>0</v>
      </c>
      <c r="Q90">
        <f t="shared" si="17"/>
        <v>0</v>
      </c>
      <c r="R90">
        <f t="shared" si="17"/>
        <v>0</v>
      </c>
      <c r="S90">
        <f t="shared" si="17"/>
        <v>0</v>
      </c>
      <c r="T90">
        <f t="shared" si="17"/>
        <v>0</v>
      </c>
      <c r="U90">
        <f t="shared" si="17"/>
        <v>2</v>
      </c>
      <c r="V90">
        <f t="shared" si="17"/>
        <v>0</v>
      </c>
      <c r="W90">
        <f t="shared" si="17"/>
        <v>0</v>
      </c>
      <c r="X90">
        <f t="shared" si="17"/>
        <v>0</v>
      </c>
      <c r="Y90">
        <f t="shared" si="17"/>
        <v>0</v>
      </c>
      <c r="Z90">
        <f t="shared" si="17"/>
        <v>0</v>
      </c>
      <c r="AA90">
        <f t="shared" si="17"/>
        <v>0</v>
      </c>
      <c r="AB90">
        <f t="shared" si="17"/>
        <v>0</v>
      </c>
      <c r="AC90">
        <f t="shared" si="17"/>
        <v>0</v>
      </c>
      <c r="AD90">
        <f t="shared" si="17"/>
        <v>0</v>
      </c>
      <c r="AE90">
        <f t="shared" si="17"/>
        <v>0</v>
      </c>
      <c r="AF90">
        <f t="shared" si="17"/>
        <v>0</v>
      </c>
      <c r="AG90">
        <f t="shared" si="17"/>
        <v>0</v>
      </c>
      <c r="AH90">
        <f t="shared" si="17"/>
        <v>0</v>
      </c>
      <c r="AI90">
        <f t="shared" si="17"/>
        <v>0</v>
      </c>
      <c r="AJ90">
        <f t="shared" si="17"/>
        <v>0</v>
      </c>
      <c r="AK90">
        <f t="shared" si="17"/>
        <v>0</v>
      </c>
      <c r="AL90">
        <f t="shared" si="17"/>
        <v>0</v>
      </c>
      <c r="AM90">
        <f t="shared" si="17"/>
        <v>0</v>
      </c>
      <c r="AN90">
        <f t="shared" si="17"/>
        <v>0</v>
      </c>
      <c r="AO90">
        <f t="shared" si="17"/>
        <v>0</v>
      </c>
      <c r="AP90">
        <f t="shared" si="17"/>
        <v>0</v>
      </c>
      <c r="AQ90">
        <f t="shared" si="17"/>
        <v>0</v>
      </c>
      <c r="AR90">
        <f t="shared" si="17"/>
        <v>8</v>
      </c>
      <c r="AS90">
        <f t="shared" si="17"/>
        <v>0</v>
      </c>
      <c r="AT90">
        <f t="shared" si="17"/>
        <v>0</v>
      </c>
      <c r="AU90">
        <f t="shared" si="17"/>
        <v>0</v>
      </c>
      <c r="AV90">
        <f t="shared" si="17"/>
        <v>0</v>
      </c>
      <c r="AW90">
        <f t="shared" si="17"/>
        <v>8</v>
      </c>
      <c r="AX90">
        <f t="shared" si="17"/>
        <v>0</v>
      </c>
      <c r="AY90">
        <f t="shared" si="17"/>
        <v>0</v>
      </c>
    </row>
    <row r="91" spans="5:51">
      <c r="E91">
        <f t="shared" ref="E91:AY91" si="18">$C29*E29</f>
        <v>1</v>
      </c>
      <c r="F91">
        <f t="shared" si="18"/>
        <v>1</v>
      </c>
      <c r="G91">
        <f t="shared" si="18"/>
        <v>0</v>
      </c>
      <c r="H91">
        <f t="shared" si="18"/>
        <v>0</v>
      </c>
      <c r="I91">
        <f t="shared" si="18"/>
        <v>0</v>
      </c>
      <c r="J91">
        <f t="shared" si="18"/>
        <v>0</v>
      </c>
      <c r="K91">
        <f t="shared" si="18"/>
        <v>0</v>
      </c>
      <c r="L91">
        <f t="shared" si="18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8"/>
        <v>0</v>
      </c>
      <c r="S91">
        <f t="shared" si="18"/>
        <v>0</v>
      </c>
      <c r="T91">
        <f t="shared" si="18"/>
        <v>0</v>
      </c>
      <c r="U91">
        <f t="shared" si="18"/>
        <v>0</v>
      </c>
      <c r="V91">
        <f t="shared" si="18"/>
        <v>1</v>
      </c>
      <c r="W91">
        <f t="shared" si="18"/>
        <v>0</v>
      </c>
      <c r="X91">
        <f t="shared" si="18"/>
        <v>0</v>
      </c>
      <c r="Y91">
        <f t="shared" si="18"/>
        <v>0</v>
      </c>
      <c r="Z91">
        <f t="shared" si="18"/>
        <v>1</v>
      </c>
      <c r="AA91">
        <f t="shared" si="18"/>
        <v>1</v>
      </c>
      <c r="AB91">
        <f t="shared" si="18"/>
        <v>0</v>
      </c>
      <c r="AC91">
        <f t="shared" si="18"/>
        <v>0</v>
      </c>
      <c r="AD91">
        <f t="shared" si="18"/>
        <v>0</v>
      </c>
      <c r="AE91">
        <f t="shared" si="18"/>
        <v>0</v>
      </c>
      <c r="AF91">
        <f t="shared" si="18"/>
        <v>0</v>
      </c>
      <c r="AG91">
        <f t="shared" si="18"/>
        <v>2</v>
      </c>
      <c r="AH91">
        <f t="shared" si="18"/>
        <v>0</v>
      </c>
      <c r="AI91">
        <f t="shared" si="18"/>
        <v>0</v>
      </c>
      <c r="AJ91">
        <f t="shared" si="18"/>
        <v>0</v>
      </c>
      <c r="AK91">
        <f t="shared" si="18"/>
        <v>0</v>
      </c>
      <c r="AL91">
        <f t="shared" si="18"/>
        <v>0</v>
      </c>
      <c r="AM91">
        <f t="shared" si="18"/>
        <v>0</v>
      </c>
      <c r="AN91">
        <f t="shared" si="18"/>
        <v>0</v>
      </c>
      <c r="AO91">
        <f t="shared" si="18"/>
        <v>0</v>
      </c>
      <c r="AP91">
        <f t="shared" si="18"/>
        <v>0</v>
      </c>
      <c r="AQ91">
        <f t="shared" si="18"/>
        <v>1</v>
      </c>
      <c r="AR91">
        <f t="shared" si="18"/>
        <v>8</v>
      </c>
      <c r="AS91">
        <f t="shared" si="18"/>
        <v>0</v>
      </c>
      <c r="AT91">
        <f t="shared" si="18"/>
        <v>16</v>
      </c>
      <c r="AU91">
        <f t="shared" si="18"/>
        <v>0</v>
      </c>
      <c r="AV91">
        <f t="shared" si="18"/>
        <v>0</v>
      </c>
      <c r="AW91">
        <f t="shared" si="18"/>
        <v>0</v>
      </c>
      <c r="AX91">
        <f t="shared" si="18"/>
        <v>0</v>
      </c>
      <c r="AY91">
        <f t="shared" si="18"/>
        <v>0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Assemblies</vt:lpstr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Diederich</dc:creator>
  <cp:lastModifiedBy>Benedict Diederich</cp:lastModifiedBy>
  <dcterms:created xsi:type="dcterms:W3CDTF">2019-07-29T07:03:32Z</dcterms:created>
  <dcterms:modified xsi:type="dcterms:W3CDTF">2019-08-01T13:04:38Z</dcterms:modified>
</cp:coreProperties>
</file>