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<sst xmlns="http://schemas.openxmlformats.org/spreadsheetml/2006/main" count="307" uniqueCount="231">
  <si>
    <t>Category</t>
  </si>
  <si>
    <t>Component</t>
  </si>
  <si>
    <t>Reference</t>
  </si>
  <si>
    <t>Value</t>
  </si>
  <si>
    <t>Package</t>
  </si>
  <si>
    <t>Vendor</t>
  </si>
  <si>
    <t>Vendor Part Number</t>
  </si>
  <si>
    <t>Quantity Per Board</t>
  </si>
  <si>
    <t>Cost for 1 Part</t>
  </si>
  <si>
    <t>Total Cost per Board</t>
  </si>
  <si>
    <t>Vendor Description</t>
  </si>
  <si>
    <t>ICs</t>
  </si>
  <si>
    <t>ATSAM4S4B MCU</t>
  </si>
  <si>
    <t>U1</t>
  </si>
  <si>
    <t>QFN-64, 9x9mm, 0.5mm Pitch</t>
  </si>
  <si>
    <t>Digi-Key</t>
  </si>
  <si>
    <t>ATSAM4S4BA-MU-ND</t>
  </si>
  <si>
    <t>IC MCU 32BIT 256KB FLASH 64QFN</t>
  </si>
  <si>
    <t>-5V Voltage Regulator</t>
  </si>
  <si>
    <t>U2</t>
  </si>
  <si>
    <t>SOT-89-3</t>
  </si>
  <si>
    <t>MC79L05F-TPMSCT-ND</t>
  </si>
  <si>
    <t>IC REG LINEAR -5V 100MA SOT89</t>
  </si>
  <si>
    <t>TL084CP Quad Op Amp</t>
  </si>
  <si>
    <t>U3</t>
  </si>
  <si>
    <t>DIP-14</t>
  </si>
  <si>
    <t>296-12951-5-ND</t>
  </si>
  <si>
    <t>Operational Amplifiers - Op Amps Quad JFET Neg Input</t>
  </si>
  <si>
    <t>+5V Voltage Regulator</t>
  </si>
  <si>
    <t>U4</t>
  </si>
  <si>
    <t>ZXTR2005Z-13DICT-ND</t>
  </si>
  <si>
    <t>IC REG LINEAR 5V 38MA SOT89</t>
  </si>
  <si>
    <t>3.3V Voltage Regulator</t>
  </si>
  <si>
    <t>U5</t>
  </si>
  <si>
    <t>AZ1117CR-3.3TRG1DICT-ND</t>
  </si>
  <si>
    <t>IC REG LINEAR 3.3V 600MA SOT89-3</t>
  </si>
  <si>
    <t>MAX4644 MUX</t>
  </si>
  <si>
    <t>U6</t>
  </si>
  <si>
    <t>MSOP-8, 3x3mm, 0.65mm Pitch</t>
  </si>
  <si>
    <t>MAX4644EUA+-ND</t>
  </si>
  <si>
    <t>IC SWITCH SPDT 8UMAX</t>
  </si>
  <si>
    <t>MCP601 Op Amp</t>
  </si>
  <si>
    <t>U7</t>
  </si>
  <si>
    <t>DIP-8</t>
  </si>
  <si>
    <t>MCP601-E/P-ND</t>
  </si>
  <si>
    <t>IC OPAMP GP 1 CIRCUIT 8DIP</t>
  </si>
  <si>
    <t>AD8337 VGA</t>
  </si>
  <si>
    <t>U8</t>
  </si>
  <si>
    <t>LFCSP-8, 3x3mm, 0.5mm Pitch</t>
  </si>
  <si>
    <t>AD8337BCPZ-REEL7CT-ND</t>
  </si>
  <si>
    <t>IC VGAIN AMP 8LFCSP</t>
  </si>
  <si>
    <t>LM3886T Power Amplifier</t>
  </si>
  <si>
    <t>U9</t>
  </si>
  <si>
    <t>TO-220-11</t>
  </si>
  <si>
    <t>LM3886T/NOPB-ND</t>
  </si>
  <si>
    <t>IC AMP CLSS AB MONO 68W TO220-11</t>
  </si>
  <si>
    <t>Power Indication</t>
  </si>
  <si>
    <t>300Ω SMD Resistor</t>
  </si>
  <si>
    <t>R24, R25</t>
  </si>
  <si>
    <t>300Ω</t>
  </si>
  <si>
    <t>Hand Solder 0805</t>
  </si>
  <si>
    <t>311-300CRCT-ND</t>
  </si>
  <si>
    <t>RES SMD 300 OHM 1% 1/8W 0805</t>
  </si>
  <si>
    <t>120Ω SMD Resistor</t>
  </si>
  <si>
    <t>R28</t>
  </si>
  <si>
    <t>120Ω</t>
  </si>
  <si>
    <t>311-120CRCT-ND</t>
  </si>
  <si>
    <t>RES SMD 120 OHM 1% 1/8W 0805</t>
  </si>
  <si>
    <t>Green SMD LED</t>
  </si>
  <si>
    <t>D1, D2, D3</t>
  </si>
  <si>
    <t>Standard LEDs - SMD AlInGaP Green</t>
  </si>
  <si>
    <t>Power Sequencing</t>
  </si>
  <si>
    <t>10nF SMD Capacitor</t>
  </si>
  <si>
    <t>C1, C23</t>
  </si>
  <si>
    <t>10nF</t>
  </si>
  <si>
    <t>311-1475-1-ND</t>
  </si>
  <si>
    <t>10000pF ±10% 100V Ceramic Capacitor X7R 0805 (2012 Metric)</t>
  </si>
  <si>
    <t>4.7uF SMD Capacitor</t>
  </si>
  <si>
    <t>C4</t>
  </si>
  <si>
    <t>4.7uF</t>
  </si>
  <si>
    <t>490-12753-1-ND</t>
  </si>
  <si>
    <t>4.7µF ±10% 25V Ceramic Capacitor X5R 0805 (2012 Metric)</t>
  </si>
  <si>
    <t>2.2uF SMD Capacitor</t>
  </si>
  <si>
    <t>C5</t>
  </si>
  <si>
    <t>2.2uF</t>
  </si>
  <si>
    <t>490-14467-1-ND</t>
  </si>
  <si>
    <t>2.2µF ±10% 25V Ceramic Capacitor X7R 0805 (2012 Metric)</t>
  </si>
  <si>
    <t>10uH SMD Inductor</t>
  </si>
  <si>
    <t>L1</t>
  </si>
  <si>
    <t>10uH</t>
  </si>
  <si>
    <t>445-8656-1-ND</t>
  </si>
  <si>
    <t>10µH Shielded Multilayer Inductor 300mA 680mOhm 0805 (2012 Metric)</t>
  </si>
  <si>
    <t>1Ω SMD Resistor</t>
  </si>
  <si>
    <t>R9</t>
  </si>
  <si>
    <t>1Ω</t>
  </si>
  <si>
    <t>311-1.00CRCT-ND</t>
  </si>
  <si>
    <t>RES SMD 1 OHM 1% 1/8W 0805</t>
  </si>
  <si>
    <t>Connectors</t>
  </si>
  <si>
    <t>Screw Terminal 1x2</t>
  </si>
  <si>
    <t>J1, J6</t>
  </si>
  <si>
    <t>Screw Terminal Block 2-Pin</t>
  </si>
  <si>
    <t>A98333-ND</t>
  </si>
  <si>
    <t>2 Position Wire to Board Terminal Block Horizontal with Board 0.100" (2.54mm) Through Hole</t>
  </si>
  <si>
    <t>JTAG-10 Pin</t>
  </si>
  <si>
    <t>J2</t>
  </si>
  <si>
    <t xml:space="preserve">Pin header 2x5 1.27mm </t>
  </si>
  <si>
    <t>612-FTSH-105-01-F-D-K-ND</t>
  </si>
  <si>
    <t>CONN HEADER VERT 10POS 1.27MM</t>
  </si>
  <si>
    <t>Power Banana Jacks</t>
  </si>
  <si>
    <t>J3, J4, J5, J7, J8</t>
  </si>
  <si>
    <t>±40, ±15</t>
  </si>
  <si>
    <t>4-Pin Banana Jack Red</t>
  </si>
  <si>
    <t>BKCT3151SP-2-ND</t>
  </si>
  <si>
    <t>CONN BANANA JACK SOLDER RED</t>
  </si>
  <si>
    <t>Rx In BNC Connector</t>
  </si>
  <si>
    <t>J9</t>
  </si>
  <si>
    <t>Right-Angle Coaxial Connector</t>
  </si>
  <si>
    <t>A97570-ND</t>
  </si>
  <si>
    <t>CONN BNC JACK R/A 50 OHM PCB</t>
  </si>
  <si>
    <t>DIP-14 Socket</t>
  </si>
  <si>
    <t>AE9989-ND</t>
  </si>
  <si>
    <t>CONN IC DIP SOCKET 14POS TIN</t>
  </si>
  <si>
    <t>DIP-8 Socket</t>
  </si>
  <si>
    <t>AE9986-ND</t>
  </si>
  <si>
    <t>CONN IC DIP SOCKET 8POS TIN</t>
  </si>
  <si>
    <t>Pin Headers, 2x4 for Ribbon</t>
  </si>
  <si>
    <t>J10, J11</t>
  </si>
  <si>
    <t>Pin Headers 2x40, 2.54mm Pitch</t>
  </si>
  <si>
    <t>609-3203-ND</t>
  </si>
  <si>
    <t>CONN HEADER R/A 40POS 2.54MM</t>
  </si>
  <si>
    <t>Tx/Rx Amplifiers</t>
  </si>
  <si>
    <t>0Ω SMD Resistor</t>
  </si>
  <si>
    <t>R1, R3, R6, R7, R10, R13, R16, R23</t>
  </si>
  <si>
    <t>0Ω</t>
  </si>
  <si>
    <t>311-0.0ARCT-ND</t>
  </si>
  <si>
    <t>RES SMD 0 OHM JUMPER 1/8W 0805</t>
  </si>
  <si>
    <t>20kΩ SMD Resistor</t>
  </si>
  <si>
    <t>R12, R20</t>
  </si>
  <si>
    <t>20kΩ</t>
  </si>
  <si>
    <t>311-20.0KCRCT-ND</t>
  </si>
  <si>
    <t>RES SMD 20K OHM 1% 1/8W 0805</t>
  </si>
  <si>
    <t>6.98kΩ SMD Resistor</t>
  </si>
  <si>
    <t>R14</t>
  </si>
  <si>
    <t>6.98kΩ</t>
  </si>
  <si>
    <t>311-6.98KCRCT-ND</t>
  </si>
  <si>
    <t>RES SMD 6.98K OHM 1% 1/8W 0805</t>
  </si>
  <si>
    <t>10kΩ SMD Resistor</t>
  </si>
  <si>
    <t>R2, R5, R11, R17</t>
  </si>
  <si>
    <t>10kΩ</t>
  </si>
  <si>
    <t>311-10.0KCRCT-ND</t>
  </si>
  <si>
    <t>RES SMD 10K OHM 1% 1/8W 0805</t>
  </si>
  <si>
    <t>1kΩ SMD Resistor</t>
  </si>
  <si>
    <t>R4, R8, R15, R18, R26, R27, R29, R30</t>
  </si>
  <si>
    <t>1kΩ</t>
  </si>
  <si>
    <t>311-1.00KCRCT-ND</t>
  </si>
  <si>
    <t>RES SMD 1K OHM 1% 1/8W 0805</t>
  </si>
  <si>
    <t>100Ω SMD Resistor</t>
  </si>
  <si>
    <t>R19, R21</t>
  </si>
  <si>
    <t>100Ω</t>
  </si>
  <si>
    <t>311-100CRCT-ND</t>
  </si>
  <si>
    <t>RES SMD 100 OHM 1% 1/8W 0805</t>
  </si>
  <si>
    <t>15kΩ SMD Resistor</t>
  </si>
  <si>
    <t>R22</t>
  </si>
  <si>
    <t>15kΩ</t>
  </si>
  <si>
    <t>311-15.0KCRCT-ND</t>
  </si>
  <si>
    <t>RES SMD 15K OHM 1% 1/8W 0805</t>
  </si>
  <si>
    <t>10pf SMD Capacitor</t>
  </si>
  <si>
    <t>C9</t>
  </si>
  <si>
    <t>10pF</t>
  </si>
  <si>
    <t>311-1834-1-ND</t>
  </si>
  <si>
    <t>CAP CER 10PF 100V C0G/NPO 0805</t>
  </si>
  <si>
    <t>2.2nF SMD Capacitor</t>
  </si>
  <si>
    <t>C11</t>
  </si>
  <si>
    <t>2.2nF</t>
  </si>
  <si>
    <t>311-1479-1-ND</t>
  </si>
  <si>
    <t>CAP CER 2200PF 100V X7R 0805</t>
  </si>
  <si>
    <t>0.1uF SMD Capacitor</t>
  </si>
  <si>
    <t>C2, C3, C6, C7, C8, C12, C14, C16, C20, C21, C24, C25, C26, C27, C28, C30, C32</t>
  </si>
  <si>
    <t>0.1uF</t>
  </si>
  <si>
    <t>311-2083-1-ND</t>
  </si>
  <si>
    <t>CAP CER 0.1UF 100V X7R 0805</t>
  </si>
  <si>
    <t>0.1uF SMD Electrolytic Cap</t>
  </si>
  <si>
    <t>C20, C21</t>
  </si>
  <si>
    <t>4x5.7 electrolytic shell</t>
  </si>
  <si>
    <t>732-8266-1-ND</t>
  </si>
  <si>
    <t>0.1µF 50V Aluminum Electrolytic Capacitors Radial, Can - SMD  5000 Hrs @ 105°C</t>
  </si>
  <si>
    <t>10uF SMD Electrolytic Cap</t>
  </si>
  <si>
    <t>C13, C18</t>
  </si>
  <si>
    <t>10uF</t>
  </si>
  <si>
    <t>732-8503-1-ND</t>
  </si>
  <si>
    <t>10µF 35V Aluminum Electrolytic Capacitors Radial, Can - SMD 2000 Hrs @ 105°C</t>
  </si>
  <si>
    <t>10uF SMD Capacitor</t>
  </si>
  <si>
    <t>C29</t>
  </si>
  <si>
    <t>399-C0805C106K8PAC7210CT-ND</t>
  </si>
  <si>
    <t>CAP CER 10UF 10V X5R 0805</t>
  </si>
  <si>
    <t>1uF SMD Capacitor</t>
  </si>
  <si>
    <t>C10, C33</t>
  </si>
  <si>
    <t>1uF</t>
  </si>
  <si>
    <t>399-C0805C105J3REC7800CT-ND</t>
  </si>
  <si>
    <t>CAP CER 0805 1UF 25V X7R 5%</t>
  </si>
  <si>
    <t>910pF SMD Capacitor</t>
  </si>
  <si>
    <t>C15</t>
  </si>
  <si>
    <t>910pF</t>
  </si>
  <si>
    <t>478-12759-1-ND</t>
  </si>
  <si>
    <t>CAP CER 910PF 100V X7R 0805</t>
  </si>
  <si>
    <t>1nF SMD Capacitor</t>
  </si>
  <si>
    <t>C17</t>
  </si>
  <si>
    <t>1nF</t>
  </si>
  <si>
    <t>311-1472-1-ND</t>
  </si>
  <si>
    <t>CAP CER 1000PF 100V X7R 0805</t>
  </si>
  <si>
    <t>22uF SMD Capacitor</t>
  </si>
  <si>
    <t>C19, C31</t>
  </si>
  <si>
    <t>22uF</t>
  </si>
  <si>
    <t>490-9951-1-ND</t>
  </si>
  <si>
    <t>CAP CER 22UF 10V X5R 0805</t>
  </si>
  <si>
    <t>100uF SMD Electrolytic Cap</t>
  </si>
  <si>
    <t>C22</t>
  </si>
  <si>
    <t>100uF</t>
  </si>
  <si>
    <t>6.3x5.7 electrolytic shell</t>
  </si>
  <si>
    <t>493-2105-1-ND</t>
  </si>
  <si>
    <t>CAP ALUM 100UF 20% 16V SMD</t>
  </si>
  <si>
    <t>120nH SMD Inductor</t>
  </si>
  <si>
    <t>L2, L3</t>
  </si>
  <si>
    <t>120nH</t>
  </si>
  <si>
    <t>445-8984-1-ND</t>
  </si>
  <si>
    <t>120nH Shielded Multilayer Inductor 300mA 200mOhm Max 0805 (2012 Metric)</t>
  </si>
  <si>
    <t>Equipment</t>
  </si>
  <si>
    <t xml:space="preserve">Heat Sink </t>
  </si>
  <si>
    <t>N/A</t>
  </si>
  <si>
    <t>TO-220</t>
  </si>
  <si>
    <t>590302B03600G-ND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</si>
</sst>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4" fontId="2" numFmtId="164" xfId="0" applyAlignment="1" applyFill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4" fontId="3" numFmtId="0" xfId="0" applyAlignment="1" applyFont="1">
      <alignment vertical="bottom"/>
    </xf>
    <xf borderId="0" fillId="4" fontId="2" numFmtId="0" xfId="0" applyAlignment="1" applyFont="1">
      <alignment vertical="top"/>
    </xf>
    <xf borderId="0" fillId="4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2" t="s">
        <v>13</v>
      </c>
      <c r="D2" s="2"/>
      <c r="E2" s="2" t="s">
        <v>14</v>
      </c>
      <c r="F2" s="3" t="s">
        <v>15</v>
      </c>
      <c r="G2" s="2" t="s">
        <v>16</v>
      </c>
      <c r="H2" s="4">
        <v>1.0</v>
      </c>
      <c r="I2" s="5">
        <v>3.82</v>
      </c>
      <c r="J2" s="5">
        <f t="shared" ref="J2:J45" si="1">H2*I2</f>
        <v>3.82</v>
      </c>
      <c r="K2" s="2" t="s">
        <v>17</v>
      </c>
    </row>
    <row r="3">
      <c r="A3" s="2"/>
      <c r="B3" s="2" t="s">
        <v>18</v>
      </c>
      <c r="C3" s="2" t="s">
        <v>19</v>
      </c>
      <c r="D3" s="2"/>
      <c r="E3" s="2" t="s">
        <v>20</v>
      </c>
      <c r="F3" s="3" t="s">
        <v>15</v>
      </c>
      <c r="G3" s="2" t="s">
        <v>21</v>
      </c>
      <c r="H3" s="4">
        <v>1.0</v>
      </c>
      <c r="I3" s="5">
        <v>0.38</v>
      </c>
      <c r="J3" s="5">
        <f t="shared" si="1"/>
        <v>0.38</v>
      </c>
      <c r="K3" s="2" t="s">
        <v>22</v>
      </c>
    </row>
    <row r="4">
      <c r="A4" s="2"/>
      <c r="B4" s="2" t="s">
        <v>23</v>
      </c>
      <c r="C4" s="2" t="s">
        <v>24</v>
      </c>
      <c r="D4" s="2"/>
      <c r="E4" s="2" t="s">
        <v>25</v>
      </c>
      <c r="F4" s="3" t="s">
        <v>15</v>
      </c>
      <c r="G4" s="2" t="s">
        <v>26</v>
      </c>
      <c r="H4" s="4">
        <v>1.0</v>
      </c>
      <c r="I4" s="6">
        <v>1.52</v>
      </c>
      <c r="J4" s="5">
        <f t="shared" si="1"/>
        <v>1.52</v>
      </c>
      <c r="K4" s="2" t="s">
        <v>27</v>
      </c>
    </row>
    <row r="5">
      <c r="A5" s="2"/>
      <c r="B5" s="2" t="s">
        <v>28</v>
      </c>
      <c r="C5" s="2" t="s">
        <v>29</v>
      </c>
      <c r="D5" s="2"/>
      <c r="E5" s="2" t="s">
        <v>20</v>
      </c>
      <c r="F5" s="7" t="s">
        <v>15</v>
      </c>
      <c r="G5" s="2" t="s">
        <v>30</v>
      </c>
      <c r="H5" s="4">
        <v>1.0</v>
      </c>
      <c r="I5" s="5">
        <v>0.53</v>
      </c>
      <c r="J5" s="5">
        <f t="shared" si="1"/>
        <v>0.53</v>
      </c>
      <c r="K5" s="2" t="s">
        <v>31</v>
      </c>
    </row>
    <row r="6">
      <c r="A6" s="2"/>
      <c r="B6" s="2" t="s">
        <v>32</v>
      </c>
      <c r="C6" s="2" t="s">
        <v>33</v>
      </c>
      <c r="D6" s="2"/>
      <c r="E6" s="2" t="s">
        <v>20</v>
      </c>
      <c r="F6" s="7" t="s">
        <v>15</v>
      </c>
      <c r="G6" s="2" t="s">
        <v>34</v>
      </c>
      <c r="H6" s="4">
        <v>1.0</v>
      </c>
      <c r="I6" s="5">
        <v>0.38</v>
      </c>
      <c r="J6" s="5">
        <f t="shared" si="1"/>
        <v>0.38</v>
      </c>
      <c r="K6" s="2" t="s">
        <v>35</v>
      </c>
    </row>
    <row r="7">
      <c r="A7" s="2"/>
      <c r="B7" s="2" t="s">
        <v>36</v>
      </c>
      <c r="C7" s="2" t="s">
        <v>37</v>
      </c>
      <c r="D7" s="2"/>
      <c r="E7" s="2" t="s">
        <v>38</v>
      </c>
      <c r="F7" s="7" t="s">
        <v>15</v>
      </c>
      <c r="G7" s="2" t="s">
        <v>39</v>
      </c>
      <c r="H7" s="4">
        <v>1.0</v>
      </c>
      <c r="I7" s="5">
        <v>2.15</v>
      </c>
      <c r="J7" s="5">
        <f t="shared" si="1"/>
        <v>2.15</v>
      </c>
      <c r="K7" s="2" t="s">
        <v>40</v>
      </c>
    </row>
    <row r="8">
      <c r="A8" s="2"/>
      <c r="B8" s="2" t="s">
        <v>41</v>
      </c>
      <c r="C8" s="2" t="s">
        <v>42</v>
      </c>
      <c r="D8" s="2"/>
      <c r="E8" s="2" t="s">
        <v>43</v>
      </c>
      <c r="F8" s="7" t="s">
        <v>15</v>
      </c>
      <c r="G8" s="2" t="s">
        <v>44</v>
      </c>
      <c r="H8" s="4">
        <v>1.0</v>
      </c>
      <c r="I8" s="5">
        <v>0.48</v>
      </c>
      <c r="J8" s="5">
        <f t="shared" si="1"/>
        <v>0.48</v>
      </c>
      <c r="K8" s="2" t="s">
        <v>45</v>
      </c>
    </row>
    <row r="9">
      <c r="A9" s="2"/>
      <c r="B9" s="2" t="s">
        <v>46</v>
      </c>
      <c r="C9" s="2" t="s">
        <v>47</v>
      </c>
      <c r="D9" s="2"/>
      <c r="E9" s="2" t="s">
        <v>48</v>
      </c>
      <c r="F9" s="7" t="s">
        <v>15</v>
      </c>
      <c r="G9" s="2" t="s">
        <v>49</v>
      </c>
      <c r="H9" s="4">
        <v>1.0</v>
      </c>
      <c r="I9" s="5">
        <v>6.19</v>
      </c>
      <c r="J9" s="5">
        <f t="shared" si="1"/>
        <v>6.19</v>
      </c>
      <c r="K9" s="2" t="s">
        <v>50</v>
      </c>
    </row>
    <row r="10">
      <c r="A10" s="2"/>
      <c r="B10" s="2" t="s">
        <v>51</v>
      </c>
      <c r="C10" s="2" t="s">
        <v>52</v>
      </c>
      <c r="D10" s="2"/>
      <c r="E10" s="2" t="s">
        <v>53</v>
      </c>
      <c r="F10" s="7" t="s">
        <v>15</v>
      </c>
      <c r="G10" s="2" t="s">
        <v>54</v>
      </c>
      <c r="H10" s="4">
        <v>1.0</v>
      </c>
      <c r="I10" s="5">
        <v>6.82</v>
      </c>
      <c r="J10" s="5">
        <f t="shared" si="1"/>
        <v>6.82</v>
      </c>
      <c r="K10" s="2" t="s">
        <v>55</v>
      </c>
    </row>
    <row r="11">
      <c r="A11" s="2" t="s">
        <v>56</v>
      </c>
      <c r="B11" s="2" t="s">
        <v>57</v>
      </c>
      <c r="C11" s="2" t="s">
        <v>58</v>
      </c>
      <c r="D11" s="2" t="s">
        <v>59</v>
      </c>
      <c r="E11" s="2" t="s">
        <v>60</v>
      </c>
      <c r="F11" s="7" t="s">
        <v>15</v>
      </c>
      <c r="G11" s="2" t="s">
        <v>61</v>
      </c>
      <c r="H11" s="4">
        <v>2.0</v>
      </c>
      <c r="I11" s="5">
        <v>0.1</v>
      </c>
      <c r="J11" s="5">
        <f t="shared" si="1"/>
        <v>0.2</v>
      </c>
      <c r="K11" s="2" t="s">
        <v>62</v>
      </c>
    </row>
    <row r="12">
      <c r="A12" s="2"/>
      <c r="B12" s="2" t="s">
        <v>63</v>
      </c>
      <c r="C12" s="2" t="s">
        <v>64</v>
      </c>
      <c r="D12" s="2" t="s">
        <v>65</v>
      </c>
      <c r="E12" s="2" t="s">
        <v>60</v>
      </c>
      <c r="F12" s="7" t="s">
        <v>15</v>
      </c>
      <c r="G12" s="2" t="s">
        <v>66</v>
      </c>
      <c r="H12" s="4">
        <v>1.0</v>
      </c>
      <c r="I12" s="5">
        <v>0.1</v>
      </c>
      <c r="J12" s="5">
        <f t="shared" si="1"/>
        <v>0.1</v>
      </c>
      <c r="K12" s="2" t="s">
        <v>67</v>
      </c>
    </row>
    <row r="13">
      <c r="A13" s="2"/>
      <c r="B13" s="2" t="s">
        <v>68</v>
      </c>
      <c r="C13" s="2" t="s">
        <v>69</v>
      </c>
      <c r="D13" s="2"/>
      <c r="E13" s="2" t="s">
        <v>60</v>
      </c>
      <c r="F13" s="7" t="s">
        <v>15</v>
      </c>
      <c r="G13" s="2" t="s">
        <v>26</v>
      </c>
      <c r="H13" s="4">
        <v>3.0</v>
      </c>
      <c r="I13" s="5">
        <v>0.59</v>
      </c>
      <c r="J13" s="5">
        <f t="shared" si="1"/>
        <v>1.77</v>
      </c>
      <c r="K13" s="2" t="s">
        <v>70</v>
      </c>
    </row>
    <row r="14">
      <c r="A14" s="2" t="s">
        <v>71</v>
      </c>
      <c r="B14" s="2" t="s">
        <v>72</v>
      </c>
      <c r="C14" s="2" t="s">
        <v>73</v>
      </c>
      <c r="D14" s="2" t="s">
        <v>74</v>
      </c>
      <c r="E14" s="2" t="s">
        <v>60</v>
      </c>
      <c r="F14" s="7" t="s">
        <v>15</v>
      </c>
      <c r="G14" s="2" t="s">
        <v>75</v>
      </c>
      <c r="H14" s="4">
        <v>2.0</v>
      </c>
      <c r="I14" s="5">
        <v>0.12</v>
      </c>
      <c r="J14" s="5">
        <f t="shared" si="1"/>
        <v>0.24</v>
      </c>
      <c r="K14" s="2" t="s">
        <v>76</v>
      </c>
    </row>
    <row r="15">
      <c r="A15" s="2"/>
      <c r="B15" s="2" t="s">
        <v>77</v>
      </c>
      <c r="C15" s="2" t="s">
        <v>78</v>
      </c>
      <c r="D15" s="2" t="s">
        <v>79</v>
      </c>
      <c r="E15" s="2" t="s">
        <v>60</v>
      </c>
      <c r="F15" s="7" t="s">
        <v>15</v>
      </c>
      <c r="G15" s="2" t="s">
        <v>80</v>
      </c>
      <c r="H15" s="4">
        <v>1.0</v>
      </c>
      <c r="I15" s="5">
        <v>0.25</v>
      </c>
      <c r="J15" s="5">
        <f t="shared" si="1"/>
        <v>0.25</v>
      </c>
      <c r="K15" s="2" t="s">
        <v>81</v>
      </c>
    </row>
    <row r="16">
      <c r="A16" s="2"/>
      <c r="B16" s="2" t="s">
        <v>82</v>
      </c>
      <c r="C16" s="2" t="s">
        <v>83</v>
      </c>
      <c r="D16" s="2" t="s">
        <v>84</v>
      </c>
      <c r="E16" s="2" t="s">
        <v>60</v>
      </c>
      <c r="F16" s="7" t="s">
        <v>15</v>
      </c>
      <c r="G16" s="2" t="s">
        <v>85</v>
      </c>
      <c r="H16" s="4">
        <v>1.0</v>
      </c>
      <c r="I16" s="5">
        <v>0.22</v>
      </c>
      <c r="J16" s="5">
        <f t="shared" si="1"/>
        <v>0.22</v>
      </c>
      <c r="K16" s="2" t="s">
        <v>86</v>
      </c>
    </row>
    <row r="17">
      <c r="A17" s="2"/>
      <c r="B17" s="2" t="s">
        <v>87</v>
      </c>
      <c r="C17" s="2" t="s">
        <v>88</v>
      </c>
      <c r="D17" s="2" t="s">
        <v>89</v>
      </c>
      <c r="E17" s="2" t="s">
        <v>60</v>
      </c>
      <c r="F17" s="7" t="s">
        <v>15</v>
      </c>
      <c r="G17" s="2" t="s">
        <v>90</v>
      </c>
      <c r="H17" s="4">
        <v>1.0</v>
      </c>
      <c r="I17" s="5">
        <v>0.16</v>
      </c>
      <c r="J17" s="5">
        <f t="shared" si="1"/>
        <v>0.16</v>
      </c>
      <c r="K17" s="2" t="s">
        <v>91</v>
      </c>
    </row>
    <row r="18">
      <c r="A18" s="2"/>
      <c r="B18" s="2" t="s">
        <v>92</v>
      </c>
      <c r="C18" s="2" t="s">
        <v>93</v>
      </c>
      <c r="D18" s="2" t="s">
        <v>94</v>
      </c>
      <c r="E18" s="2" t="s">
        <v>60</v>
      </c>
      <c r="F18" s="7" t="s">
        <v>15</v>
      </c>
      <c r="G18" s="2" t="s">
        <v>95</v>
      </c>
      <c r="H18" s="4">
        <v>1.0</v>
      </c>
      <c r="I18" s="5">
        <v>0.1</v>
      </c>
      <c r="J18" s="5">
        <f t="shared" si="1"/>
        <v>0.1</v>
      </c>
      <c r="K18" s="2" t="s">
        <v>96</v>
      </c>
    </row>
    <row r="19">
      <c r="A19" s="2" t="s">
        <v>97</v>
      </c>
      <c r="B19" s="2" t="s">
        <v>98</v>
      </c>
      <c r="C19" s="2" t="s">
        <v>99</v>
      </c>
      <c r="D19" s="2"/>
      <c r="E19" s="2" t="s">
        <v>100</v>
      </c>
      <c r="F19" s="3" t="s">
        <v>15</v>
      </c>
      <c r="G19" s="8" t="s">
        <v>101</v>
      </c>
      <c r="H19" s="4">
        <v>1.0</v>
      </c>
      <c r="I19" s="5">
        <v>0.92</v>
      </c>
      <c r="J19" s="5">
        <f t="shared" si="1"/>
        <v>0.92</v>
      </c>
      <c r="K19" s="9" t="s">
        <v>102</v>
      </c>
    </row>
    <row r="20">
      <c r="A20" s="2"/>
      <c r="B20" s="2" t="s">
        <v>103</v>
      </c>
      <c r="C20" s="2" t="s">
        <v>104</v>
      </c>
      <c r="D20" s="2"/>
      <c r="E20" s="2" t="s">
        <v>105</v>
      </c>
      <c r="F20" s="7" t="s">
        <v>15</v>
      </c>
      <c r="G20" s="2" t="s">
        <v>106</v>
      </c>
      <c r="H20" s="4">
        <v>1.0</v>
      </c>
      <c r="I20" s="5">
        <v>3.99</v>
      </c>
      <c r="J20" s="5">
        <f t="shared" si="1"/>
        <v>3.99</v>
      </c>
      <c r="K20" s="2" t="s">
        <v>107</v>
      </c>
    </row>
    <row r="21">
      <c r="A21" s="2"/>
      <c r="B21" s="2" t="s">
        <v>108</v>
      </c>
      <c r="C21" s="2" t="s">
        <v>109</v>
      </c>
      <c r="D21" s="2" t="s">
        <v>110</v>
      </c>
      <c r="E21" s="2" t="s">
        <v>111</v>
      </c>
      <c r="F21" s="7" t="s">
        <v>15</v>
      </c>
      <c r="G21" s="2" t="s">
        <v>112</v>
      </c>
      <c r="H21" s="4">
        <v>5.0</v>
      </c>
      <c r="I21" s="5">
        <v>2.05</v>
      </c>
      <c r="J21" s="5">
        <f t="shared" si="1"/>
        <v>10.25</v>
      </c>
      <c r="K21" s="2" t="s">
        <v>113</v>
      </c>
    </row>
    <row r="22">
      <c r="A22" s="2"/>
      <c r="B22" s="2" t="s">
        <v>114</v>
      </c>
      <c r="C22" s="2" t="s">
        <v>115</v>
      </c>
      <c r="D22" s="2"/>
      <c r="E22" s="2" t="s">
        <v>116</v>
      </c>
      <c r="F22" s="7" t="s">
        <v>15</v>
      </c>
      <c r="G22" s="2" t="s">
        <v>117</v>
      </c>
      <c r="H22" s="4">
        <v>1.0</v>
      </c>
      <c r="I22" s="5">
        <v>2.91</v>
      </c>
      <c r="J22" s="5">
        <f t="shared" si="1"/>
        <v>2.91</v>
      </c>
      <c r="K22" s="2" t="s">
        <v>118</v>
      </c>
    </row>
    <row r="23">
      <c r="A23" s="2"/>
      <c r="B23" s="2" t="s">
        <v>119</v>
      </c>
      <c r="C23" s="2" t="s">
        <v>24</v>
      </c>
      <c r="D23" s="2"/>
      <c r="E23" s="2" t="s">
        <v>25</v>
      </c>
      <c r="F23" s="7" t="s">
        <v>15</v>
      </c>
      <c r="G23" s="2" t="s">
        <v>120</v>
      </c>
      <c r="H23" s="4">
        <v>1.0</v>
      </c>
      <c r="I23" s="5">
        <v>0.22</v>
      </c>
      <c r="J23" s="5">
        <f t="shared" si="1"/>
        <v>0.22</v>
      </c>
      <c r="K23" s="2" t="s">
        <v>121</v>
      </c>
    </row>
    <row r="24">
      <c r="A24" s="2"/>
      <c r="B24" s="2" t="s">
        <v>122</v>
      </c>
      <c r="C24" s="2" t="s">
        <v>42</v>
      </c>
      <c r="D24" s="2"/>
      <c r="E24" s="2" t="s">
        <v>43</v>
      </c>
      <c r="F24" s="7" t="s">
        <v>15</v>
      </c>
      <c r="G24" s="2" t="s">
        <v>123</v>
      </c>
      <c r="H24" s="4">
        <v>1.0</v>
      </c>
      <c r="I24" s="5">
        <v>0.18</v>
      </c>
      <c r="J24" s="5">
        <f t="shared" si="1"/>
        <v>0.18</v>
      </c>
      <c r="K24" s="2" t="s">
        <v>124</v>
      </c>
    </row>
    <row r="25">
      <c r="A25" s="2"/>
      <c r="B25" s="2" t="s">
        <v>125</v>
      </c>
      <c r="C25" s="2" t="s">
        <v>126</v>
      </c>
      <c r="D25" s="2"/>
      <c r="E25" s="2" t="s">
        <v>127</v>
      </c>
      <c r="F25" s="7" t="s">
        <v>15</v>
      </c>
      <c r="G25" s="2" t="s">
        <v>128</v>
      </c>
      <c r="H25" s="4">
        <v>2.0</v>
      </c>
      <c r="I25" s="5">
        <v>0.47</v>
      </c>
      <c r="J25" s="5">
        <f t="shared" si="1"/>
        <v>0.94</v>
      </c>
      <c r="K25" s="2" t="s">
        <v>129</v>
      </c>
    </row>
    <row r="26">
      <c r="A26" s="2" t="s">
        <v>130</v>
      </c>
      <c r="B26" s="2" t="s">
        <v>131</v>
      </c>
      <c r="C26" s="2" t="s">
        <v>132</v>
      </c>
      <c r="D26" s="2" t="s">
        <v>133</v>
      </c>
      <c r="E26" s="2" t="s">
        <v>60</v>
      </c>
      <c r="F26" s="7" t="s">
        <v>15</v>
      </c>
      <c r="G26" s="2" t="s">
        <v>134</v>
      </c>
      <c r="H26" s="4">
        <v>8.0</v>
      </c>
      <c r="I26" s="5">
        <v>0.1</v>
      </c>
      <c r="J26" s="5">
        <f t="shared" si="1"/>
        <v>0.8</v>
      </c>
      <c r="K26" s="2" t="s">
        <v>135</v>
      </c>
    </row>
    <row r="27">
      <c r="A27" s="2"/>
      <c r="B27" s="2" t="s">
        <v>136</v>
      </c>
      <c r="C27" s="2" t="s">
        <v>137</v>
      </c>
      <c r="D27" s="2" t="s">
        <v>138</v>
      </c>
      <c r="E27" s="2" t="s">
        <v>60</v>
      </c>
      <c r="F27" s="7" t="s">
        <v>15</v>
      </c>
      <c r="G27" s="2" t="s">
        <v>139</v>
      </c>
      <c r="H27" s="4">
        <v>2.0</v>
      </c>
      <c r="I27" s="5">
        <v>0.1</v>
      </c>
      <c r="J27" s="5">
        <f t="shared" si="1"/>
        <v>0.2</v>
      </c>
      <c r="K27" s="2" t="s">
        <v>140</v>
      </c>
    </row>
    <row r="28">
      <c r="A28" s="2"/>
      <c r="B28" s="2" t="s">
        <v>141</v>
      </c>
      <c r="C28" s="2" t="s">
        <v>142</v>
      </c>
      <c r="D28" s="2" t="s">
        <v>143</v>
      </c>
      <c r="E28" s="2" t="s">
        <v>60</v>
      </c>
      <c r="F28" s="7" t="s">
        <v>15</v>
      </c>
      <c r="G28" s="2" t="s">
        <v>144</v>
      </c>
      <c r="H28" s="4">
        <v>1.0</v>
      </c>
      <c r="I28" s="5">
        <v>0.1</v>
      </c>
      <c r="J28" s="5">
        <f t="shared" si="1"/>
        <v>0.1</v>
      </c>
      <c r="K28" s="2" t="s">
        <v>145</v>
      </c>
    </row>
    <row r="29">
      <c r="A29" s="2"/>
      <c r="B29" s="2" t="s">
        <v>146</v>
      </c>
      <c r="C29" s="2" t="s">
        <v>147</v>
      </c>
      <c r="D29" s="2" t="s">
        <v>148</v>
      </c>
      <c r="E29" s="2" t="s">
        <v>60</v>
      </c>
      <c r="F29" s="7" t="s">
        <v>15</v>
      </c>
      <c r="G29" s="10" t="s">
        <v>149</v>
      </c>
      <c r="H29" s="4">
        <v>4.0</v>
      </c>
      <c r="I29" s="5">
        <v>0.1</v>
      </c>
      <c r="J29" s="5">
        <f t="shared" si="1"/>
        <v>0.4</v>
      </c>
      <c r="K29" s="2" t="s">
        <v>150</v>
      </c>
    </row>
    <row r="30">
      <c r="A30" s="2"/>
      <c r="B30" s="2" t="s">
        <v>151</v>
      </c>
      <c r="C30" s="2" t="s">
        <v>152</v>
      </c>
      <c r="D30" s="2" t="s">
        <v>153</v>
      </c>
      <c r="E30" s="2" t="s">
        <v>60</v>
      </c>
      <c r="F30" s="7" t="s">
        <v>15</v>
      </c>
      <c r="G30" s="8" t="s">
        <v>154</v>
      </c>
      <c r="H30" s="4">
        <v>8.0</v>
      </c>
      <c r="I30" s="5">
        <v>0.1</v>
      </c>
      <c r="J30" s="5">
        <f t="shared" si="1"/>
        <v>0.8</v>
      </c>
      <c r="K30" s="2" t="s">
        <v>155</v>
      </c>
    </row>
    <row r="31">
      <c r="A31" s="2"/>
      <c r="B31" s="2" t="s">
        <v>156</v>
      </c>
      <c r="C31" s="2" t="s">
        <v>157</v>
      </c>
      <c r="D31" s="2" t="s">
        <v>158</v>
      </c>
      <c r="E31" s="2" t="s">
        <v>60</v>
      </c>
      <c r="F31" s="7" t="s">
        <v>15</v>
      </c>
      <c r="G31" s="8" t="s">
        <v>159</v>
      </c>
      <c r="H31" s="4">
        <v>2.0</v>
      </c>
      <c r="I31" s="5">
        <v>0.1</v>
      </c>
      <c r="J31" s="5">
        <f t="shared" si="1"/>
        <v>0.2</v>
      </c>
      <c r="K31" s="2" t="s">
        <v>160</v>
      </c>
    </row>
    <row r="32">
      <c r="A32" s="2"/>
      <c r="B32" s="2" t="s">
        <v>161</v>
      </c>
      <c r="C32" s="2" t="s">
        <v>162</v>
      </c>
      <c r="D32" s="2" t="s">
        <v>163</v>
      </c>
      <c r="E32" s="2" t="s">
        <v>60</v>
      </c>
      <c r="F32" s="7" t="s">
        <v>15</v>
      </c>
      <c r="G32" s="2" t="s">
        <v>164</v>
      </c>
      <c r="H32" s="4">
        <v>1.0</v>
      </c>
      <c r="I32" s="5">
        <v>0.1</v>
      </c>
      <c r="J32" s="5">
        <f t="shared" si="1"/>
        <v>0.1</v>
      </c>
      <c r="K32" s="2" t="s">
        <v>165</v>
      </c>
    </row>
    <row r="33">
      <c r="A33" s="2"/>
      <c r="B33" s="2" t="s">
        <v>166</v>
      </c>
      <c r="C33" s="2" t="s">
        <v>167</v>
      </c>
      <c r="D33" s="2" t="s">
        <v>168</v>
      </c>
      <c r="E33" s="2" t="s">
        <v>60</v>
      </c>
      <c r="F33" s="7" t="s">
        <v>15</v>
      </c>
      <c r="G33" s="2" t="s">
        <v>169</v>
      </c>
      <c r="H33" s="4">
        <v>1.0</v>
      </c>
      <c r="I33" s="5">
        <v>0.15</v>
      </c>
      <c r="J33" s="5">
        <f t="shared" si="1"/>
        <v>0.15</v>
      </c>
      <c r="K33" s="2" t="s">
        <v>170</v>
      </c>
    </row>
    <row r="34">
      <c r="A34" s="2"/>
      <c r="B34" s="2" t="s">
        <v>171</v>
      </c>
      <c r="C34" s="2" t="s">
        <v>172</v>
      </c>
      <c r="D34" s="2" t="s">
        <v>173</v>
      </c>
      <c r="E34" s="2" t="s">
        <v>60</v>
      </c>
      <c r="F34" s="7" t="s">
        <v>15</v>
      </c>
      <c r="G34" s="2" t="s">
        <v>174</v>
      </c>
      <c r="H34" s="4">
        <v>1.0</v>
      </c>
      <c r="I34" s="5">
        <v>0.12</v>
      </c>
      <c r="J34" s="5">
        <f t="shared" si="1"/>
        <v>0.12</v>
      </c>
      <c r="K34" s="2" t="s">
        <v>175</v>
      </c>
    </row>
    <row r="35">
      <c r="A35" s="2"/>
      <c r="B35" s="2" t="s">
        <v>176</v>
      </c>
      <c r="C35" s="2" t="s">
        <v>177</v>
      </c>
      <c r="D35" s="2" t="s">
        <v>178</v>
      </c>
      <c r="E35" s="2" t="s">
        <v>60</v>
      </c>
      <c r="F35" s="7" t="s">
        <v>15</v>
      </c>
      <c r="G35" s="2" t="s">
        <v>179</v>
      </c>
      <c r="H35" s="4">
        <v>17.0</v>
      </c>
      <c r="I35" s="5">
        <v>0.2</v>
      </c>
      <c r="J35" s="5">
        <f t="shared" si="1"/>
        <v>3.4</v>
      </c>
      <c r="K35" s="2" t="s">
        <v>180</v>
      </c>
    </row>
    <row r="36">
      <c r="A36" s="2"/>
      <c r="B36" s="2" t="s">
        <v>181</v>
      </c>
      <c r="C36" s="2" t="s">
        <v>182</v>
      </c>
      <c r="D36" s="2" t="s">
        <v>178</v>
      </c>
      <c r="E36" s="2" t="s">
        <v>183</v>
      </c>
      <c r="F36" s="7" t="s">
        <v>15</v>
      </c>
      <c r="G36" s="8" t="s">
        <v>184</v>
      </c>
      <c r="H36" s="4">
        <v>2.0</v>
      </c>
      <c r="I36" s="5">
        <v>0.17</v>
      </c>
      <c r="J36" s="5">
        <f t="shared" si="1"/>
        <v>0.34</v>
      </c>
      <c r="K36" s="2" t="s">
        <v>185</v>
      </c>
    </row>
    <row r="37">
      <c r="A37" s="2"/>
      <c r="B37" s="2" t="s">
        <v>186</v>
      </c>
      <c r="C37" s="2" t="s">
        <v>187</v>
      </c>
      <c r="D37" s="2" t="s">
        <v>188</v>
      </c>
      <c r="E37" s="2" t="s">
        <v>183</v>
      </c>
      <c r="F37" s="7" t="s">
        <v>15</v>
      </c>
      <c r="G37" s="8" t="s">
        <v>189</v>
      </c>
      <c r="H37" s="4">
        <v>2.0</v>
      </c>
      <c r="I37" s="5">
        <v>0.19</v>
      </c>
      <c r="J37" s="5">
        <f t="shared" si="1"/>
        <v>0.38</v>
      </c>
      <c r="K37" s="2" t="s">
        <v>190</v>
      </c>
    </row>
    <row r="38">
      <c r="A38" s="2"/>
      <c r="B38" s="2" t="s">
        <v>191</v>
      </c>
      <c r="C38" s="2" t="s">
        <v>192</v>
      </c>
      <c r="D38" s="2" t="s">
        <v>188</v>
      </c>
      <c r="E38" s="2" t="s">
        <v>60</v>
      </c>
      <c r="F38" s="7" t="s">
        <v>15</v>
      </c>
      <c r="G38" s="8" t="s">
        <v>193</v>
      </c>
      <c r="H38" s="4">
        <v>1.0</v>
      </c>
      <c r="I38" s="5">
        <v>0.14</v>
      </c>
      <c r="J38" s="5">
        <f t="shared" si="1"/>
        <v>0.14</v>
      </c>
      <c r="K38" s="2" t="s">
        <v>194</v>
      </c>
    </row>
    <row r="39">
      <c r="A39" s="2"/>
      <c r="B39" s="2" t="s">
        <v>195</v>
      </c>
      <c r="C39" s="2" t="s">
        <v>196</v>
      </c>
      <c r="D39" s="2" t="s">
        <v>197</v>
      </c>
      <c r="E39" s="2" t="s">
        <v>60</v>
      </c>
      <c r="F39" s="7" t="s">
        <v>15</v>
      </c>
      <c r="G39" s="8" t="s">
        <v>198</v>
      </c>
      <c r="H39" s="4">
        <v>2.0</v>
      </c>
      <c r="I39" s="5">
        <v>0.13</v>
      </c>
      <c r="J39" s="5">
        <f t="shared" si="1"/>
        <v>0.26</v>
      </c>
      <c r="K39" s="2" t="s">
        <v>199</v>
      </c>
    </row>
    <row r="40">
      <c r="A40" s="2"/>
      <c r="B40" s="2" t="s">
        <v>200</v>
      </c>
      <c r="C40" s="2" t="s">
        <v>201</v>
      </c>
      <c r="D40" s="2" t="s">
        <v>202</v>
      </c>
      <c r="E40" s="2" t="s">
        <v>60</v>
      </c>
      <c r="F40" s="7" t="s">
        <v>15</v>
      </c>
      <c r="G40" s="2" t="s">
        <v>203</v>
      </c>
      <c r="H40" s="4">
        <v>1.0</v>
      </c>
      <c r="I40" s="5">
        <v>0.29</v>
      </c>
      <c r="J40" s="5">
        <f t="shared" si="1"/>
        <v>0.29</v>
      </c>
      <c r="K40" s="2" t="s">
        <v>204</v>
      </c>
    </row>
    <row r="41">
      <c r="A41" s="2"/>
      <c r="B41" s="2" t="s">
        <v>205</v>
      </c>
      <c r="C41" s="2" t="s">
        <v>206</v>
      </c>
      <c r="D41" s="2" t="s">
        <v>207</v>
      </c>
      <c r="E41" s="2" t="s">
        <v>60</v>
      </c>
      <c r="F41" s="7" t="s">
        <v>15</v>
      </c>
      <c r="G41" s="2" t="s">
        <v>208</v>
      </c>
      <c r="H41" s="4">
        <v>1.0</v>
      </c>
      <c r="I41" s="5">
        <v>0.13</v>
      </c>
      <c r="J41" s="5">
        <f t="shared" si="1"/>
        <v>0.13</v>
      </c>
      <c r="K41" s="2" t="s">
        <v>209</v>
      </c>
    </row>
    <row r="42">
      <c r="A42" s="2"/>
      <c r="B42" s="2" t="s">
        <v>210</v>
      </c>
      <c r="C42" s="2" t="s">
        <v>211</v>
      </c>
      <c r="D42" s="2" t="s">
        <v>212</v>
      </c>
      <c r="E42" s="2" t="s">
        <v>60</v>
      </c>
      <c r="F42" s="7" t="s">
        <v>15</v>
      </c>
      <c r="G42" s="2" t="s">
        <v>213</v>
      </c>
      <c r="H42" s="4">
        <v>2.0</v>
      </c>
      <c r="I42" s="5">
        <v>0.46</v>
      </c>
      <c r="J42" s="5">
        <f t="shared" si="1"/>
        <v>0.92</v>
      </c>
      <c r="K42" s="2" t="s">
        <v>214</v>
      </c>
    </row>
    <row r="43">
      <c r="A43" s="2"/>
      <c r="B43" s="2" t="s">
        <v>215</v>
      </c>
      <c r="C43" s="2" t="s">
        <v>216</v>
      </c>
      <c r="D43" s="2" t="s">
        <v>217</v>
      </c>
      <c r="E43" s="2" t="s">
        <v>218</v>
      </c>
      <c r="F43" s="7" t="s">
        <v>15</v>
      </c>
      <c r="G43" s="8" t="s">
        <v>219</v>
      </c>
      <c r="H43" s="4">
        <v>1.0</v>
      </c>
      <c r="I43" s="5">
        <v>0.3</v>
      </c>
      <c r="J43" s="5">
        <f t="shared" si="1"/>
        <v>0.3</v>
      </c>
      <c r="K43" s="2" t="s">
        <v>220</v>
      </c>
    </row>
    <row r="44">
      <c r="A44" s="2"/>
      <c r="B44" s="2" t="s">
        <v>221</v>
      </c>
      <c r="C44" s="2" t="s">
        <v>222</v>
      </c>
      <c r="D44" s="2" t="s">
        <v>223</v>
      </c>
      <c r="E44" s="2" t="s">
        <v>60</v>
      </c>
      <c r="F44" s="7" t="s">
        <v>15</v>
      </c>
      <c r="G44" s="2" t="s">
        <v>224</v>
      </c>
      <c r="H44" s="4">
        <v>2.0</v>
      </c>
      <c r="I44" s="5">
        <v>0.18</v>
      </c>
      <c r="J44" s="5">
        <f t="shared" si="1"/>
        <v>0.36</v>
      </c>
      <c r="K44" s="2" t="s">
        <v>225</v>
      </c>
    </row>
    <row r="45">
      <c r="A45" s="2" t="s">
        <v>226</v>
      </c>
      <c r="B45" s="2" t="s">
        <v>227</v>
      </c>
      <c r="C45" s="2" t="s">
        <v>228</v>
      </c>
      <c r="D45" s="2"/>
      <c r="E45" s="2" t="s">
        <v>229</v>
      </c>
      <c r="F45" s="7" t="s">
        <v>15</v>
      </c>
      <c r="G45" s="11" t="s">
        <v>230</v>
      </c>
      <c r="H45" s="4">
        <v>1.0</v>
      </c>
      <c r="I45" s="12">
        <v>1.03</v>
      </c>
      <c r="J45" s="5">
        <f t="shared" si="1"/>
        <v>1.03</v>
      </c>
      <c r="K45" s="2"/>
    </row>
  </sheetData>
  <drawing r:id="rId1"/>
</worksheet>
</file>