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  <sheet name="Лист1" sheetId="2" r:id="rId2"/>
  </sheets>
  <calcPr calcId="145621"/>
</workbook>
</file>

<file path=xl/calcChain.xml><?xml version="1.0" encoding="utf-8"?>
<calcChain xmlns="http://schemas.openxmlformats.org/spreadsheetml/2006/main">
  <c r="D47" i="2" l="1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E3" i="2" l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A83" i="1" l="1"/>
  <c r="A84" i="1" s="1"/>
  <c r="A85" i="1" s="1"/>
  <c r="A86" i="1" s="1"/>
  <c r="A87" i="1" s="1"/>
  <c r="A82" i="1"/>
  <c r="A72" i="1"/>
  <c r="A73" i="1" s="1"/>
  <c r="A74" i="1" s="1"/>
  <c r="A75" i="1" s="1"/>
  <c r="A76" i="1" s="1"/>
  <c r="A77" i="1" s="1"/>
  <c r="A78" i="1" s="1"/>
  <c r="A79" i="1" s="1"/>
  <c r="A65" i="1"/>
  <c r="A66" i="1" s="1"/>
  <c r="A67" i="1" s="1"/>
  <c r="A68" i="1" s="1"/>
  <c r="A69" i="1" s="1"/>
  <c r="A60" i="1"/>
  <c r="A61" i="1" s="1"/>
  <c r="A62" i="1" s="1"/>
  <c r="D22" i="2" l="1"/>
  <c r="C22" i="2"/>
  <c r="S2" i="2" l="1"/>
  <c r="P2" i="2"/>
  <c r="U92" i="2"/>
  <c r="U91" i="2"/>
  <c r="U90" i="2"/>
  <c r="U89" i="2"/>
  <c r="U88" i="2"/>
  <c r="U87" i="2"/>
  <c r="U86" i="2"/>
  <c r="D85" i="2"/>
  <c r="C85" i="2"/>
  <c r="U84" i="2"/>
  <c r="U83" i="2"/>
  <c r="U82" i="2"/>
  <c r="U81" i="2"/>
  <c r="U80" i="2"/>
  <c r="U79" i="2"/>
  <c r="U78" i="2"/>
  <c r="U77" i="2"/>
  <c r="U76" i="2"/>
  <c r="U75" i="2"/>
  <c r="U74" i="2"/>
  <c r="D73" i="2"/>
  <c r="C73" i="2"/>
  <c r="U73" i="2" s="1"/>
  <c r="U72" i="2"/>
  <c r="U71" i="2"/>
  <c r="U70" i="2"/>
  <c r="U69" i="2"/>
  <c r="U68" i="2"/>
  <c r="U67" i="2"/>
  <c r="D66" i="2"/>
  <c r="C66" i="2"/>
  <c r="U66" i="2" s="1"/>
  <c r="U65" i="2"/>
  <c r="U64" i="2"/>
  <c r="U63" i="2"/>
  <c r="U62" i="2"/>
  <c r="U61" i="2"/>
  <c r="U60" i="2"/>
  <c r="D59" i="2"/>
  <c r="C59" i="2"/>
  <c r="U59" i="2" s="1"/>
  <c r="U58" i="2"/>
  <c r="U57" i="2"/>
  <c r="U56" i="2"/>
  <c r="U55" i="2"/>
  <c r="U54" i="2"/>
  <c r="U53" i="2"/>
  <c r="U52" i="2"/>
  <c r="U51" i="2"/>
  <c r="U50" i="2"/>
  <c r="U49" i="2"/>
  <c r="U48" i="2"/>
  <c r="C47" i="2"/>
  <c r="U47" i="2" s="1"/>
  <c r="U46" i="2"/>
  <c r="U45" i="2"/>
  <c r="U44" i="2"/>
  <c r="U43" i="2"/>
  <c r="U42" i="2"/>
  <c r="U41" i="2"/>
  <c r="U40" i="2"/>
  <c r="U39" i="2"/>
  <c r="U38" i="2"/>
  <c r="U37" i="2"/>
  <c r="C36" i="2"/>
  <c r="U36" i="2" s="1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C21" i="2"/>
  <c r="D2" i="2"/>
  <c r="C2" i="2"/>
  <c r="E2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S80" i="1"/>
  <c r="T80" i="1"/>
  <c r="C8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S70" i="1"/>
  <c r="T70" i="1"/>
  <c r="C70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S63" i="1"/>
  <c r="T63" i="1"/>
  <c r="C63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S58" i="1"/>
  <c r="T58" i="1"/>
  <c r="C58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S47" i="1"/>
  <c r="T47" i="1"/>
  <c r="C47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S36" i="1"/>
  <c r="T36" i="1"/>
  <c r="C36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S21" i="1"/>
  <c r="T21" i="1"/>
  <c r="C21" i="1"/>
  <c r="D2" i="1"/>
  <c r="F2" i="1"/>
  <c r="G2" i="1"/>
  <c r="H2" i="1"/>
  <c r="I2" i="1"/>
  <c r="J2" i="1"/>
  <c r="K2" i="1"/>
  <c r="L2" i="1"/>
  <c r="M2" i="1"/>
  <c r="N2" i="1"/>
  <c r="O2" i="1"/>
  <c r="P2" i="1"/>
  <c r="Q2" i="1"/>
  <c r="S2" i="1"/>
  <c r="T2" i="1"/>
  <c r="C2" i="1"/>
  <c r="P88" i="1" l="1"/>
  <c r="O88" i="1"/>
  <c r="J88" i="1"/>
  <c r="Q88" i="1"/>
  <c r="U6" i="2"/>
  <c r="N88" i="1"/>
  <c r="M88" i="1"/>
  <c r="O2" i="2"/>
  <c r="L88" i="1"/>
  <c r="K88" i="1"/>
  <c r="I2" i="2"/>
  <c r="I93" i="2" s="1"/>
  <c r="U8" i="2"/>
  <c r="C93" i="2"/>
  <c r="H2" i="2"/>
  <c r="H93" i="2" s="1"/>
  <c r="H88" i="1"/>
  <c r="G2" i="2"/>
  <c r="G93" i="2" s="1"/>
  <c r="G88" i="1"/>
  <c r="U5" i="2"/>
  <c r="F88" i="1"/>
  <c r="U4" i="2"/>
  <c r="I88" i="1"/>
  <c r="C88" i="1"/>
  <c r="T88" i="1"/>
  <c r="D88" i="1"/>
  <c r="S88" i="1"/>
  <c r="U3" i="2"/>
  <c r="L2" i="2"/>
  <c r="L93" i="2" s="1"/>
  <c r="R2" i="2"/>
  <c r="R93" i="2" s="1"/>
  <c r="T2" i="2"/>
  <c r="T93" i="2" s="1"/>
  <c r="E88" i="1"/>
  <c r="J2" i="2"/>
  <c r="J93" i="2" s="1"/>
  <c r="K2" i="2"/>
  <c r="K93" i="2" s="1"/>
  <c r="Q2" i="2"/>
  <c r="Q93" i="2" s="1"/>
  <c r="D93" i="2"/>
  <c r="U21" i="2"/>
  <c r="U10" i="2"/>
  <c r="U9" i="2"/>
  <c r="U11" i="2"/>
  <c r="U7" i="2"/>
  <c r="U20" i="2"/>
  <c r="P93" i="2"/>
  <c r="S93" i="2"/>
  <c r="O93" i="2"/>
  <c r="N2" i="2"/>
  <c r="N93" i="2" s="1"/>
  <c r="U12" i="2"/>
  <c r="U13" i="2"/>
  <c r="U15" i="2"/>
  <c r="U16" i="2"/>
  <c r="U17" i="2"/>
  <c r="U18" i="2"/>
  <c r="U14" i="2"/>
  <c r="F2" i="2"/>
  <c r="F93" i="2" s="1"/>
  <c r="U19" i="2"/>
  <c r="E2" i="2"/>
  <c r="E93" i="2" s="1"/>
  <c r="M2" i="2"/>
  <c r="M93" i="2" s="1"/>
  <c r="U85" i="2"/>
  <c r="U2" i="2" l="1"/>
  <c r="U93" i="2" s="1"/>
</calcChain>
</file>

<file path=xl/sharedStrings.xml><?xml version="1.0" encoding="utf-8"?>
<sst xmlns="http://schemas.openxmlformats.org/spreadsheetml/2006/main" count="218" uniqueCount="112">
  <si>
    <t>Область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</si>
  <si>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</si>
  <si>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</si>
  <si>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</si>
  <si>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</si>
  <si>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</si>
  <si>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</si>
  <si>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</si>
  <si>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</si>
  <si>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</si>
  <si>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</si>
  <si>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</si>
  <si>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</si>
  <si>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</si>
  <si>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</si>
  <si>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</si>
  <si>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</si>
  <si>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</si>
  <si>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</si>
  <si>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Центральный ФО</t>
  </si>
  <si>
    <t>г.Москва</t>
  </si>
  <si>
    <t>Московская область</t>
  </si>
  <si>
    <t>Воронежская область</t>
  </si>
  <si>
    <t>Тульская область</t>
  </si>
  <si>
    <t>Ярославская область</t>
  </si>
  <si>
    <t>Белгородская область</t>
  </si>
  <si>
    <t>Владимирская область</t>
  </si>
  <si>
    <t>Тверская область</t>
  </si>
  <si>
    <t>Калужская область</t>
  </si>
  <si>
    <t>Липецкая область</t>
  </si>
  <si>
    <t>Смоленская область</t>
  </si>
  <si>
    <t>Брянская область</t>
  </si>
  <si>
    <t>Курская область</t>
  </si>
  <si>
    <t>Ивановская область</t>
  </si>
  <si>
    <t>Рязанская область</t>
  </si>
  <si>
    <t>Тамбовская область</t>
  </si>
  <si>
    <t>Орловская область</t>
  </si>
  <si>
    <t>Костромская область</t>
  </si>
  <si>
    <t>Республика Башкортостан</t>
  </si>
  <si>
    <t>Приволжский ФО</t>
  </si>
  <si>
    <t>Республика Татарстан</t>
  </si>
  <si>
    <t>Самарская область</t>
  </si>
  <si>
    <t>Пермский край</t>
  </si>
  <si>
    <t>Нижегородская область</t>
  </si>
  <si>
    <t>Саратовская область</t>
  </si>
  <si>
    <t>Оренбургская область</t>
  </si>
  <si>
    <t>Удмуртская Республика</t>
  </si>
  <si>
    <t>Ульяновская область</t>
  </si>
  <si>
    <t>Чувашская Республика</t>
  </si>
  <si>
    <t>Кировская область</t>
  </si>
  <si>
    <t>Пензенская область</t>
  </si>
  <si>
    <t>Республика Марий Эл</t>
  </si>
  <si>
    <t>Республика Мордовия</t>
  </si>
  <si>
    <t>Красноярский край</t>
  </si>
  <si>
    <t>Сибирский ФО</t>
  </si>
  <si>
    <t>Новосибирская область</t>
  </si>
  <si>
    <t>Кемеровская область</t>
  </si>
  <si>
    <t>Иркутская область</t>
  </si>
  <si>
    <t>Алтайский край</t>
  </si>
  <si>
    <t>Омская область</t>
  </si>
  <si>
    <t>Томская область</t>
  </si>
  <si>
    <t>Республика Хакасия</t>
  </si>
  <si>
    <t>Республика Тыва</t>
  </si>
  <si>
    <t>Республика Алтай</t>
  </si>
  <si>
    <t>г.Санкт-Петербург</t>
  </si>
  <si>
    <t>Северо - Западный ФО</t>
  </si>
  <si>
    <t>Ленинградская область</t>
  </si>
  <si>
    <t>Архангельская область</t>
  </si>
  <si>
    <t>Вологодская область</t>
  </si>
  <si>
    <t>Республика Коми</t>
  </si>
  <si>
    <t>Мурманская область</t>
  </si>
  <si>
    <t>Калининградская область</t>
  </si>
  <si>
    <t>Республика Карелия</t>
  </si>
  <si>
    <t>Новгородская область</t>
  </si>
  <si>
    <t>Псковская область</t>
  </si>
  <si>
    <t>Ненецкий автономный округ</t>
  </si>
  <si>
    <t>Свердловская область</t>
  </si>
  <si>
    <t>Уральский ФО</t>
  </si>
  <si>
    <t>Челябинская область</t>
  </si>
  <si>
    <t>Ханты-Мансийский автономный округ</t>
  </si>
  <si>
    <t>Тюменская область</t>
  </si>
  <si>
    <t>Ямало-Ненецкий автономный округ</t>
  </si>
  <si>
    <t>Курганская область</t>
  </si>
  <si>
    <t>Краснодарский край</t>
  </si>
  <si>
    <t>Южный ФО</t>
  </si>
  <si>
    <t>Ростовская область</t>
  </si>
  <si>
    <t>Волгоградская область</t>
  </si>
  <si>
    <t>Астраханская область</t>
  </si>
  <si>
    <t>Республика Адыгея</t>
  </si>
  <si>
    <t>Республика Калмыкия</t>
  </si>
  <si>
    <t>Приморский край</t>
  </si>
  <si>
    <t>Дальневосточный ФО</t>
  </si>
  <si>
    <t>Хабаровский край</t>
  </si>
  <si>
    <t>Республика Саха (Якутия)</t>
  </si>
  <si>
    <t>Забайкальский край</t>
  </si>
  <si>
    <t>Республика Бурятия</t>
  </si>
  <si>
    <t>Амурская область</t>
  </si>
  <si>
    <t>Сахалинская область</t>
  </si>
  <si>
    <t>Камчатский край</t>
  </si>
  <si>
    <t>Магаданская область</t>
  </si>
  <si>
    <t>Еврейская автономная область</t>
  </si>
  <si>
    <t>Чукотский автономный округ</t>
  </si>
  <si>
    <t>Ставропольский край</t>
  </si>
  <si>
    <t>Северо - Кавказский ФО</t>
  </si>
  <si>
    <t>Республика Дагестан</t>
  </si>
  <si>
    <t>Республика Северная Осетия-Алания</t>
  </si>
  <si>
    <t>Кабардино-Балкарская Республика</t>
  </si>
  <si>
    <t>Карачаево-Черкесская Республика</t>
  </si>
  <si>
    <t>Чеченская Республика</t>
  </si>
  <si>
    <t>Республика Ингушетия</t>
  </si>
  <si>
    <t>Весь период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</si>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</sst>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1" fillId="10" borderId="1" xfId="0" applyFont="1" applyFill="1" applyBorder="1" applyAlignment="1">
      <alignment horizontal="center" vertical="top"/>
    </xf>
    <xf numFmtId="0" fontId="0" fillId="11" borderId="1" xfId="0" applyFill="1" applyBorder="1"/>
    <xf numFmtId="0" fontId="1" fillId="11" borderId="1" xfId="0" applyFont="1" applyFill="1" applyBorder="1" applyAlignment="1">
      <alignment horizontal="center" vertical="top"/>
    </xf>
    <xf numFmtId="0" fontId="1" fillId="11" borderId="2" xfId="0" applyFont="1" applyFill="1" applyBorder="1" applyAlignment="1">
      <alignment horizontal="center" vertical="top"/>
    </xf>
    <xf numFmtId="0" fontId="0" fillId="2" borderId="1" xfId="0" applyFill="1" applyBorder="1"/>
    <xf numFmtId="0" fontId="1" fillId="12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0" fillId="6" borderId="1" xfId="0" applyFill="1" applyBorder="1"/>
    <xf numFmtId="0" fontId="1" fillId="7" borderId="1" xfId="0" applyFont="1" applyFill="1" applyBorder="1" applyAlignment="1">
      <alignment horizontal="center" vertical="top"/>
    </xf>
    <xf numFmtId="0" fontId="0" fillId="7" borderId="1" xfId="0" applyFill="1" applyBorder="1"/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/>
    <xf numFmtId="0" fontId="1" fillId="4" borderId="1" xfId="0" applyFont="1" applyFill="1" applyBorder="1" applyAlignment="1">
      <alignment horizontal="center" vertical="top"/>
    </xf>
    <xf numFmtId="0" fontId="0" fillId="4" borderId="1" xfId="0" applyFill="1" applyBorder="1"/>
    <xf numFmtId="0" fontId="1" fillId="5" borderId="1" xfId="0" applyFont="1" applyFill="1" applyBorder="1" applyAlignment="1">
      <alignment horizontal="center" vertical="top"/>
    </xf>
    <xf numFmtId="0" fontId="0" fillId="5" borderId="1" xfId="0" applyFill="1" applyBorder="1"/>
    <xf numFmtId="0" fontId="1" fillId="13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0" fillId="8" borderId="1" xfId="0" applyFill="1" applyBorder="1"/>
    <xf numFmtId="0" fontId="1" fillId="14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center" vertical="top"/>
    </xf>
    <xf numFmtId="0" fontId="0" fillId="9" borderId="1" xfId="0" applyFill="1" applyBorder="1"/>
    <xf numFmtId="0" fontId="1" fillId="15" borderId="1" xfId="0" applyFont="1" applyFill="1" applyBorder="1" applyAlignment="1">
      <alignment horizontal="center" vertical="top"/>
    </xf>
    <xf numFmtId="0" fontId="1" fillId="16" borderId="1" xfId="0" applyFont="1" applyFill="1" applyBorder="1" applyAlignment="1">
      <alignment horizontal="center" vertical="top"/>
    </xf>
    <xf numFmtId="0" fontId="1" fillId="17" borderId="1" xfId="0" applyFont="1" applyFill="1" applyBorder="1" applyAlignment="1">
      <alignment horizontal="center" vertical="top"/>
    </xf>
    <xf numFmtId="0" fontId="1" fillId="18" borderId="1" xfId="0" applyFont="1" applyFill="1" applyBorder="1" applyAlignment="1">
      <alignment horizontal="center" vertical="top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zoomScale="70" zoomScaleNormal="70" workbookViewId="0">
      <selection activeCell="W32" sqref="W32"/>
    </sheetView>
  </sheetViews>
  <sheetFormatPr defaultRowHeight="15" x14ac:dyDescent="0.25"/>
  <cols>
    <col min="2" max="2" width="32.7109375" customWidth="1"/>
    <col min="6" max="6" width="9" customWidth="1"/>
  </cols>
  <sheetData>
    <row r="1" spans="1:20" x14ac:dyDescent="0.25">
      <c r="A1" s="11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</row>
    <row r="2" spans="1:20" x14ac:dyDescent="0.25">
      <c r="A2" s="37" t="s">
        <v>19</v>
      </c>
      <c r="B2" s="37"/>
      <c r="C2" s="2">
        <f>SUM(C3:C20)</f>
        <v>497901</v>
      </c>
      <c r="D2" s="2">
        <f t="shared" ref="D2:T2" si="0">SUM(D3:D20)</f>
        <v>45179</v>
      </c>
      <c r="E2" s="2">
        <f t="shared" si="0"/>
        <v>84984</v>
      </c>
      <c r="F2" s="2">
        <f t="shared" si="0"/>
        <v>127005</v>
      </c>
      <c r="G2" s="2">
        <f t="shared" si="0"/>
        <v>171207</v>
      </c>
      <c r="H2" s="2">
        <f t="shared" si="0"/>
        <v>225091</v>
      </c>
      <c r="I2" s="2">
        <f t="shared" si="0"/>
        <v>274917</v>
      </c>
      <c r="J2" s="2">
        <f t="shared" si="0"/>
        <v>320445</v>
      </c>
      <c r="K2" s="2">
        <f t="shared" si="0"/>
        <v>363111</v>
      </c>
      <c r="L2" s="2">
        <f t="shared" si="0"/>
        <v>409084</v>
      </c>
      <c r="M2" s="2">
        <f t="shared" si="0"/>
        <v>464011</v>
      </c>
      <c r="N2" s="2">
        <f t="shared" si="0"/>
        <v>522887</v>
      </c>
      <c r="O2" s="2">
        <f t="shared" si="0"/>
        <v>0</v>
      </c>
      <c r="P2" s="2">
        <f t="shared" si="0"/>
        <v>63252</v>
      </c>
      <c r="Q2" s="2">
        <f t="shared" si="0"/>
        <v>112889</v>
      </c>
      <c r="R2" s="2"/>
      <c r="S2" s="2">
        <f t="shared" si="0"/>
        <v>214262</v>
      </c>
      <c r="T2" s="2">
        <f t="shared" si="0"/>
        <v>262601</v>
      </c>
    </row>
    <row r="3" spans="1:20" x14ac:dyDescent="0.25">
      <c r="A3" s="2">
        <v>1</v>
      </c>
      <c r="B3" s="14" t="s">
        <v>20</v>
      </c>
      <c r="C3" s="14">
        <v>121048</v>
      </c>
      <c r="D3" s="14">
        <v>10913</v>
      </c>
      <c r="E3" s="14">
        <v>20777</v>
      </c>
      <c r="F3" s="14">
        <v>31000</v>
      </c>
      <c r="G3" s="14">
        <v>42834</v>
      </c>
      <c r="H3" s="14">
        <v>58547</v>
      </c>
      <c r="I3" s="14">
        <v>71673</v>
      </c>
      <c r="J3" s="14">
        <v>82444</v>
      </c>
      <c r="K3" s="14">
        <v>93416</v>
      </c>
      <c r="L3" s="14">
        <v>104569</v>
      </c>
      <c r="M3" s="14">
        <v>118279</v>
      </c>
      <c r="N3" s="14">
        <v>132735</v>
      </c>
      <c r="O3" s="14"/>
      <c r="P3" s="14">
        <v>16347</v>
      </c>
      <c r="Q3" s="14">
        <v>29005</v>
      </c>
      <c r="R3" s="14"/>
      <c r="S3" s="14">
        <v>55021</v>
      </c>
      <c r="T3" s="14">
        <v>68726</v>
      </c>
    </row>
    <row r="4" spans="1:20" x14ac:dyDescent="0.25">
      <c r="A4" s="2">
        <v>2</v>
      </c>
      <c r="B4" s="14" t="s">
        <v>21</v>
      </c>
      <c r="C4" s="14">
        <v>91500</v>
      </c>
      <c r="D4" s="14">
        <v>8346</v>
      </c>
      <c r="E4" s="14">
        <v>15909</v>
      </c>
      <c r="F4" s="14">
        <v>23762</v>
      </c>
      <c r="G4" s="14">
        <v>32403</v>
      </c>
      <c r="H4" s="14">
        <v>43492</v>
      </c>
      <c r="I4" s="14">
        <v>52936</v>
      </c>
      <c r="J4" s="14">
        <v>61218</v>
      </c>
      <c r="K4" s="14">
        <v>69285</v>
      </c>
      <c r="L4" s="14">
        <v>77957</v>
      </c>
      <c r="M4" s="14">
        <v>88004</v>
      </c>
      <c r="N4" s="14">
        <v>98812</v>
      </c>
      <c r="O4" s="14"/>
      <c r="P4" s="14">
        <v>11614</v>
      </c>
      <c r="Q4" s="14">
        <v>20386</v>
      </c>
      <c r="R4" s="14"/>
      <c r="S4" s="14">
        <v>38623</v>
      </c>
      <c r="T4" s="14">
        <v>47600</v>
      </c>
    </row>
    <row r="5" spans="1:20" x14ac:dyDescent="0.25">
      <c r="A5" s="2">
        <v>3</v>
      </c>
      <c r="B5" s="14" t="s">
        <v>22</v>
      </c>
      <c r="C5" s="14">
        <v>32907</v>
      </c>
      <c r="D5" s="14">
        <v>3042</v>
      </c>
      <c r="E5" s="14">
        <v>5578</v>
      </c>
      <c r="F5" s="14">
        <v>8381</v>
      </c>
      <c r="G5" s="14">
        <v>11165</v>
      </c>
      <c r="H5" s="14">
        <v>13841</v>
      </c>
      <c r="I5" s="14">
        <v>16995</v>
      </c>
      <c r="J5" s="14">
        <v>20054</v>
      </c>
      <c r="K5" s="14">
        <v>22718</v>
      </c>
      <c r="L5" s="14">
        <v>25771</v>
      </c>
      <c r="M5" s="14">
        <v>29801</v>
      </c>
      <c r="N5" s="14">
        <v>33848</v>
      </c>
      <c r="O5" s="14"/>
      <c r="P5" s="14">
        <v>3804</v>
      </c>
      <c r="Q5" s="14">
        <v>6919</v>
      </c>
      <c r="R5" s="14"/>
      <c r="S5" s="14">
        <v>13595</v>
      </c>
      <c r="T5" s="14">
        <v>16590</v>
      </c>
    </row>
    <row r="6" spans="1:20" x14ac:dyDescent="0.25">
      <c r="A6" s="2">
        <v>4</v>
      </c>
      <c r="B6" s="14" t="s">
        <v>23</v>
      </c>
      <c r="C6" s="14">
        <v>23374</v>
      </c>
      <c r="D6" s="14">
        <v>2203</v>
      </c>
      <c r="E6" s="14">
        <v>4031</v>
      </c>
      <c r="F6" s="14">
        <v>6113</v>
      </c>
      <c r="G6" s="14">
        <v>7906</v>
      </c>
      <c r="H6" s="14">
        <v>10336</v>
      </c>
      <c r="I6" s="14">
        <v>12762</v>
      </c>
      <c r="J6" s="14">
        <v>14930</v>
      </c>
      <c r="K6" s="14">
        <v>16892</v>
      </c>
      <c r="L6" s="14">
        <v>19042</v>
      </c>
      <c r="M6" s="14">
        <v>21403</v>
      </c>
      <c r="N6" s="14">
        <v>23982</v>
      </c>
      <c r="O6" s="14"/>
      <c r="P6" s="14">
        <v>3026</v>
      </c>
      <c r="Q6" s="14">
        <v>5330</v>
      </c>
      <c r="R6" s="14"/>
      <c r="S6" s="14">
        <v>9857</v>
      </c>
      <c r="T6" s="14">
        <v>11929</v>
      </c>
    </row>
    <row r="7" spans="1:20" x14ac:dyDescent="0.25">
      <c r="A7" s="2">
        <v>5</v>
      </c>
      <c r="B7" s="14" t="s">
        <v>24</v>
      </c>
      <c r="C7" s="14">
        <v>18498</v>
      </c>
      <c r="D7" s="14">
        <v>1598</v>
      </c>
      <c r="E7" s="14">
        <v>3024</v>
      </c>
      <c r="F7" s="14">
        <v>4591</v>
      </c>
      <c r="G7" s="14">
        <v>6123</v>
      </c>
      <c r="H7" s="14">
        <v>7899</v>
      </c>
      <c r="I7" s="14">
        <v>9700</v>
      </c>
      <c r="J7" s="14">
        <v>11351</v>
      </c>
      <c r="K7" s="14">
        <v>12907</v>
      </c>
      <c r="L7" s="14">
        <v>14629</v>
      </c>
      <c r="M7" s="14">
        <v>16521</v>
      </c>
      <c r="N7" s="14">
        <v>18845</v>
      </c>
      <c r="O7" s="14"/>
      <c r="P7" s="14">
        <v>2313</v>
      </c>
      <c r="Q7" s="14">
        <v>4113</v>
      </c>
      <c r="R7" s="14"/>
      <c r="S7" s="14">
        <v>7724</v>
      </c>
      <c r="T7" s="14">
        <v>9440</v>
      </c>
    </row>
    <row r="8" spans="1:20" x14ac:dyDescent="0.25">
      <c r="A8" s="2">
        <v>6</v>
      </c>
      <c r="B8" s="14" t="s">
        <v>25</v>
      </c>
      <c r="C8" s="14">
        <v>20743</v>
      </c>
      <c r="D8" s="14">
        <v>1880</v>
      </c>
      <c r="E8" s="14">
        <v>3390</v>
      </c>
      <c r="F8" s="14">
        <v>5081</v>
      </c>
      <c r="G8" s="14">
        <v>6791</v>
      </c>
      <c r="H8" s="14">
        <v>8830</v>
      </c>
      <c r="I8" s="14">
        <v>10498</v>
      </c>
      <c r="J8" s="14">
        <v>12395</v>
      </c>
      <c r="K8" s="14">
        <v>14095</v>
      </c>
      <c r="L8" s="14">
        <v>15986</v>
      </c>
      <c r="M8" s="14">
        <v>18631</v>
      </c>
      <c r="N8" s="14">
        <v>21352</v>
      </c>
      <c r="O8" s="14"/>
      <c r="P8" s="14">
        <v>2385</v>
      </c>
      <c r="Q8" s="14">
        <v>4324</v>
      </c>
      <c r="R8" s="14"/>
      <c r="S8" s="14">
        <v>8491</v>
      </c>
      <c r="T8" s="14">
        <v>10229</v>
      </c>
    </row>
    <row r="9" spans="1:20" x14ac:dyDescent="0.25">
      <c r="A9" s="2">
        <v>7</v>
      </c>
      <c r="B9" s="14" t="s">
        <v>26</v>
      </c>
      <c r="C9" s="14">
        <v>21301</v>
      </c>
      <c r="D9" s="14">
        <v>1904</v>
      </c>
      <c r="E9" s="14">
        <v>3591</v>
      </c>
      <c r="F9" s="14">
        <v>5335</v>
      </c>
      <c r="G9" s="14">
        <v>7141</v>
      </c>
      <c r="H9" s="14">
        <v>9180</v>
      </c>
      <c r="I9" s="14">
        <v>11406</v>
      </c>
      <c r="J9" s="14">
        <v>13381</v>
      </c>
      <c r="K9" s="14">
        <v>15249</v>
      </c>
      <c r="L9" s="14">
        <v>17128</v>
      </c>
      <c r="M9" s="14">
        <v>19289</v>
      </c>
      <c r="N9" s="14">
        <v>21825</v>
      </c>
      <c r="O9" s="14"/>
      <c r="P9" s="14">
        <v>2528</v>
      </c>
      <c r="Q9" s="14">
        <v>4493</v>
      </c>
      <c r="R9" s="14"/>
      <c r="S9" s="14">
        <v>8463</v>
      </c>
      <c r="T9" s="14">
        <v>10430</v>
      </c>
    </row>
    <row r="10" spans="1:20" x14ac:dyDescent="0.25">
      <c r="A10" s="2">
        <v>8</v>
      </c>
      <c r="B10" s="14" t="s">
        <v>27</v>
      </c>
      <c r="C10" s="14">
        <v>20577</v>
      </c>
      <c r="D10" s="14">
        <v>1928</v>
      </c>
      <c r="E10" s="14">
        <v>3476</v>
      </c>
      <c r="F10" s="14">
        <v>5201</v>
      </c>
      <c r="G10" s="14">
        <v>6989</v>
      </c>
      <c r="H10" s="14">
        <v>8848</v>
      </c>
      <c r="I10" s="14">
        <v>10964</v>
      </c>
      <c r="J10" s="14">
        <v>12893</v>
      </c>
      <c r="K10" s="14">
        <v>14628</v>
      </c>
      <c r="L10" s="14">
        <v>16534</v>
      </c>
      <c r="M10" s="14">
        <v>18424</v>
      </c>
      <c r="N10" s="14">
        <v>20434</v>
      </c>
      <c r="O10" s="14"/>
      <c r="P10" s="14">
        <v>2753</v>
      </c>
      <c r="Q10" s="14">
        <v>4860</v>
      </c>
      <c r="R10" s="14"/>
      <c r="S10" s="14">
        <v>8975</v>
      </c>
      <c r="T10" s="14">
        <v>10737</v>
      </c>
    </row>
    <row r="11" spans="1:20" x14ac:dyDescent="0.25">
      <c r="A11" s="2">
        <v>9</v>
      </c>
      <c r="B11" s="14" t="s">
        <v>28</v>
      </c>
      <c r="C11" s="14">
        <v>14691</v>
      </c>
      <c r="D11" s="14">
        <v>1217</v>
      </c>
      <c r="E11" s="14">
        <v>2381</v>
      </c>
      <c r="F11" s="14">
        <v>3643</v>
      </c>
      <c r="G11" s="14">
        <v>4827</v>
      </c>
      <c r="H11" s="14">
        <v>6335</v>
      </c>
      <c r="I11" s="14">
        <v>7858</v>
      </c>
      <c r="J11" s="14">
        <v>9172</v>
      </c>
      <c r="K11" s="14">
        <v>10421</v>
      </c>
      <c r="L11" s="14">
        <v>11748</v>
      </c>
      <c r="M11" s="14">
        <v>13366</v>
      </c>
      <c r="N11" s="14">
        <v>15183</v>
      </c>
      <c r="O11" s="14"/>
      <c r="P11" s="14">
        <v>1750</v>
      </c>
      <c r="Q11" s="14">
        <v>3165</v>
      </c>
      <c r="R11" s="14"/>
      <c r="S11" s="14">
        <v>6057</v>
      </c>
      <c r="T11" s="14">
        <v>7408</v>
      </c>
    </row>
    <row r="12" spans="1:20" x14ac:dyDescent="0.25">
      <c r="A12" s="2">
        <v>10</v>
      </c>
      <c r="B12" s="14" t="s">
        <v>29</v>
      </c>
      <c r="C12" s="14">
        <v>16322</v>
      </c>
      <c r="D12" s="14">
        <v>1472</v>
      </c>
      <c r="E12" s="14">
        <v>2760</v>
      </c>
      <c r="F12" s="14">
        <v>4225</v>
      </c>
      <c r="G12" s="14">
        <v>5672</v>
      </c>
      <c r="H12" s="14">
        <v>7162</v>
      </c>
      <c r="I12" s="14">
        <v>8875</v>
      </c>
      <c r="J12" s="14">
        <v>10371</v>
      </c>
      <c r="K12" s="14">
        <v>11775</v>
      </c>
      <c r="L12" s="14">
        <v>13513</v>
      </c>
      <c r="M12" s="14">
        <v>15689</v>
      </c>
      <c r="N12" s="14">
        <v>17818</v>
      </c>
      <c r="O12" s="14"/>
      <c r="P12" s="14">
        <v>2088</v>
      </c>
      <c r="Q12" s="14">
        <v>3832</v>
      </c>
      <c r="R12" s="14"/>
      <c r="S12" s="14">
        <v>7350</v>
      </c>
      <c r="T12" s="14">
        <v>8949</v>
      </c>
    </row>
    <row r="13" spans="1:20" x14ac:dyDescent="0.25">
      <c r="A13" s="2">
        <v>11</v>
      </c>
      <c r="B13" s="14" t="s">
        <v>30</v>
      </c>
      <c r="C13" s="14">
        <v>14165</v>
      </c>
      <c r="D13" s="14">
        <v>1252</v>
      </c>
      <c r="E13" s="14">
        <v>2401</v>
      </c>
      <c r="F13" s="14">
        <v>3545</v>
      </c>
      <c r="G13" s="14">
        <v>4665</v>
      </c>
      <c r="H13" s="14">
        <v>6115</v>
      </c>
      <c r="I13" s="14">
        <v>7449</v>
      </c>
      <c r="J13" s="14">
        <v>8703</v>
      </c>
      <c r="K13" s="14">
        <v>9845</v>
      </c>
      <c r="L13" s="14">
        <v>11073</v>
      </c>
      <c r="M13" s="14">
        <v>12468</v>
      </c>
      <c r="N13" s="14">
        <v>13947</v>
      </c>
      <c r="O13" s="14"/>
      <c r="P13" s="14">
        <v>1752</v>
      </c>
      <c r="Q13" s="14">
        <v>3157</v>
      </c>
      <c r="R13" s="14"/>
      <c r="S13" s="14">
        <v>5946</v>
      </c>
      <c r="T13" s="14">
        <v>7212</v>
      </c>
    </row>
    <row r="14" spans="1:20" x14ac:dyDescent="0.25">
      <c r="A14" s="2">
        <v>12</v>
      </c>
      <c r="B14" s="14" t="s">
        <v>31</v>
      </c>
      <c r="C14" s="14">
        <v>17584</v>
      </c>
      <c r="D14" s="14">
        <v>1693</v>
      </c>
      <c r="E14" s="14">
        <v>3087</v>
      </c>
      <c r="F14" s="14">
        <v>4545</v>
      </c>
      <c r="G14" s="14">
        <v>6092</v>
      </c>
      <c r="H14" s="14">
        <v>7893</v>
      </c>
      <c r="I14" s="14">
        <v>9509</v>
      </c>
      <c r="J14" s="14">
        <v>11164</v>
      </c>
      <c r="K14" s="14">
        <v>12544</v>
      </c>
      <c r="L14" s="14">
        <v>14067</v>
      </c>
      <c r="M14" s="14">
        <v>15838</v>
      </c>
      <c r="N14" s="14">
        <v>17815</v>
      </c>
      <c r="O14" s="14"/>
      <c r="P14" s="14">
        <v>2187</v>
      </c>
      <c r="Q14" s="14">
        <v>4024</v>
      </c>
      <c r="R14" s="14"/>
      <c r="S14" s="14">
        <v>7670</v>
      </c>
      <c r="T14" s="14">
        <v>9204</v>
      </c>
    </row>
    <row r="15" spans="1:20" x14ac:dyDescent="0.25">
      <c r="A15" s="2">
        <v>13</v>
      </c>
      <c r="B15" s="14" t="s">
        <v>32</v>
      </c>
      <c r="C15" s="14">
        <v>16576</v>
      </c>
      <c r="D15" s="14">
        <v>1438</v>
      </c>
      <c r="E15" s="14">
        <v>2754</v>
      </c>
      <c r="F15" s="14">
        <v>4144</v>
      </c>
      <c r="G15" s="14">
        <v>5545</v>
      </c>
      <c r="H15" s="14">
        <v>7109</v>
      </c>
      <c r="I15" s="14">
        <v>8886</v>
      </c>
      <c r="J15" s="14">
        <v>10465</v>
      </c>
      <c r="K15" s="14">
        <v>11733</v>
      </c>
      <c r="L15" s="14">
        <v>13082</v>
      </c>
      <c r="M15" s="14">
        <v>14824</v>
      </c>
      <c r="N15" s="14">
        <v>16749</v>
      </c>
      <c r="O15" s="14"/>
      <c r="P15" s="14">
        <v>2030</v>
      </c>
      <c r="Q15" s="14">
        <v>4062</v>
      </c>
      <c r="R15" s="14"/>
      <c r="S15" s="14">
        <v>7721</v>
      </c>
      <c r="T15" s="14">
        <v>9330</v>
      </c>
    </row>
    <row r="16" spans="1:20" x14ac:dyDescent="0.25">
      <c r="A16" s="2">
        <v>14</v>
      </c>
      <c r="B16" s="14" t="s">
        <v>33</v>
      </c>
      <c r="C16" s="14">
        <v>15807</v>
      </c>
      <c r="D16" s="14">
        <v>1419</v>
      </c>
      <c r="E16" s="14">
        <v>2707</v>
      </c>
      <c r="F16" s="14">
        <v>3962</v>
      </c>
      <c r="G16" s="14">
        <v>5267</v>
      </c>
      <c r="H16" s="14">
        <v>6631</v>
      </c>
      <c r="I16" s="14">
        <v>8004</v>
      </c>
      <c r="J16" s="14">
        <v>9408</v>
      </c>
      <c r="K16" s="14">
        <v>10628</v>
      </c>
      <c r="L16" s="14">
        <v>12015</v>
      </c>
      <c r="M16" s="14">
        <v>13694</v>
      </c>
      <c r="N16" s="14">
        <v>15504</v>
      </c>
      <c r="O16" s="14"/>
      <c r="P16" s="14">
        <v>1749</v>
      </c>
      <c r="Q16" s="14">
        <v>3182</v>
      </c>
      <c r="R16" s="14"/>
      <c r="S16" s="14">
        <v>6144</v>
      </c>
      <c r="T16" s="14">
        <v>7483</v>
      </c>
    </row>
    <row r="17" spans="1:20" x14ac:dyDescent="0.25">
      <c r="A17" s="2">
        <v>15</v>
      </c>
      <c r="B17" s="14" t="s">
        <v>34</v>
      </c>
      <c r="C17" s="14">
        <v>16870</v>
      </c>
      <c r="D17" s="14">
        <v>1596</v>
      </c>
      <c r="E17" s="14">
        <v>2961</v>
      </c>
      <c r="F17" s="14">
        <v>4331</v>
      </c>
      <c r="G17" s="14">
        <v>5667</v>
      </c>
      <c r="H17" s="14">
        <v>7463</v>
      </c>
      <c r="I17" s="14">
        <v>8858</v>
      </c>
      <c r="J17" s="14">
        <v>10480</v>
      </c>
      <c r="K17" s="14">
        <v>11959</v>
      </c>
      <c r="L17" s="14">
        <v>13538</v>
      </c>
      <c r="M17" s="14">
        <v>15493</v>
      </c>
      <c r="N17" s="14">
        <v>17529</v>
      </c>
      <c r="O17" s="14"/>
      <c r="P17" s="14">
        <v>2336</v>
      </c>
      <c r="Q17" s="14">
        <v>3951</v>
      </c>
      <c r="R17" s="14"/>
      <c r="S17" s="14">
        <v>7314</v>
      </c>
      <c r="T17" s="14">
        <v>8831</v>
      </c>
    </row>
    <row r="18" spans="1:20" x14ac:dyDescent="0.25">
      <c r="A18" s="2">
        <v>16</v>
      </c>
      <c r="B18" s="14" t="s">
        <v>35</v>
      </c>
      <c r="C18" s="14">
        <v>15221</v>
      </c>
      <c r="D18" s="14">
        <v>1372</v>
      </c>
      <c r="E18" s="14">
        <v>2598</v>
      </c>
      <c r="F18" s="14">
        <v>3931</v>
      </c>
      <c r="G18" s="14">
        <v>5215</v>
      </c>
      <c r="H18" s="14">
        <v>6578</v>
      </c>
      <c r="I18" s="14">
        <v>8070</v>
      </c>
      <c r="J18" s="14">
        <v>9496</v>
      </c>
      <c r="K18" s="14">
        <v>10771</v>
      </c>
      <c r="L18" s="14">
        <v>12164</v>
      </c>
      <c r="M18" s="14">
        <v>13870</v>
      </c>
      <c r="N18" s="14">
        <v>15763</v>
      </c>
      <c r="O18" s="14"/>
      <c r="P18" s="14">
        <v>1941</v>
      </c>
      <c r="Q18" s="14">
        <v>3368</v>
      </c>
      <c r="R18" s="14"/>
      <c r="S18" s="14">
        <v>6367</v>
      </c>
      <c r="T18" s="14">
        <v>7740</v>
      </c>
    </row>
    <row r="19" spans="1:20" x14ac:dyDescent="0.25">
      <c r="A19" s="2">
        <v>17</v>
      </c>
      <c r="B19" s="14" t="s">
        <v>36</v>
      </c>
      <c r="C19" s="14">
        <v>11350</v>
      </c>
      <c r="D19" s="14">
        <v>1048</v>
      </c>
      <c r="E19" s="14">
        <v>1947</v>
      </c>
      <c r="F19" s="14">
        <v>2886</v>
      </c>
      <c r="G19" s="14">
        <v>3722</v>
      </c>
      <c r="H19" s="14">
        <v>4875</v>
      </c>
      <c r="I19" s="14">
        <v>5713</v>
      </c>
      <c r="J19" s="14">
        <v>6984</v>
      </c>
      <c r="K19" s="14">
        <v>7946</v>
      </c>
      <c r="L19" s="14">
        <v>9101</v>
      </c>
      <c r="M19" s="14">
        <v>10202</v>
      </c>
      <c r="N19" s="14">
        <v>11409</v>
      </c>
      <c r="O19" s="14"/>
      <c r="P19" s="14">
        <v>1532</v>
      </c>
      <c r="Q19" s="14">
        <v>2742</v>
      </c>
      <c r="R19" s="14"/>
      <c r="S19" s="14">
        <v>5163</v>
      </c>
      <c r="T19" s="14">
        <v>6175</v>
      </c>
    </row>
    <row r="20" spans="1:20" x14ac:dyDescent="0.25">
      <c r="A20" s="2">
        <v>18</v>
      </c>
      <c r="B20" s="14" t="s">
        <v>37</v>
      </c>
      <c r="C20" s="14">
        <v>9367</v>
      </c>
      <c r="D20" s="14">
        <v>858</v>
      </c>
      <c r="E20" s="14">
        <v>1612</v>
      </c>
      <c r="F20" s="14">
        <v>2329</v>
      </c>
      <c r="G20" s="14">
        <v>3183</v>
      </c>
      <c r="H20" s="14">
        <v>3957</v>
      </c>
      <c r="I20" s="14">
        <v>4761</v>
      </c>
      <c r="J20" s="14">
        <v>5536</v>
      </c>
      <c r="K20" s="14">
        <v>6299</v>
      </c>
      <c r="L20" s="14">
        <v>7167</v>
      </c>
      <c r="M20" s="14">
        <v>8215</v>
      </c>
      <c r="N20" s="14">
        <v>9337</v>
      </c>
      <c r="O20" s="14"/>
      <c r="P20" s="14">
        <v>1117</v>
      </c>
      <c r="Q20" s="14">
        <v>1976</v>
      </c>
      <c r="R20" s="14"/>
      <c r="S20" s="14">
        <v>3781</v>
      </c>
      <c r="T20" s="14">
        <v>4588</v>
      </c>
    </row>
    <row r="21" spans="1:20" x14ac:dyDescent="0.25">
      <c r="A21" s="38" t="s">
        <v>39</v>
      </c>
      <c r="B21" s="38"/>
      <c r="C21" s="3">
        <f>SUM(C22:C35)</f>
        <v>379872</v>
      </c>
      <c r="D21" s="3">
        <f t="shared" ref="D21:T21" si="1">SUM(D22:D35)</f>
        <v>34922</v>
      </c>
      <c r="E21" s="3">
        <f t="shared" si="1"/>
        <v>65152</v>
      </c>
      <c r="F21" s="3">
        <f t="shared" si="1"/>
        <v>97833</v>
      </c>
      <c r="G21" s="3">
        <f t="shared" si="1"/>
        <v>128998</v>
      </c>
      <c r="H21" s="3">
        <f t="shared" si="1"/>
        <v>164271</v>
      </c>
      <c r="I21" s="3">
        <f t="shared" si="1"/>
        <v>199432</v>
      </c>
      <c r="J21" s="3">
        <f t="shared" si="1"/>
        <v>241778</v>
      </c>
      <c r="K21" s="3">
        <f t="shared" si="1"/>
        <v>275811</v>
      </c>
      <c r="L21" s="3">
        <f t="shared" si="1"/>
        <v>313280</v>
      </c>
      <c r="M21" s="3">
        <f t="shared" si="1"/>
        <v>360524</v>
      </c>
      <c r="N21" s="3">
        <f t="shared" si="1"/>
        <v>409598</v>
      </c>
      <c r="O21" s="3">
        <f t="shared" si="1"/>
        <v>0</v>
      </c>
      <c r="P21" s="3">
        <f t="shared" si="1"/>
        <v>44487</v>
      </c>
      <c r="Q21" s="3">
        <f t="shared" si="1"/>
        <v>80270</v>
      </c>
      <c r="R21" s="3"/>
      <c r="S21" s="3">
        <f t="shared" si="1"/>
        <v>156080</v>
      </c>
      <c r="T21" s="3">
        <f t="shared" si="1"/>
        <v>191008</v>
      </c>
    </row>
    <row r="22" spans="1:20" x14ac:dyDescent="0.25">
      <c r="A22" s="20">
        <v>19</v>
      </c>
      <c r="B22" s="21" t="s">
        <v>38</v>
      </c>
      <c r="C22" s="21">
        <v>49195</v>
      </c>
      <c r="D22" s="21">
        <v>4438</v>
      </c>
      <c r="E22" s="21">
        <v>8230</v>
      </c>
      <c r="F22" s="21">
        <v>12391</v>
      </c>
      <c r="G22" s="21">
        <v>16502</v>
      </c>
      <c r="H22" s="21">
        <v>21101</v>
      </c>
      <c r="I22" s="21">
        <v>25249</v>
      </c>
      <c r="J22" s="21">
        <v>31470</v>
      </c>
      <c r="K22" s="21">
        <v>36076</v>
      </c>
      <c r="L22" s="21">
        <v>41092</v>
      </c>
      <c r="M22" s="21">
        <v>47137</v>
      </c>
      <c r="N22" s="21">
        <v>53569</v>
      </c>
      <c r="O22" s="21"/>
      <c r="P22" s="21">
        <v>5571</v>
      </c>
      <c r="Q22" s="21">
        <v>9962</v>
      </c>
      <c r="R22" s="21"/>
      <c r="S22" s="21">
        <v>19502</v>
      </c>
      <c r="T22" s="21">
        <v>23818</v>
      </c>
    </row>
    <row r="23" spans="1:20" x14ac:dyDescent="0.25">
      <c r="A23" s="20">
        <v>20</v>
      </c>
      <c r="B23" s="21" t="s">
        <v>40</v>
      </c>
      <c r="C23" s="21">
        <v>42691</v>
      </c>
      <c r="D23" s="21">
        <v>4048</v>
      </c>
      <c r="E23" s="21">
        <v>7523</v>
      </c>
      <c r="F23" s="21">
        <v>11269</v>
      </c>
      <c r="G23" s="21">
        <v>14764</v>
      </c>
      <c r="H23" s="21">
        <v>18692</v>
      </c>
      <c r="I23" s="21">
        <v>23381</v>
      </c>
      <c r="J23" s="21">
        <v>28842</v>
      </c>
      <c r="K23" s="21">
        <v>33096</v>
      </c>
      <c r="L23" s="21">
        <v>37193</v>
      </c>
      <c r="M23" s="21">
        <v>42605</v>
      </c>
      <c r="N23" s="21">
        <v>48453</v>
      </c>
      <c r="O23" s="21"/>
      <c r="P23" s="21">
        <v>4860</v>
      </c>
      <c r="Q23" s="21">
        <v>8719</v>
      </c>
      <c r="R23" s="21"/>
      <c r="S23" s="21">
        <v>16925</v>
      </c>
      <c r="T23" s="21">
        <v>20961</v>
      </c>
    </row>
    <row r="24" spans="1:20" x14ac:dyDescent="0.25">
      <c r="A24" s="20">
        <v>21</v>
      </c>
      <c r="B24" s="21" t="s">
        <v>41</v>
      </c>
      <c r="C24" s="21">
        <v>42132</v>
      </c>
      <c r="D24" s="21">
        <v>3800</v>
      </c>
      <c r="E24" s="21">
        <v>7208</v>
      </c>
      <c r="F24" s="21">
        <v>10853</v>
      </c>
      <c r="G24" s="21">
        <v>14303</v>
      </c>
      <c r="H24" s="21">
        <v>18233</v>
      </c>
      <c r="I24" s="21">
        <v>22190</v>
      </c>
      <c r="J24" s="21">
        <v>26999</v>
      </c>
      <c r="K24" s="21">
        <v>30807</v>
      </c>
      <c r="L24" s="21">
        <v>35068</v>
      </c>
      <c r="M24" s="21">
        <v>41030</v>
      </c>
      <c r="N24" s="21">
        <v>47039</v>
      </c>
      <c r="O24" s="21"/>
      <c r="P24" s="21">
        <v>5057</v>
      </c>
      <c r="Q24" s="21">
        <v>9094</v>
      </c>
      <c r="R24" s="21"/>
      <c r="S24" s="21">
        <v>17984</v>
      </c>
      <c r="T24" s="21">
        <v>22068</v>
      </c>
    </row>
    <row r="25" spans="1:20" x14ac:dyDescent="0.25">
      <c r="A25" s="20">
        <v>22</v>
      </c>
      <c r="B25" s="21" t="s">
        <v>42</v>
      </c>
      <c r="C25" s="21">
        <v>34440</v>
      </c>
      <c r="D25" s="21">
        <v>3215</v>
      </c>
      <c r="E25" s="21">
        <v>6030</v>
      </c>
      <c r="F25" s="21">
        <v>8957</v>
      </c>
      <c r="G25" s="21">
        <v>11714</v>
      </c>
      <c r="H25" s="21">
        <v>14575</v>
      </c>
      <c r="I25" s="21">
        <v>17510</v>
      </c>
      <c r="J25" s="21">
        <v>21192</v>
      </c>
      <c r="K25" s="21">
        <v>23940</v>
      </c>
      <c r="L25" s="21">
        <v>27253</v>
      </c>
      <c r="M25" s="21">
        <v>31494</v>
      </c>
      <c r="N25" s="21">
        <v>35991</v>
      </c>
      <c r="O25" s="21"/>
      <c r="P25" s="21">
        <v>3656</v>
      </c>
      <c r="Q25" s="21">
        <v>6612</v>
      </c>
      <c r="R25" s="21"/>
      <c r="S25" s="21">
        <v>12908</v>
      </c>
      <c r="T25" s="21">
        <v>15844</v>
      </c>
    </row>
    <row r="26" spans="1:20" x14ac:dyDescent="0.25">
      <c r="A26" s="20">
        <v>23</v>
      </c>
      <c r="B26" s="21" t="s">
        <v>43</v>
      </c>
      <c r="C26" s="21">
        <v>46937</v>
      </c>
      <c r="D26" s="21">
        <v>4208</v>
      </c>
      <c r="E26" s="21">
        <v>7948</v>
      </c>
      <c r="F26" s="21">
        <v>12105</v>
      </c>
      <c r="G26" s="21">
        <v>16034</v>
      </c>
      <c r="H26" s="21">
        <v>20253</v>
      </c>
      <c r="I26" s="21">
        <v>24850</v>
      </c>
      <c r="J26" s="21">
        <v>29428</v>
      </c>
      <c r="K26" s="21">
        <v>33499</v>
      </c>
      <c r="L26" s="21">
        <v>37783</v>
      </c>
      <c r="M26" s="21">
        <v>42958</v>
      </c>
      <c r="N26" s="21">
        <v>48670</v>
      </c>
      <c r="O26" s="21"/>
      <c r="P26" s="21">
        <v>5864</v>
      </c>
      <c r="Q26" s="21">
        <v>10446</v>
      </c>
      <c r="R26" s="21"/>
      <c r="S26" s="21">
        <v>19785</v>
      </c>
      <c r="T26" s="21">
        <v>24191</v>
      </c>
    </row>
    <row r="27" spans="1:20" x14ac:dyDescent="0.25">
      <c r="A27" s="20">
        <v>24</v>
      </c>
      <c r="B27" s="21" t="s">
        <v>44</v>
      </c>
      <c r="C27" s="21">
        <v>33382</v>
      </c>
      <c r="D27" s="21">
        <v>3266</v>
      </c>
      <c r="E27" s="21">
        <v>5831</v>
      </c>
      <c r="F27" s="21">
        <v>8656</v>
      </c>
      <c r="G27" s="21">
        <v>11187</v>
      </c>
      <c r="H27" s="21">
        <v>14811</v>
      </c>
      <c r="I27" s="21">
        <v>17352</v>
      </c>
      <c r="J27" s="21">
        <v>20794</v>
      </c>
      <c r="K27" s="21">
        <v>23901</v>
      </c>
      <c r="L27" s="21">
        <v>26896</v>
      </c>
      <c r="M27" s="21">
        <v>31041</v>
      </c>
      <c r="N27" s="21">
        <v>35269</v>
      </c>
      <c r="O27" s="21"/>
      <c r="P27" s="21">
        <v>3933</v>
      </c>
      <c r="Q27" s="21">
        <v>7445</v>
      </c>
      <c r="R27" s="21"/>
      <c r="S27" s="21">
        <v>14567</v>
      </c>
      <c r="T27" s="21">
        <v>17636</v>
      </c>
    </row>
    <row r="28" spans="1:20" x14ac:dyDescent="0.25">
      <c r="A28" s="20">
        <v>25</v>
      </c>
      <c r="B28" s="21" t="s">
        <v>45</v>
      </c>
      <c r="C28" s="21">
        <v>25607</v>
      </c>
      <c r="D28" s="21">
        <v>2395</v>
      </c>
      <c r="E28" s="21">
        <v>4375</v>
      </c>
      <c r="F28" s="21">
        <v>6513</v>
      </c>
      <c r="G28" s="21">
        <v>8610</v>
      </c>
      <c r="H28" s="21">
        <v>10762</v>
      </c>
      <c r="I28" s="21">
        <v>12898</v>
      </c>
      <c r="J28" s="21">
        <v>15992</v>
      </c>
      <c r="K28" s="21">
        <v>18238</v>
      </c>
      <c r="L28" s="21">
        <v>20934</v>
      </c>
      <c r="M28" s="21">
        <v>24445</v>
      </c>
      <c r="N28" s="21">
        <v>28182</v>
      </c>
      <c r="O28" s="21"/>
      <c r="P28" s="21">
        <v>2815</v>
      </c>
      <c r="Q28" s="21">
        <v>5222</v>
      </c>
      <c r="R28" s="21"/>
      <c r="S28" s="21">
        <v>10259</v>
      </c>
      <c r="T28" s="21">
        <v>12463</v>
      </c>
    </row>
    <row r="29" spans="1:20" x14ac:dyDescent="0.25">
      <c r="A29" s="20">
        <v>26</v>
      </c>
      <c r="B29" s="21" t="s">
        <v>46</v>
      </c>
      <c r="C29" s="21">
        <v>17936</v>
      </c>
      <c r="D29" s="21">
        <v>1610</v>
      </c>
      <c r="E29" s="21">
        <v>2961</v>
      </c>
      <c r="F29" s="21">
        <v>4516</v>
      </c>
      <c r="G29" s="21">
        <v>5996</v>
      </c>
      <c r="H29" s="21">
        <v>7447</v>
      </c>
      <c r="I29" s="21">
        <v>8927</v>
      </c>
      <c r="J29" s="21">
        <v>10751</v>
      </c>
      <c r="K29" s="21">
        <v>12358</v>
      </c>
      <c r="L29" s="21">
        <v>14398</v>
      </c>
      <c r="M29" s="21">
        <v>16898</v>
      </c>
      <c r="N29" s="21">
        <v>18973</v>
      </c>
      <c r="O29" s="21"/>
      <c r="P29" s="21">
        <v>1888</v>
      </c>
      <c r="Q29" s="21">
        <v>3502</v>
      </c>
      <c r="R29" s="21"/>
      <c r="S29" s="21">
        <v>7050</v>
      </c>
      <c r="T29" s="21">
        <v>8655</v>
      </c>
    </row>
    <row r="30" spans="1:20" x14ac:dyDescent="0.25">
      <c r="A30" s="20">
        <v>27</v>
      </c>
      <c r="B30" s="21" t="s">
        <v>47</v>
      </c>
      <c r="C30" s="21">
        <v>17088</v>
      </c>
      <c r="D30" s="21">
        <v>1629</v>
      </c>
      <c r="E30" s="21">
        <v>3060</v>
      </c>
      <c r="F30" s="21">
        <v>4557</v>
      </c>
      <c r="G30" s="21">
        <v>5914</v>
      </c>
      <c r="H30" s="21">
        <v>7378</v>
      </c>
      <c r="I30" s="21">
        <v>8997</v>
      </c>
      <c r="J30" s="21">
        <v>10857</v>
      </c>
      <c r="K30" s="21">
        <v>12289</v>
      </c>
      <c r="L30" s="21">
        <v>14114</v>
      </c>
      <c r="M30" s="21">
        <v>16200</v>
      </c>
      <c r="N30" s="21">
        <v>18291</v>
      </c>
      <c r="O30" s="21"/>
      <c r="P30" s="21">
        <v>1946</v>
      </c>
      <c r="Q30" s="21">
        <v>3504</v>
      </c>
      <c r="R30" s="21"/>
      <c r="S30" s="21">
        <v>7050</v>
      </c>
      <c r="T30" s="21">
        <v>8707</v>
      </c>
    </row>
    <row r="31" spans="1:20" x14ac:dyDescent="0.25">
      <c r="A31" s="20">
        <v>28</v>
      </c>
      <c r="B31" s="21" t="s">
        <v>48</v>
      </c>
      <c r="C31" s="21">
        <v>15249</v>
      </c>
      <c r="D31" s="21">
        <v>1286</v>
      </c>
      <c r="E31" s="21">
        <v>2531</v>
      </c>
      <c r="F31" s="21">
        <v>3857</v>
      </c>
      <c r="G31" s="21">
        <v>5172</v>
      </c>
      <c r="H31" s="21">
        <v>6631</v>
      </c>
      <c r="I31" s="21">
        <v>8439</v>
      </c>
      <c r="J31" s="21">
        <v>10300</v>
      </c>
      <c r="K31" s="21">
        <v>11622</v>
      </c>
      <c r="L31" s="21">
        <v>13179</v>
      </c>
      <c r="M31" s="21">
        <v>14880</v>
      </c>
      <c r="N31" s="21">
        <v>16643</v>
      </c>
      <c r="O31" s="21"/>
      <c r="P31" s="21">
        <v>1877</v>
      </c>
      <c r="Q31" s="21">
        <v>3273</v>
      </c>
      <c r="R31" s="21"/>
      <c r="S31" s="21">
        <v>6167</v>
      </c>
      <c r="T31" s="21">
        <v>7570</v>
      </c>
    </row>
    <row r="32" spans="1:20" x14ac:dyDescent="0.25">
      <c r="A32" s="20">
        <v>29</v>
      </c>
      <c r="B32" s="21" t="s">
        <v>49</v>
      </c>
      <c r="C32" s="21">
        <v>18163</v>
      </c>
      <c r="D32" s="21">
        <v>1629</v>
      </c>
      <c r="E32" s="21">
        <v>3108</v>
      </c>
      <c r="F32" s="21">
        <v>4628</v>
      </c>
      <c r="G32" s="21">
        <v>6120</v>
      </c>
      <c r="H32" s="21">
        <v>7774</v>
      </c>
      <c r="I32" s="21">
        <v>9170</v>
      </c>
      <c r="J32" s="21">
        <v>10826</v>
      </c>
      <c r="K32" s="21">
        <v>12322</v>
      </c>
      <c r="L32" s="21">
        <v>14051</v>
      </c>
      <c r="M32" s="21">
        <v>16127</v>
      </c>
      <c r="N32" s="21">
        <v>18526</v>
      </c>
      <c r="O32" s="21"/>
      <c r="P32" s="21">
        <v>2403</v>
      </c>
      <c r="Q32" s="21">
        <v>4254</v>
      </c>
      <c r="R32" s="21"/>
      <c r="S32" s="21">
        <v>8054</v>
      </c>
      <c r="T32" s="21">
        <v>9846</v>
      </c>
    </row>
    <row r="33" spans="1:20" x14ac:dyDescent="0.25">
      <c r="A33" s="20">
        <v>30</v>
      </c>
      <c r="B33" s="21" t="s">
        <v>50</v>
      </c>
      <c r="C33" s="21">
        <v>18385</v>
      </c>
      <c r="D33" s="21">
        <v>1695</v>
      </c>
      <c r="E33" s="21">
        <v>3204</v>
      </c>
      <c r="F33" s="21">
        <v>4878</v>
      </c>
      <c r="G33" s="21">
        <v>6513</v>
      </c>
      <c r="H33" s="21">
        <v>8469</v>
      </c>
      <c r="I33" s="21">
        <v>10517</v>
      </c>
      <c r="J33" s="21">
        <v>12440</v>
      </c>
      <c r="K33" s="21">
        <v>13990</v>
      </c>
      <c r="L33" s="21">
        <v>15861</v>
      </c>
      <c r="M33" s="21">
        <v>18076</v>
      </c>
      <c r="N33" s="21">
        <v>20263</v>
      </c>
      <c r="O33" s="21"/>
      <c r="P33" s="21">
        <v>2185</v>
      </c>
      <c r="Q33" s="21">
        <v>4030</v>
      </c>
      <c r="R33" s="21"/>
      <c r="S33" s="21">
        <v>7788</v>
      </c>
      <c r="T33" s="21">
        <v>9529</v>
      </c>
    </row>
    <row r="34" spans="1:20" x14ac:dyDescent="0.25">
      <c r="A34" s="20">
        <v>31</v>
      </c>
      <c r="B34" s="21" t="s">
        <v>51</v>
      </c>
      <c r="C34" s="21">
        <v>8194</v>
      </c>
      <c r="D34" s="21">
        <v>726</v>
      </c>
      <c r="E34" s="21">
        <v>1338</v>
      </c>
      <c r="F34" s="21">
        <v>2051</v>
      </c>
      <c r="G34" s="21">
        <v>2706</v>
      </c>
      <c r="H34" s="21">
        <v>3413</v>
      </c>
      <c r="I34" s="21">
        <v>4211</v>
      </c>
      <c r="J34" s="21">
        <v>5085</v>
      </c>
      <c r="K34" s="21">
        <v>5901</v>
      </c>
      <c r="L34" s="21">
        <v>6669</v>
      </c>
      <c r="M34" s="21">
        <v>7604</v>
      </c>
      <c r="N34" s="21">
        <v>8610</v>
      </c>
      <c r="O34" s="21"/>
      <c r="P34" s="21">
        <v>930</v>
      </c>
      <c r="Q34" s="21">
        <v>1684</v>
      </c>
      <c r="R34" s="21"/>
      <c r="S34" s="21">
        <v>3346</v>
      </c>
      <c r="T34" s="21">
        <v>4098</v>
      </c>
    </row>
    <row r="35" spans="1:20" x14ac:dyDescent="0.25">
      <c r="A35" s="20">
        <v>32</v>
      </c>
      <c r="B35" s="21" t="s">
        <v>52</v>
      </c>
      <c r="C35" s="21">
        <v>10473</v>
      </c>
      <c r="D35" s="21">
        <v>977</v>
      </c>
      <c r="E35" s="21">
        <v>1805</v>
      </c>
      <c r="F35" s="21">
        <v>2602</v>
      </c>
      <c r="G35" s="21">
        <v>3463</v>
      </c>
      <c r="H35" s="21">
        <v>4732</v>
      </c>
      <c r="I35" s="21">
        <v>5741</v>
      </c>
      <c r="J35" s="21">
        <v>6802</v>
      </c>
      <c r="K35" s="21">
        <v>7772</v>
      </c>
      <c r="L35" s="21">
        <v>8789</v>
      </c>
      <c r="M35" s="21">
        <v>10029</v>
      </c>
      <c r="N35" s="21">
        <v>11119</v>
      </c>
      <c r="O35" s="21"/>
      <c r="P35" s="21">
        <v>1502</v>
      </c>
      <c r="Q35" s="21">
        <v>2523</v>
      </c>
      <c r="R35" s="21"/>
      <c r="S35" s="21">
        <v>4695</v>
      </c>
      <c r="T35" s="21">
        <v>5622</v>
      </c>
    </row>
    <row r="36" spans="1:20" x14ac:dyDescent="0.25">
      <c r="A36" s="45" t="s">
        <v>54</v>
      </c>
      <c r="B36" s="45"/>
      <c r="C36" s="4">
        <f>SUM(C37:C46)</f>
        <v>221529</v>
      </c>
      <c r="D36" s="4">
        <f t="shared" ref="D36:T36" si="2">SUM(D37:D46)</f>
        <v>19966</v>
      </c>
      <c r="E36" s="4">
        <f t="shared" si="2"/>
        <v>37119</v>
      </c>
      <c r="F36" s="4">
        <f t="shared" si="2"/>
        <v>55557</v>
      </c>
      <c r="G36" s="4">
        <f t="shared" si="2"/>
        <v>73455</v>
      </c>
      <c r="H36" s="4">
        <f t="shared" si="2"/>
        <v>92349</v>
      </c>
      <c r="I36" s="4">
        <f t="shared" si="2"/>
        <v>110859</v>
      </c>
      <c r="J36" s="4">
        <f t="shared" si="2"/>
        <v>132557</v>
      </c>
      <c r="K36" s="4">
        <f t="shared" si="2"/>
        <v>151785</v>
      </c>
      <c r="L36" s="4">
        <f t="shared" si="2"/>
        <v>172203</v>
      </c>
      <c r="M36" s="4">
        <f t="shared" si="2"/>
        <v>198642</v>
      </c>
      <c r="N36" s="4">
        <f t="shared" si="2"/>
        <v>228764</v>
      </c>
      <c r="O36" s="4">
        <f t="shared" si="2"/>
        <v>0</v>
      </c>
      <c r="P36" s="4">
        <f t="shared" si="2"/>
        <v>24728</v>
      </c>
      <c r="Q36" s="4">
        <f t="shared" si="2"/>
        <v>44421</v>
      </c>
      <c r="R36" s="4"/>
      <c r="S36" s="4">
        <f t="shared" si="2"/>
        <v>86585</v>
      </c>
      <c r="T36" s="4">
        <f t="shared" si="2"/>
        <v>105398</v>
      </c>
    </row>
    <row r="37" spans="1:20" x14ac:dyDescent="0.25">
      <c r="A37" s="22">
        <v>33</v>
      </c>
      <c r="B37" s="23" t="s">
        <v>53</v>
      </c>
      <c r="C37" s="23">
        <v>35276</v>
      </c>
      <c r="D37" s="23">
        <v>3235</v>
      </c>
      <c r="E37" s="23">
        <v>5944</v>
      </c>
      <c r="F37" s="23">
        <v>8928</v>
      </c>
      <c r="G37" s="23">
        <v>11688</v>
      </c>
      <c r="H37" s="23">
        <v>15059</v>
      </c>
      <c r="I37" s="23">
        <v>17550</v>
      </c>
      <c r="J37" s="23">
        <v>21142</v>
      </c>
      <c r="K37" s="23">
        <v>24344</v>
      </c>
      <c r="L37" s="23">
        <v>27436</v>
      </c>
      <c r="M37" s="23">
        <v>30918</v>
      </c>
      <c r="N37" s="23">
        <v>35544</v>
      </c>
      <c r="O37" s="23"/>
      <c r="P37" s="23">
        <v>3992</v>
      </c>
      <c r="Q37" s="23">
        <v>7190</v>
      </c>
      <c r="R37" s="23"/>
      <c r="S37" s="23">
        <v>14125</v>
      </c>
      <c r="T37" s="23">
        <v>16996</v>
      </c>
    </row>
    <row r="38" spans="1:20" x14ac:dyDescent="0.25">
      <c r="A38" s="22">
        <v>34</v>
      </c>
      <c r="B38" s="23" t="s">
        <v>55</v>
      </c>
      <c r="C38" s="23">
        <v>35714</v>
      </c>
      <c r="D38" s="23">
        <v>3186</v>
      </c>
      <c r="E38" s="23">
        <v>5911</v>
      </c>
      <c r="F38" s="23">
        <v>8887</v>
      </c>
      <c r="G38" s="23">
        <v>11831</v>
      </c>
      <c r="H38" s="23">
        <v>15022</v>
      </c>
      <c r="I38" s="23">
        <v>18627</v>
      </c>
      <c r="J38" s="23">
        <v>22233</v>
      </c>
      <c r="K38" s="23">
        <v>25514</v>
      </c>
      <c r="L38" s="23">
        <v>28800</v>
      </c>
      <c r="M38" s="23">
        <v>33076</v>
      </c>
      <c r="N38" s="23">
        <v>38226</v>
      </c>
      <c r="O38" s="23"/>
      <c r="P38" s="23">
        <v>3989</v>
      </c>
      <c r="Q38" s="23">
        <v>7221</v>
      </c>
      <c r="R38" s="23"/>
      <c r="S38" s="23">
        <v>14017</v>
      </c>
      <c r="T38" s="23">
        <v>17183</v>
      </c>
    </row>
    <row r="39" spans="1:20" x14ac:dyDescent="0.25">
      <c r="A39" s="22">
        <v>35</v>
      </c>
      <c r="B39" s="23" t="s">
        <v>56</v>
      </c>
      <c r="C39" s="23">
        <v>38028</v>
      </c>
      <c r="D39" s="23">
        <v>3339</v>
      </c>
      <c r="E39" s="23">
        <v>6309</v>
      </c>
      <c r="F39" s="23">
        <v>9603</v>
      </c>
      <c r="G39" s="23">
        <v>12651</v>
      </c>
      <c r="H39" s="23">
        <v>15659</v>
      </c>
      <c r="I39" s="23">
        <v>18778</v>
      </c>
      <c r="J39" s="23">
        <v>22209</v>
      </c>
      <c r="K39" s="23">
        <v>25169</v>
      </c>
      <c r="L39" s="23">
        <v>28789</v>
      </c>
      <c r="M39" s="23">
        <v>33759</v>
      </c>
      <c r="N39" s="23">
        <v>38615</v>
      </c>
      <c r="O39" s="23"/>
      <c r="P39" s="23">
        <v>3979</v>
      </c>
      <c r="Q39" s="23">
        <v>7160</v>
      </c>
      <c r="R39" s="23"/>
      <c r="S39" s="23">
        <v>14006</v>
      </c>
      <c r="T39" s="23">
        <v>17052</v>
      </c>
    </row>
    <row r="40" spans="1:20" x14ac:dyDescent="0.25">
      <c r="A40" s="22">
        <v>36</v>
      </c>
      <c r="B40" s="23" t="s">
        <v>57</v>
      </c>
      <c r="C40" s="23">
        <v>31559</v>
      </c>
      <c r="D40" s="23">
        <v>2931</v>
      </c>
      <c r="E40" s="23">
        <v>5307</v>
      </c>
      <c r="F40" s="23">
        <v>7836</v>
      </c>
      <c r="G40" s="23">
        <v>10509</v>
      </c>
      <c r="H40" s="23">
        <v>13110</v>
      </c>
      <c r="I40" s="23">
        <v>15771</v>
      </c>
      <c r="J40" s="23">
        <v>18796</v>
      </c>
      <c r="K40" s="23">
        <v>21421</v>
      </c>
      <c r="L40" s="23">
        <v>24222</v>
      </c>
      <c r="M40" s="23">
        <v>27571</v>
      </c>
      <c r="N40" s="23">
        <v>31686</v>
      </c>
      <c r="O40" s="23"/>
      <c r="P40" s="23">
        <v>3469</v>
      </c>
      <c r="Q40" s="23">
        <v>6157</v>
      </c>
      <c r="R40" s="23"/>
      <c r="S40" s="23">
        <v>12139</v>
      </c>
      <c r="T40" s="23">
        <v>14801</v>
      </c>
    </row>
    <row r="41" spans="1:20" x14ac:dyDescent="0.25">
      <c r="A41" s="22">
        <v>37</v>
      </c>
      <c r="B41" s="23" t="s">
        <v>58</v>
      </c>
      <c r="C41" s="23">
        <v>32784</v>
      </c>
      <c r="D41" s="23">
        <v>2822</v>
      </c>
      <c r="E41" s="23">
        <v>5300</v>
      </c>
      <c r="F41" s="23">
        <v>7882</v>
      </c>
      <c r="G41" s="23">
        <v>10501</v>
      </c>
      <c r="H41" s="23">
        <v>13126</v>
      </c>
      <c r="I41" s="23">
        <v>15693</v>
      </c>
      <c r="J41" s="23">
        <v>18631</v>
      </c>
      <c r="K41" s="23">
        <v>21256</v>
      </c>
      <c r="L41" s="23">
        <v>24275</v>
      </c>
      <c r="M41" s="23">
        <v>28912</v>
      </c>
      <c r="N41" s="23">
        <v>33663</v>
      </c>
      <c r="O41" s="23"/>
      <c r="P41" s="23">
        <v>3819</v>
      </c>
      <c r="Q41" s="23">
        <v>6851</v>
      </c>
      <c r="R41" s="23"/>
      <c r="S41" s="23">
        <v>13061</v>
      </c>
      <c r="T41" s="23">
        <v>15836</v>
      </c>
    </row>
    <row r="42" spans="1:20" x14ac:dyDescent="0.25">
      <c r="A42" s="22">
        <v>38</v>
      </c>
      <c r="B42" s="23" t="s">
        <v>59</v>
      </c>
      <c r="C42" s="23">
        <v>24498</v>
      </c>
      <c r="D42" s="23">
        <v>2248</v>
      </c>
      <c r="E42" s="23">
        <v>4239</v>
      </c>
      <c r="F42" s="23">
        <v>6253</v>
      </c>
      <c r="G42" s="23">
        <v>8178</v>
      </c>
      <c r="H42" s="23">
        <v>10361</v>
      </c>
      <c r="I42" s="23">
        <v>12423</v>
      </c>
      <c r="J42" s="23">
        <v>15268</v>
      </c>
      <c r="K42" s="23">
        <v>17689</v>
      </c>
      <c r="L42" s="23">
        <v>20100</v>
      </c>
      <c r="M42" s="23">
        <v>23322</v>
      </c>
      <c r="N42" s="23">
        <v>26797</v>
      </c>
      <c r="O42" s="23"/>
      <c r="P42" s="23">
        <v>2726</v>
      </c>
      <c r="Q42" s="23">
        <v>5021</v>
      </c>
      <c r="R42" s="23"/>
      <c r="S42" s="23">
        <v>9934</v>
      </c>
      <c r="T42" s="23">
        <v>12114</v>
      </c>
    </row>
    <row r="43" spans="1:20" x14ac:dyDescent="0.25">
      <c r="A43" s="22">
        <v>39</v>
      </c>
      <c r="B43" s="23" t="s">
        <v>60</v>
      </c>
      <c r="C43" s="23">
        <v>12051</v>
      </c>
      <c r="D43" s="23">
        <v>1097</v>
      </c>
      <c r="E43" s="23">
        <v>2099</v>
      </c>
      <c r="F43" s="23">
        <v>3182</v>
      </c>
      <c r="G43" s="23">
        <v>4186</v>
      </c>
      <c r="H43" s="23">
        <v>5159</v>
      </c>
      <c r="I43" s="23">
        <v>6178</v>
      </c>
      <c r="J43" s="23">
        <v>7337</v>
      </c>
      <c r="K43" s="23">
        <v>8408</v>
      </c>
      <c r="L43" s="23">
        <v>9557</v>
      </c>
      <c r="M43" s="23">
        <v>10932</v>
      </c>
      <c r="N43" s="23">
        <v>12672</v>
      </c>
      <c r="O43" s="23"/>
      <c r="P43" s="23">
        <v>1466</v>
      </c>
      <c r="Q43" s="23">
        <v>2614</v>
      </c>
      <c r="R43" s="23"/>
      <c r="S43" s="23">
        <v>4977</v>
      </c>
      <c r="T43" s="23">
        <v>6167</v>
      </c>
    </row>
    <row r="44" spans="1:20" x14ac:dyDescent="0.25">
      <c r="A44" s="22">
        <v>40</v>
      </c>
      <c r="B44" s="23" t="s">
        <v>61</v>
      </c>
      <c r="C44" s="23">
        <v>6678</v>
      </c>
      <c r="D44" s="23">
        <v>671</v>
      </c>
      <c r="E44" s="23">
        <v>1189</v>
      </c>
      <c r="F44" s="23">
        <v>1765</v>
      </c>
      <c r="G44" s="23">
        <v>2281</v>
      </c>
      <c r="H44" s="23">
        <v>2787</v>
      </c>
      <c r="I44" s="23">
        <v>3362</v>
      </c>
      <c r="J44" s="23">
        <v>3956</v>
      </c>
      <c r="K44" s="23">
        <v>4524</v>
      </c>
      <c r="L44" s="23">
        <v>5070</v>
      </c>
      <c r="M44" s="23">
        <v>5676</v>
      </c>
      <c r="N44" s="23">
        <v>6573</v>
      </c>
      <c r="O44" s="23"/>
      <c r="P44" s="23">
        <v>742</v>
      </c>
      <c r="Q44" s="23">
        <v>1304</v>
      </c>
      <c r="R44" s="23"/>
      <c r="S44" s="23">
        <v>2542</v>
      </c>
      <c r="T44" s="23">
        <v>3083</v>
      </c>
    </row>
    <row r="45" spans="1:20" x14ac:dyDescent="0.25">
      <c r="A45" s="22">
        <v>41</v>
      </c>
      <c r="B45" s="23" t="s">
        <v>62</v>
      </c>
      <c r="C45" s="23">
        <v>2718</v>
      </c>
      <c r="D45" s="23">
        <v>216</v>
      </c>
      <c r="E45" s="23">
        <v>417</v>
      </c>
      <c r="F45" s="23">
        <v>643</v>
      </c>
      <c r="G45" s="23">
        <v>851</v>
      </c>
      <c r="H45" s="23">
        <v>1113</v>
      </c>
      <c r="I45" s="23">
        <v>1335</v>
      </c>
      <c r="J45" s="23">
        <v>1649</v>
      </c>
      <c r="K45" s="23">
        <v>1929</v>
      </c>
      <c r="L45" s="23">
        <v>2204</v>
      </c>
      <c r="M45" s="23">
        <v>2491</v>
      </c>
      <c r="N45" s="23">
        <v>2742</v>
      </c>
      <c r="O45" s="23"/>
      <c r="P45" s="23">
        <v>279</v>
      </c>
      <c r="Q45" s="23">
        <v>462</v>
      </c>
      <c r="R45" s="23"/>
      <c r="S45" s="23">
        <v>926</v>
      </c>
      <c r="T45" s="23">
        <v>1109</v>
      </c>
    </row>
    <row r="46" spans="1:20" x14ac:dyDescent="0.25">
      <c r="A46" s="22">
        <v>42</v>
      </c>
      <c r="B46" s="23" t="s">
        <v>63</v>
      </c>
      <c r="C46" s="23">
        <v>2223</v>
      </c>
      <c r="D46" s="23">
        <v>221</v>
      </c>
      <c r="E46" s="23">
        <v>404</v>
      </c>
      <c r="F46" s="23">
        <v>578</v>
      </c>
      <c r="G46" s="23">
        <v>779</v>
      </c>
      <c r="H46" s="23">
        <v>953</v>
      </c>
      <c r="I46" s="23">
        <v>1142</v>
      </c>
      <c r="J46" s="23">
        <v>1336</v>
      </c>
      <c r="K46" s="23">
        <v>1531</v>
      </c>
      <c r="L46" s="23">
        <v>1750</v>
      </c>
      <c r="M46" s="23">
        <v>1985</v>
      </c>
      <c r="N46" s="23">
        <v>2246</v>
      </c>
      <c r="O46" s="23"/>
      <c r="P46" s="23">
        <v>267</v>
      </c>
      <c r="Q46" s="23">
        <v>441</v>
      </c>
      <c r="R46" s="23"/>
      <c r="S46" s="23">
        <v>858</v>
      </c>
      <c r="T46" s="23">
        <v>1057</v>
      </c>
    </row>
    <row r="47" spans="1:20" x14ac:dyDescent="0.25">
      <c r="A47" s="44" t="s">
        <v>65</v>
      </c>
      <c r="B47" s="44"/>
      <c r="C47" s="5">
        <f>SUM(C48:C57)</f>
        <v>173412</v>
      </c>
      <c r="D47" s="5">
        <f t="shared" ref="D47:T47" si="3">SUM(D48:D57)</f>
        <v>15805</v>
      </c>
      <c r="E47" s="5">
        <f t="shared" si="3"/>
        <v>29758</v>
      </c>
      <c r="F47" s="5">
        <f t="shared" si="3"/>
        <v>44709</v>
      </c>
      <c r="G47" s="5">
        <f t="shared" si="3"/>
        <v>59520</v>
      </c>
      <c r="H47" s="5">
        <f t="shared" si="3"/>
        <v>76989</v>
      </c>
      <c r="I47" s="5">
        <f t="shared" si="3"/>
        <v>93750</v>
      </c>
      <c r="J47" s="5">
        <f t="shared" si="3"/>
        <v>109990</v>
      </c>
      <c r="K47" s="5">
        <f t="shared" si="3"/>
        <v>124807</v>
      </c>
      <c r="L47" s="5">
        <f t="shared" si="3"/>
        <v>141179</v>
      </c>
      <c r="M47" s="5">
        <f t="shared" si="3"/>
        <v>158711</v>
      </c>
      <c r="N47" s="5">
        <f t="shared" si="3"/>
        <v>177956</v>
      </c>
      <c r="O47" s="5">
        <f t="shared" si="3"/>
        <v>0</v>
      </c>
      <c r="P47" s="5">
        <f t="shared" si="3"/>
        <v>23030</v>
      </c>
      <c r="Q47" s="5">
        <f t="shared" si="3"/>
        <v>40787</v>
      </c>
      <c r="R47" s="5"/>
      <c r="S47" s="5">
        <f t="shared" si="3"/>
        <v>76120</v>
      </c>
      <c r="T47" s="5">
        <f t="shared" si="3"/>
        <v>91858</v>
      </c>
    </row>
    <row r="48" spans="1:20" x14ac:dyDescent="0.25">
      <c r="A48" s="24">
        <v>43</v>
      </c>
      <c r="B48" s="25" t="s">
        <v>64</v>
      </c>
      <c r="C48" s="25">
        <v>59192</v>
      </c>
      <c r="D48" s="25">
        <v>5367</v>
      </c>
      <c r="E48" s="25">
        <v>10380</v>
      </c>
      <c r="F48" s="25">
        <v>15464</v>
      </c>
      <c r="G48" s="25">
        <v>20752</v>
      </c>
      <c r="H48" s="25">
        <v>27878</v>
      </c>
      <c r="I48" s="25">
        <v>34276</v>
      </c>
      <c r="J48" s="25">
        <v>40103</v>
      </c>
      <c r="K48" s="25">
        <v>45348</v>
      </c>
      <c r="L48" s="25">
        <v>51086</v>
      </c>
      <c r="M48" s="25">
        <v>57641</v>
      </c>
      <c r="N48" s="25">
        <v>64471</v>
      </c>
      <c r="O48" s="25"/>
      <c r="P48" s="25">
        <v>8323</v>
      </c>
      <c r="Q48" s="25">
        <v>14541</v>
      </c>
      <c r="R48" s="25"/>
      <c r="S48" s="25">
        <v>27027</v>
      </c>
      <c r="T48" s="25">
        <v>32812</v>
      </c>
    </row>
    <row r="49" spans="1:20" x14ac:dyDescent="0.25">
      <c r="A49" s="24">
        <v>44</v>
      </c>
      <c r="B49" s="25" t="s">
        <v>66</v>
      </c>
      <c r="C49" s="25">
        <v>23390</v>
      </c>
      <c r="D49" s="25">
        <v>2191</v>
      </c>
      <c r="E49" s="25">
        <v>4016</v>
      </c>
      <c r="F49" s="25">
        <v>6081</v>
      </c>
      <c r="G49" s="25">
        <v>8151</v>
      </c>
      <c r="H49" s="25">
        <v>10769</v>
      </c>
      <c r="I49" s="25">
        <v>13277</v>
      </c>
      <c r="J49" s="25">
        <v>15608</v>
      </c>
      <c r="K49" s="25">
        <v>17685</v>
      </c>
      <c r="L49" s="25">
        <v>19943</v>
      </c>
      <c r="M49" s="25">
        <v>22293</v>
      </c>
      <c r="N49" s="25">
        <v>24740</v>
      </c>
      <c r="O49" s="25"/>
      <c r="P49" s="25">
        <v>3191</v>
      </c>
      <c r="Q49" s="25">
        <v>5647</v>
      </c>
      <c r="R49" s="25"/>
      <c r="S49" s="25">
        <v>10545</v>
      </c>
      <c r="T49" s="25">
        <v>12715</v>
      </c>
    </row>
    <row r="50" spans="1:20" x14ac:dyDescent="0.25">
      <c r="A50" s="24">
        <v>45</v>
      </c>
      <c r="B50" s="25" t="s">
        <v>67</v>
      </c>
      <c r="C50" s="25">
        <v>14861</v>
      </c>
      <c r="D50" s="25">
        <v>1313</v>
      </c>
      <c r="E50" s="25">
        <v>2477</v>
      </c>
      <c r="F50" s="25">
        <v>3750</v>
      </c>
      <c r="G50" s="25">
        <v>4924</v>
      </c>
      <c r="H50" s="25">
        <v>6260</v>
      </c>
      <c r="I50" s="25">
        <v>7573</v>
      </c>
      <c r="J50" s="25">
        <v>8939</v>
      </c>
      <c r="K50" s="25">
        <v>10100</v>
      </c>
      <c r="L50" s="25">
        <v>11573</v>
      </c>
      <c r="M50" s="25">
        <v>12988</v>
      </c>
      <c r="N50" s="25">
        <v>14539</v>
      </c>
      <c r="O50" s="25"/>
      <c r="P50" s="25">
        <v>1948</v>
      </c>
      <c r="Q50" s="25">
        <v>3491</v>
      </c>
      <c r="R50" s="25"/>
      <c r="S50" s="25">
        <v>6565</v>
      </c>
      <c r="T50" s="25">
        <v>7768</v>
      </c>
    </row>
    <row r="51" spans="1:20" x14ac:dyDescent="0.25">
      <c r="A51" s="24">
        <v>46</v>
      </c>
      <c r="B51" s="25" t="s">
        <v>68</v>
      </c>
      <c r="C51" s="25">
        <v>16422</v>
      </c>
      <c r="D51" s="25">
        <v>1421</v>
      </c>
      <c r="E51" s="25">
        <v>2692</v>
      </c>
      <c r="F51" s="25">
        <v>4072</v>
      </c>
      <c r="G51" s="25">
        <v>5434</v>
      </c>
      <c r="H51" s="25">
        <v>6709</v>
      </c>
      <c r="I51" s="25">
        <v>8192</v>
      </c>
      <c r="J51" s="25">
        <v>9585</v>
      </c>
      <c r="K51" s="25">
        <v>10995</v>
      </c>
      <c r="L51" s="25">
        <v>12432</v>
      </c>
      <c r="M51" s="25">
        <v>13923</v>
      </c>
      <c r="N51" s="25">
        <v>15740</v>
      </c>
      <c r="O51" s="25"/>
      <c r="P51" s="25">
        <v>2004</v>
      </c>
      <c r="Q51" s="25">
        <v>3550</v>
      </c>
      <c r="R51" s="25"/>
      <c r="S51" s="25">
        <v>6592</v>
      </c>
      <c r="T51" s="25">
        <v>7960</v>
      </c>
    </row>
    <row r="52" spans="1:20" x14ac:dyDescent="0.25">
      <c r="A52" s="24">
        <v>47</v>
      </c>
      <c r="B52" s="25" t="s">
        <v>69</v>
      </c>
      <c r="C52" s="25">
        <v>9904</v>
      </c>
      <c r="D52" s="25">
        <v>895</v>
      </c>
      <c r="E52" s="25">
        <v>1682</v>
      </c>
      <c r="F52" s="25">
        <v>2504</v>
      </c>
      <c r="G52" s="25">
        <v>3254</v>
      </c>
      <c r="H52" s="25">
        <v>4146</v>
      </c>
      <c r="I52" s="25">
        <v>4831</v>
      </c>
      <c r="J52" s="25">
        <v>5720</v>
      </c>
      <c r="K52" s="25">
        <v>6533</v>
      </c>
      <c r="L52" s="25">
        <v>7391</v>
      </c>
      <c r="M52" s="25">
        <v>8465</v>
      </c>
      <c r="N52" s="25">
        <v>9691</v>
      </c>
      <c r="O52" s="25"/>
      <c r="P52" s="25">
        <v>1104</v>
      </c>
      <c r="Q52" s="25">
        <v>1950</v>
      </c>
      <c r="R52" s="25"/>
      <c r="S52" s="25">
        <v>3847</v>
      </c>
      <c r="T52" s="25">
        <v>4670</v>
      </c>
    </row>
    <row r="53" spans="1:20" x14ac:dyDescent="0.25">
      <c r="A53" s="24">
        <v>48</v>
      </c>
      <c r="B53" s="25" t="s">
        <v>70</v>
      </c>
      <c r="C53" s="25">
        <v>8466</v>
      </c>
      <c r="D53" s="25">
        <v>829</v>
      </c>
      <c r="E53" s="25">
        <v>1515</v>
      </c>
      <c r="F53" s="25">
        <v>2295</v>
      </c>
      <c r="G53" s="25">
        <v>3016</v>
      </c>
      <c r="H53" s="25">
        <v>3728</v>
      </c>
      <c r="I53" s="25">
        <v>4372</v>
      </c>
      <c r="J53" s="25">
        <v>5258</v>
      </c>
      <c r="K53" s="25">
        <v>6016</v>
      </c>
      <c r="L53" s="25">
        <v>6949</v>
      </c>
      <c r="M53" s="25">
        <v>7824</v>
      </c>
      <c r="N53" s="25">
        <v>8797</v>
      </c>
      <c r="O53" s="25"/>
      <c r="P53" s="25">
        <v>1014</v>
      </c>
      <c r="Q53" s="25">
        <v>1946</v>
      </c>
      <c r="R53" s="25"/>
      <c r="S53" s="25">
        <v>3665</v>
      </c>
      <c r="T53" s="25">
        <v>4359</v>
      </c>
    </row>
    <row r="54" spans="1:20" x14ac:dyDescent="0.25">
      <c r="A54" s="24">
        <v>49</v>
      </c>
      <c r="B54" s="25" t="s">
        <v>71</v>
      </c>
      <c r="C54" s="25">
        <v>11979</v>
      </c>
      <c r="D54" s="25">
        <v>1045</v>
      </c>
      <c r="E54" s="25">
        <v>1980</v>
      </c>
      <c r="F54" s="25">
        <v>2941</v>
      </c>
      <c r="G54" s="25">
        <v>3994</v>
      </c>
      <c r="H54" s="25">
        <v>5047</v>
      </c>
      <c r="I54" s="25">
        <v>6088</v>
      </c>
      <c r="J54" s="25">
        <v>7095</v>
      </c>
      <c r="K54" s="25">
        <v>8009</v>
      </c>
      <c r="L54" s="25">
        <v>9076</v>
      </c>
      <c r="M54" s="25">
        <v>10159</v>
      </c>
      <c r="N54" s="25">
        <v>11473</v>
      </c>
      <c r="O54" s="25"/>
      <c r="P54" s="25">
        <v>1603</v>
      </c>
      <c r="Q54" s="25">
        <v>2806</v>
      </c>
      <c r="R54" s="25"/>
      <c r="S54" s="25">
        <v>5185</v>
      </c>
      <c r="T54" s="25">
        <v>6204</v>
      </c>
    </row>
    <row r="55" spans="1:20" x14ac:dyDescent="0.25">
      <c r="A55" s="24">
        <v>50</v>
      </c>
      <c r="B55" s="25" t="s">
        <v>72</v>
      </c>
      <c r="C55" s="25">
        <v>8803</v>
      </c>
      <c r="D55" s="25">
        <v>839</v>
      </c>
      <c r="E55" s="25">
        <v>1538</v>
      </c>
      <c r="F55" s="25">
        <v>2376</v>
      </c>
      <c r="G55" s="25">
        <v>3074</v>
      </c>
      <c r="H55" s="25">
        <v>3812</v>
      </c>
      <c r="I55" s="25">
        <v>4537</v>
      </c>
      <c r="J55" s="25">
        <v>5307</v>
      </c>
      <c r="K55" s="25">
        <v>6060</v>
      </c>
      <c r="L55" s="25">
        <v>6880</v>
      </c>
      <c r="M55" s="25">
        <v>7714</v>
      </c>
      <c r="N55" s="25">
        <v>8746</v>
      </c>
      <c r="O55" s="25"/>
      <c r="P55" s="25">
        <v>1225</v>
      </c>
      <c r="Q55" s="25">
        <v>2265</v>
      </c>
      <c r="R55" s="25"/>
      <c r="S55" s="25">
        <v>4069</v>
      </c>
      <c r="T55" s="25">
        <v>4884</v>
      </c>
    </row>
    <row r="56" spans="1:20" x14ac:dyDescent="0.25">
      <c r="A56" s="24">
        <v>51</v>
      </c>
      <c r="B56" s="25" t="s">
        <v>73</v>
      </c>
      <c r="C56" s="25">
        <v>9816</v>
      </c>
      <c r="D56" s="25">
        <v>924</v>
      </c>
      <c r="E56" s="25">
        <v>1672</v>
      </c>
      <c r="F56" s="25">
        <v>2514</v>
      </c>
      <c r="G56" s="25">
        <v>3311</v>
      </c>
      <c r="H56" s="25">
        <v>4144</v>
      </c>
      <c r="I56" s="25">
        <v>5103</v>
      </c>
      <c r="J56" s="25">
        <v>5932</v>
      </c>
      <c r="K56" s="25">
        <v>6735</v>
      </c>
      <c r="L56" s="25">
        <v>7583</v>
      </c>
      <c r="M56" s="25">
        <v>8476</v>
      </c>
      <c r="N56" s="25">
        <v>9486</v>
      </c>
      <c r="O56" s="25"/>
      <c r="P56" s="25">
        <v>1281</v>
      </c>
      <c r="Q56" s="25">
        <v>2231</v>
      </c>
      <c r="R56" s="25"/>
      <c r="S56" s="25">
        <v>4186</v>
      </c>
      <c r="T56" s="25">
        <v>5098</v>
      </c>
    </row>
    <row r="57" spans="1:20" x14ac:dyDescent="0.25">
      <c r="A57" s="24">
        <v>52</v>
      </c>
      <c r="B57" s="25" t="s">
        <v>74</v>
      </c>
      <c r="C57" s="25">
        <v>10579</v>
      </c>
      <c r="D57" s="25">
        <v>981</v>
      </c>
      <c r="E57" s="25">
        <v>1806</v>
      </c>
      <c r="F57" s="25">
        <v>2712</v>
      </c>
      <c r="G57" s="25">
        <v>3610</v>
      </c>
      <c r="H57" s="25">
        <v>4496</v>
      </c>
      <c r="I57" s="25">
        <v>5501</v>
      </c>
      <c r="J57" s="25">
        <v>6443</v>
      </c>
      <c r="K57" s="25">
        <v>7326</v>
      </c>
      <c r="L57" s="25">
        <v>8266</v>
      </c>
      <c r="M57" s="25">
        <v>9228</v>
      </c>
      <c r="N57" s="25">
        <v>10273</v>
      </c>
      <c r="O57" s="25"/>
      <c r="P57" s="25">
        <v>1337</v>
      </c>
      <c r="Q57" s="25">
        <v>2360</v>
      </c>
      <c r="R57" s="25"/>
      <c r="S57" s="25">
        <v>4439</v>
      </c>
      <c r="T57" s="25">
        <v>5388</v>
      </c>
    </row>
    <row r="58" spans="1:20" x14ac:dyDescent="0.25">
      <c r="A58" s="16"/>
      <c r="B58" s="17" t="s">
        <v>77</v>
      </c>
      <c r="C58" s="6">
        <f t="shared" ref="C58:T58" si="4">SUM(C59:C62)</f>
        <v>144688</v>
      </c>
      <c r="D58" s="6">
        <f t="shared" si="4"/>
        <v>12924</v>
      </c>
      <c r="E58" s="6">
        <f t="shared" si="4"/>
        <v>24231</v>
      </c>
      <c r="F58" s="6">
        <f t="shared" si="4"/>
        <v>36621</v>
      </c>
      <c r="G58" s="6">
        <f t="shared" si="4"/>
        <v>48237</v>
      </c>
      <c r="H58" s="6">
        <f t="shared" si="4"/>
        <v>59999</v>
      </c>
      <c r="I58" s="6">
        <f t="shared" si="4"/>
        <v>72634</v>
      </c>
      <c r="J58" s="6">
        <f t="shared" si="4"/>
        <v>89864</v>
      </c>
      <c r="K58" s="6">
        <f t="shared" si="4"/>
        <v>102573</v>
      </c>
      <c r="L58" s="6">
        <f t="shared" si="4"/>
        <v>116043</v>
      </c>
      <c r="M58" s="6">
        <f t="shared" si="4"/>
        <v>133069</v>
      </c>
      <c r="N58" s="6">
        <f t="shared" si="4"/>
        <v>152238</v>
      </c>
      <c r="O58" s="6">
        <f t="shared" si="4"/>
        <v>0</v>
      </c>
      <c r="P58" s="6">
        <f t="shared" si="4"/>
        <v>16361</v>
      </c>
      <c r="Q58" s="6">
        <f t="shared" si="4"/>
        <v>29401</v>
      </c>
      <c r="R58" s="6"/>
      <c r="S58" s="6">
        <f t="shared" si="4"/>
        <v>56916</v>
      </c>
      <c r="T58" s="6">
        <f t="shared" si="4"/>
        <v>69267</v>
      </c>
    </row>
    <row r="59" spans="1:20" x14ac:dyDescent="0.25">
      <c r="A59" s="16">
        <v>53</v>
      </c>
      <c r="B59" s="17" t="s">
        <v>76</v>
      </c>
      <c r="C59" s="17">
        <v>57567</v>
      </c>
      <c r="D59" s="17">
        <v>5203</v>
      </c>
      <c r="E59" s="17">
        <v>9684</v>
      </c>
      <c r="F59" s="17">
        <v>14795</v>
      </c>
      <c r="G59" s="17">
        <v>19351</v>
      </c>
      <c r="H59" s="17">
        <v>23879</v>
      </c>
      <c r="I59" s="17">
        <v>29147</v>
      </c>
      <c r="J59" s="17">
        <v>36161</v>
      </c>
      <c r="K59" s="17">
        <v>41048</v>
      </c>
      <c r="L59" s="17">
        <v>46284</v>
      </c>
      <c r="M59" s="17">
        <v>52202</v>
      </c>
      <c r="N59" s="17">
        <v>59399</v>
      </c>
      <c r="O59" s="17"/>
      <c r="P59" s="17">
        <v>6645</v>
      </c>
      <c r="Q59" s="17">
        <v>11797</v>
      </c>
      <c r="R59" s="17"/>
      <c r="S59" s="17">
        <v>22726</v>
      </c>
      <c r="T59" s="17">
        <v>27627</v>
      </c>
    </row>
    <row r="60" spans="1:20" x14ac:dyDescent="0.25">
      <c r="A60" s="16">
        <f>A59+1</f>
        <v>54</v>
      </c>
      <c r="B60" s="17" t="s">
        <v>78</v>
      </c>
      <c r="C60" s="17">
        <v>45574</v>
      </c>
      <c r="D60" s="17">
        <v>3991</v>
      </c>
      <c r="E60" s="17">
        <v>7549</v>
      </c>
      <c r="F60" s="17">
        <v>11295</v>
      </c>
      <c r="G60" s="17">
        <v>14960</v>
      </c>
      <c r="H60" s="17">
        <v>18788</v>
      </c>
      <c r="I60" s="17">
        <v>22441</v>
      </c>
      <c r="J60" s="17">
        <v>27960</v>
      </c>
      <c r="K60" s="17">
        <v>32012</v>
      </c>
      <c r="L60" s="17">
        <v>36405</v>
      </c>
      <c r="M60" s="17">
        <v>42588</v>
      </c>
      <c r="N60" s="17">
        <v>48917</v>
      </c>
      <c r="O60" s="17"/>
      <c r="P60" s="17">
        <v>4950</v>
      </c>
      <c r="Q60" s="17">
        <v>8857</v>
      </c>
      <c r="R60" s="17"/>
      <c r="S60" s="17">
        <v>17350</v>
      </c>
      <c r="T60" s="17">
        <v>21089</v>
      </c>
    </row>
    <row r="61" spans="1:20" x14ac:dyDescent="0.25">
      <c r="A61" s="16">
        <f t="shared" ref="A61:A62" si="5">A60+1</f>
        <v>55</v>
      </c>
      <c r="B61" s="17" t="s">
        <v>80</v>
      </c>
      <c r="C61" s="17">
        <v>28833</v>
      </c>
      <c r="D61" s="17">
        <v>2627</v>
      </c>
      <c r="E61" s="17">
        <v>4933</v>
      </c>
      <c r="F61" s="17">
        <v>7393</v>
      </c>
      <c r="G61" s="17">
        <v>9745</v>
      </c>
      <c r="H61" s="17">
        <v>12239</v>
      </c>
      <c r="I61" s="17">
        <v>14928</v>
      </c>
      <c r="J61" s="17">
        <v>18229</v>
      </c>
      <c r="K61" s="17">
        <v>20912</v>
      </c>
      <c r="L61" s="17">
        <v>23705</v>
      </c>
      <c r="M61" s="17">
        <v>27126</v>
      </c>
      <c r="N61" s="17">
        <v>31144</v>
      </c>
      <c r="O61" s="17"/>
      <c r="P61" s="17">
        <v>3294</v>
      </c>
      <c r="Q61" s="17">
        <v>6073</v>
      </c>
      <c r="R61" s="17"/>
      <c r="S61" s="17">
        <v>11776</v>
      </c>
      <c r="T61" s="17">
        <v>14361</v>
      </c>
    </row>
    <row r="62" spans="1:20" x14ac:dyDescent="0.25">
      <c r="A62" s="16">
        <f t="shared" si="5"/>
        <v>56</v>
      </c>
      <c r="B62" s="17" t="s">
        <v>82</v>
      </c>
      <c r="C62" s="17">
        <v>12714</v>
      </c>
      <c r="D62" s="17">
        <v>1103</v>
      </c>
      <c r="E62" s="17">
        <v>2065</v>
      </c>
      <c r="F62" s="17">
        <v>3138</v>
      </c>
      <c r="G62" s="17">
        <v>4181</v>
      </c>
      <c r="H62" s="17">
        <v>5093</v>
      </c>
      <c r="I62" s="17">
        <v>6118</v>
      </c>
      <c r="J62" s="17">
        <v>7514</v>
      </c>
      <c r="K62" s="17">
        <v>8601</v>
      </c>
      <c r="L62" s="17">
        <v>9649</v>
      </c>
      <c r="M62" s="17">
        <v>11153</v>
      </c>
      <c r="N62" s="17">
        <v>12778</v>
      </c>
      <c r="O62" s="17"/>
      <c r="P62" s="17">
        <v>1472</v>
      </c>
      <c r="Q62" s="17">
        <v>2674</v>
      </c>
      <c r="R62" s="17"/>
      <c r="S62" s="17">
        <v>5064</v>
      </c>
      <c r="T62" s="17">
        <v>6190</v>
      </c>
    </row>
    <row r="63" spans="1:20" x14ac:dyDescent="0.25">
      <c r="A63" s="43" t="s">
        <v>84</v>
      </c>
      <c r="B63" s="43"/>
      <c r="C63" s="7">
        <f>SUM(C64:C69)</f>
        <v>178204</v>
      </c>
      <c r="D63" s="7">
        <f t="shared" ref="D63:T63" si="6">SUM(D64:D69)</f>
        <v>16567</v>
      </c>
      <c r="E63" s="7">
        <f t="shared" si="6"/>
        <v>31071</v>
      </c>
      <c r="F63" s="7">
        <f t="shared" si="6"/>
        <v>45907</v>
      </c>
      <c r="G63" s="7">
        <f t="shared" si="6"/>
        <v>59951</v>
      </c>
      <c r="H63" s="7">
        <f t="shared" si="6"/>
        <v>77372</v>
      </c>
      <c r="I63" s="7">
        <f t="shared" si="6"/>
        <v>90798</v>
      </c>
      <c r="J63" s="7">
        <f t="shared" si="6"/>
        <v>108560</v>
      </c>
      <c r="K63" s="7">
        <f t="shared" si="6"/>
        <v>123940</v>
      </c>
      <c r="L63" s="7">
        <f t="shared" si="6"/>
        <v>141431</v>
      </c>
      <c r="M63" s="7">
        <f t="shared" si="6"/>
        <v>162203</v>
      </c>
      <c r="N63" s="7">
        <f t="shared" si="6"/>
        <v>182147</v>
      </c>
      <c r="O63" s="7">
        <f t="shared" si="6"/>
        <v>0</v>
      </c>
      <c r="P63" s="7">
        <f t="shared" si="6"/>
        <v>22762</v>
      </c>
      <c r="Q63" s="7">
        <f t="shared" si="6"/>
        <v>40030</v>
      </c>
      <c r="R63" s="7"/>
      <c r="S63" s="7">
        <f t="shared" si="6"/>
        <v>77489</v>
      </c>
      <c r="T63" s="7">
        <f t="shared" si="6"/>
        <v>93334</v>
      </c>
    </row>
    <row r="64" spans="1:20" x14ac:dyDescent="0.25">
      <c r="A64" s="18">
        <v>57</v>
      </c>
      <c r="B64" s="19" t="s">
        <v>83</v>
      </c>
      <c r="C64" s="19">
        <v>69836</v>
      </c>
      <c r="D64" s="19">
        <v>6604</v>
      </c>
      <c r="E64" s="19">
        <v>12540</v>
      </c>
      <c r="F64" s="19">
        <v>18349</v>
      </c>
      <c r="G64" s="19">
        <v>23619</v>
      </c>
      <c r="H64" s="19">
        <v>30984</v>
      </c>
      <c r="I64" s="19">
        <v>35513</v>
      </c>
      <c r="J64" s="19">
        <v>42443</v>
      </c>
      <c r="K64" s="19">
        <v>48598</v>
      </c>
      <c r="L64" s="19">
        <v>55554</v>
      </c>
      <c r="M64" s="19">
        <v>62816</v>
      </c>
      <c r="N64" s="19">
        <v>70237</v>
      </c>
      <c r="O64" s="19"/>
      <c r="P64" s="19">
        <v>9663</v>
      </c>
      <c r="Q64" s="19">
        <v>16398</v>
      </c>
      <c r="R64" s="19"/>
      <c r="S64" s="19">
        <v>31553</v>
      </c>
      <c r="T64" s="19">
        <v>37367</v>
      </c>
    </row>
    <row r="65" spans="1:20" x14ac:dyDescent="0.25">
      <c r="A65" s="18">
        <f>A64+1</f>
        <v>58</v>
      </c>
      <c r="B65" s="19" t="s">
        <v>85</v>
      </c>
      <c r="C65" s="19">
        <v>55867</v>
      </c>
      <c r="D65" s="19">
        <v>5124</v>
      </c>
      <c r="E65" s="19">
        <v>9487</v>
      </c>
      <c r="F65" s="19">
        <v>14188</v>
      </c>
      <c r="G65" s="19">
        <v>18536</v>
      </c>
      <c r="H65" s="19">
        <v>23754</v>
      </c>
      <c r="I65" s="19">
        <v>28271</v>
      </c>
      <c r="J65" s="19">
        <v>33497</v>
      </c>
      <c r="K65" s="19">
        <v>38233</v>
      </c>
      <c r="L65" s="19">
        <v>43625</v>
      </c>
      <c r="M65" s="19">
        <v>50831</v>
      </c>
      <c r="N65" s="19">
        <v>57089</v>
      </c>
      <c r="O65" s="19"/>
      <c r="P65" s="19">
        <v>6905</v>
      </c>
      <c r="Q65" s="19">
        <v>12363</v>
      </c>
      <c r="R65" s="19"/>
      <c r="S65" s="19">
        <v>24160</v>
      </c>
      <c r="T65" s="19">
        <v>29318</v>
      </c>
    </row>
    <row r="66" spans="1:20" x14ac:dyDescent="0.25">
      <c r="A66" s="18">
        <f t="shared" ref="A66:A69" si="7">A65+1</f>
        <v>59</v>
      </c>
      <c r="B66" s="19" t="s">
        <v>86</v>
      </c>
      <c r="C66" s="19">
        <v>32852</v>
      </c>
      <c r="D66" s="19">
        <v>2934</v>
      </c>
      <c r="E66" s="19">
        <v>5589</v>
      </c>
      <c r="F66" s="19">
        <v>8232</v>
      </c>
      <c r="G66" s="19">
        <v>11025</v>
      </c>
      <c r="H66" s="19">
        <v>14144</v>
      </c>
      <c r="I66" s="19">
        <v>16897</v>
      </c>
      <c r="J66" s="19">
        <v>20463</v>
      </c>
      <c r="K66" s="19">
        <v>23276</v>
      </c>
      <c r="L66" s="19">
        <v>26496</v>
      </c>
      <c r="M66" s="19">
        <v>30635</v>
      </c>
      <c r="N66" s="19">
        <v>34772</v>
      </c>
      <c r="O66" s="19"/>
      <c r="P66" s="19">
        <v>3838</v>
      </c>
      <c r="Q66" s="19">
        <v>7003</v>
      </c>
      <c r="R66" s="19"/>
      <c r="S66" s="19">
        <v>13589</v>
      </c>
      <c r="T66" s="19">
        <v>16826</v>
      </c>
    </row>
    <row r="67" spans="1:20" x14ac:dyDescent="0.25">
      <c r="A67" s="18">
        <f t="shared" si="7"/>
        <v>60</v>
      </c>
      <c r="B67" s="19" t="s">
        <v>87</v>
      </c>
      <c r="C67" s="19">
        <v>11462</v>
      </c>
      <c r="D67" s="19">
        <v>1110</v>
      </c>
      <c r="E67" s="19">
        <v>2023</v>
      </c>
      <c r="F67" s="19">
        <v>3024</v>
      </c>
      <c r="G67" s="19">
        <v>4091</v>
      </c>
      <c r="H67" s="19">
        <v>5023</v>
      </c>
      <c r="I67" s="19">
        <v>5983</v>
      </c>
      <c r="J67" s="19">
        <v>7284</v>
      </c>
      <c r="K67" s="19">
        <v>8347</v>
      </c>
      <c r="L67" s="19">
        <v>9463</v>
      </c>
      <c r="M67" s="19">
        <v>10777</v>
      </c>
      <c r="N67" s="19">
        <v>12133</v>
      </c>
      <c r="O67" s="19"/>
      <c r="P67" s="19">
        <v>1303</v>
      </c>
      <c r="Q67" s="19">
        <v>2363</v>
      </c>
      <c r="R67" s="19"/>
      <c r="S67" s="19">
        <v>4635</v>
      </c>
      <c r="T67" s="19">
        <v>5628</v>
      </c>
    </row>
    <row r="68" spans="1:20" x14ac:dyDescent="0.25">
      <c r="A68" s="18">
        <f t="shared" si="7"/>
        <v>61</v>
      </c>
      <c r="B68" s="19" t="s">
        <v>88</v>
      </c>
      <c r="C68" s="19">
        <v>5623</v>
      </c>
      <c r="D68" s="19">
        <v>558</v>
      </c>
      <c r="E68" s="19">
        <v>974</v>
      </c>
      <c r="F68" s="19">
        <v>1453</v>
      </c>
      <c r="G68" s="19">
        <v>1819</v>
      </c>
      <c r="H68" s="19">
        <v>2396</v>
      </c>
      <c r="I68" s="19">
        <v>2805</v>
      </c>
      <c r="J68" s="19">
        <v>3266</v>
      </c>
      <c r="K68" s="19">
        <v>3703</v>
      </c>
      <c r="L68" s="19">
        <v>4210</v>
      </c>
      <c r="M68" s="19">
        <v>4757</v>
      </c>
      <c r="N68" s="19">
        <v>5250</v>
      </c>
      <c r="O68" s="19"/>
      <c r="P68" s="19">
        <v>758</v>
      </c>
      <c r="Q68" s="19">
        <v>1345</v>
      </c>
      <c r="R68" s="19"/>
      <c r="S68" s="19">
        <v>2440</v>
      </c>
      <c r="T68" s="19">
        <v>2861</v>
      </c>
    </row>
    <row r="69" spans="1:20" x14ac:dyDescent="0.25">
      <c r="A69" s="18">
        <f t="shared" si="7"/>
        <v>62</v>
      </c>
      <c r="B69" s="19" t="s">
        <v>89</v>
      </c>
      <c r="C69" s="19">
        <v>2564</v>
      </c>
      <c r="D69" s="19">
        <v>237</v>
      </c>
      <c r="E69" s="19">
        <v>458</v>
      </c>
      <c r="F69" s="19">
        <v>661</v>
      </c>
      <c r="G69" s="19">
        <v>861</v>
      </c>
      <c r="H69" s="19">
        <v>1071</v>
      </c>
      <c r="I69" s="19">
        <v>1329</v>
      </c>
      <c r="J69" s="19">
        <v>1607</v>
      </c>
      <c r="K69" s="19">
        <v>1783</v>
      </c>
      <c r="L69" s="19">
        <v>2083</v>
      </c>
      <c r="M69" s="19">
        <v>2387</v>
      </c>
      <c r="N69" s="19">
        <v>2666</v>
      </c>
      <c r="O69" s="19"/>
      <c r="P69" s="19">
        <v>295</v>
      </c>
      <c r="Q69" s="19">
        <v>558</v>
      </c>
      <c r="R69" s="19"/>
      <c r="S69" s="19">
        <v>1112</v>
      </c>
      <c r="T69" s="19">
        <v>1334</v>
      </c>
    </row>
    <row r="70" spans="1:20" x14ac:dyDescent="0.25">
      <c r="A70" s="41" t="s">
        <v>91</v>
      </c>
      <c r="B70" s="42"/>
      <c r="C70" s="8">
        <f t="shared" ref="C70:T70" si="8">SUM(C71:C79)</f>
        <v>97275</v>
      </c>
      <c r="D70" s="8">
        <f t="shared" si="8"/>
        <v>9058</v>
      </c>
      <c r="E70" s="8">
        <f t="shared" si="8"/>
        <v>16240</v>
      </c>
      <c r="F70" s="8">
        <f t="shared" si="8"/>
        <v>24492</v>
      </c>
      <c r="G70" s="8">
        <f t="shared" si="8"/>
        <v>32210</v>
      </c>
      <c r="H70" s="8">
        <f t="shared" si="8"/>
        <v>40288</v>
      </c>
      <c r="I70" s="8">
        <f t="shared" si="8"/>
        <v>48033</v>
      </c>
      <c r="J70" s="8">
        <f t="shared" si="8"/>
        <v>57054</v>
      </c>
      <c r="K70" s="8">
        <f t="shared" si="8"/>
        <v>65118</v>
      </c>
      <c r="L70" s="8">
        <f t="shared" si="8"/>
        <v>73794</v>
      </c>
      <c r="M70" s="8">
        <f t="shared" si="8"/>
        <v>83271</v>
      </c>
      <c r="N70" s="8">
        <f t="shared" si="8"/>
        <v>95010</v>
      </c>
      <c r="O70" s="8">
        <f t="shared" si="8"/>
        <v>0</v>
      </c>
      <c r="P70" s="8">
        <f t="shared" si="8"/>
        <v>11616</v>
      </c>
      <c r="Q70" s="8">
        <f t="shared" si="8"/>
        <v>20530</v>
      </c>
      <c r="R70" s="8"/>
      <c r="S70" s="8">
        <f t="shared" si="8"/>
        <v>38765</v>
      </c>
      <c r="T70" s="8">
        <f t="shared" si="8"/>
        <v>46579</v>
      </c>
    </row>
    <row r="71" spans="1:20" x14ac:dyDescent="0.25">
      <c r="A71" s="27">
        <v>63</v>
      </c>
      <c r="B71" s="28" t="s">
        <v>90</v>
      </c>
      <c r="C71" s="28">
        <v>25730</v>
      </c>
      <c r="D71" s="28">
        <v>2486</v>
      </c>
      <c r="E71" s="28">
        <v>4402</v>
      </c>
      <c r="F71" s="28">
        <v>6630</v>
      </c>
      <c r="G71" s="28">
        <v>8657</v>
      </c>
      <c r="H71" s="28">
        <v>11104</v>
      </c>
      <c r="I71" s="28">
        <v>12880</v>
      </c>
      <c r="J71" s="28">
        <v>15104</v>
      </c>
      <c r="K71" s="28">
        <v>17218</v>
      </c>
      <c r="L71" s="28">
        <v>19391</v>
      </c>
      <c r="M71" s="28">
        <v>21766</v>
      </c>
      <c r="N71" s="28">
        <v>24703</v>
      </c>
      <c r="O71" s="28"/>
      <c r="P71" s="28">
        <v>3109</v>
      </c>
      <c r="Q71" s="28">
        <v>5528</v>
      </c>
      <c r="R71" s="28"/>
      <c r="S71" s="28">
        <v>10280</v>
      </c>
      <c r="T71" s="28">
        <v>12293</v>
      </c>
    </row>
    <row r="72" spans="1:20" x14ac:dyDescent="0.25">
      <c r="A72" s="27">
        <f>A71+1</f>
        <v>64</v>
      </c>
      <c r="B72" s="28" t="s">
        <v>92</v>
      </c>
      <c r="C72" s="28">
        <v>17644</v>
      </c>
      <c r="D72" s="28">
        <v>1601</v>
      </c>
      <c r="E72" s="28">
        <v>2864</v>
      </c>
      <c r="F72" s="28">
        <v>4339</v>
      </c>
      <c r="G72" s="28">
        <v>5776</v>
      </c>
      <c r="H72" s="28">
        <v>7182</v>
      </c>
      <c r="I72" s="28">
        <v>8736</v>
      </c>
      <c r="J72" s="28">
        <v>10433</v>
      </c>
      <c r="K72" s="28">
        <v>11862</v>
      </c>
      <c r="L72" s="28">
        <v>13429</v>
      </c>
      <c r="M72" s="28">
        <v>15222</v>
      </c>
      <c r="N72" s="28">
        <v>17504</v>
      </c>
      <c r="O72" s="28"/>
      <c r="P72" s="28">
        <v>2276</v>
      </c>
      <c r="Q72" s="28">
        <v>3840</v>
      </c>
      <c r="R72" s="28"/>
      <c r="S72" s="28">
        <v>6932</v>
      </c>
      <c r="T72" s="28">
        <v>8293</v>
      </c>
    </row>
    <row r="73" spans="1:20" x14ac:dyDescent="0.25">
      <c r="A73" s="27">
        <f t="shared" ref="A73:A79" si="9">A72+1</f>
        <v>65</v>
      </c>
      <c r="B73" s="28" t="s">
        <v>93</v>
      </c>
      <c r="C73" s="28">
        <v>7611</v>
      </c>
      <c r="D73" s="28">
        <v>678</v>
      </c>
      <c r="E73" s="28">
        <v>1271</v>
      </c>
      <c r="F73" s="28">
        <v>1844</v>
      </c>
      <c r="G73" s="28">
        <v>2438</v>
      </c>
      <c r="H73" s="28">
        <v>3173</v>
      </c>
      <c r="I73" s="28">
        <v>3681</v>
      </c>
      <c r="J73" s="28">
        <v>4484</v>
      </c>
      <c r="K73" s="28">
        <v>5232</v>
      </c>
      <c r="L73" s="28">
        <v>6092</v>
      </c>
      <c r="M73" s="28">
        <v>6968</v>
      </c>
      <c r="N73" s="28">
        <v>7978</v>
      </c>
      <c r="O73" s="28"/>
      <c r="P73" s="28">
        <v>816</v>
      </c>
      <c r="Q73" s="28">
        <v>1542</v>
      </c>
      <c r="R73" s="28"/>
      <c r="S73" s="28">
        <v>3003</v>
      </c>
      <c r="T73" s="28">
        <v>3705</v>
      </c>
    </row>
    <row r="74" spans="1:20" x14ac:dyDescent="0.25">
      <c r="A74" s="27">
        <f t="shared" si="9"/>
        <v>66</v>
      </c>
      <c r="B74" s="28" t="s">
        <v>94</v>
      </c>
      <c r="C74" s="28">
        <v>13168</v>
      </c>
      <c r="D74" s="28">
        <v>1236</v>
      </c>
      <c r="E74" s="28">
        <v>2191</v>
      </c>
      <c r="F74" s="28">
        <v>3436</v>
      </c>
      <c r="G74" s="28">
        <v>4480</v>
      </c>
      <c r="H74" s="28">
        <v>5447</v>
      </c>
      <c r="I74" s="28">
        <v>6591</v>
      </c>
      <c r="J74" s="28">
        <v>7785</v>
      </c>
      <c r="K74" s="28">
        <v>8895</v>
      </c>
      <c r="L74" s="28">
        <v>10033</v>
      </c>
      <c r="M74" s="28">
        <v>11152</v>
      </c>
      <c r="N74" s="28">
        <v>12745</v>
      </c>
      <c r="O74" s="28"/>
      <c r="P74" s="28">
        <v>1470</v>
      </c>
      <c r="Q74" s="28">
        <v>2695</v>
      </c>
      <c r="R74" s="28"/>
      <c r="S74" s="28">
        <v>5343</v>
      </c>
      <c r="T74" s="28">
        <v>6414</v>
      </c>
    </row>
    <row r="75" spans="1:20" x14ac:dyDescent="0.25">
      <c r="A75" s="27">
        <f t="shared" si="9"/>
        <v>67</v>
      </c>
      <c r="B75" s="28" t="s">
        <v>95</v>
      </c>
      <c r="C75" s="28">
        <v>10886</v>
      </c>
      <c r="D75" s="28">
        <v>924</v>
      </c>
      <c r="E75" s="28">
        <v>1716</v>
      </c>
      <c r="F75" s="28">
        <v>2644</v>
      </c>
      <c r="G75" s="28">
        <v>3483</v>
      </c>
      <c r="H75" s="28">
        <v>4289</v>
      </c>
      <c r="I75" s="28">
        <v>5130</v>
      </c>
      <c r="J75" s="28">
        <v>6097</v>
      </c>
      <c r="K75" s="28">
        <v>6949</v>
      </c>
      <c r="L75" s="28">
        <v>7859</v>
      </c>
      <c r="M75" s="28">
        <v>8851</v>
      </c>
      <c r="N75" s="28">
        <v>10189</v>
      </c>
      <c r="O75" s="28"/>
      <c r="P75" s="28">
        <v>1130</v>
      </c>
      <c r="Q75" s="28">
        <v>2098</v>
      </c>
      <c r="R75" s="28"/>
      <c r="S75" s="28">
        <v>4218</v>
      </c>
      <c r="T75" s="28">
        <v>5085</v>
      </c>
    </row>
    <row r="76" spans="1:20" x14ac:dyDescent="0.25">
      <c r="A76" s="27">
        <f t="shared" si="9"/>
        <v>68</v>
      </c>
      <c r="B76" s="28" t="s">
        <v>96</v>
      </c>
      <c r="C76" s="28">
        <v>11088</v>
      </c>
      <c r="D76" s="28">
        <v>1070</v>
      </c>
      <c r="E76" s="28">
        <v>1873</v>
      </c>
      <c r="F76" s="28">
        <v>2756</v>
      </c>
      <c r="G76" s="28">
        <v>3672</v>
      </c>
      <c r="H76" s="28">
        <v>4529</v>
      </c>
      <c r="I76" s="28">
        <v>5441</v>
      </c>
      <c r="J76" s="28">
        <v>6494</v>
      </c>
      <c r="K76" s="28">
        <v>7395</v>
      </c>
      <c r="L76" s="28">
        <v>8387</v>
      </c>
      <c r="M76" s="28">
        <v>9563</v>
      </c>
      <c r="N76" s="28">
        <v>11013</v>
      </c>
      <c r="O76" s="28"/>
      <c r="P76" s="28">
        <v>1362</v>
      </c>
      <c r="Q76" s="28">
        <v>2373</v>
      </c>
      <c r="R76" s="28"/>
      <c r="S76" s="28">
        <v>4494</v>
      </c>
      <c r="T76" s="28">
        <v>5402</v>
      </c>
    </row>
    <row r="77" spans="1:20" x14ac:dyDescent="0.25">
      <c r="A77" s="27">
        <f t="shared" si="9"/>
        <v>69</v>
      </c>
      <c r="B77" s="28" t="s">
        <v>97</v>
      </c>
      <c r="C77" s="28">
        <v>6064</v>
      </c>
      <c r="D77" s="28">
        <v>580</v>
      </c>
      <c r="E77" s="28">
        <v>1040</v>
      </c>
      <c r="F77" s="28">
        <v>1526</v>
      </c>
      <c r="G77" s="28">
        <v>1992</v>
      </c>
      <c r="H77" s="28">
        <v>2473</v>
      </c>
      <c r="I77" s="28">
        <v>2945</v>
      </c>
      <c r="J77" s="28">
        <v>3528</v>
      </c>
      <c r="K77" s="28">
        <v>4036</v>
      </c>
      <c r="L77" s="28">
        <v>4604</v>
      </c>
      <c r="M77" s="28">
        <v>5228</v>
      </c>
      <c r="N77" s="28">
        <v>5855</v>
      </c>
      <c r="O77" s="28"/>
      <c r="P77" s="28">
        <v>769</v>
      </c>
      <c r="Q77" s="28">
        <v>1299</v>
      </c>
      <c r="R77" s="28"/>
      <c r="S77" s="28">
        <v>2425</v>
      </c>
      <c r="T77" s="28">
        <v>2903</v>
      </c>
    </row>
    <row r="78" spans="1:20" x14ac:dyDescent="0.25">
      <c r="A78" s="27">
        <f t="shared" si="9"/>
        <v>70</v>
      </c>
      <c r="B78" s="28" t="s">
        <v>98</v>
      </c>
      <c r="C78" s="28">
        <v>3459</v>
      </c>
      <c r="D78" s="28">
        <v>336</v>
      </c>
      <c r="E78" s="28">
        <v>632</v>
      </c>
      <c r="F78" s="28">
        <v>906</v>
      </c>
      <c r="G78" s="28">
        <v>1172</v>
      </c>
      <c r="H78" s="28">
        <v>1437</v>
      </c>
      <c r="I78" s="28">
        <v>1835</v>
      </c>
      <c r="J78" s="28">
        <v>2200</v>
      </c>
      <c r="K78" s="28">
        <v>2477</v>
      </c>
      <c r="L78" s="28">
        <v>2795</v>
      </c>
      <c r="M78" s="28">
        <v>3141</v>
      </c>
      <c r="N78" s="28">
        <v>3472</v>
      </c>
      <c r="O78" s="28"/>
      <c r="P78" s="28">
        <v>505</v>
      </c>
      <c r="Q78" s="28">
        <v>823</v>
      </c>
      <c r="R78" s="28"/>
      <c r="S78" s="28">
        <v>1459</v>
      </c>
      <c r="T78" s="28">
        <v>1737</v>
      </c>
    </row>
    <row r="79" spans="1:20" x14ac:dyDescent="0.25">
      <c r="A79" s="27">
        <f t="shared" si="9"/>
        <v>71</v>
      </c>
      <c r="B79" s="28" t="s">
        <v>99</v>
      </c>
      <c r="C79" s="28">
        <v>1625</v>
      </c>
      <c r="D79" s="28">
        <v>147</v>
      </c>
      <c r="E79" s="28">
        <v>251</v>
      </c>
      <c r="F79" s="28">
        <v>411</v>
      </c>
      <c r="G79" s="28">
        <v>540</v>
      </c>
      <c r="H79" s="28">
        <v>654</v>
      </c>
      <c r="I79" s="28">
        <v>794</v>
      </c>
      <c r="J79" s="28">
        <v>929</v>
      </c>
      <c r="K79" s="28">
        <v>1054</v>
      </c>
      <c r="L79" s="28">
        <v>1204</v>
      </c>
      <c r="M79" s="28">
        <v>1380</v>
      </c>
      <c r="N79" s="28">
        <v>1551</v>
      </c>
      <c r="O79" s="28"/>
      <c r="P79" s="28">
        <v>179</v>
      </c>
      <c r="Q79" s="28">
        <v>332</v>
      </c>
      <c r="R79" s="28"/>
      <c r="S79" s="28">
        <v>611</v>
      </c>
      <c r="T79" s="28">
        <v>747</v>
      </c>
    </row>
    <row r="80" spans="1:20" x14ac:dyDescent="0.25">
      <c r="A80" s="39" t="s">
        <v>103</v>
      </c>
      <c r="B80" s="40"/>
      <c r="C80" s="9">
        <f>SUM(C81:C87)</f>
        <v>72431</v>
      </c>
      <c r="D80" s="9">
        <f t="shared" ref="D80:T80" si="10">SUM(D81:D87)</f>
        <v>6358</v>
      </c>
      <c r="E80" s="9">
        <f t="shared" si="10"/>
        <v>12471</v>
      </c>
      <c r="F80" s="9">
        <f t="shared" si="10"/>
        <v>18483</v>
      </c>
      <c r="G80" s="9">
        <f t="shared" si="10"/>
        <v>23620</v>
      </c>
      <c r="H80" s="9">
        <f t="shared" si="10"/>
        <v>32448</v>
      </c>
      <c r="I80" s="9">
        <f t="shared" si="10"/>
        <v>38340</v>
      </c>
      <c r="J80" s="9">
        <f t="shared" si="10"/>
        <v>46985</v>
      </c>
      <c r="K80" s="9">
        <f t="shared" si="10"/>
        <v>54369</v>
      </c>
      <c r="L80" s="9">
        <f t="shared" si="10"/>
        <v>61920</v>
      </c>
      <c r="M80" s="9">
        <f t="shared" si="10"/>
        <v>70015</v>
      </c>
      <c r="N80" s="9">
        <f t="shared" si="10"/>
        <v>77782</v>
      </c>
      <c r="O80" s="9">
        <f t="shared" si="10"/>
        <v>0</v>
      </c>
      <c r="P80" s="9">
        <f t="shared" si="10"/>
        <v>9275</v>
      </c>
      <c r="Q80" s="9">
        <f t="shared" si="10"/>
        <v>16686</v>
      </c>
      <c r="R80" s="9"/>
      <c r="S80" s="9">
        <f t="shared" si="10"/>
        <v>31643</v>
      </c>
      <c r="T80" s="9">
        <f t="shared" si="10"/>
        <v>37137</v>
      </c>
    </row>
    <row r="81" spans="1:20" x14ac:dyDescent="0.25">
      <c r="A81" s="30">
        <v>72</v>
      </c>
      <c r="B81" s="31" t="s">
        <v>102</v>
      </c>
      <c r="C81" s="31">
        <v>31555</v>
      </c>
      <c r="D81" s="31">
        <v>2942</v>
      </c>
      <c r="E81" s="31">
        <v>5434</v>
      </c>
      <c r="F81" s="31">
        <v>8020</v>
      </c>
      <c r="G81" s="31">
        <v>10404</v>
      </c>
      <c r="H81" s="31">
        <v>13189</v>
      </c>
      <c r="I81" s="31">
        <v>16058</v>
      </c>
      <c r="J81" s="31">
        <v>19036</v>
      </c>
      <c r="K81" s="31">
        <v>21590</v>
      </c>
      <c r="L81" s="31">
        <v>24793</v>
      </c>
      <c r="M81" s="31">
        <v>28418</v>
      </c>
      <c r="N81" s="31">
        <v>31866</v>
      </c>
      <c r="O81" s="31"/>
      <c r="P81" s="31">
        <v>4264</v>
      </c>
      <c r="Q81" s="31">
        <v>7254</v>
      </c>
      <c r="R81" s="31"/>
      <c r="S81" s="31">
        <v>13508</v>
      </c>
      <c r="T81" s="31">
        <v>16071</v>
      </c>
    </row>
    <row r="82" spans="1:20" x14ac:dyDescent="0.25">
      <c r="A82" s="30">
        <f>A81+1</f>
        <v>73</v>
      </c>
      <c r="B82" s="31" t="s">
        <v>104</v>
      </c>
      <c r="C82" s="31">
        <v>14482</v>
      </c>
      <c r="D82" s="31">
        <v>1086</v>
      </c>
      <c r="E82" s="31">
        <v>2437</v>
      </c>
      <c r="F82" s="31">
        <v>3740</v>
      </c>
      <c r="G82" s="31">
        <v>4323</v>
      </c>
      <c r="H82" s="31">
        <v>7025</v>
      </c>
      <c r="I82" s="31">
        <v>8165</v>
      </c>
      <c r="J82" s="31">
        <v>10300</v>
      </c>
      <c r="K82" s="31">
        <v>12192</v>
      </c>
      <c r="L82" s="31">
        <v>13990</v>
      </c>
      <c r="M82" s="31">
        <v>15727</v>
      </c>
      <c r="N82" s="31">
        <v>17023</v>
      </c>
      <c r="O82" s="31"/>
      <c r="P82" s="31">
        <v>1608</v>
      </c>
      <c r="Q82" s="31">
        <v>3193</v>
      </c>
      <c r="R82" s="31"/>
      <c r="S82" s="31">
        <v>6440</v>
      </c>
      <c r="T82" s="31">
        <v>7376</v>
      </c>
    </row>
    <row r="83" spans="1:20" x14ac:dyDescent="0.25">
      <c r="A83" s="30">
        <f t="shared" ref="A83:A87" si="11">A82+1</f>
        <v>74</v>
      </c>
      <c r="B83" s="31" t="s">
        <v>105</v>
      </c>
      <c r="C83" s="31">
        <v>7220</v>
      </c>
      <c r="D83" s="31">
        <v>635</v>
      </c>
      <c r="E83" s="31">
        <v>1245</v>
      </c>
      <c r="F83" s="31">
        <v>1812</v>
      </c>
      <c r="G83" s="31">
        <v>2373</v>
      </c>
      <c r="H83" s="31">
        <v>3366</v>
      </c>
      <c r="I83" s="31">
        <v>3775</v>
      </c>
      <c r="J83" s="31">
        <v>4674</v>
      </c>
      <c r="K83" s="31">
        <v>5326</v>
      </c>
      <c r="L83" s="31">
        <v>5936</v>
      </c>
      <c r="M83" s="31">
        <v>6610</v>
      </c>
      <c r="N83" s="31">
        <v>7364</v>
      </c>
      <c r="O83" s="31"/>
      <c r="P83" s="31">
        <v>927</v>
      </c>
      <c r="Q83" s="31">
        <v>1726</v>
      </c>
      <c r="R83" s="31"/>
      <c r="S83" s="31">
        <v>3153</v>
      </c>
      <c r="T83" s="31">
        <v>3707</v>
      </c>
    </row>
    <row r="84" spans="1:20" x14ac:dyDescent="0.25">
      <c r="A84" s="30">
        <f t="shared" si="11"/>
        <v>75</v>
      </c>
      <c r="B84" s="31" t="s">
        <v>106</v>
      </c>
      <c r="C84" s="31">
        <v>7142</v>
      </c>
      <c r="D84" s="31">
        <v>688</v>
      </c>
      <c r="E84" s="31">
        <v>1328</v>
      </c>
      <c r="F84" s="31">
        <v>1915</v>
      </c>
      <c r="G84" s="31">
        <v>2543</v>
      </c>
      <c r="H84" s="31">
        <v>3331</v>
      </c>
      <c r="I84" s="31">
        <v>3845</v>
      </c>
      <c r="J84" s="31">
        <v>4669</v>
      </c>
      <c r="K84" s="31">
        <v>5306</v>
      </c>
      <c r="L84" s="31">
        <v>5888</v>
      </c>
      <c r="M84" s="31">
        <v>6696</v>
      </c>
      <c r="N84" s="31">
        <v>7588</v>
      </c>
      <c r="O84" s="31"/>
      <c r="P84" s="31">
        <v>926</v>
      </c>
      <c r="Q84" s="31">
        <v>1718</v>
      </c>
      <c r="R84" s="31"/>
      <c r="S84" s="31">
        <v>3273</v>
      </c>
      <c r="T84" s="31">
        <v>3845</v>
      </c>
    </row>
    <row r="85" spans="1:20" x14ac:dyDescent="0.25">
      <c r="A85" s="30">
        <f t="shared" si="11"/>
        <v>76</v>
      </c>
      <c r="B85" s="31" t="s">
        <v>107</v>
      </c>
      <c r="C85" s="31">
        <v>4210</v>
      </c>
      <c r="D85" s="31">
        <v>383</v>
      </c>
      <c r="E85" s="31">
        <v>741</v>
      </c>
      <c r="F85" s="31">
        <v>1078</v>
      </c>
      <c r="G85" s="31">
        <v>1452</v>
      </c>
      <c r="H85" s="31">
        <v>1833</v>
      </c>
      <c r="I85" s="31">
        <v>2115</v>
      </c>
      <c r="J85" s="31">
        <v>2728</v>
      </c>
      <c r="K85" s="31">
        <v>3109</v>
      </c>
      <c r="L85" s="31">
        <v>3485</v>
      </c>
      <c r="M85" s="31">
        <v>3853</v>
      </c>
      <c r="N85" s="31">
        <v>4326</v>
      </c>
      <c r="O85" s="31"/>
      <c r="P85" s="31">
        <v>583</v>
      </c>
      <c r="Q85" s="31">
        <v>1060</v>
      </c>
      <c r="R85" s="31"/>
      <c r="S85" s="31">
        <v>1924</v>
      </c>
      <c r="T85" s="31">
        <v>2227</v>
      </c>
    </row>
    <row r="86" spans="1:20" x14ac:dyDescent="0.25">
      <c r="A86" s="30">
        <f t="shared" si="11"/>
        <v>77</v>
      </c>
      <c r="B86" s="31" t="s">
        <v>108</v>
      </c>
      <c r="C86" s="31">
        <v>6357</v>
      </c>
      <c r="D86" s="31">
        <v>526</v>
      </c>
      <c r="E86" s="31">
        <v>1085</v>
      </c>
      <c r="F86" s="31">
        <v>1593</v>
      </c>
      <c r="G86" s="31">
        <v>2100</v>
      </c>
      <c r="H86" s="31">
        <v>3018</v>
      </c>
      <c r="I86" s="31">
        <v>3560</v>
      </c>
      <c r="J86" s="31">
        <v>4564</v>
      </c>
      <c r="K86" s="31">
        <v>5644</v>
      </c>
      <c r="L86" s="31">
        <v>6472</v>
      </c>
      <c r="M86" s="31">
        <v>7202</v>
      </c>
      <c r="N86" s="31">
        <v>7949</v>
      </c>
      <c r="O86" s="31"/>
      <c r="P86" s="31">
        <v>787</v>
      </c>
      <c r="Q86" s="31">
        <v>1381</v>
      </c>
      <c r="R86" s="31"/>
      <c r="S86" s="31">
        <v>2641</v>
      </c>
      <c r="T86" s="31">
        <v>3086</v>
      </c>
    </row>
    <row r="87" spans="1:20" x14ac:dyDescent="0.25">
      <c r="A87" s="30">
        <f t="shared" si="11"/>
        <v>78</v>
      </c>
      <c r="B87" s="31" t="s">
        <v>109</v>
      </c>
      <c r="C87" s="31">
        <v>1465</v>
      </c>
      <c r="D87" s="31">
        <v>98</v>
      </c>
      <c r="E87" s="31">
        <v>201</v>
      </c>
      <c r="F87" s="31">
        <v>325</v>
      </c>
      <c r="G87" s="31">
        <v>425</v>
      </c>
      <c r="H87" s="31">
        <v>686</v>
      </c>
      <c r="I87" s="31">
        <v>822</v>
      </c>
      <c r="J87" s="31">
        <v>1014</v>
      </c>
      <c r="K87" s="31">
        <v>1202</v>
      </c>
      <c r="L87" s="31">
        <v>1356</v>
      </c>
      <c r="M87" s="31">
        <v>1509</v>
      </c>
      <c r="N87" s="31">
        <v>1666</v>
      </c>
      <c r="O87" s="31"/>
      <c r="P87" s="31">
        <v>180</v>
      </c>
      <c r="Q87" s="31">
        <v>354</v>
      </c>
      <c r="R87" s="31"/>
      <c r="S87" s="31">
        <v>704</v>
      </c>
      <c r="T87" s="31">
        <v>825</v>
      </c>
    </row>
    <row r="88" spans="1:20" x14ac:dyDescent="0.25">
      <c r="A88" s="36" t="s">
        <v>111</v>
      </c>
      <c r="B88" s="36"/>
      <c r="C88" s="11">
        <f t="shared" ref="C88:T88" si="12">SUM(C80,C70,C63,C58,C47,C36,C21,C2)</f>
        <v>1765312</v>
      </c>
      <c r="D88" s="11">
        <f t="shared" si="12"/>
        <v>160779</v>
      </c>
      <c r="E88" s="11">
        <f t="shared" si="12"/>
        <v>301026</v>
      </c>
      <c r="F88" s="11">
        <f t="shared" si="12"/>
        <v>450607</v>
      </c>
      <c r="G88" s="11">
        <f t="shared" si="12"/>
        <v>597198</v>
      </c>
      <c r="H88" s="11">
        <f t="shared" si="12"/>
        <v>768807</v>
      </c>
      <c r="I88" s="11">
        <f t="shared" si="12"/>
        <v>928763</v>
      </c>
      <c r="J88" s="11">
        <f t="shared" si="12"/>
        <v>1107233</v>
      </c>
      <c r="K88" s="11">
        <f t="shared" si="12"/>
        <v>1261514</v>
      </c>
      <c r="L88" s="11">
        <f t="shared" si="12"/>
        <v>1428934</v>
      </c>
      <c r="M88" s="11">
        <f t="shared" si="12"/>
        <v>1630446</v>
      </c>
      <c r="N88" s="11">
        <f t="shared" si="12"/>
        <v>1846382</v>
      </c>
      <c r="O88" s="11">
        <f t="shared" si="12"/>
        <v>0</v>
      </c>
      <c r="P88" s="11">
        <f t="shared" si="12"/>
        <v>215511</v>
      </c>
      <c r="Q88" s="11">
        <f t="shared" si="12"/>
        <v>385014</v>
      </c>
      <c r="R88" s="11"/>
      <c r="S88" s="11">
        <f t="shared" si="12"/>
        <v>737860</v>
      </c>
      <c r="T88" s="11">
        <f t="shared" si="12"/>
        <v>897182</v>
      </c>
    </row>
    <row r="89" spans="1:20" x14ac:dyDescent="0.25">
      <c r="A89" s="1"/>
    </row>
    <row r="90" spans="1:20" x14ac:dyDescent="0.25">
      <c r="A90" s="1"/>
    </row>
    <row r="91" spans="1:20" x14ac:dyDescent="0.25">
      <c r="A91" s="1"/>
    </row>
    <row r="92" spans="1:20" x14ac:dyDescent="0.25">
      <c r="A92" s="1"/>
    </row>
    <row r="93" spans="1:20" x14ac:dyDescent="0.25">
      <c r="A93" s="1"/>
    </row>
    <row r="94" spans="1:20" x14ac:dyDescent="0.25">
      <c r="A94" s="1"/>
    </row>
  </sheetData>
  <mergeCells count="8">
    <mergeCell ref="A88:B88"/>
    <mergeCell ref="A2:B2"/>
    <mergeCell ref="A21:B21"/>
    <mergeCell ref="A80:B80"/>
    <mergeCell ref="A70:B70"/>
    <mergeCell ref="A63:B63"/>
    <mergeCell ref="A47:B47"/>
    <mergeCell ref="A36:B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zoomScale="85" zoomScaleNormal="85" workbookViewId="0">
      <selection activeCell="R6" sqref="R6"/>
    </sheetView>
  </sheetViews>
  <sheetFormatPr defaultRowHeight="15" x14ac:dyDescent="0.25"/>
  <cols>
    <col min="2" max="2" width="35.7109375" customWidth="1"/>
    <col min="21" max="21" width="16.7109375" customWidth="1"/>
  </cols>
  <sheetData>
    <row r="1" spans="1:21" x14ac:dyDescent="0.25">
      <c r="A1" s="11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3" t="s">
        <v>110</v>
      </c>
    </row>
    <row r="2" spans="1:21" x14ac:dyDescent="0.25">
      <c r="A2" s="37" t="s">
        <v>19</v>
      </c>
      <c r="B2" s="37"/>
      <c r="C2" s="2">
        <f>SUM(C3:C20)</f>
        <v>497901</v>
      </c>
      <c r="D2" s="2">
        <f t="shared" ref="D2:T2" si="0">SUM(D3:D20)</f>
        <v>45179</v>
      </c>
      <c r="E2" s="2">
        <f t="shared" si="0"/>
        <v>39805</v>
      </c>
      <c r="F2" s="2">
        <f t="shared" si="0"/>
        <v>42021</v>
      </c>
      <c r="G2" s="2">
        <f t="shared" si="0"/>
        <v>44202</v>
      </c>
      <c r="H2" s="2">
        <f t="shared" si="0"/>
        <v>53884</v>
      </c>
      <c r="I2" s="2">
        <f t="shared" si="0"/>
        <v>49826</v>
      </c>
      <c r="J2" s="2">
        <f t="shared" si="0"/>
        <v>45528</v>
      </c>
      <c r="K2" s="2">
        <f t="shared" si="0"/>
        <v>42666</v>
      </c>
      <c r="L2" s="2">
        <f t="shared" si="0"/>
        <v>45973</v>
      </c>
      <c r="M2" s="2">
        <f t="shared" si="0"/>
        <v>54927</v>
      </c>
      <c r="N2" s="2">
        <f t="shared" si="0"/>
        <v>58876</v>
      </c>
      <c r="O2" s="2">
        <f t="shared" si="0"/>
        <v>-522887</v>
      </c>
      <c r="P2" s="2">
        <f t="shared" si="0"/>
        <v>63252</v>
      </c>
      <c r="Q2" s="2">
        <f t="shared" si="0"/>
        <v>49637</v>
      </c>
      <c r="R2" s="2">
        <f t="shared" si="0"/>
        <v>-112889</v>
      </c>
      <c r="S2" s="2">
        <f t="shared" si="0"/>
        <v>214262</v>
      </c>
      <c r="T2" s="2">
        <f t="shared" si="0"/>
        <v>48339</v>
      </c>
      <c r="U2" s="10">
        <f>SUM(C2:T2)</f>
        <v>760502</v>
      </c>
    </row>
    <row r="3" spans="1:21" x14ac:dyDescent="0.25">
      <c r="A3" s="2">
        <v>1</v>
      </c>
      <c r="B3" s="14" t="s">
        <v>20</v>
      </c>
      <c r="C3" s="14">
        <v>121048</v>
      </c>
      <c r="D3" s="14">
        <v>10913</v>
      </c>
      <c r="E3" s="14">
        <f>Sheet1!E3-Sheet1!D3</f>
        <v>9864</v>
      </c>
      <c r="F3" s="14">
        <f>Sheet1!F3-Sheet1!E3</f>
        <v>10223</v>
      </c>
      <c r="G3" s="14">
        <f>Sheet1!G3-Sheet1!F3</f>
        <v>11834</v>
      </c>
      <c r="H3" s="14">
        <f>Sheet1!H3-Sheet1!G3</f>
        <v>15713</v>
      </c>
      <c r="I3" s="14">
        <f>Sheet1!I3-Sheet1!H3</f>
        <v>13126</v>
      </c>
      <c r="J3" s="14">
        <f>Sheet1!J3-Sheet1!I3</f>
        <v>10771</v>
      </c>
      <c r="K3" s="14">
        <f>Sheet1!K3-Sheet1!J3</f>
        <v>10972</v>
      </c>
      <c r="L3" s="14">
        <f>Sheet1!L3-Sheet1!K3</f>
        <v>11153</v>
      </c>
      <c r="M3" s="14">
        <f>Sheet1!M3-Sheet1!L3</f>
        <v>13710</v>
      </c>
      <c r="N3" s="14">
        <f>Sheet1!N3-Sheet1!M3</f>
        <v>14456</v>
      </c>
      <c r="O3" s="14">
        <f>Sheet1!O3-Sheet1!N3</f>
        <v>-132735</v>
      </c>
      <c r="P3" s="14">
        <f>Sheet1!P3-Sheet1!O3</f>
        <v>16347</v>
      </c>
      <c r="Q3" s="14">
        <f>Sheet1!Q3-Sheet1!P3</f>
        <v>12658</v>
      </c>
      <c r="R3" s="14">
        <f>Sheet1!R3-Sheet1!Q3</f>
        <v>-29005</v>
      </c>
      <c r="S3" s="14">
        <f>Sheet1!S3-Sheet1!R3</f>
        <v>55021</v>
      </c>
      <c r="T3" s="14">
        <f>Sheet1!T3-Sheet1!S3</f>
        <v>13705</v>
      </c>
      <c r="U3" s="10">
        <f t="shared" ref="U3:U66" si="1">SUM(C3:T3)</f>
        <v>189774</v>
      </c>
    </row>
    <row r="4" spans="1:21" x14ac:dyDescent="0.25">
      <c r="A4" s="2">
        <v>2</v>
      </c>
      <c r="B4" s="14" t="s">
        <v>21</v>
      </c>
      <c r="C4" s="14">
        <v>91500</v>
      </c>
      <c r="D4" s="14">
        <v>8346</v>
      </c>
      <c r="E4" s="14">
        <f>Sheet1!E4-Sheet1!D4</f>
        <v>7563</v>
      </c>
      <c r="F4" s="14">
        <f>Sheet1!F4-Sheet1!E4</f>
        <v>7853</v>
      </c>
      <c r="G4" s="14">
        <f>Sheet1!G4-Sheet1!F4</f>
        <v>8641</v>
      </c>
      <c r="H4" s="14">
        <f>Sheet1!H4-Sheet1!G4</f>
        <v>11089</v>
      </c>
      <c r="I4" s="14">
        <f>Sheet1!I4-Sheet1!H4</f>
        <v>9444</v>
      </c>
      <c r="J4" s="14">
        <f>Sheet1!J4-Sheet1!I4</f>
        <v>8282</v>
      </c>
      <c r="K4" s="14">
        <f>Sheet1!K4-Sheet1!J4</f>
        <v>8067</v>
      </c>
      <c r="L4" s="14">
        <f>Sheet1!L4-Sheet1!K4</f>
        <v>8672</v>
      </c>
      <c r="M4" s="14">
        <f>Sheet1!M4-Sheet1!L4</f>
        <v>10047</v>
      </c>
      <c r="N4" s="14">
        <f>Sheet1!N4-Sheet1!M4</f>
        <v>10808</v>
      </c>
      <c r="O4" s="14">
        <f>Sheet1!O4-Sheet1!N4</f>
        <v>-98812</v>
      </c>
      <c r="P4" s="14">
        <f>Sheet1!P4-Sheet1!O4</f>
        <v>11614</v>
      </c>
      <c r="Q4" s="14">
        <f>Sheet1!Q4-Sheet1!P4</f>
        <v>8772</v>
      </c>
      <c r="R4" s="14">
        <f>Sheet1!R4-Sheet1!Q4</f>
        <v>-20386</v>
      </c>
      <c r="S4" s="14">
        <f>Sheet1!S4-Sheet1!R4</f>
        <v>38623</v>
      </c>
      <c r="T4" s="14">
        <f>Sheet1!T4-Sheet1!S4</f>
        <v>8977</v>
      </c>
      <c r="U4" s="10">
        <f t="shared" si="1"/>
        <v>139100</v>
      </c>
    </row>
    <row r="5" spans="1:21" x14ac:dyDescent="0.25">
      <c r="A5" s="2">
        <v>3</v>
      </c>
      <c r="B5" s="14" t="s">
        <v>22</v>
      </c>
      <c r="C5" s="14">
        <v>32907</v>
      </c>
      <c r="D5" s="14">
        <v>3042</v>
      </c>
      <c r="E5" s="14">
        <f>Sheet1!E5-Sheet1!D5</f>
        <v>2536</v>
      </c>
      <c r="F5" s="14">
        <f>Sheet1!F5-Sheet1!E5</f>
        <v>2803</v>
      </c>
      <c r="G5" s="14">
        <f>Sheet1!G5-Sheet1!F5</f>
        <v>2784</v>
      </c>
      <c r="H5" s="14">
        <f>Sheet1!H5-Sheet1!G5</f>
        <v>2676</v>
      </c>
      <c r="I5" s="14">
        <f>Sheet1!I5-Sheet1!H5</f>
        <v>3154</v>
      </c>
      <c r="J5" s="14">
        <f>Sheet1!J5-Sheet1!I5</f>
        <v>3059</v>
      </c>
      <c r="K5" s="14">
        <f>Sheet1!K5-Sheet1!J5</f>
        <v>2664</v>
      </c>
      <c r="L5" s="14">
        <f>Sheet1!L5-Sheet1!K5</f>
        <v>3053</v>
      </c>
      <c r="M5" s="14">
        <f>Sheet1!M5-Sheet1!L5</f>
        <v>4030</v>
      </c>
      <c r="N5" s="14">
        <f>Sheet1!N5-Sheet1!M5</f>
        <v>4047</v>
      </c>
      <c r="O5" s="14">
        <f>Sheet1!O5-Sheet1!N5</f>
        <v>-33848</v>
      </c>
      <c r="P5" s="14">
        <f>Sheet1!P5-Sheet1!O5</f>
        <v>3804</v>
      </c>
      <c r="Q5" s="14">
        <f>Sheet1!Q5-Sheet1!P5</f>
        <v>3115</v>
      </c>
      <c r="R5" s="14">
        <f>Sheet1!R5-Sheet1!Q5</f>
        <v>-6919</v>
      </c>
      <c r="S5" s="14">
        <f>Sheet1!S5-Sheet1!R5</f>
        <v>13595</v>
      </c>
      <c r="T5" s="14">
        <f>Sheet1!T5-Sheet1!S5</f>
        <v>2995</v>
      </c>
      <c r="U5" s="10">
        <f t="shared" si="1"/>
        <v>49497</v>
      </c>
    </row>
    <row r="6" spans="1:21" x14ac:dyDescent="0.25">
      <c r="A6" s="2">
        <v>4</v>
      </c>
      <c r="B6" s="14" t="s">
        <v>23</v>
      </c>
      <c r="C6" s="14">
        <v>23374</v>
      </c>
      <c r="D6" s="14">
        <v>2203</v>
      </c>
      <c r="E6" s="14">
        <f>Sheet1!E6-Sheet1!D6</f>
        <v>1828</v>
      </c>
      <c r="F6" s="14">
        <f>Sheet1!F6-Sheet1!E6</f>
        <v>2082</v>
      </c>
      <c r="G6" s="14">
        <f>Sheet1!G6-Sheet1!F6</f>
        <v>1793</v>
      </c>
      <c r="H6" s="14">
        <f>Sheet1!H6-Sheet1!G6</f>
        <v>2430</v>
      </c>
      <c r="I6" s="14">
        <f>Sheet1!I6-Sheet1!H6</f>
        <v>2426</v>
      </c>
      <c r="J6" s="14">
        <f>Sheet1!J6-Sheet1!I6</f>
        <v>2168</v>
      </c>
      <c r="K6" s="14">
        <f>Sheet1!K6-Sheet1!J6</f>
        <v>1962</v>
      </c>
      <c r="L6" s="14">
        <f>Sheet1!L6-Sheet1!K6</f>
        <v>2150</v>
      </c>
      <c r="M6" s="14">
        <f>Sheet1!M6-Sheet1!L6</f>
        <v>2361</v>
      </c>
      <c r="N6" s="14">
        <f>Sheet1!N6-Sheet1!M6</f>
        <v>2579</v>
      </c>
      <c r="O6" s="14">
        <f>Sheet1!O6-Sheet1!N6</f>
        <v>-23982</v>
      </c>
      <c r="P6" s="14">
        <f>Sheet1!P6-Sheet1!O6</f>
        <v>3026</v>
      </c>
      <c r="Q6" s="14">
        <f>Sheet1!Q6-Sheet1!P6</f>
        <v>2304</v>
      </c>
      <c r="R6" s="14">
        <f>Sheet1!R6-Sheet1!Q6</f>
        <v>-5330</v>
      </c>
      <c r="S6" s="14">
        <f>Sheet1!S6-Sheet1!R6</f>
        <v>9857</v>
      </c>
      <c r="T6" s="14">
        <f>Sheet1!T6-Sheet1!S6</f>
        <v>2072</v>
      </c>
      <c r="U6" s="10">
        <f t="shared" si="1"/>
        <v>35303</v>
      </c>
    </row>
    <row r="7" spans="1:21" x14ac:dyDescent="0.25">
      <c r="A7" s="2">
        <v>5</v>
      </c>
      <c r="B7" s="14" t="s">
        <v>24</v>
      </c>
      <c r="C7" s="14">
        <v>18498</v>
      </c>
      <c r="D7" s="14">
        <v>1598</v>
      </c>
      <c r="E7" s="14">
        <f>Sheet1!E7-Sheet1!D7</f>
        <v>1426</v>
      </c>
      <c r="F7" s="14">
        <f>Sheet1!F7-Sheet1!E7</f>
        <v>1567</v>
      </c>
      <c r="G7" s="14">
        <f>Sheet1!G7-Sheet1!F7</f>
        <v>1532</v>
      </c>
      <c r="H7" s="14">
        <f>Sheet1!H7-Sheet1!G7</f>
        <v>1776</v>
      </c>
      <c r="I7" s="14">
        <f>Sheet1!I7-Sheet1!H7</f>
        <v>1801</v>
      </c>
      <c r="J7" s="14">
        <f>Sheet1!J7-Sheet1!I7</f>
        <v>1651</v>
      </c>
      <c r="K7" s="14">
        <f>Sheet1!K7-Sheet1!J7</f>
        <v>1556</v>
      </c>
      <c r="L7" s="14">
        <f>Sheet1!L7-Sheet1!K7</f>
        <v>1722</v>
      </c>
      <c r="M7" s="14">
        <f>Sheet1!M7-Sheet1!L7</f>
        <v>1892</v>
      </c>
      <c r="N7" s="14">
        <f>Sheet1!N7-Sheet1!M7</f>
        <v>2324</v>
      </c>
      <c r="O7" s="14">
        <f>Sheet1!O7-Sheet1!N7</f>
        <v>-18845</v>
      </c>
      <c r="P7" s="14">
        <f>Sheet1!P7-Sheet1!O7</f>
        <v>2313</v>
      </c>
      <c r="Q7" s="14">
        <f>Sheet1!Q7-Sheet1!P7</f>
        <v>1800</v>
      </c>
      <c r="R7" s="14">
        <f>Sheet1!R7-Sheet1!Q7</f>
        <v>-4113</v>
      </c>
      <c r="S7" s="14">
        <f>Sheet1!S7-Sheet1!R7</f>
        <v>7724</v>
      </c>
      <c r="T7" s="14">
        <f>Sheet1!T7-Sheet1!S7</f>
        <v>1716</v>
      </c>
      <c r="U7" s="10">
        <f t="shared" si="1"/>
        <v>27938</v>
      </c>
    </row>
    <row r="8" spans="1:21" x14ac:dyDescent="0.25">
      <c r="A8" s="2">
        <v>6</v>
      </c>
      <c r="B8" s="14" t="s">
        <v>25</v>
      </c>
      <c r="C8" s="14">
        <v>20743</v>
      </c>
      <c r="D8" s="14">
        <v>1880</v>
      </c>
      <c r="E8" s="14">
        <f>Sheet1!E8-Sheet1!D8</f>
        <v>1510</v>
      </c>
      <c r="F8" s="14">
        <f>Sheet1!F8-Sheet1!E8</f>
        <v>1691</v>
      </c>
      <c r="G8" s="14">
        <f>Sheet1!G8-Sheet1!F8</f>
        <v>1710</v>
      </c>
      <c r="H8" s="14">
        <f>Sheet1!H8-Sheet1!G8</f>
        <v>2039</v>
      </c>
      <c r="I8" s="14">
        <f>Sheet1!I8-Sheet1!H8</f>
        <v>1668</v>
      </c>
      <c r="J8" s="14">
        <f>Sheet1!J8-Sheet1!I8</f>
        <v>1897</v>
      </c>
      <c r="K8" s="14">
        <f>Sheet1!K8-Sheet1!J8</f>
        <v>1700</v>
      </c>
      <c r="L8" s="14">
        <f>Sheet1!L8-Sheet1!K8</f>
        <v>1891</v>
      </c>
      <c r="M8" s="14">
        <f>Sheet1!M8-Sheet1!L8</f>
        <v>2645</v>
      </c>
      <c r="N8" s="14">
        <f>Sheet1!N8-Sheet1!M8</f>
        <v>2721</v>
      </c>
      <c r="O8" s="14">
        <f>Sheet1!O8-Sheet1!N8</f>
        <v>-21352</v>
      </c>
      <c r="P8" s="14">
        <f>Sheet1!P8-Sheet1!O8</f>
        <v>2385</v>
      </c>
      <c r="Q8" s="14">
        <f>Sheet1!Q8-Sheet1!P8</f>
        <v>1939</v>
      </c>
      <c r="R8" s="14">
        <f>Sheet1!R8-Sheet1!Q8</f>
        <v>-4324</v>
      </c>
      <c r="S8" s="14">
        <f>Sheet1!S8-Sheet1!R8</f>
        <v>8491</v>
      </c>
      <c r="T8" s="14">
        <f>Sheet1!T8-Sheet1!S8</f>
        <v>1738</v>
      </c>
      <c r="U8" s="10">
        <f t="shared" si="1"/>
        <v>30972</v>
      </c>
    </row>
    <row r="9" spans="1:21" x14ac:dyDescent="0.25">
      <c r="A9" s="2">
        <v>7</v>
      </c>
      <c r="B9" s="14" t="s">
        <v>26</v>
      </c>
      <c r="C9" s="14">
        <v>21301</v>
      </c>
      <c r="D9" s="14">
        <v>1904</v>
      </c>
      <c r="E9" s="14">
        <f>Sheet1!E9-Sheet1!D9</f>
        <v>1687</v>
      </c>
      <c r="F9" s="14">
        <f>Sheet1!F9-Sheet1!E9</f>
        <v>1744</v>
      </c>
      <c r="G9" s="14">
        <f>Sheet1!G9-Sheet1!F9</f>
        <v>1806</v>
      </c>
      <c r="H9" s="14">
        <f>Sheet1!H9-Sheet1!G9</f>
        <v>2039</v>
      </c>
      <c r="I9" s="14">
        <f>Sheet1!I9-Sheet1!H9</f>
        <v>2226</v>
      </c>
      <c r="J9" s="14">
        <f>Sheet1!J9-Sheet1!I9</f>
        <v>1975</v>
      </c>
      <c r="K9" s="14">
        <f>Sheet1!K9-Sheet1!J9</f>
        <v>1868</v>
      </c>
      <c r="L9" s="14">
        <f>Sheet1!L9-Sheet1!K9</f>
        <v>1879</v>
      </c>
      <c r="M9" s="14">
        <f>Sheet1!M9-Sheet1!L9</f>
        <v>2161</v>
      </c>
      <c r="N9" s="14">
        <f>Sheet1!N9-Sheet1!M9</f>
        <v>2536</v>
      </c>
      <c r="O9" s="14">
        <f>Sheet1!O9-Sheet1!N9</f>
        <v>-21825</v>
      </c>
      <c r="P9" s="14">
        <f>Sheet1!P9-Sheet1!O9</f>
        <v>2528</v>
      </c>
      <c r="Q9" s="14">
        <f>Sheet1!Q9-Sheet1!P9</f>
        <v>1965</v>
      </c>
      <c r="R9" s="14">
        <f>Sheet1!R9-Sheet1!Q9</f>
        <v>-4493</v>
      </c>
      <c r="S9" s="14">
        <f>Sheet1!S9-Sheet1!R9</f>
        <v>8463</v>
      </c>
      <c r="T9" s="14">
        <f>Sheet1!T9-Sheet1!S9</f>
        <v>1967</v>
      </c>
      <c r="U9" s="10">
        <f t="shared" si="1"/>
        <v>31731</v>
      </c>
    </row>
    <row r="10" spans="1:21" x14ac:dyDescent="0.25">
      <c r="A10" s="2">
        <v>8</v>
      </c>
      <c r="B10" s="14" t="s">
        <v>27</v>
      </c>
      <c r="C10" s="14">
        <v>20577</v>
      </c>
      <c r="D10" s="14">
        <v>1928</v>
      </c>
      <c r="E10" s="14">
        <f>Sheet1!E10-Sheet1!D10</f>
        <v>1548</v>
      </c>
      <c r="F10" s="14">
        <f>Sheet1!F10-Sheet1!E10</f>
        <v>1725</v>
      </c>
      <c r="G10" s="14">
        <f>Sheet1!G10-Sheet1!F10</f>
        <v>1788</v>
      </c>
      <c r="H10" s="14">
        <f>Sheet1!H10-Sheet1!G10</f>
        <v>1859</v>
      </c>
      <c r="I10" s="14">
        <f>Sheet1!I10-Sheet1!H10</f>
        <v>2116</v>
      </c>
      <c r="J10" s="14">
        <f>Sheet1!J10-Sheet1!I10</f>
        <v>1929</v>
      </c>
      <c r="K10" s="14">
        <f>Sheet1!K10-Sheet1!J10</f>
        <v>1735</v>
      </c>
      <c r="L10" s="14">
        <f>Sheet1!L10-Sheet1!K10</f>
        <v>1906</v>
      </c>
      <c r="M10" s="14">
        <f>Sheet1!M10-Sheet1!L10</f>
        <v>1890</v>
      </c>
      <c r="N10" s="14">
        <f>Sheet1!N10-Sheet1!M10</f>
        <v>2010</v>
      </c>
      <c r="O10" s="14">
        <f>Sheet1!O10-Sheet1!N10</f>
        <v>-20434</v>
      </c>
      <c r="P10" s="14">
        <f>Sheet1!P10-Sheet1!O10</f>
        <v>2753</v>
      </c>
      <c r="Q10" s="14">
        <f>Sheet1!Q10-Sheet1!P10</f>
        <v>2107</v>
      </c>
      <c r="R10" s="14">
        <f>Sheet1!R10-Sheet1!Q10</f>
        <v>-4860</v>
      </c>
      <c r="S10" s="14">
        <f>Sheet1!S10-Sheet1!R10</f>
        <v>8975</v>
      </c>
      <c r="T10" s="14">
        <f>Sheet1!T10-Sheet1!S10</f>
        <v>1762</v>
      </c>
      <c r="U10" s="10">
        <f t="shared" si="1"/>
        <v>31314</v>
      </c>
    </row>
    <row r="11" spans="1:21" x14ac:dyDescent="0.25">
      <c r="A11" s="2">
        <v>9</v>
      </c>
      <c r="B11" s="14" t="s">
        <v>28</v>
      </c>
      <c r="C11" s="14">
        <v>14691</v>
      </c>
      <c r="D11" s="14">
        <v>1217</v>
      </c>
      <c r="E11" s="14">
        <f>Sheet1!E11-Sheet1!D11</f>
        <v>1164</v>
      </c>
      <c r="F11" s="14">
        <f>Sheet1!F11-Sheet1!E11</f>
        <v>1262</v>
      </c>
      <c r="G11" s="14">
        <f>Sheet1!G11-Sheet1!F11</f>
        <v>1184</v>
      </c>
      <c r="H11" s="14">
        <f>Sheet1!H11-Sheet1!G11</f>
        <v>1508</v>
      </c>
      <c r="I11" s="14">
        <f>Sheet1!I11-Sheet1!H11</f>
        <v>1523</v>
      </c>
      <c r="J11" s="14">
        <f>Sheet1!J11-Sheet1!I11</f>
        <v>1314</v>
      </c>
      <c r="K11" s="14">
        <f>Sheet1!K11-Sheet1!J11</f>
        <v>1249</v>
      </c>
      <c r="L11" s="14">
        <f>Sheet1!L11-Sheet1!K11</f>
        <v>1327</v>
      </c>
      <c r="M11" s="14">
        <f>Sheet1!M11-Sheet1!L11</f>
        <v>1618</v>
      </c>
      <c r="N11" s="14">
        <f>Sheet1!N11-Sheet1!M11</f>
        <v>1817</v>
      </c>
      <c r="O11" s="14">
        <f>Sheet1!O11-Sheet1!N11</f>
        <v>-15183</v>
      </c>
      <c r="P11" s="14">
        <f>Sheet1!P11-Sheet1!O11</f>
        <v>1750</v>
      </c>
      <c r="Q11" s="14">
        <f>Sheet1!Q11-Sheet1!P11</f>
        <v>1415</v>
      </c>
      <c r="R11" s="14">
        <f>Sheet1!R11-Sheet1!Q11</f>
        <v>-3165</v>
      </c>
      <c r="S11" s="14">
        <f>Sheet1!S11-Sheet1!R11</f>
        <v>6057</v>
      </c>
      <c r="T11" s="14">
        <f>Sheet1!T11-Sheet1!S11</f>
        <v>1351</v>
      </c>
      <c r="U11" s="10">
        <f t="shared" si="1"/>
        <v>22099</v>
      </c>
    </row>
    <row r="12" spans="1:21" x14ac:dyDescent="0.25">
      <c r="A12" s="2">
        <v>10</v>
      </c>
      <c r="B12" s="14" t="s">
        <v>29</v>
      </c>
      <c r="C12" s="14">
        <v>16322</v>
      </c>
      <c r="D12" s="14">
        <v>1472</v>
      </c>
      <c r="E12" s="14">
        <f>Sheet1!E12-Sheet1!D12</f>
        <v>1288</v>
      </c>
      <c r="F12" s="14">
        <f>Sheet1!F12-Sheet1!E12</f>
        <v>1465</v>
      </c>
      <c r="G12" s="14">
        <f>Sheet1!G12-Sheet1!F12</f>
        <v>1447</v>
      </c>
      <c r="H12" s="14">
        <f>Sheet1!H12-Sheet1!G12</f>
        <v>1490</v>
      </c>
      <c r="I12" s="14">
        <f>Sheet1!I12-Sheet1!H12</f>
        <v>1713</v>
      </c>
      <c r="J12" s="14">
        <f>Sheet1!J12-Sheet1!I12</f>
        <v>1496</v>
      </c>
      <c r="K12" s="14">
        <f>Sheet1!K12-Sheet1!J12</f>
        <v>1404</v>
      </c>
      <c r="L12" s="14">
        <f>Sheet1!L12-Sheet1!K12</f>
        <v>1738</v>
      </c>
      <c r="M12" s="14">
        <f>Sheet1!M12-Sheet1!L12</f>
        <v>2176</v>
      </c>
      <c r="N12" s="14">
        <f>Sheet1!N12-Sheet1!M12</f>
        <v>2129</v>
      </c>
      <c r="O12" s="14">
        <f>Sheet1!O12-Sheet1!N12</f>
        <v>-17818</v>
      </c>
      <c r="P12" s="14">
        <f>Sheet1!P12-Sheet1!O12</f>
        <v>2088</v>
      </c>
      <c r="Q12" s="14">
        <f>Sheet1!Q12-Sheet1!P12</f>
        <v>1744</v>
      </c>
      <c r="R12" s="14">
        <f>Sheet1!R12-Sheet1!Q12</f>
        <v>-3832</v>
      </c>
      <c r="S12" s="14">
        <f>Sheet1!S12-Sheet1!R12</f>
        <v>7350</v>
      </c>
      <c r="T12" s="14">
        <f>Sheet1!T12-Sheet1!S12</f>
        <v>1599</v>
      </c>
      <c r="U12" s="10">
        <f t="shared" si="1"/>
        <v>25271</v>
      </c>
    </row>
    <row r="13" spans="1:21" x14ac:dyDescent="0.25">
      <c r="A13" s="2">
        <v>11</v>
      </c>
      <c r="B13" s="14" t="s">
        <v>30</v>
      </c>
      <c r="C13" s="14">
        <v>14165</v>
      </c>
      <c r="D13" s="14">
        <v>1252</v>
      </c>
      <c r="E13" s="14">
        <f>Sheet1!E13-Sheet1!D13</f>
        <v>1149</v>
      </c>
      <c r="F13" s="14">
        <f>Sheet1!F13-Sheet1!E13</f>
        <v>1144</v>
      </c>
      <c r="G13" s="14">
        <f>Sheet1!G13-Sheet1!F13</f>
        <v>1120</v>
      </c>
      <c r="H13" s="14">
        <f>Sheet1!H13-Sheet1!G13</f>
        <v>1450</v>
      </c>
      <c r="I13" s="14">
        <f>Sheet1!I13-Sheet1!H13</f>
        <v>1334</v>
      </c>
      <c r="J13" s="14">
        <f>Sheet1!J13-Sheet1!I13</f>
        <v>1254</v>
      </c>
      <c r="K13" s="14">
        <f>Sheet1!K13-Sheet1!J13</f>
        <v>1142</v>
      </c>
      <c r="L13" s="14">
        <f>Sheet1!L13-Sheet1!K13</f>
        <v>1228</v>
      </c>
      <c r="M13" s="14">
        <f>Sheet1!M13-Sheet1!L13</f>
        <v>1395</v>
      </c>
      <c r="N13" s="14">
        <f>Sheet1!N13-Sheet1!M13</f>
        <v>1479</v>
      </c>
      <c r="O13" s="14">
        <f>Sheet1!O13-Sheet1!N13</f>
        <v>-13947</v>
      </c>
      <c r="P13" s="14">
        <f>Sheet1!P13-Sheet1!O13</f>
        <v>1752</v>
      </c>
      <c r="Q13" s="14">
        <f>Sheet1!Q13-Sheet1!P13</f>
        <v>1405</v>
      </c>
      <c r="R13" s="14">
        <f>Sheet1!R13-Sheet1!Q13</f>
        <v>-3157</v>
      </c>
      <c r="S13" s="14">
        <f>Sheet1!S13-Sheet1!R13</f>
        <v>5946</v>
      </c>
      <c r="T13" s="14">
        <f>Sheet1!T13-Sheet1!S13</f>
        <v>1266</v>
      </c>
      <c r="U13" s="10">
        <f t="shared" si="1"/>
        <v>21377</v>
      </c>
    </row>
    <row r="14" spans="1:21" x14ac:dyDescent="0.25">
      <c r="A14" s="2">
        <v>12</v>
      </c>
      <c r="B14" s="14" t="s">
        <v>31</v>
      </c>
      <c r="C14" s="14">
        <v>17584</v>
      </c>
      <c r="D14" s="14">
        <v>1693</v>
      </c>
      <c r="E14" s="14">
        <f>Sheet1!E14-Sheet1!D14</f>
        <v>1394</v>
      </c>
      <c r="F14" s="14">
        <f>Sheet1!F14-Sheet1!E14</f>
        <v>1458</v>
      </c>
      <c r="G14" s="14">
        <f>Sheet1!G14-Sheet1!F14</f>
        <v>1547</v>
      </c>
      <c r="H14" s="14">
        <f>Sheet1!H14-Sheet1!G14</f>
        <v>1801</v>
      </c>
      <c r="I14" s="14">
        <f>Sheet1!I14-Sheet1!H14</f>
        <v>1616</v>
      </c>
      <c r="J14" s="14">
        <f>Sheet1!J14-Sheet1!I14</f>
        <v>1655</v>
      </c>
      <c r="K14" s="14">
        <f>Sheet1!K14-Sheet1!J14</f>
        <v>1380</v>
      </c>
      <c r="L14" s="14">
        <f>Sheet1!L14-Sheet1!K14</f>
        <v>1523</v>
      </c>
      <c r="M14" s="14">
        <f>Sheet1!M14-Sheet1!L14</f>
        <v>1771</v>
      </c>
      <c r="N14" s="14">
        <f>Sheet1!N14-Sheet1!M14</f>
        <v>1977</v>
      </c>
      <c r="O14" s="14">
        <f>Sheet1!O14-Sheet1!N14</f>
        <v>-17815</v>
      </c>
      <c r="P14" s="14">
        <f>Sheet1!P14-Sheet1!O14</f>
        <v>2187</v>
      </c>
      <c r="Q14" s="14">
        <f>Sheet1!Q14-Sheet1!P14</f>
        <v>1837</v>
      </c>
      <c r="R14" s="14">
        <f>Sheet1!R14-Sheet1!Q14</f>
        <v>-4024</v>
      </c>
      <c r="S14" s="14">
        <f>Sheet1!S14-Sheet1!R14</f>
        <v>7670</v>
      </c>
      <c r="T14" s="14">
        <f>Sheet1!T14-Sheet1!S14</f>
        <v>1534</v>
      </c>
      <c r="U14" s="10">
        <f t="shared" si="1"/>
        <v>26788</v>
      </c>
    </row>
    <row r="15" spans="1:21" x14ac:dyDescent="0.25">
      <c r="A15" s="2">
        <v>13</v>
      </c>
      <c r="B15" s="14" t="s">
        <v>32</v>
      </c>
      <c r="C15" s="14">
        <v>16576</v>
      </c>
      <c r="D15" s="14">
        <v>1438</v>
      </c>
      <c r="E15" s="14">
        <f>Sheet1!E15-Sheet1!D15</f>
        <v>1316</v>
      </c>
      <c r="F15" s="14">
        <f>Sheet1!F15-Sheet1!E15</f>
        <v>1390</v>
      </c>
      <c r="G15" s="14">
        <f>Sheet1!G15-Sheet1!F15</f>
        <v>1401</v>
      </c>
      <c r="H15" s="14">
        <f>Sheet1!H15-Sheet1!G15</f>
        <v>1564</v>
      </c>
      <c r="I15" s="14">
        <f>Sheet1!I15-Sheet1!H15</f>
        <v>1777</v>
      </c>
      <c r="J15" s="14">
        <f>Sheet1!J15-Sheet1!I15</f>
        <v>1579</v>
      </c>
      <c r="K15" s="14">
        <f>Sheet1!K15-Sheet1!J15</f>
        <v>1268</v>
      </c>
      <c r="L15" s="14">
        <f>Sheet1!L15-Sheet1!K15</f>
        <v>1349</v>
      </c>
      <c r="M15" s="14">
        <f>Sheet1!M15-Sheet1!L15</f>
        <v>1742</v>
      </c>
      <c r="N15" s="14">
        <f>Sheet1!N15-Sheet1!M15</f>
        <v>1925</v>
      </c>
      <c r="O15" s="14">
        <f>Sheet1!O15-Sheet1!N15</f>
        <v>-16749</v>
      </c>
      <c r="P15" s="14">
        <f>Sheet1!P15-Sheet1!O15</f>
        <v>2030</v>
      </c>
      <c r="Q15" s="14">
        <f>Sheet1!Q15-Sheet1!P15</f>
        <v>2032</v>
      </c>
      <c r="R15" s="14">
        <f>Sheet1!R15-Sheet1!Q15</f>
        <v>-4062</v>
      </c>
      <c r="S15" s="14">
        <f>Sheet1!S15-Sheet1!R15</f>
        <v>7721</v>
      </c>
      <c r="T15" s="14">
        <f>Sheet1!T15-Sheet1!S15</f>
        <v>1609</v>
      </c>
      <c r="U15" s="10">
        <f t="shared" si="1"/>
        <v>25906</v>
      </c>
    </row>
    <row r="16" spans="1:21" x14ac:dyDescent="0.25">
      <c r="A16" s="2">
        <v>14</v>
      </c>
      <c r="B16" s="14" t="s">
        <v>33</v>
      </c>
      <c r="C16" s="14">
        <v>15807</v>
      </c>
      <c r="D16" s="14">
        <v>1419</v>
      </c>
      <c r="E16" s="14">
        <f>Sheet1!E16-Sheet1!D16</f>
        <v>1288</v>
      </c>
      <c r="F16" s="14">
        <f>Sheet1!F16-Sheet1!E16</f>
        <v>1255</v>
      </c>
      <c r="G16" s="14">
        <f>Sheet1!G16-Sheet1!F16</f>
        <v>1305</v>
      </c>
      <c r="H16" s="14">
        <f>Sheet1!H16-Sheet1!G16</f>
        <v>1364</v>
      </c>
      <c r="I16" s="14">
        <f>Sheet1!I16-Sheet1!H16</f>
        <v>1373</v>
      </c>
      <c r="J16" s="14">
        <f>Sheet1!J16-Sheet1!I16</f>
        <v>1404</v>
      </c>
      <c r="K16" s="14">
        <f>Sheet1!K16-Sheet1!J16</f>
        <v>1220</v>
      </c>
      <c r="L16" s="14">
        <f>Sheet1!L16-Sheet1!K16</f>
        <v>1387</v>
      </c>
      <c r="M16" s="14">
        <f>Sheet1!M16-Sheet1!L16</f>
        <v>1679</v>
      </c>
      <c r="N16" s="14">
        <f>Sheet1!N16-Sheet1!M16</f>
        <v>1810</v>
      </c>
      <c r="O16" s="14">
        <f>Sheet1!O16-Sheet1!N16</f>
        <v>-15504</v>
      </c>
      <c r="P16" s="14">
        <f>Sheet1!P16-Sheet1!O16</f>
        <v>1749</v>
      </c>
      <c r="Q16" s="14">
        <f>Sheet1!Q16-Sheet1!P16</f>
        <v>1433</v>
      </c>
      <c r="R16" s="14">
        <f>Sheet1!R16-Sheet1!Q16</f>
        <v>-3182</v>
      </c>
      <c r="S16" s="14">
        <f>Sheet1!S16-Sheet1!R16</f>
        <v>6144</v>
      </c>
      <c r="T16" s="14">
        <f>Sheet1!T16-Sheet1!S16</f>
        <v>1339</v>
      </c>
      <c r="U16" s="10">
        <f t="shared" si="1"/>
        <v>23290</v>
      </c>
    </row>
    <row r="17" spans="1:21" x14ac:dyDescent="0.25">
      <c r="A17" s="2">
        <v>15</v>
      </c>
      <c r="B17" s="14" t="s">
        <v>34</v>
      </c>
      <c r="C17" s="14">
        <v>16870</v>
      </c>
      <c r="D17" s="14">
        <v>1596</v>
      </c>
      <c r="E17" s="14">
        <f>Sheet1!E17-Sheet1!D17</f>
        <v>1365</v>
      </c>
      <c r="F17" s="14">
        <f>Sheet1!F17-Sheet1!E17</f>
        <v>1370</v>
      </c>
      <c r="G17" s="14">
        <f>Sheet1!G17-Sheet1!F17</f>
        <v>1336</v>
      </c>
      <c r="H17" s="14">
        <f>Sheet1!H17-Sheet1!G17</f>
        <v>1796</v>
      </c>
      <c r="I17" s="14">
        <f>Sheet1!I17-Sheet1!H17</f>
        <v>1395</v>
      </c>
      <c r="J17" s="14">
        <f>Sheet1!J17-Sheet1!I17</f>
        <v>1622</v>
      </c>
      <c r="K17" s="14">
        <f>Sheet1!K17-Sheet1!J17</f>
        <v>1479</v>
      </c>
      <c r="L17" s="14">
        <f>Sheet1!L17-Sheet1!K17</f>
        <v>1579</v>
      </c>
      <c r="M17" s="14">
        <f>Sheet1!M17-Sheet1!L17</f>
        <v>1955</v>
      </c>
      <c r="N17" s="14">
        <f>Sheet1!N17-Sheet1!M17</f>
        <v>2036</v>
      </c>
      <c r="O17" s="14">
        <f>Sheet1!O17-Sheet1!N17</f>
        <v>-17529</v>
      </c>
      <c r="P17" s="14">
        <f>Sheet1!P17-Sheet1!O17</f>
        <v>2336</v>
      </c>
      <c r="Q17" s="14">
        <f>Sheet1!Q17-Sheet1!P17</f>
        <v>1615</v>
      </c>
      <c r="R17" s="14">
        <f>Sheet1!R17-Sheet1!Q17</f>
        <v>-3951</v>
      </c>
      <c r="S17" s="14">
        <f>Sheet1!S17-Sheet1!R17</f>
        <v>7314</v>
      </c>
      <c r="T17" s="14">
        <f>Sheet1!T17-Sheet1!S17</f>
        <v>1517</v>
      </c>
      <c r="U17" s="10">
        <f t="shared" si="1"/>
        <v>25701</v>
      </c>
    </row>
    <row r="18" spans="1:21" x14ac:dyDescent="0.25">
      <c r="A18" s="2">
        <v>16</v>
      </c>
      <c r="B18" s="14" t="s">
        <v>35</v>
      </c>
      <c r="C18" s="14">
        <v>15221</v>
      </c>
      <c r="D18" s="14">
        <v>1372</v>
      </c>
      <c r="E18" s="14">
        <f>Sheet1!E18-Sheet1!D18</f>
        <v>1226</v>
      </c>
      <c r="F18" s="14">
        <f>Sheet1!F18-Sheet1!E18</f>
        <v>1333</v>
      </c>
      <c r="G18" s="14">
        <f>Sheet1!G18-Sheet1!F18</f>
        <v>1284</v>
      </c>
      <c r="H18" s="14">
        <f>Sheet1!H18-Sheet1!G18</f>
        <v>1363</v>
      </c>
      <c r="I18" s="14">
        <f>Sheet1!I18-Sheet1!H18</f>
        <v>1492</v>
      </c>
      <c r="J18" s="14">
        <f>Sheet1!J18-Sheet1!I18</f>
        <v>1426</v>
      </c>
      <c r="K18" s="14">
        <f>Sheet1!K18-Sheet1!J18</f>
        <v>1275</v>
      </c>
      <c r="L18" s="14">
        <f>Sheet1!L18-Sheet1!K18</f>
        <v>1393</v>
      </c>
      <c r="M18" s="14">
        <f>Sheet1!M18-Sheet1!L18</f>
        <v>1706</v>
      </c>
      <c r="N18" s="14">
        <f>Sheet1!N18-Sheet1!M18</f>
        <v>1893</v>
      </c>
      <c r="O18" s="14">
        <f>Sheet1!O18-Sheet1!N18</f>
        <v>-15763</v>
      </c>
      <c r="P18" s="14">
        <f>Sheet1!P18-Sheet1!O18</f>
        <v>1941</v>
      </c>
      <c r="Q18" s="14">
        <f>Sheet1!Q18-Sheet1!P18</f>
        <v>1427</v>
      </c>
      <c r="R18" s="14">
        <f>Sheet1!R18-Sheet1!Q18</f>
        <v>-3368</v>
      </c>
      <c r="S18" s="14">
        <f>Sheet1!S18-Sheet1!R18</f>
        <v>6367</v>
      </c>
      <c r="T18" s="14">
        <f>Sheet1!T18-Sheet1!S18</f>
        <v>1373</v>
      </c>
      <c r="U18" s="10">
        <f t="shared" si="1"/>
        <v>22961</v>
      </c>
    </row>
    <row r="19" spans="1:21" x14ac:dyDescent="0.25">
      <c r="A19" s="2">
        <v>17</v>
      </c>
      <c r="B19" s="14" t="s">
        <v>36</v>
      </c>
      <c r="C19" s="14">
        <v>11350</v>
      </c>
      <c r="D19" s="14">
        <v>1048</v>
      </c>
      <c r="E19" s="14">
        <f>Sheet1!E19-Sheet1!D19</f>
        <v>899</v>
      </c>
      <c r="F19" s="14">
        <f>Sheet1!F19-Sheet1!E19</f>
        <v>939</v>
      </c>
      <c r="G19" s="14">
        <f>Sheet1!G19-Sheet1!F19</f>
        <v>836</v>
      </c>
      <c r="H19" s="14">
        <f>Sheet1!H19-Sheet1!G19</f>
        <v>1153</v>
      </c>
      <c r="I19" s="14">
        <f>Sheet1!I19-Sheet1!H19</f>
        <v>838</v>
      </c>
      <c r="J19" s="14">
        <f>Sheet1!J19-Sheet1!I19</f>
        <v>1271</v>
      </c>
      <c r="K19" s="14">
        <f>Sheet1!K19-Sheet1!J19</f>
        <v>962</v>
      </c>
      <c r="L19" s="14">
        <f>Sheet1!L19-Sheet1!K19</f>
        <v>1155</v>
      </c>
      <c r="M19" s="14">
        <f>Sheet1!M19-Sheet1!L19</f>
        <v>1101</v>
      </c>
      <c r="N19" s="14">
        <f>Sheet1!N19-Sheet1!M19</f>
        <v>1207</v>
      </c>
      <c r="O19" s="14">
        <f>Sheet1!O19-Sheet1!N19</f>
        <v>-11409</v>
      </c>
      <c r="P19" s="14">
        <f>Sheet1!P19-Sheet1!O19</f>
        <v>1532</v>
      </c>
      <c r="Q19" s="14">
        <f>Sheet1!Q19-Sheet1!P19</f>
        <v>1210</v>
      </c>
      <c r="R19" s="14">
        <f>Sheet1!R19-Sheet1!Q19</f>
        <v>-2742</v>
      </c>
      <c r="S19" s="14">
        <f>Sheet1!S19-Sheet1!R19</f>
        <v>5163</v>
      </c>
      <c r="T19" s="14">
        <f>Sheet1!T19-Sheet1!S19</f>
        <v>1012</v>
      </c>
      <c r="U19" s="10">
        <f t="shared" si="1"/>
        <v>17525</v>
      </c>
    </row>
    <row r="20" spans="1:21" x14ac:dyDescent="0.25">
      <c r="A20" s="2">
        <v>18</v>
      </c>
      <c r="B20" s="14" t="s">
        <v>37</v>
      </c>
      <c r="C20" s="14">
        <v>9367</v>
      </c>
      <c r="D20" s="14">
        <v>858</v>
      </c>
      <c r="E20" s="14">
        <f>Sheet1!E20-Sheet1!D20</f>
        <v>754</v>
      </c>
      <c r="F20" s="14">
        <f>Sheet1!F20-Sheet1!E20</f>
        <v>717</v>
      </c>
      <c r="G20" s="14">
        <f>Sheet1!G20-Sheet1!F20</f>
        <v>854</v>
      </c>
      <c r="H20" s="14">
        <f>Sheet1!H20-Sheet1!G20</f>
        <v>774</v>
      </c>
      <c r="I20" s="14">
        <f>Sheet1!I20-Sheet1!H20</f>
        <v>804</v>
      </c>
      <c r="J20" s="14">
        <f>Sheet1!J20-Sheet1!I20</f>
        <v>775</v>
      </c>
      <c r="K20" s="14">
        <f>Sheet1!K20-Sheet1!J20</f>
        <v>763</v>
      </c>
      <c r="L20" s="14">
        <f>Sheet1!L20-Sheet1!K20</f>
        <v>868</v>
      </c>
      <c r="M20" s="14">
        <f>Sheet1!M20-Sheet1!L20</f>
        <v>1048</v>
      </c>
      <c r="N20" s="14">
        <f>Sheet1!N20-Sheet1!M20</f>
        <v>1122</v>
      </c>
      <c r="O20" s="14">
        <f>Sheet1!O20-Sheet1!N20</f>
        <v>-9337</v>
      </c>
      <c r="P20" s="14">
        <f>Sheet1!P20-Sheet1!O20</f>
        <v>1117</v>
      </c>
      <c r="Q20" s="14">
        <f>Sheet1!Q20-Sheet1!P20</f>
        <v>859</v>
      </c>
      <c r="R20" s="14">
        <f>Sheet1!R20-Sheet1!Q20</f>
        <v>-1976</v>
      </c>
      <c r="S20" s="14">
        <f>Sheet1!S20-Sheet1!R20</f>
        <v>3781</v>
      </c>
      <c r="T20" s="14">
        <f>Sheet1!T20-Sheet1!S20</f>
        <v>807</v>
      </c>
      <c r="U20" s="10">
        <f t="shared" si="1"/>
        <v>13955</v>
      </c>
    </row>
    <row r="21" spans="1:21" x14ac:dyDescent="0.25">
      <c r="A21" s="38" t="s">
        <v>39</v>
      </c>
      <c r="B21" s="38"/>
      <c r="C21" s="3">
        <f>SUM(C22:C35)</f>
        <v>379872</v>
      </c>
      <c r="D21" s="3">
        <f t="shared" ref="D21:T21" si="2">SUM(D22:D35)</f>
        <v>34922</v>
      </c>
      <c r="E21" s="3">
        <f t="shared" si="2"/>
        <v>30230</v>
      </c>
      <c r="F21" s="3">
        <f t="shared" si="2"/>
        <v>32681</v>
      </c>
      <c r="G21" s="3">
        <f t="shared" si="2"/>
        <v>31165</v>
      </c>
      <c r="H21" s="3">
        <f t="shared" si="2"/>
        <v>35273</v>
      </c>
      <c r="I21" s="3">
        <f t="shared" si="2"/>
        <v>35161</v>
      </c>
      <c r="J21" s="3">
        <f t="shared" si="2"/>
        <v>42346</v>
      </c>
      <c r="K21" s="3">
        <f t="shared" si="2"/>
        <v>34033</v>
      </c>
      <c r="L21" s="3">
        <f t="shared" si="2"/>
        <v>37469</v>
      </c>
      <c r="M21" s="3">
        <f t="shared" si="2"/>
        <v>47244</v>
      </c>
      <c r="N21" s="3">
        <f t="shared" si="2"/>
        <v>49074</v>
      </c>
      <c r="O21" s="3">
        <f t="shared" si="2"/>
        <v>-409598</v>
      </c>
      <c r="P21" s="3">
        <f t="shared" si="2"/>
        <v>44487</v>
      </c>
      <c r="Q21" s="3">
        <f t="shared" si="2"/>
        <v>35783</v>
      </c>
      <c r="R21" s="3">
        <f t="shared" si="2"/>
        <v>-80270</v>
      </c>
      <c r="S21" s="3">
        <f t="shared" si="2"/>
        <v>156080</v>
      </c>
      <c r="T21" s="3">
        <f t="shared" si="2"/>
        <v>34928</v>
      </c>
      <c r="U21" s="33">
        <f t="shared" si="1"/>
        <v>570880</v>
      </c>
    </row>
    <row r="22" spans="1:21" x14ac:dyDescent="0.25">
      <c r="A22" s="20">
        <v>19</v>
      </c>
      <c r="B22" s="21" t="s">
        <v>38</v>
      </c>
      <c r="C22" s="21">
        <f>Sheet1!C22</f>
        <v>49195</v>
      </c>
      <c r="D22" s="21">
        <f>Sheet1!D22</f>
        <v>4438</v>
      </c>
      <c r="E22" s="21">
        <f>Sheet1!E22-Sheet1!D22</f>
        <v>3792</v>
      </c>
      <c r="F22" s="21">
        <f>Sheet1!F22-Sheet1!E22</f>
        <v>4161</v>
      </c>
      <c r="G22" s="21">
        <f>Sheet1!G22-Sheet1!F22</f>
        <v>4111</v>
      </c>
      <c r="H22" s="21">
        <f>Sheet1!H22-Sheet1!G22</f>
        <v>4599</v>
      </c>
      <c r="I22" s="21">
        <f>Sheet1!I22-Sheet1!H22</f>
        <v>4148</v>
      </c>
      <c r="J22" s="21">
        <f>Sheet1!J22-Sheet1!I22</f>
        <v>6221</v>
      </c>
      <c r="K22" s="21">
        <f>Sheet1!K22-Sheet1!J22</f>
        <v>4606</v>
      </c>
      <c r="L22" s="21">
        <f>Sheet1!L22-Sheet1!K22</f>
        <v>5016</v>
      </c>
      <c r="M22" s="21">
        <f>Sheet1!M22-Sheet1!L22</f>
        <v>6045</v>
      </c>
      <c r="N22" s="21">
        <f>Sheet1!N22-Sheet1!M22</f>
        <v>6432</v>
      </c>
      <c r="O22" s="21">
        <f>Sheet1!O22-Sheet1!N22</f>
        <v>-53569</v>
      </c>
      <c r="P22" s="21">
        <f>Sheet1!P22-Sheet1!O22</f>
        <v>5571</v>
      </c>
      <c r="Q22" s="21">
        <f>Sheet1!Q22-Sheet1!P22</f>
        <v>4391</v>
      </c>
      <c r="R22" s="21">
        <f>Sheet1!R22-Sheet1!Q22</f>
        <v>-9962</v>
      </c>
      <c r="S22" s="21">
        <f>Sheet1!S22-Sheet1!R22</f>
        <v>19502</v>
      </c>
      <c r="T22" s="21">
        <f>Sheet1!T22-Sheet1!S22</f>
        <v>4316</v>
      </c>
      <c r="U22" s="33">
        <f>SUM(C22:T22)</f>
        <v>73013</v>
      </c>
    </row>
    <row r="23" spans="1:21" x14ac:dyDescent="0.25">
      <c r="A23" s="20">
        <v>20</v>
      </c>
      <c r="B23" s="21" t="s">
        <v>40</v>
      </c>
      <c r="C23" s="21">
        <v>42691</v>
      </c>
      <c r="D23" s="21">
        <v>4048</v>
      </c>
      <c r="E23" s="21">
        <f>Sheet1!E23-Sheet1!D23</f>
        <v>3475</v>
      </c>
      <c r="F23" s="21">
        <f>Sheet1!F23-Sheet1!E23</f>
        <v>3746</v>
      </c>
      <c r="G23" s="21">
        <f>Sheet1!G23-Sheet1!F23</f>
        <v>3495</v>
      </c>
      <c r="H23" s="21">
        <f>Sheet1!H23-Sheet1!G23</f>
        <v>3928</v>
      </c>
      <c r="I23" s="21">
        <f>Sheet1!I23-Sheet1!H23</f>
        <v>4689</v>
      </c>
      <c r="J23" s="21">
        <f>Sheet1!J23-Sheet1!I23</f>
        <v>5461</v>
      </c>
      <c r="K23" s="21">
        <f>Sheet1!K23-Sheet1!J23</f>
        <v>4254</v>
      </c>
      <c r="L23" s="21">
        <f>Sheet1!L23-Sheet1!K23</f>
        <v>4097</v>
      </c>
      <c r="M23" s="21">
        <f>Sheet1!M23-Sheet1!L23</f>
        <v>5412</v>
      </c>
      <c r="N23" s="21">
        <f>Sheet1!N23-Sheet1!M23</f>
        <v>5848</v>
      </c>
      <c r="O23" s="21">
        <f>Sheet1!O23-Sheet1!N23</f>
        <v>-48453</v>
      </c>
      <c r="P23" s="21">
        <f>Sheet1!P23-Sheet1!O23</f>
        <v>4860</v>
      </c>
      <c r="Q23" s="21">
        <f>Sheet1!Q23-Sheet1!P23</f>
        <v>3859</v>
      </c>
      <c r="R23" s="21">
        <f>Sheet1!R23-Sheet1!Q23</f>
        <v>-8719</v>
      </c>
      <c r="S23" s="21">
        <f>Sheet1!S23-Sheet1!R23</f>
        <v>16925</v>
      </c>
      <c r="T23" s="21">
        <f>Sheet1!T23-Sheet1!S23</f>
        <v>4036</v>
      </c>
      <c r="U23" s="33">
        <f t="shared" si="1"/>
        <v>63652</v>
      </c>
    </row>
    <row r="24" spans="1:21" x14ac:dyDescent="0.25">
      <c r="A24" s="20">
        <v>21</v>
      </c>
      <c r="B24" s="21" t="s">
        <v>41</v>
      </c>
      <c r="C24" s="21">
        <v>42132</v>
      </c>
      <c r="D24" s="21">
        <v>3800</v>
      </c>
      <c r="E24" s="21">
        <f>Sheet1!E24-Sheet1!D24</f>
        <v>3408</v>
      </c>
      <c r="F24" s="21">
        <f>Sheet1!F24-Sheet1!E24</f>
        <v>3645</v>
      </c>
      <c r="G24" s="21">
        <f>Sheet1!G24-Sheet1!F24</f>
        <v>3450</v>
      </c>
      <c r="H24" s="21">
        <f>Sheet1!H24-Sheet1!G24</f>
        <v>3930</v>
      </c>
      <c r="I24" s="21">
        <f>Sheet1!I24-Sheet1!H24</f>
        <v>3957</v>
      </c>
      <c r="J24" s="21">
        <f>Sheet1!J24-Sheet1!I24</f>
        <v>4809</v>
      </c>
      <c r="K24" s="21">
        <f>Sheet1!K24-Sheet1!J24</f>
        <v>3808</v>
      </c>
      <c r="L24" s="21">
        <f>Sheet1!L24-Sheet1!K24</f>
        <v>4261</v>
      </c>
      <c r="M24" s="21">
        <f>Sheet1!M24-Sheet1!L24</f>
        <v>5962</v>
      </c>
      <c r="N24" s="21">
        <f>Sheet1!N24-Sheet1!M24</f>
        <v>6009</v>
      </c>
      <c r="O24" s="21">
        <f>Sheet1!O24-Sheet1!N24</f>
        <v>-47039</v>
      </c>
      <c r="P24" s="21">
        <f>Sheet1!P24-Sheet1!O24</f>
        <v>5057</v>
      </c>
      <c r="Q24" s="21">
        <f>Sheet1!Q24-Sheet1!P24</f>
        <v>4037</v>
      </c>
      <c r="R24" s="21">
        <f>Sheet1!R24-Sheet1!Q24</f>
        <v>-9094</v>
      </c>
      <c r="S24" s="21">
        <f>Sheet1!S24-Sheet1!R24</f>
        <v>17984</v>
      </c>
      <c r="T24" s="21">
        <f>Sheet1!T24-Sheet1!S24</f>
        <v>4084</v>
      </c>
      <c r="U24" s="33">
        <f t="shared" si="1"/>
        <v>64200</v>
      </c>
    </row>
    <row r="25" spans="1:21" x14ac:dyDescent="0.25">
      <c r="A25" s="20">
        <v>22</v>
      </c>
      <c r="B25" s="21" t="s">
        <v>42</v>
      </c>
      <c r="C25" s="21">
        <v>34440</v>
      </c>
      <c r="D25" s="21">
        <v>3215</v>
      </c>
      <c r="E25" s="21">
        <f>Sheet1!E25-Sheet1!D25</f>
        <v>2815</v>
      </c>
      <c r="F25" s="21">
        <f>Sheet1!F25-Sheet1!E25</f>
        <v>2927</v>
      </c>
      <c r="G25" s="21">
        <f>Sheet1!G25-Sheet1!F25</f>
        <v>2757</v>
      </c>
      <c r="H25" s="21">
        <f>Sheet1!H25-Sheet1!G25</f>
        <v>2861</v>
      </c>
      <c r="I25" s="21">
        <f>Sheet1!I25-Sheet1!H25</f>
        <v>2935</v>
      </c>
      <c r="J25" s="21">
        <f>Sheet1!J25-Sheet1!I25</f>
        <v>3682</v>
      </c>
      <c r="K25" s="21">
        <f>Sheet1!K25-Sheet1!J25</f>
        <v>2748</v>
      </c>
      <c r="L25" s="21">
        <f>Sheet1!L25-Sheet1!K25</f>
        <v>3313</v>
      </c>
      <c r="M25" s="21">
        <f>Sheet1!M25-Sheet1!L25</f>
        <v>4241</v>
      </c>
      <c r="N25" s="21">
        <f>Sheet1!N25-Sheet1!M25</f>
        <v>4497</v>
      </c>
      <c r="O25" s="21">
        <f>Sheet1!O25-Sheet1!N25</f>
        <v>-35991</v>
      </c>
      <c r="P25" s="21">
        <f>Sheet1!P25-Sheet1!O25</f>
        <v>3656</v>
      </c>
      <c r="Q25" s="21">
        <f>Sheet1!Q25-Sheet1!P25</f>
        <v>2956</v>
      </c>
      <c r="R25" s="21">
        <f>Sheet1!R25-Sheet1!Q25</f>
        <v>-6612</v>
      </c>
      <c r="S25" s="21">
        <f>Sheet1!S25-Sheet1!R25</f>
        <v>12908</v>
      </c>
      <c r="T25" s="21">
        <f>Sheet1!T25-Sheet1!S25</f>
        <v>2936</v>
      </c>
      <c r="U25" s="33">
        <f t="shared" si="1"/>
        <v>50284</v>
      </c>
    </row>
    <row r="26" spans="1:21" x14ac:dyDescent="0.25">
      <c r="A26" s="20">
        <v>23</v>
      </c>
      <c r="B26" s="21" t="s">
        <v>43</v>
      </c>
      <c r="C26" s="21">
        <v>46937</v>
      </c>
      <c r="D26" s="21">
        <v>4208</v>
      </c>
      <c r="E26" s="21">
        <f>Sheet1!E26-Sheet1!D26</f>
        <v>3740</v>
      </c>
      <c r="F26" s="21">
        <f>Sheet1!F26-Sheet1!E26</f>
        <v>4157</v>
      </c>
      <c r="G26" s="21">
        <f>Sheet1!G26-Sheet1!F26</f>
        <v>3929</v>
      </c>
      <c r="H26" s="21">
        <f>Sheet1!H26-Sheet1!G26</f>
        <v>4219</v>
      </c>
      <c r="I26" s="21">
        <f>Sheet1!I26-Sheet1!H26</f>
        <v>4597</v>
      </c>
      <c r="J26" s="21">
        <f>Sheet1!J26-Sheet1!I26</f>
        <v>4578</v>
      </c>
      <c r="K26" s="21">
        <f>Sheet1!K26-Sheet1!J26</f>
        <v>4071</v>
      </c>
      <c r="L26" s="21">
        <f>Sheet1!L26-Sheet1!K26</f>
        <v>4284</v>
      </c>
      <c r="M26" s="21">
        <f>Sheet1!M26-Sheet1!L26</f>
        <v>5175</v>
      </c>
      <c r="N26" s="21">
        <f>Sheet1!N26-Sheet1!M26</f>
        <v>5712</v>
      </c>
      <c r="O26" s="21">
        <f>Sheet1!O26-Sheet1!N26</f>
        <v>-48670</v>
      </c>
      <c r="P26" s="21">
        <f>Sheet1!P26-Sheet1!O26</f>
        <v>5864</v>
      </c>
      <c r="Q26" s="21">
        <f>Sheet1!Q26-Sheet1!P26</f>
        <v>4582</v>
      </c>
      <c r="R26" s="21">
        <f>Sheet1!R26-Sheet1!Q26</f>
        <v>-10446</v>
      </c>
      <c r="S26" s="21">
        <f>Sheet1!S26-Sheet1!R26</f>
        <v>19785</v>
      </c>
      <c r="T26" s="21">
        <f>Sheet1!T26-Sheet1!S26</f>
        <v>4406</v>
      </c>
      <c r="U26" s="33">
        <f t="shared" si="1"/>
        <v>71128</v>
      </c>
    </row>
    <row r="27" spans="1:21" x14ac:dyDescent="0.25">
      <c r="A27" s="20">
        <v>24</v>
      </c>
      <c r="B27" s="21" t="s">
        <v>44</v>
      </c>
      <c r="C27" s="21">
        <v>33382</v>
      </c>
      <c r="D27" s="21">
        <v>3266</v>
      </c>
      <c r="E27" s="21">
        <f>Sheet1!E27-Sheet1!D27</f>
        <v>2565</v>
      </c>
      <c r="F27" s="21">
        <f>Sheet1!F27-Sheet1!E27</f>
        <v>2825</v>
      </c>
      <c r="G27" s="21">
        <f>Sheet1!G27-Sheet1!F27</f>
        <v>2531</v>
      </c>
      <c r="H27" s="21">
        <f>Sheet1!H27-Sheet1!G27</f>
        <v>3624</v>
      </c>
      <c r="I27" s="21">
        <f>Sheet1!I27-Sheet1!H27</f>
        <v>2541</v>
      </c>
      <c r="J27" s="21">
        <f>Sheet1!J27-Sheet1!I27</f>
        <v>3442</v>
      </c>
      <c r="K27" s="21">
        <f>Sheet1!K27-Sheet1!J27</f>
        <v>3107</v>
      </c>
      <c r="L27" s="21">
        <f>Sheet1!L27-Sheet1!K27</f>
        <v>2995</v>
      </c>
      <c r="M27" s="21">
        <f>Sheet1!M27-Sheet1!L27</f>
        <v>4145</v>
      </c>
      <c r="N27" s="21">
        <f>Sheet1!N27-Sheet1!M27</f>
        <v>4228</v>
      </c>
      <c r="O27" s="21">
        <f>Sheet1!O27-Sheet1!N27</f>
        <v>-35269</v>
      </c>
      <c r="P27" s="21">
        <f>Sheet1!P27-Sheet1!O27</f>
        <v>3933</v>
      </c>
      <c r="Q27" s="21">
        <f>Sheet1!Q27-Sheet1!P27</f>
        <v>3512</v>
      </c>
      <c r="R27" s="21">
        <f>Sheet1!R27-Sheet1!Q27</f>
        <v>-7445</v>
      </c>
      <c r="S27" s="21">
        <f>Sheet1!S27-Sheet1!R27</f>
        <v>14567</v>
      </c>
      <c r="T27" s="21">
        <f>Sheet1!T27-Sheet1!S27</f>
        <v>3069</v>
      </c>
      <c r="U27" s="33">
        <f t="shared" si="1"/>
        <v>51018</v>
      </c>
    </row>
    <row r="28" spans="1:21" x14ac:dyDescent="0.25">
      <c r="A28" s="20">
        <v>25</v>
      </c>
      <c r="B28" s="21" t="s">
        <v>45</v>
      </c>
      <c r="C28" s="21">
        <v>25607</v>
      </c>
      <c r="D28" s="21">
        <v>2395</v>
      </c>
      <c r="E28" s="21">
        <f>Sheet1!E28-Sheet1!D28</f>
        <v>1980</v>
      </c>
      <c r="F28" s="21">
        <f>Sheet1!F28-Sheet1!E28</f>
        <v>2138</v>
      </c>
      <c r="G28" s="21">
        <f>Sheet1!G28-Sheet1!F28</f>
        <v>2097</v>
      </c>
      <c r="H28" s="21">
        <f>Sheet1!H28-Sheet1!G28</f>
        <v>2152</v>
      </c>
      <c r="I28" s="21">
        <f>Sheet1!I28-Sheet1!H28</f>
        <v>2136</v>
      </c>
      <c r="J28" s="21">
        <f>Sheet1!J28-Sheet1!I28</f>
        <v>3094</v>
      </c>
      <c r="K28" s="21">
        <f>Sheet1!K28-Sheet1!J28</f>
        <v>2246</v>
      </c>
      <c r="L28" s="21">
        <f>Sheet1!L28-Sheet1!K28</f>
        <v>2696</v>
      </c>
      <c r="M28" s="21">
        <f>Sheet1!M28-Sheet1!L28</f>
        <v>3511</v>
      </c>
      <c r="N28" s="21">
        <f>Sheet1!N28-Sheet1!M28</f>
        <v>3737</v>
      </c>
      <c r="O28" s="21">
        <f>Sheet1!O28-Sheet1!N28</f>
        <v>-28182</v>
      </c>
      <c r="P28" s="21">
        <f>Sheet1!P28-Sheet1!O28</f>
        <v>2815</v>
      </c>
      <c r="Q28" s="21">
        <f>Sheet1!Q28-Sheet1!P28</f>
        <v>2407</v>
      </c>
      <c r="R28" s="21">
        <f>Sheet1!R28-Sheet1!Q28</f>
        <v>-5222</v>
      </c>
      <c r="S28" s="21">
        <f>Sheet1!S28-Sheet1!R28</f>
        <v>10259</v>
      </c>
      <c r="T28" s="21">
        <f>Sheet1!T28-Sheet1!S28</f>
        <v>2204</v>
      </c>
      <c r="U28" s="33">
        <f t="shared" si="1"/>
        <v>38070</v>
      </c>
    </row>
    <row r="29" spans="1:21" x14ac:dyDescent="0.25">
      <c r="A29" s="20">
        <v>26</v>
      </c>
      <c r="B29" s="21" t="s">
        <v>46</v>
      </c>
      <c r="C29" s="21">
        <v>17936</v>
      </c>
      <c r="D29" s="21">
        <v>1610</v>
      </c>
      <c r="E29" s="21">
        <f>Sheet1!E29-Sheet1!D29</f>
        <v>1351</v>
      </c>
      <c r="F29" s="21">
        <f>Sheet1!F29-Sheet1!E29</f>
        <v>1555</v>
      </c>
      <c r="G29" s="21">
        <f>Sheet1!G29-Sheet1!F29</f>
        <v>1480</v>
      </c>
      <c r="H29" s="21">
        <f>Sheet1!H29-Sheet1!G29</f>
        <v>1451</v>
      </c>
      <c r="I29" s="21">
        <f>Sheet1!I29-Sheet1!H29</f>
        <v>1480</v>
      </c>
      <c r="J29" s="21">
        <f>Sheet1!J29-Sheet1!I29</f>
        <v>1824</v>
      </c>
      <c r="K29" s="21">
        <f>Sheet1!K29-Sheet1!J29</f>
        <v>1607</v>
      </c>
      <c r="L29" s="21">
        <f>Sheet1!L29-Sheet1!K29</f>
        <v>2040</v>
      </c>
      <c r="M29" s="21">
        <f>Sheet1!M29-Sheet1!L29</f>
        <v>2500</v>
      </c>
      <c r="N29" s="21">
        <f>Sheet1!N29-Sheet1!M29</f>
        <v>2075</v>
      </c>
      <c r="O29" s="21">
        <f>Sheet1!O29-Sheet1!N29</f>
        <v>-18973</v>
      </c>
      <c r="P29" s="21">
        <f>Sheet1!P29-Sheet1!O29</f>
        <v>1888</v>
      </c>
      <c r="Q29" s="21">
        <f>Sheet1!Q29-Sheet1!P29</f>
        <v>1614</v>
      </c>
      <c r="R29" s="21">
        <f>Sheet1!R29-Sheet1!Q29</f>
        <v>-3502</v>
      </c>
      <c r="S29" s="21">
        <f>Sheet1!S29-Sheet1!R29</f>
        <v>7050</v>
      </c>
      <c r="T29" s="21">
        <f>Sheet1!T29-Sheet1!S29</f>
        <v>1605</v>
      </c>
      <c r="U29" s="33">
        <f t="shared" si="1"/>
        <v>26591</v>
      </c>
    </row>
    <row r="30" spans="1:21" x14ac:dyDescent="0.25">
      <c r="A30" s="20">
        <v>27</v>
      </c>
      <c r="B30" s="21" t="s">
        <v>47</v>
      </c>
      <c r="C30" s="21">
        <v>17088</v>
      </c>
      <c r="D30" s="21">
        <v>1629</v>
      </c>
      <c r="E30" s="21">
        <f>Sheet1!E30-Sheet1!D30</f>
        <v>1431</v>
      </c>
      <c r="F30" s="21">
        <f>Sheet1!F30-Sheet1!E30</f>
        <v>1497</v>
      </c>
      <c r="G30" s="21">
        <f>Sheet1!G30-Sheet1!F30</f>
        <v>1357</v>
      </c>
      <c r="H30" s="21">
        <f>Sheet1!H30-Sheet1!G30</f>
        <v>1464</v>
      </c>
      <c r="I30" s="21">
        <f>Sheet1!I30-Sheet1!H30</f>
        <v>1619</v>
      </c>
      <c r="J30" s="21">
        <f>Sheet1!J30-Sheet1!I30</f>
        <v>1860</v>
      </c>
      <c r="K30" s="21">
        <f>Sheet1!K30-Sheet1!J30</f>
        <v>1432</v>
      </c>
      <c r="L30" s="21">
        <f>Sheet1!L30-Sheet1!K30</f>
        <v>1825</v>
      </c>
      <c r="M30" s="21">
        <f>Sheet1!M30-Sheet1!L30</f>
        <v>2086</v>
      </c>
      <c r="N30" s="21">
        <f>Sheet1!N30-Sheet1!M30</f>
        <v>2091</v>
      </c>
      <c r="O30" s="21">
        <f>Sheet1!O30-Sheet1!N30</f>
        <v>-18291</v>
      </c>
      <c r="P30" s="21">
        <f>Sheet1!P30-Sheet1!O30</f>
        <v>1946</v>
      </c>
      <c r="Q30" s="21">
        <f>Sheet1!Q30-Sheet1!P30</f>
        <v>1558</v>
      </c>
      <c r="R30" s="21">
        <f>Sheet1!R30-Sheet1!Q30</f>
        <v>-3504</v>
      </c>
      <c r="S30" s="21">
        <f>Sheet1!S30-Sheet1!R30</f>
        <v>7050</v>
      </c>
      <c r="T30" s="21">
        <f>Sheet1!T30-Sheet1!S30</f>
        <v>1657</v>
      </c>
      <c r="U30" s="33">
        <f t="shared" si="1"/>
        <v>25795</v>
      </c>
    </row>
    <row r="31" spans="1:21" x14ac:dyDescent="0.25">
      <c r="A31" s="20">
        <v>28</v>
      </c>
      <c r="B31" s="21" t="s">
        <v>48</v>
      </c>
      <c r="C31" s="21">
        <v>15249</v>
      </c>
      <c r="D31" s="21">
        <v>1286</v>
      </c>
      <c r="E31" s="21">
        <f>Sheet1!E31-Sheet1!D31</f>
        <v>1245</v>
      </c>
      <c r="F31" s="21">
        <f>Sheet1!F31-Sheet1!E31</f>
        <v>1326</v>
      </c>
      <c r="G31" s="21">
        <f>Sheet1!G31-Sheet1!F31</f>
        <v>1315</v>
      </c>
      <c r="H31" s="21">
        <f>Sheet1!H31-Sheet1!G31</f>
        <v>1459</v>
      </c>
      <c r="I31" s="21">
        <f>Sheet1!I31-Sheet1!H31</f>
        <v>1808</v>
      </c>
      <c r="J31" s="21">
        <f>Sheet1!J31-Sheet1!I31</f>
        <v>1861</v>
      </c>
      <c r="K31" s="21">
        <f>Sheet1!K31-Sheet1!J31</f>
        <v>1322</v>
      </c>
      <c r="L31" s="21">
        <f>Sheet1!L31-Sheet1!K31</f>
        <v>1557</v>
      </c>
      <c r="M31" s="21">
        <f>Sheet1!M31-Sheet1!L31</f>
        <v>1701</v>
      </c>
      <c r="N31" s="21">
        <f>Sheet1!N31-Sheet1!M31</f>
        <v>1763</v>
      </c>
      <c r="O31" s="21">
        <f>Sheet1!O31-Sheet1!N31</f>
        <v>-16643</v>
      </c>
      <c r="P31" s="21">
        <f>Sheet1!P31-Sheet1!O31</f>
        <v>1877</v>
      </c>
      <c r="Q31" s="21">
        <f>Sheet1!Q31-Sheet1!P31</f>
        <v>1396</v>
      </c>
      <c r="R31" s="21">
        <f>Sheet1!R31-Sheet1!Q31</f>
        <v>-3273</v>
      </c>
      <c r="S31" s="21">
        <f>Sheet1!S31-Sheet1!R31</f>
        <v>6167</v>
      </c>
      <c r="T31" s="21">
        <f>Sheet1!T31-Sheet1!S31</f>
        <v>1403</v>
      </c>
      <c r="U31" s="33">
        <f t="shared" si="1"/>
        <v>22819</v>
      </c>
    </row>
    <row r="32" spans="1:21" x14ac:dyDescent="0.25">
      <c r="A32" s="20">
        <v>29</v>
      </c>
      <c r="B32" s="21" t="s">
        <v>49</v>
      </c>
      <c r="C32" s="21">
        <v>18163</v>
      </c>
      <c r="D32" s="21">
        <v>1629</v>
      </c>
      <c r="E32" s="21">
        <f>Sheet1!E32-Sheet1!D32</f>
        <v>1479</v>
      </c>
      <c r="F32" s="21">
        <f>Sheet1!F32-Sheet1!E32</f>
        <v>1520</v>
      </c>
      <c r="G32" s="21">
        <f>Sheet1!G32-Sheet1!F32</f>
        <v>1492</v>
      </c>
      <c r="H32" s="21">
        <f>Sheet1!H32-Sheet1!G32</f>
        <v>1654</v>
      </c>
      <c r="I32" s="21">
        <f>Sheet1!I32-Sheet1!H32</f>
        <v>1396</v>
      </c>
      <c r="J32" s="21">
        <f>Sheet1!J32-Sheet1!I32</f>
        <v>1656</v>
      </c>
      <c r="K32" s="21">
        <f>Sheet1!K32-Sheet1!J32</f>
        <v>1496</v>
      </c>
      <c r="L32" s="21">
        <f>Sheet1!L32-Sheet1!K32</f>
        <v>1729</v>
      </c>
      <c r="M32" s="21">
        <f>Sheet1!M32-Sheet1!L32</f>
        <v>2076</v>
      </c>
      <c r="N32" s="21">
        <f>Sheet1!N32-Sheet1!M32</f>
        <v>2399</v>
      </c>
      <c r="O32" s="21">
        <f>Sheet1!O32-Sheet1!N32</f>
        <v>-18526</v>
      </c>
      <c r="P32" s="21">
        <f>Sheet1!P32-Sheet1!O32</f>
        <v>2403</v>
      </c>
      <c r="Q32" s="21">
        <f>Sheet1!Q32-Sheet1!P32</f>
        <v>1851</v>
      </c>
      <c r="R32" s="21">
        <f>Sheet1!R32-Sheet1!Q32</f>
        <v>-4254</v>
      </c>
      <c r="S32" s="21">
        <f>Sheet1!S32-Sheet1!R32</f>
        <v>8054</v>
      </c>
      <c r="T32" s="21">
        <f>Sheet1!T32-Sheet1!S32</f>
        <v>1792</v>
      </c>
      <c r="U32" s="33">
        <f t="shared" si="1"/>
        <v>28009</v>
      </c>
    </row>
    <row r="33" spans="1:21" x14ac:dyDescent="0.25">
      <c r="A33" s="20">
        <v>30</v>
      </c>
      <c r="B33" s="21" t="s">
        <v>50</v>
      </c>
      <c r="C33" s="21">
        <v>18385</v>
      </c>
      <c r="D33" s="21">
        <v>1695</v>
      </c>
      <c r="E33" s="21">
        <f>Sheet1!E33-Sheet1!D33</f>
        <v>1509</v>
      </c>
      <c r="F33" s="21">
        <f>Sheet1!F33-Sheet1!E33</f>
        <v>1674</v>
      </c>
      <c r="G33" s="21">
        <f>Sheet1!G33-Sheet1!F33</f>
        <v>1635</v>
      </c>
      <c r="H33" s="21">
        <f>Sheet1!H33-Sheet1!G33</f>
        <v>1956</v>
      </c>
      <c r="I33" s="21">
        <f>Sheet1!I33-Sheet1!H33</f>
        <v>2048</v>
      </c>
      <c r="J33" s="21">
        <f>Sheet1!J33-Sheet1!I33</f>
        <v>1923</v>
      </c>
      <c r="K33" s="21">
        <f>Sheet1!K33-Sheet1!J33</f>
        <v>1550</v>
      </c>
      <c r="L33" s="21">
        <f>Sheet1!L33-Sheet1!K33</f>
        <v>1871</v>
      </c>
      <c r="M33" s="21">
        <f>Sheet1!M33-Sheet1!L33</f>
        <v>2215</v>
      </c>
      <c r="N33" s="21">
        <f>Sheet1!N33-Sheet1!M33</f>
        <v>2187</v>
      </c>
      <c r="O33" s="21">
        <f>Sheet1!O33-Sheet1!N33</f>
        <v>-20263</v>
      </c>
      <c r="P33" s="21">
        <f>Sheet1!P33-Sheet1!O33</f>
        <v>2185</v>
      </c>
      <c r="Q33" s="21">
        <f>Sheet1!Q33-Sheet1!P33</f>
        <v>1845</v>
      </c>
      <c r="R33" s="21">
        <f>Sheet1!R33-Sheet1!Q33</f>
        <v>-4030</v>
      </c>
      <c r="S33" s="21">
        <f>Sheet1!S33-Sheet1!R33</f>
        <v>7788</v>
      </c>
      <c r="T33" s="21">
        <f>Sheet1!T33-Sheet1!S33</f>
        <v>1741</v>
      </c>
      <c r="U33" s="33">
        <f t="shared" si="1"/>
        <v>27914</v>
      </c>
    </row>
    <row r="34" spans="1:21" x14ac:dyDescent="0.25">
      <c r="A34" s="20">
        <v>31</v>
      </c>
      <c r="B34" s="21" t="s">
        <v>51</v>
      </c>
      <c r="C34" s="21">
        <v>8194</v>
      </c>
      <c r="D34" s="21">
        <v>726</v>
      </c>
      <c r="E34" s="21">
        <f>Sheet1!E34-Sheet1!D34</f>
        <v>612</v>
      </c>
      <c r="F34" s="21">
        <f>Sheet1!F34-Sheet1!E34</f>
        <v>713</v>
      </c>
      <c r="G34" s="21">
        <f>Sheet1!G34-Sheet1!F34</f>
        <v>655</v>
      </c>
      <c r="H34" s="21">
        <f>Sheet1!H34-Sheet1!G34</f>
        <v>707</v>
      </c>
      <c r="I34" s="21">
        <f>Sheet1!I34-Sheet1!H34</f>
        <v>798</v>
      </c>
      <c r="J34" s="21">
        <f>Sheet1!J34-Sheet1!I34</f>
        <v>874</v>
      </c>
      <c r="K34" s="21">
        <f>Sheet1!K34-Sheet1!J34</f>
        <v>816</v>
      </c>
      <c r="L34" s="21">
        <f>Sheet1!L34-Sheet1!K34</f>
        <v>768</v>
      </c>
      <c r="M34" s="21">
        <f>Sheet1!M34-Sheet1!L34</f>
        <v>935</v>
      </c>
      <c r="N34" s="21">
        <f>Sheet1!N34-Sheet1!M34</f>
        <v>1006</v>
      </c>
      <c r="O34" s="21">
        <f>Sheet1!O34-Sheet1!N34</f>
        <v>-8610</v>
      </c>
      <c r="P34" s="21">
        <f>Sheet1!P34-Sheet1!O34</f>
        <v>930</v>
      </c>
      <c r="Q34" s="21">
        <f>Sheet1!Q34-Sheet1!P34</f>
        <v>754</v>
      </c>
      <c r="R34" s="21">
        <f>Sheet1!R34-Sheet1!Q34</f>
        <v>-1684</v>
      </c>
      <c r="S34" s="21">
        <f>Sheet1!S34-Sheet1!R34</f>
        <v>3346</v>
      </c>
      <c r="T34" s="21">
        <f>Sheet1!T34-Sheet1!S34</f>
        <v>752</v>
      </c>
      <c r="U34" s="33">
        <f t="shared" si="1"/>
        <v>12292</v>
      </c>
    </row>
    <row r="35" spans="1:21" x14ac:dyDescent="0.25">
      <c r="A35" s="20">
        <v>32</v>
      </c>
      <c r="B35" s="21" t="s">
        <v>52</v>
      </c>
      <c r="C35" s="21">
        <v>10473</v>
      </c>
      <c r="D35" s="21">
        <v>977</v>
      </c>
      <c r="E35" s="21">
        <f>Sheet1!E35-Sheet1!D35</f>
        <v>828</v>
      </c>
      <c r="F35" s="21">
        <f>Sheet1!F35-Sheet1!E35</f>
        <v>797</v>
      </c>
      <c r="G35" s="21">
        <f>Sheet1!G35-Sheet1!F35</f>
        <v>861</v>
      </c>
      <c r="H35" s="21">
        <f>Sheet1!H35-Sheet1!G35</f>
        <v>1269</v>
      </c>
      <c r="I35" s="21">
        <f>Sheet1!I35-Sheet1!H35</f>
        <v>1009</v>
      </c>
      <c r="J35" s="21">
        <f>Sheet1!J35-Sheet1!I35</f>
        <v>1061</v>
      </c>
      <c r="K35" s="21">
        <f>Sheet1!K35-Sheet1!J35</f>
        <v>970</v>
      </c>
      <c r="L35" s="21">
        <f>Sheet1!L35-Sheet1!K35</f>
        <v>1017</v>
      </c>
      <c r="M35" s="21">
        <f>Sheet1!M35-Sheet1!L35</f>
        <v>1240</v>
      </c>
      <c r="N35" s="21">
        <f>Sheet1!N35-Sheet1!M35</f>
        <v>1090</v>
      </c>
      <c r="O35" s="21">
        <f>Sheet1!O35-Sheet1!N35</f>
        <v>-11119</v>
      </c>
      <c r="P35" s="21">
        <f>Sheet1!P35-Sheet1!O35</f>
        <v>1502</v>
      </c>
      <c r="Q35" s="21">
        <f>Sheet1!Q35-Sheet1!P35</f>
        <v>1021</v>
      </c>
      <c r="R35" s="21">
        <f>Sheet1!R35-Sheet1!Q35</f>
        <v>-2523</v>
      </c>
      <c r="S35" s="21">
        <f>Sheet1!S35-Sheet1!R35</f>
        <v>4695</v>
      </c>
      <c r="T35" s="21">
        <f>Sheet1!T35-Sheet1!S35</f>
        <v>927</v>
      </c>
      <c r="U35" s="33">
        <f t="shared" si="1"/>
        <v>16095</v>
      </c>
    </row>
    <row r="36" spans="1:21" x14ac:dyDescent="0.25">
      <c r="A36" s="45" t="s">
        <v>54</v>
      </c>
      <c r="B36" s="45"/>
      <c r="C36" s="4">
        <f>SUM(C37:C46)</f>
        <v>221529</v>
      </c>
      <c r="D36" s="4">
        <f t="shared" ref="D36:T36" si="3">SUM(D37:D46)</f>
        <v>19966</v>
      </c>
      <c r="E36" s="4">
        <f t="shared" si="3"/>
        <v>17153</v>
      </c>
      <c r="F36" s="4">
        <f t="shared" si="3"/>
        <v>18438</v>
      </c>
      <c r="G36" s="4">
        <f t="shared" si="3"/>
        <v>17898</v>
      </c>
      <c r="H36" s="4">
        <f t="shared" si="3"/>
        <v>18894</v>
      </c>
      <c r="I36" s="4">
        <f t="shared" si="3"/>
        <v>18510</v>
      </c>
      <c r="J36" s="4">
        <f t="shared" si="3"/>
        <v>21698</v>
      </c>
      <c r="K36" s="4">
        <f t="shared" si="3"/>
        <v>19228</v>
      </c>
      <c r="L36" s="4">
        <f t="shared" si="3"/>
        <v>20418</v>
      </c>
      <c r="M36" s="4">
        <f t="shared" si="3"/>
        <v>26439</v>
      </c>
      <c r="N36" s="4">
        <f t="shared" si="3"/>
        <v>30122</v>
      </c>
      <c r="O36" s="4">
        <f t="shared" si="3"/>
        <v>-228764</v>
      </c>
      <c r="P36" s="4">
        <f t="shared" si="3"/>
        <v>24728</v>
      </c>
      <c r="Q36" s="4">
        <f t="shared" si="3"/>
        <v>19693</v>
      </c>
      <c r="R36" s="4">
        <f t="shared" si="3"/>
        <v>-44421</v>
      </c>
      <c r="S36" s="4">
        <f t="shared" si="3"/>
        <v>86585</v>
      </c>
      <c r="T36" s="4">
        <f t="shared" si="3"/>
        <v>18813</v>
      </c>
      <c r="U36" s="34">
        <f t="shared" si="1"/>
        <v>326927</v>
      </c>
    </row>
    <row r="37" spans="1:21" x14ac:dyDescent="0.25">
      <c r="A37" s="22">
        <v>33</v>
      </c>
      <c r="B37" s="23" t="s">
        <v>53</v>
      </c>
      <c r="C37" s="23">
        <v>35276</v>
      </c>
      <c r="D37" s="23">
        <v>3235</v>
      </c>
      <c r="E37" s="23">
        <f>Sheet1!E37-Sheet1!D37</f>
        <v>2709</v>
      </c>
      <c r="F37" s="23">
        <f>Sheet1!F37-Sheet1!E37</f>
        <v>2984</v>
      </c>
      <c r="G37" s="23">
        <f>Sheet1!G37-Sheet1!F37</f>
        <v>2760</v>
      </c>
      <c r="H37" s="23">
        <f>Sheet1!H37-Sheet1!G37</f>
        <v>3371</v>
      </c>
      <c r="I37" s="23">
        <f>Sheet1!I37-Sheet1!H37</f>
        <v>2491</v>
      </c>
      <c r="J37" s="23">
        <f>Sheet1!J37-Sheet1!I37</f>
        <v>3592</v>
      </c>
      <c r="K37" s="23">
        <f>Sheet1!K37-Sheet1!J37</f>
        <v>3202</v>
      </c>
      <c r="L37" s="23">
        <f>Sheet1!L37-Sheet1!K37</f>
        <v>3092</v>
      </c>
      <c r="M37" s="23">
        <f>Sheet1!M37-Sheet1!L37</f>
        <v>3482</v>
      </c>
      <c r="N37" s="23">
        <f>Sheet1!N37-Sheet1!M37</f>
        <v>4626</v>
      </c>
      <c r="O37" s="23">
        <f>Sheet1!O37-Sheet1!N37</f>
        <v>-35544</v>
      </c>
      <c r="P37" s="23">
        <f>Sheet1!P37-Sheet1!O37</f>
        <v>3992</v>
      </c>
      <c r="Q37" s="23">
        <f>Sheet1!Q37-Sheet1!P37</f>
        <v>3198</v>
      </c>
      <c r="R37" s="23">
        <f>Sheet1!R37-Sheet1!Q37</f>
        <v>-7190</v>
      </c>
      <c r="S37" s="23">
        <f>Sheet1!S37-Sheet1!R37</f>
        <v>14125</v>
      </c>
      <c r="T37" s="23">
        <f>Sheet1!T37-Sheet1!S37</f>
        <v>2871</v>
      </c>
      <c r="U37" s="34">
        <f>SUM(C37:T37)</f>
        <v>52272</v>
      </c>
    </row>
    <row r="38" spans="1:21" x14ac:dyDescent="0.25">
      <c r="A38" s="22">
        <v>34</v>
      </c>
      <c r="B38" s="23" t="s">
        <v>55</v>
      </c>
      <c r="C38" s="23">
        <v>35714</v>
      </c>
      <c r="D38" s="23">
        <v>3186</v>
      </c>
      <c r="E38" s="23">
        <f>Sheet1!E38-Sheet1!D38</f>
        <v>2725</v>
      </c>
      <c r="F38" s="23">
        <f>Sheet1!F38-Sheet1!E38</f>
        <v>2976</v>
      </c>
      <c r="G38" s="23">
        <f>Sheet1!G38-Sheet1!F38</f>
        <v>2944</v>
      </c>
      <c r="H38" s="23">
        <f>Sheet1!H38-Sheet1!G38</f>
        <v>3191</v>
      </c>
      <c r="I38" s="23">
        <f>Sheet1!I38-Sheet1!H38</f>
        <v>3605</v>
      </c>
      <c r="J38" s="23">
        <f>Sheet1!J38-Sheet1!I38</f>
        <v>3606</v>
      </c>
      <c r="K38" s="23">
        <f>Sheet1!K38-Sheet1!J38</f>
        <v>3281</v>
      </c>
      <c r="L38" s="23">
        <f>Sheet1!L38-Sheet1!K38</f>
        <v>3286</v>
      </c>
      <c r="M38" s="23">
        <f>Sheet1!M38-Sheet1!L38</f>
        <v>4276</v>
      </c>
      <c r="N38" s="23">
        <f>Sheet1!N38-Sheet1!M38</f>
        <v>5150</v>
      </c>
      <c r="O38" s="23">
        <f>Sheet1!O38-Sheet1!N38</f>
        <v>-38226</v>
      </c>
      <c r="P38" s="23">
        <f>Sheet1!P38-Sheet1!O38</f>
        <v>3989</v>
      </c>
      <c r="Q38" s="23">
        <f>Sheet1!Q38-Sheet1!P38</f>
        <v>3232</v>
      </c>
      <c r="R38" s="23">
        <f>Sheet1!R38-Sheet1!Q38</f>
        <v>-7221</v>
      </c>
      <c r="S38" s="23">
        <f>Sheet1!S38-Sheet1!R38</f>
        <v>14017</v>
      </c>
      <c r="T38" s="23">
        <f>Sheet1!T38-Sheet1!S38</f>
        <v>3166</v>
      </c>
      <c r="U38" s="34">
        <f t="shared" si="1"/>
        <v>52897</v>
      </c>
    </row>
    <row r="39" spans="1:21" x14ac:dyDescent="0.25">
      <c r="A39" s="22">
        <v>35</v>
      </c>
      <c r="B39" s="23" t="s">
        <v>56</v>
      </c>
      <c r="C39" s="23">
        <v>38028</v>
      </c>
      <c r="D39" s="23">
        <v>3339</v>
      </c>
      <c r="E39" s="23">
        <f>Sheet1!E39-Sheet1!D39</f>
        <v>2970</v>
      </c>
      <c r="F39" s="23">
        <f>Sheet1!F39-Sheet1!E39</f>
        <v>3294</v>
      </c>
      <c r="G39" s="23">
        <f>Sheet1!G39-Sheet1!F39</f>
        <v>3048</v>
      </c>
      <c r="H39" s="23">
        <f>Sheet1!H39-Sheet1!G39</f>
        <v>3008</v>
      </c>
      <c r="I39" s="23">
        <f>Sheet1!I39-Sheet1!H39</f>
        <v>3119</v>
      </c>
      <c r="J39" s="23">
        <f>Sheet1!J39-Sheet1!I39</f>
        <v>3431</v>
      </c>
      <c r="K39" s="23">
        <f>Sheet1!K39-Sheet1!J39</f>
        <v>2960</v>
      </c>
      <c r="L39" s="23">
        <f>Sheet1!L39-Sheet1!K39</f>
        <v>3620</v>
      </c>
      <c r="M39" s="23">
        <f>Sheet1!M39-Sheet1!L39</f>
        <v>4970</v>
      </c>
      <c r="N39" s="23">
        <f>Sheet1!N39-Sheet1!M39</f>
        <v>4856</v>
      </c>
      <c r="O39" s="23">
        <f>Sheet1!O39-Sheet1!N39</f>
        <v>-38615</v>
      </c>
      <c r="P39" s="23">
        <f>Sheet1!P39-Sheet1!O39</f>
        <v>3979</v>
      </c>
      <c r="Q39" s="23">
        <f>Sheet1!Q39-Sheet1!P39</f>
        <v>3181</v>
      </c>
      <c r="R39" s="23">
        <f>Sheet1!R39-Sheet1!Q39</f>
        <v>-7160</v>
      </c>
      <c r="S39" s="23">
        <f>Sheet1!S39-Sheet1!R39</f>
        <v>14006</v>
      </c>
      <c r="T39" s="23">
        <f>Sheet1!T39-Sheet1!S39</f>
        <v>3046</v>
      </c>
      <c r="U39" s="34">
        <f t="shared" si="1"/>
        <v>55080</v>
      </c>
    </row>
    <row r="40" spans="1:21" x14ac:dyDescent="0.25">
      <c r="A40" s="22">
        <v>36</v>
      </c>
      <c r="B40" s="23" t="s">
        <v>57</v>
      </c>
      <c r="C40" s="23">
        <v>31559</v>
      </c>
      <c r="D40" s="23">
        <v>2931</v>
      </c>
      <c r="E40" s="23">
        <f>Sheet1!E40-Sheet1!D40</f>
        <v>2376</v>
      </c>
      <c r="F40" s="23">
        <f>Sheet1!F40-Sheet1!E40</f>
        <v>2529</v>
      </c>
      <c r="G40" s="23">
        <f>Sheet1!G40-Sheet1!F40</f>
        <v>2673</v>
      </c>
      <c r="H40" s="23">
        <f>Sheet1!H40-Sheet1!G40</f>
        <v>2601</v>
      </c>
      <c r="I40" s="23">
        <f>Sheet1!I40-Sheet1!H40</f>
        <v>2661</v>
      </c>
      <c r="J40" s="23">
        <f>Sheet1!J40-Sheet1!I40</f>
        <v>3025</v>
      </c>
      <c r="K40" s="23">
        <f>Sheet1!K40-Sheet1!J40</f>
        <v>2625</v>
      </c>
      <c r="L40" s="23">
        <f>Sheet1!L40-Sheet1!K40</f>
        <v>2801</v>
      </c>
      <c r="M40" s="23">
        <f>Sheet1!M40-Sheet1!L40</f>
        <v>3349</v>
      </c>
      <c r="N40" s="23">
        <f>Sheet1!N40-Sheet1!M40</f>
        <v>4115</v>
      </c>
      <c r="O40" s="23">
        <f>Sheet1!O40-Sheet1!N40</f>
        <v>-31686</v>
      </c>
      <c r="P40" s="23">
        <f>Sheet1!P40-Sheet1!O40</f>
        <v>3469</v>
      </c>
      <c r="Q40" s="23">
        <f>Sheet1!Q40-Sheet1!P40</f>
        <v>2688</v>
      </c>
      <c r="R40" s="23">
        <f>Sheet1!R40-Sheet1!Q40</f>
        <v>-6157</v>
      </c>
      <c r="S40" s="23">
        <f>Sheet1!S40-Sheet1!R40</f>
        <v>12139</v>
      </c>
      <c r="T40" s="23">
        <f>Sheet1!T40-Sheet1!S40</f>
        <v>2662</v>
      </c>
      <c r="U40" s="34">
        <f t="shared" si="1"/>
        <v>46360</v>
      </c>
    </row>
    <row r="41" spans="1:21" x14ac:dyDescent="0.25">
      <c r="A41" s="22">
        <v>37</v>
      </c>
      <c r="B41" s="23" t="s">
        <v>58</v>
      </c>
      <c r="C41" s="23">
        <v>32784</v>
      </c>
      <c r="D41" s="23">
        <v>2822</v>
      </c>
      <c r="E41" s="23">
        <f>Sheet1!E41-Sheet1!D41</f>
        <v>2478</v>
      </c>
      <c r="F41" s="23">
        <f>Sheet1!F41-Sheet1!E41</f>
        <v>2582</v>
      </c>
      <c r="G41" s="23">
        <f>Sheet1!G41-Sheet1!F41</f>
        <v>2619</v>
      </c>
      <c r="H41" s="23">
        <f>Sheet1!H41-Sheet1!G41</f>
        <v>2625</v>
      </c>
      <c r="I41" s="23">
        <f>Sheet1!I41-Sheet1!H41</f>
        <v>2567</v>
      </c>
      <c r="J41" s="23">
        <f>Sheet1!J41-Sheet1!I41</f>
        <v>2938</v>
      </c>
      <c r="K41" s="23">
        <f>Sheet1!K41-Sheet1!J41</f>
        <v>2625</v>
      </c>
      <c r="L41" s="23">
        <f>Sheet1!L41-Sheet1!K41</f>
        <v>3019</v>
      </c>
      <c r="M41" s="23">
        <f>Sheet1!M41-Sheet1!L41</f>
        <v>4637</v>
      </c>
      <c r="N41" s="23">
        <f>Sheet1!N41-Sheet1!M41</f>
        <v>4751</v>
      </c>
      <c r="O41" s="23">
        <f>Sheet1!O41-Sheet1!N41</f>
        <v>-33663</v>
      </c>
      <c r="P41" s="23">
        <f>Sheet1!P41-Sheet1!O41</f>
        <v>3819</v>
      </c>
      <c r="Q41" s="23">
        <f>Sheet1!Q41-Sheet1!P41</f>
        <v>3032</v>
      </c>
      <c r="R41" s="23">
        <f>Sheet1!R41-Sheet1!Q41</f>
        <v>-6851</v>
      </c>
      <c r="S41" s="23">
        <f>Sheet1!S41-Sheet1!R41</f>
        <v>13061</v>
      </c>
      <c r="T41" s="23">
        <f>Sheet1!T41-Sheet1!S41</f>
        <v>2775</v>
      </c>
      <c r="U41" s="34">
        <f t="shared" si="1"/>
        <v>48620</v>
      </c>
    </row>
    <row r="42" spans="1:21" x14ac:dyDescent="0.25">
      <c r="A42" s="22">
        <v>38</v>
      </c>
      <c r="B42" s="23" t="s">
        <v>59</v>
      </c>
      <c r="C42" s="23">
        <v>24498</v>
      </c>
      <c r="D42" s="23">
        <v>2248</v>
      </c>
      <c r="E42" s="23">
        <f>Sheet1!E42-Sheet1!D42</f>
        <v>1991</v>
      </c>
      <c r="F42" s="23">
        <f>Sheet1!F42-Sheet1!E42</f>
        <v>2014</v>
      </c>
      <c r="G42" s="23">
        <f>Sheet1!G42-Sheet1!F42</f>
        <v>1925</v>
      </c>
      <c r="H42" s="23">
        <f>Sheet1!H42-Sheet1!G42</f>
        <v>2183</v>
      </c>
      <c r="I42" s="23">
        <f>Sheet1!I42-Sheet1!H42</f>
        <v>2062</v>
      </c>
      <c r="J42" s="23">
        <f>Sheet1!J42-Sheet1!I42</f>
        <v>2845</v>
      </c>
      <c r="K42" s="23">
        <f>Sheet1!K42-Sheet1!J42</f>
        <v>2421</v>
      </c>
      <c r="L42" s="23">
        <f>Sheet1!L42-Sheet1!K42</f>
        <v>2411</v>
      </c>
      <c r="M42" s="23">
        <f>Sheet1!M42-Sheet1!L42</f>
        <v>3222</v>
      </c>
      <c r="N42" s="23">
        <f>Sheet1!N42-Sheet1!M42</f>
        <v>3475</v>
      </c>
      <c r="O42" s="23">
        <f>Sheet1!O42-Sheet1!N42</f>
        <v>-26797</v>
      </c>
      <c r="P42" s="23">
        <f>Sheet1!P42-Sheet1!O42</f>
        <v>2726</v>
      </c>
      <c r="Q42" s="23">
        <f>Sheet1!Q42-Sheet1!P42</f>
        <v>2295</v>
      </c>
      <c r="R42" s="23">
        <f>Sheet1!R42-Sheet1!Q42</f>
        <v>-5021</v>
      </c>
      <c r="S42" s="23">
        <f>Sheet1!S42-Sheet1!R42</f>
        <v>9934</v>
      </c>
      <c r="T42" s="23">
        <f>Sheet1!T42-Sheet1!S42</f>
        <v>2180</v>
      </c>
      <c r="U42" s="34">
        <f t="shared" si="1"/>
        <v>36612</v>
      </c>
    </row>
    <row r="43" spans="1:21" x14ac:dyDescent="0.25">
      <c r="A43" s="22">
        <v>39</v>
      </c>
      <c r="B43" s="23" t="s">
        <v>60</v>
      </c>
      <c r="C43" s="23">
        <v>12051</v>
      </c>
      <c r="D43" s="23">
        <v>1097</v>
      </c>
      <c r="E43" s="23">
        <f>Sheet1!E43-Sheet1!D43</f>
        <v>1002</v>
      </c>
      <c r="F43" s="23">
        <f>Sheet1!F43-Sheet1!E43</f>
        <v>1083</v>
      </c>
      <c r="G43" s="23">
        <f>Sheet1!G43-Sheet1!F43</f>
        <v>1004</v>
      </c>
      <c r="H43" s="23">
        <f>Sheet1!H43-Sheet1!G43</f>
        <v>973</v>
      </c>
      <c r="I43" s="23">
        <f>Sheet1!I43-Sheet1!H43</f>
        <v>1019</v>
      </c>
      <c r="J43" s="23">
        <f>Sheet1!J43-Sheet1!I43</f>
        <v>1159</v>
      </c>
      <c r="K43" s="23">
        <f>Sheet1!K43-Sheet1!J43</f>
        <v>1071</v>
      </c>
      <c r="L43" s="23">
        <f>Sheet1!L43-Sheet1!K43</f>
        <v>1149</v>
      </c>
      <c r="M43" s="23">
        <f>Sheet1!M43-Sheet1!L43</f>
        <v>1375</v>
      </c>
      <c r="N43" s="23">
        <f>Sheet1!N43-Sheet1!M43</f>
        <v>1740</v>
      </c>
      <c r="O43" s="23">
        <f>Sheet1!O43-Sheet1!N43</f>
        <v>-12672</v>
      </c>
      <c r="P43" s="23">
        <f>Sheet1!P43-Sheet1!O43</f>
        <v>1466</v>
      </c>
      <c r="Q43" s="23">
        <f>Sheet1!Q43-Sheet1!P43</f>
        <v>1148</v>
      </c>
      <c r="R43" s="23">
        <f>Sheet1!R43-Sheet1!Q43</f>
        <v>-2614</v>
      </c>
      <c r="S43" s="23">
        <f>Sheet1!S43-Sheet1!R43</f>
        <v>4977</v>
      </c>
      <c r="T43" s="23">
        <f>Sheet1!T43-Sheet1!S43</f>
        <v>1190</v>
      </c>
      <c r="U43" s="34">
        <f t="shared" si="1"/>
        <v>18218</v>
      </c>
    </row>
    <row r="44" spans="1:21" x14ac:dyDescent="0.25">
      <c r="A44" s="22">
        <v>40</v>
      </c>
      <c r="B44" s="23" t="s">
        <v>61</v>
      </c>
      <c r="C44" s="23">
        <v>6678</v>
      </c>
      <c r="D44" s="23">
        <v>671</v>
      </c>
      <c r="E44" s="23">
        <f>Sheet1!E44-Sheet1!D44</f>
        <v>518</v>
      </c>
      <c r="F44" s="23">
        <f>Sheet1!F44-Sheet1!E44</f>
        <v>576</v>
      </c>
      <c r="G44" s="23">
        <f>Sheet1!G44-Sheet1!F44</f>
        <v>516</v>
      </c>
      <c r="H44" s="23">
        <f>Sheet1!H44-Sheet1!G44</f>
        <v>506</v>
      </c>
      <c r="I44" s="23">
        <f>Sheet1!I44-Sheet1!H44</f>
        <v>575</v>
      </c>
      <c r="J44" s="23">
        <f>Sheet1!J44-Sheet1!I44</f>
        <v>594</v>
      </c>
      <c r="K44" s="23">
        <f>Sheet1!K44-Sheet1!J44</f>
        <v>568</v>
      </c>
      <c r="L44" s="23">
        <f>Sheet1!L44-Sheet1!K44</f>
        <v>546</v>
      </c>
      <c r="M44" s="23">
        <f>Sheet1!M44-Sheet1!L44</f>
        <v>606</v>
      </c>
      <c r="N44" s="23">
        <f>Sheet1!N44-Sheet1!M44</f>
        <v>897</v>
      </c>
      <c r="O44" s="23">
        <f>Sheet1!O44-Sheet1!N44</f>
        <v>-6573</v>
      </c>
      <c r="P44" s="23">
        <f>Sheet1!P44-Sheet1!O44</f>
        <v>742</v>
      </c>
      <c r="Q44" s="23">
        <f>Sheet1!Q44-Sheet1!P44</f>
        <v>562</v>
      </c>
      <c r="R44" s="23">
        <f>Sheet1!R44-Sheet1!Q44</f>
        <v>-1304</v>
      </c>
      <c r="S44" s="23">
        <f>Sheet1!S44-Sheet1!R44</f>
        <v>2542</v>
      </c>
      <c r="T44" s="23">
        <f>Sheet1!T44-Sheet1!S44</f>
        <v>541</v>
      </c>
      <c r="U44" s="34">
        <f t="shared" si="1"/>
        <v>9761</v>
      </c>
    </row>
    <row r="45" spans="1:21" x14ac:dyDescent="0.25">
      <c r="A45" s="22">
        <v>41</v>
      </c>
      <c r="B45" s="23" t="s">
        <v>62</v>
      </c>
      <c r="C45" s="23">
        <v>2718</v>
      </c>
      <c r="D45" s="23">
        <v>216</v>
      </c>
      <c r="E45" s="23">
        <f>Sheet1!E45-Sheet1!D45</f>
        <v>201</v>
      </c>
      <c r="F45" s="23">
        <f>Sheet1!F45-Sheet1!E45</f>
        <v>226</v>
      </c>
      <c r="G45" s="23">
        <f>Sheet1!G45-Sheet1!F45</f>
        <v>208</v>
      </c>
      <c r="H45" s="23">
        <f>Sheet1!H45-Sheet1!G45</f>
        <v>262</v>
      </c>
      <c r="I45" s="23">
        <f>Sheet1!I45-Sheet1!H45</f>
        <v>222</v>
      </c>
      <c r="J45" s="23">
        <f>Sheet1!J45-Sheet1!I45</f>
        <v>314</v>
      </c>
      <c r="K45" s="23">
        <f>Sheet1!K45-Sheet1!J45</f>
        <v>280</v>
      </c>
      <c r="L45" s="23">
        <f>Sheet1!L45-Sheet1!K45</f>
        <v>275</v>
      </c>
      <c r="M45" s="23">
        <f>Sheet1!M45-Sheet1!L45</f>
        <v>287</v>
      </c>
      <c r="N45" s="23">
        <f>Sheet1!N45-Sheet1!M45</f>
        <v>251</v>
      </c>
      <c r="O45" s="23">
        <f>Sheet1!O45-Sheet1!N45</f>
        <v>-2742</v>
      </c>
      <c r="P45" s="23">
        <f>Sheet1!P45-Sheet1!O45</f>
        <v>279</v>
      </c>
      <c r="Q45" s="23">
        <f>Sheet1!Q45-Sheet1!P45</f>
        <v>183</v>
      </c>
      <c r="R45" s="23">
        <f>Sheet1!R45-Sheet1!Q45</f>
        <v>-462</v>
      </c>
      <c r="S45" s="23">
        <f>Sheet1!S45-Sheet1!R45</f>
        <v>926</v>
      </c>
      <c r="T45" s="23">
        <f>Sheet1!T45-Sheet1!S45</f>
        <v>183</v>
      </c>
      <c r="U45" s="34">
        <f t="shared" si="1"/>
        <v>3827</v>
      </c>
    </row>
    <row r="46" spans="1:21" x14ac:dyDescent="0.25">
      <c r="A46" s="22">
        <v>42</v>
      </c>
      <c r="B46" s="23" t="s">
        <v>63</v>
      </c>
      <c r="C46" s="23">
        <v>2223</v>
      </c>
      <c r="D46" s="23">
        <v>221</v>
      </c>
      <c r="E46" s="23">
        <f>Sheet1!E46-Sheet1!D46</f>
        <v>183</v>
      </c>
      <c r="F46" s="23">
        <f>Sheet1!F46-Sheet1!E46</f>
        <v>174</v>
      </c>
      <c r="G46" s="23">
        <f>Sheet1!G46-Sheet1!F46</f>
        <v>201</v>
      </c>
      <c r="H46" s="23">
        <f>Sheet1!H46-Sheet1!G46</f>
        <v>174</v>
      </c>
      <c r="I46" s="23">
        <f>Sheet1!I46-Sheet1!H46</f>
        <v>189</v>
      </c>
      <c r="J46" s="23">
        <f>Sheet1!J46-Sheet1!I46</f>
        <v>194</v>
      </c>
      <c r="K46" s="23">
        <f>Sheet1!K46-Sheet1!J46</f>
        <v>195</v>
      </c>
      <c r="L46" s="23">
        <f>Sheet1!L46-Sheet1!K46</f>
        <v>219</v>
      </c>
      <c r="M46" s="23">
        <f>Sheet1!M46-Sheet1!L46</f>
        <v>235</v>
      </c>
      <c r="N46" s="23">
        <f>Sheet1!N46-Sheet1!M46</f>
        <v>261</v>
      </c>
      <c r="O46" s="23">
        <f>Sheet1!O46-Sheet1!N46</f>
        <v>-2246</v>
      </c>
      <c r="P46" s="23">
        <f>Sheet1!P46-Sheet1!O46</f>
        <v>267</v>
      </c>
      <c r="Q46" s="23">
        <f>Sheet1!Q46-Sheet1!P46</f>
        <v>174</v>
      </c>
      <c r="R46" s="23">
        <f>Sheet1!R46-Sheet1!Q46</f>
        <v>-441</v>
      </c>
      <c r="S46" s="23">
        <f>Sheet1!S46-Sheet1!R46</f>
        <v>858</v>
      </c>
      <c r="T46" s="23">
        <f>Sheet1!T46-Sheet1!S46</f>
        <v>199</v>
      </c>
      <c r="U46" s="34">
        <f t="shared" si="1"/>
        <v>3280</v>
      </c>
    </row>
    <row r="47" spans="1:21" x14ac:dyDescent="0.25">
      <c r="A47" s="44" t="s">
        <v>65</v>
      </c>
      <c r="B47" s="44"/>
      <c r="C47" s="5">
        <f>SUM(C48:C57)</f>
        <v>173412</v>
      </c>
      <c r="D47" s="5">
        <f t="shared" ref="D47:T47" si="4">SUM(D48:D57)</f>
        <v>15805</v>
      </c>
      <c r="E47" s="5">
        <f t="shared" si="4"/>
        <v>13953</v>
      </c>
      <c r="F47" s="5">
        <f t="shared" si="4"/>
        <v>14951</v>
      </c>
      <c r="G47" s="5">
        <f t="shared" si="4"/>
        <v>14811</v>
      </c>
      <c r="H47" s="5">
        <f t="shared" si="4"/>
        <v>17469</v>
      </c>
      <c r="I47" s="5">
        <f t="shared" si="4"/>
        <v>16761</v>
      </c>
      <c r="J47" s="5">
        <f t="shared" si="4"/>
        <v>16240</v>
      </c>
      <c r="K47" s="5">
        <f t="shared" si="4"/>
        <v>14817</v>
      </c>
      <c r="L47" s="5">
        <f t="shared" si="4"/>
        <v>16372</v>
      </c>
      <c r="M47" s="5">
        <f t="shared" si="4"/>
        <v>17532</v>
      </c>
      <c r="N47" s="5">
        <f t="shared" si="4"/>
        <v>19245</v>
      </c>
      <c r="O47" s="5">
        <f t="shared" si="4"/>
        <v>-177956</v>
      </c>
      <c r="P47" s="5">
        <f t="shared" si="4"/>
        <v>23030</v>
      </c>
      <c r="Q47" s="5">
        <f t="shared" si="4"/>
        <v>17757</v>
      </c>
      <c r="R47" s="5">
        <f t="shared" si="4"/>
        <v>-40787</v>
      </c>
      <c r="S47" s="5">
        <f t="shared" si="4"/>
        <v>76120</v>
      </c>
      <c r="T47" s="5">
        <f t="shared" si="4"/>
        <v>15738</v>
      </c>
      <c r="U47" s="35">
        <f t="shared" si="1"/>
        <v>265270</v>
      </c>
    </row>
    <row r="48" spans="1:21" x14ac:dyDescent="0.25">
      <c r="A48" s="24">
        <v>43</v>
      </c>
      <c r="B48" s="25" t="s">
        <v>64</v>
      </c>
      <c r="C48" s="25">
        <v>59192</v>
      </c>
      <c r="D48" s="25">
        <v>5367</v>
      </c>
      <c r="E48" s="25">
        <f>Sheet1!E48-Sheet1!D48</f>
        <v>5013</v>
      </c>
      <c r="F48" s="25">
        <f>Sheet1!F48-Sheet1!E48</f>
        <v>5084</v>
      </c>
      <c r="G48" s="25">
        <f>Sheet1!G48-Sheet1!F48</f>
        <v>5288</v>
      </c>
      <c r="H48" s="25">
        <f>Sheet1!H48-Sheet1!G48</f>
        <v>7126</v>
      </c>
      <c r="I48" s="25">
        <f>Sheet1!I48-Sheet1!H48</f>
        <v>6398</v>
      </c>
      <c r="J48" s="25">
        <f>Sheet1!J48-Sheet1!I48</f>
        <v>5827</v>
      </c>
      <c r="K48" s="25">
        <f>Sheet1!K48-Sheet1!J48</f>
        <v>5245</v>
      </c>
      <c r="L48" s="25">
        <f>Sheet1!L48-Sheet1!K48</f>
        <v>5738</v>
      </c>
      <c r="M48" s="25">
        <f>Sheet1!M48-Sheet1!L48</f>
        <v>6555</v>
      </c>
      <c r="N48" s="25">
        <f>Sheet1!N48-Sheet1!M48</f>
        <v>6830</v>
      </c>
      <c r="O48" s="25">
        <f>Sheet1!O48-Sheet1!N48</f>
        <v>-64471</v>
      </c>
      <c r="P48" s="25">
        <f>Sheet1!P48-Sheet1!O48</f>
        <v>8323</v>
      </c>
      <c r="Q48" s="25">
        <f>Sheet1!Q48-Sheet1!P48</f>
        <v>6218</v>
      </c>
      <c r="R48" s="25">
        <f>Sheet1!R48-Sheet1!Q48</f>
        <v>-14541</v>
      </c>
      <c r="S48" s="25">
        <f>Sheet1!S48-Sheet1!R48</f>
        <v>27027</v>
      </c>
      <c r="T48" s="25">
        <f>Sheet1!T48-Sheet1!S48</f>
        <v>5785</v>
      </c>
      <c r="U48" s="35">
        <f>SUM(C48:T48)</f>
        <v>92004</v>
      </c>
    </row>
    <row r="49" spans="1:21" x14ac:dyDescent="0.25">
      <c r="A49" s="24">
        <v>44</v>
      </c>
      <c r="B49" s="25" t="s">
        <v>66</v>
      </c>
      <c r="C49" s="25">
        <v>23390</v>
      </c>
      <c r="D49" s="25">
        <v>2191</v>
      </c>
      <c r="E49" s="25">
        <f>Sheet1!E49-Sheet1!D49</f>
        <v>1825</v>
      </c>
      <c r="F49" s="25">
        <f>Sheet1!F49-Sheet1!E49</f>
        <v>2065</v>
      </c>
      <c r="G49" s="25">
        <f>Sheet1!G49-Sheet1!F49</f>
        <v>2070</v>
      </c>
      <c r="H49" s="25">
        <f>Sheet1!H49-Sheet1!G49</f>
        <v>2618</v>
      </c>
      <c r="I49" s="25">
        <f>Sheet1!I49-Sheet1!H49</f>
        <v>2508</v>
      </c>
      <c r="J49" s="25">
        <f>Sheet1!J49-Sheet1!I49</f>
        <v>2331</v>
      </c>
      <c r="K49" s="25">
        <f>Sheet1!K49-Sheet1!J49</f>
        <v>2077</v>
      </c>
      <c r="L49" s="25">
        <f>Sheet1!L49-Sheet1!K49</f>
        <v>2258</v>
      </c>
      <c r="M49" s="25">
        <f>Sheet1!M49-Sheet1!L49</f>
        <v>2350</v>
      </c>
      <c r="N49" s="25">
        <f>Sheet1!N49-Sheet1!M49</f>
        <v>2447</v>
      </c>
      <c r="O49" s="25">
        <f>Sheet1!O49-Sheet1!N49</f>
        <v>-24740</v>
      </c>
      <c r="P49" s="25">
        <f>Sheet1!P49-Sheet1!O49</f>
        <v>3191</v>
      </c>
      <c r="Q49" s="25">
        <f>Sheet1!Q49-Sheet1!P49</f>
        <v>2456</v>
      </c>
      <c r="R49" s="25">
        <f>Sheet1!R49-Sheet1!Q49</f>
        <v>-5647</v>
      </c>
      <c r="S49" s="25">
        <f>Sheet1!S49-Sheet1!R49</f>
        <v>10545</v>
      </c>
      <c r="T49" s="25">
        <f>Sheet1!T49-Sheet1!S49</f>
        <v>2170</v>
      </c>
      <c r="U49" s="35">
        <f t="shared" si="1"/>
        <v>36105</v>
      </c>
    </row>
    <row r="50" spans="1:21" x14ac:dyDescent="0.25">
      <c r="A50" s="24">
        <v>45</v>
      </c>
      <c r="B50" s="25" t="s">
        <v>67</v>
      </c>
      <c r="C50" s="25">
        <v>14861</v>
      </c>
      <c r="D50" s="25">
        <v>1313</v>
      </c>
      <c r="E50" s="25">
        <f>Sheet1!E50-Sheet1!D50</f>
        <v>1164</v>
      </c>
      <c r="F50" s="25">
        <f>Sheet1!F50-Sheet1!E50</f>
        <v>1273</v>
      </c>
      <c r="G50" s="25">
        <f>Sheet1!G50-Sheet1!F50</f>
        <v>1174</v>
      </c>
      <c r="H50" s="25">
        <f>Sheet1!H50-Sheet1!G50</f>
        <v>1336</v>
      </c>
      <c r="I50" s="25">
        <f>Sheet1!I50-Sheet1!H50</f>
        <v>1313</v>
      </c>
      <c r="J50" s="25">
        <f>Sheet1!J50-Sheet1!I50</f>
        <v>1366</v>
      </c>
      <c r="K50" s="25">
        <f>Sheet1!K50-Sheet1!J50</f>
        <v>1161</v>
      </c>
      <c r="L50" s="25">
        <f>Sheet1!L50-Sheet1!K50</f>
        <v>1473</v>
      </c>
      <c r="M50" s="25">
        <f>Sheet1!M50-Sheet1!L50</f>
        <v>1415</v>
      </c>
      <c r="N50" s="25">
        <f>Sheet1!N50-Sheet1!M50</f>
        <v>1551</v>
      </c>
      <c r="O50" s="25">
        <f>Sheet1!O50-Sheet1!N50</f>
        <v>-14539</v>
      </c>
      <c r="P50" s="25">
        <f>Sheet1!P50-Sheet1!O50</f>
        <v>1948</v>
      </c>
      <c r="Q50" s="25">
        <f>Sheet1!Q50-Sheet1!P50</f>
        <v>1543</v>
      </c>
      <c r="R50" s="25">
        <f>Sheet1!R50-Sheet1!Q50</f>
        <v>-3491</v>
      </c>
      <c r="S50" s="25">
        <f>Sheet1!S50-Sheet1!R50</f>
        <v>6565</v>
      </c>
      <c r="T50" s="25">
        <f>Sheet1!T50-Sheet1!S50</f>
        <v>1203</v>
      </c>
      <c r="U50" s="35">
        <f t="shared" si="1"/>
        <v>22629</v>
      </c>
    </row>
    <row r="51" spans="1:21" x14ac:dyDescent="0.25">
      <c r="A51" s="24">
        <v>46</v>
      </c>
      <c r="B51" s="25" t="s">
        <v>68</v>
      </c>
      <c r="C51" s="25">
        <v>16422</v>
      </c>
      <c r="D51" s="25">
        <v>1421</v>
      </c>
      <c r="E51" s="25">
        <f>Sheet1!E51-Sheet1!D51</f>
        <v>1271</v>
      </c>
      <c r="F51" s="25">
        <f>Sheet1!F51-Sheet1!E51</f>
        <v>1380</v>
      </c>
      <c r="G51" s="25">
        <f>Sheet1!G51-Sheet1!F51</f>
        <v>1362</v>
      </c>
      <c r="H51" s="25">
        <f>Sheet1!H51-Sheet1!G51</f>
        <v>1275</v>
      </c>
      <c r="I51" s="25">
        <f>Sheet1!I51-Sheet1!H51</f>
        <v>1483</v>
      </c>
      <c r="J51" s="25">
        <f>Sheet1!J51-Sheet1!I51</f>
        <v>1393</v>
      </c>
      <c r="K51" s="25">
        <f>Sheet1!K51-Sheet1!J51</f>
        <v>1410</v>
      </c>
      <c r="L51" s="25">
        <f>Sheet1!L51-Sheet1!K51</f>
        <v>1437</v>
      </c>
      <c r="M51" s="25">
        <f>Sheet1!M51-Sheet1!L51</f>
        <v>1491</v>
      </c>
      <c r="N51" s="25">
        <f>Sheet1!N51-Sheet1!M51</f>
        <v>1817</v>
      </c>
      <c r="O51" s="25">
        <f>Sheet1!O51-Sheet1!N51</f>
        <v>-15740</v>
      </c>
      <c r="P51" s="25">
        <f>Sheet1!P51-Sheet1!O51</f>
        <v>2004</v>
      </c>
      <c r="Q51" s="25">
        <f>Sheet1!Q51-Sheet1!P51</f>
        <v>1546</v>
      </c>
      <c r="R51" s="25">
        <f>Sheet1!R51-Sheet1!Q51</f>
        <v>-3550</v>
      </c>
      <c r="S51" s="25">
        <f>Sheet1!S51-Sheet1!R51</f>
        <v>6592</v>
      </c>
      <c r="T51" s="25">
        <f>Sheet1!T51-Sheet1!S51</f>
        <v>1368</v>
      </c>
      <c r="U51" s="35">
        <f t="shared" si="1"/>
        <v>24382</v>
      </c>
    </row>
    <row r="52" spans="1:21" x14ac:dyDescent="0.25">
      <c r="A52" s="24">
        <v>47</v>
      </c>
      <c r="B52" s="25" t="s">
        <v>69</v>
      </c>
      <c r="C52" s="25">
        <v>9904</v>
      </c>
      <c r="D52" s="25">
        <v>895</v>
      </c>
      <c r="E52" s="25">
        <f>Sheet1!E52-Sheet1!D52</f>
        <v>787</v>
      </c>
      <c r="F52" s="25">
        <f>Sheet1!F52-Sheet1!E52</f>
        <v>822</v>
      </c>
      <c r="G52" s="25">
        <f>Sheet1!G52-Sheet1!F52</f>
        <v>750</v>
      </c>
      <c r="H52" s="25">
        <f>Sheet1!H52-Sheet1!G52</f>
        <v>892</v>
      </c>
      <c r="I52" s="25">
        <f>Sheet1!I52-Sheet1!H52</f>
        <v>685</v>
      </c>
      <c r="J52" s="25">
        <f>Sheet1!J52-Sheet1!I52</f>
        <v>889</v>
      </c>
      <c r="K52" s="25">
        <f>Sheet1!K52-Sheet1!J52</f>
        <v>813</v>
      </c>
      <c r="L52" s="25">
        <f>Sheet1!L52-Sheet1!K52</f>
        <v>858</v>
      </c>
      <c r="M52" s="25">
        <f>Sheet1!M52-Sheet1!L52</f>
        <v>1074</v>
      </c>
      <c r="N52" s="25">
        <f>Sheet1!N52-Sheet1!M52</f>
        <v>1226</v>
      </c>
      <c r="O52" s="25">
        <f>Sheet1!O52-Sheet1!N52</f>
        <v>-9691</v>
      </c>
      <c r="P52" s="25">
        <f>Sheet1!P52-Sheet1!O52</f>
        <v>1104</v>
      </c>
      <c r="Q52" s="25">
        <f>Sheet1!Q52-Sheet1!P52</f>
        <v>846</v>
      </c>
      <c r="R52" s="25">
        <f>Sheet1!R52-Sheet1!Q52</f>
        <v>-1950</v>
      </c>
      <c r="S52" s="25">
        <f>Sheet1!S52-Sheet1!R52</f>
        <v>3847</v>
      </c>
      <c r="T52" s="25">
        <f>Sheet1!T52-Sheet1!S52</f>
        <v>823</v>
      </c>
      <c r="U52" s="35">
        <f t="shared" si="1"/>
        <v>14574</v>
      </c>
    </row>
    <row r="53" spans="1:21" x14ac:dyDescent="0.25">
      <c r="A53" s="24">
        <v>48</v>
      </c>
      <c r="B53" s="25" t="s">
        <v>70</v>
      </c>
      <c r="C53" s="25">
        <v>8466</v>
      </c>
      <c r="D53" s="25">
        <v>829</v>
      </c>
      <c r="E53" s="25">
        <f>Sheet1!E53-Sheet1!D53</f>
        <v>686</v>
      </c>
      <c r="F53" s="25">
        <f>Sheet1!F53-Sheet1!E53</f>
        <v>780</v>
      </c>
      <c r="G53" s="25">
        <f>Sheet1!G53-Sheet1!F53</f>
        <v>721</v>
      </c>
      <c r="H53" s="25">
        <f>Sheet1!H53-Sheet1!G53</f>
        <v>712</v>
      </c>
      <c r="I53" s="25">
        <f>Sheet1!I53-Sheet1!H53</f>
        <v>644</v>
      </c>
      <c r="J53" s="25">
        <f>Sheet1!J53-Sheet1!I53</f>
        <v>886</v>
      </c>
      <c r="K53" s="25">
        <f>Sheet1!K53-Sheet1!J53</f>
        <v>758</v>
      </c>
      <c r="L53" s="25">
        <f>Sheet1!L53-Sheet1!K53</f>
        <v>933</v>
      </c>
      <c r="M53" s="25">
        <f>Sheet1!M53-Sheet1!L53</f>
        <v>875</v>
      </c>
      <c r="N53" s="25">
        <f>Sheet1!N53-Sheet1!M53</f>
        <v>973</v>
      </c>
      <c r="O53" s="25">
        <f>Sheet1!O53-Sheet1!N53</f>
        <v>-8797</v>
      </c>
      <c r="P53" s="25">
        <f>Sheet1!P53-Sheet1!O53</f>
        <v>1014</v>
      </c>
      <c r="Q53" s="25">
        <f>Sheet1!Q53-Sheet1!P53</f>
        <v>932</v>
      </c>
      <c r="R53" s="25">
        <f>Sheet1!R53-Sheet1!Q53</f>
        <v>-1946</v>
      </c>
      <c r="S53" s="25">
        <f>Sheet1!S53-Sheet1!R53</f>
        <v>3665</v>
      </c>
      <c r="T53" s="25">
        <f>Sheet1!T53-Sheet1!S53</f>
        <v>694</v>
      </c>
      <c r="U53" s="35">
        <f t="shared" si="1"/>
        <v>12825</v>
      </c>
    </row>
    <row r="54" spans="1:21" x14ac:dyDescent="0.25">
      <c r="A54" s="24">
        <v>49</v>
      </c>
      <c r="B54" s="25" t="s">
        <v>71</v>
      </c>
      <c r="C54" s="25">
        <v>11979</v>
      </c>
      <c r="D54" s="25">
        <v>1045</v>
      </c>
      <c r="E54" s="25">
        <f>Sheet1!E54-Sheet1!D54</f>
        <v>935</v>
      </c>
      <c r="F54" s="25">
        <f>Sheet1!F54-Sheet1!E54</f>
        <v>961</v>
      </c>
      <c r="G54" s="25">
        <f>Sheet1!G54-Sheet1!F54</f>
        <v>1053</v>
      </c>
      <c r="H54" s="25">
        <f>Sheet1!H54-Sheet1!G54</f>
        <v>1053</v>
      </c>
      <c r="I54" s="25">
        <f>Sheet1!I54-Sheet1!H54</f>
        <v>1041</v>
      </c>
      <c r="J54" s="25">
        <f>Sheet1!J54-Sheet1!I54</f>
        <v>1007</v>
      </c>
      <c r="K54" s="25">
        <f>Sheet1!K54-Sheet1!J54</f>
        <v>914</v>
      </c>
      <c r="L54" s="25">
        <f>Sheet1!L54-Sheet1!K54</f>
        <v>1067</v>
      </c>
      <c r="M54" s="25">
        <f>Sheet1!M54-Sheet1!L54</f>
        <v>1083</v>
      </c>
      <c r="N54" s="25">
        <f>Sheet1!N54-Sheet1!M54</f>
        <v>1314</v>
      </c>
      <c r="O54" s="25">
        <f>Sheet1!O54-Sheet1!N54</f>
        <v>-11473</v>
      </c>
      <c r="P54" s="25">
        <f>Sheet1!P54-Sheet1!O54</f>
        <v>1603</v>
      </c>
      <c r="Q54" s="25">
        <f>Sheet1!Q54-Sheet1!P54</f>
        <v>1203</v>
      </c>
      <c r="R54" s="25">
        <f>Sheet1!R54-Sheet1!Q54</f>
        <v>-2806</v>
      </c>
      <c r="S54" s="25">
        <f>Sheet1!S54-Sheet1!R54</f>
        <v>5185</v>
      </c>
      <c r="T54" s="25">
        <f>Sheet1!T54-Sheet1!S54</f>
        <v>1019</v>
      </c>
      <c r="U54" s="35">
        <f t="shared" si="1"/>
        <v>18183</v>
      </c>
    </row>
    <row r="55" spans="1:21" x14ac:dyDescent="0.25">
      <c r="A55" s="24">
        <v>50</v>
      </c>
      <c r="B55" s="25" t="s">
        <v>72</v>
      </c>
      <c r="C55" s="25">
        <v>8803</v>
      </c>
      <c r="D55" s="25">
        <v>839</v>
      </c>
      <c r="E55" s="25">
        <f>Sheet1!E55-Sheet1!D55</f>
        <v>699</v>
      </c>
      <c r="F55" s="25">
        <f>Sheet1!F55-Sheet1!E55</f>
        <v>838</v>
      </c>
      <c r="G55" s="25">
        <f>Sheet1!G55-Sheet1!F55</f>
        <v>698</v>
      </c>
      <c r="H55" s="25">
        <f>Sheet1!H55-Sheet1!G55</f>
        <v>738</v>
      </c>
      <c r="I55" s="25">
        <f>Sheet1!I55-Sheet1!H55</f>
        <v>725</v>
      </c>
      <c r="J55" s="25">
        <f>Sheet1!J55-Sheet1!I55</f>
        <v>770</v>
      </c>
      <c r="K55" s="25">
        <f>Sheet1!K55-Sheet1!J55</f>
        <v>753</v>
      </c>
      <c r="L55" s="25">
        <f>Sheet1!L55-Sheet1!K55</f>
        <v>820</v>
      </c>
      <c r="M55" s="25">
        <f>Sheet1!M55-Sheet1!L55</f>
        <v>834</v>
      </c>
      <c r="N55" s="25">
        <f>Sheet1!N55-Sheet1!M55</f>
        <v>1032</v>
      </c>
      <c r="O55" s="25">
        <f>Sheet1!O55-Sheet1!N55</f>
        <v>-8746</v>
      </c>
      <c r="P55" s="25">
        <f>Sheet1!P55-Sheet1!O55</f>
        <v>1225</v>
      </c>
      <c r="Q55" s="25">
        <f>Sheet1!Q55-Sheet1!P55</f>
        <v>1040</v>
      </c>
      <c r="R55" s="25">
        <f>Sheet1!R55-Sheet1!Q55</f>
        <v>-2265</v>
      </c>
      <c r="S55" s="25">
        <f>Sheet1!S55-Sheet1!R55</f>
        <v>4069</v>
      </c>
      <c r="T55" s="25">
        <f>Sheet1!T55-Sheet1!S55</f>
        <v>815</v>
      </c>
      <c r="U55" s="35">
        <f t="shared" si="1"/>
        <v>13687</v>
      </c>
    </row>
    <row r="56" spans="1:21" x14ac:dyDescent="0.25">
      <c r="A56" s="24">
        <v>51</v>
      </c>
      <c r="B56" s="25" t="s">
        <v>73</v>
      </c>
      <c r="C56" s="25">
        <v>9816</v>
      </c>
      <c r="D56" s="25">
        <v>924</v>
      </c>
      <c r="E56" s="25">
        <f>Sheet1!E56-Sheet1!D56</f>
        <v>748</v>
      </c>
      <c r="F56" s="25">
        <f>Sheet1!F56-Sheet1!E56</f>
        <v>842</v>
      </c>
      <c r="G56" s="25">
        <f>Sheet1!G56-Sheet1!F56</f>
        <v>797</v>
      </c>
      <c r="H56" s="25">
        <f>Sheet1!H56-Sheet1!G56</f>
        <v>833</v>
      </c>
      <c r="I56" s="25">
        <f>Sheet1!I56-Sheet1!H56</f>
        <v>959</v>
      </c>
      <c r="J56" s="25">
        <f>Sheet1!J56-Sheet1!I56</f>
        <v>829</v>
      </c>
      <c r="K56" s="25">
        <f>Sheet1!K56-Sheet1!J56</f>
        <v>803</v>
      </c>
      <c r="L56" s="25">
        <f>Sheet1!L56-Sheet1!K56</f>
        <v>848</v>
      </c>
      <c r="M56" s="25">
        <f>Sheet1!M56-Sheet1!L56</f>
        <v>893</v>
      </c>
      <c r="N56" s="25">
        <f>Sheet1!N56-Sheet1!M56</f>
        <v>1010</v>
      </c>
      <c r="O56" s="25">
        <f>Sheet1!O56-Sheet1!N56</f>
        <v>-9486</v>
      </c>
      <c r="P56" s="25">
        <f>Sheet1!P56-Sheet1!O56</f>
        <v>1281</v>
      </c>
      <c r="Q56" s="25">
        <f>Sheet1!Q56-Sheet1!P56</f>
        <v>950</v>
      </c>
      <c r="R56" s="25">
        <f>Sheet1!R56-Sheet1!Q56</f>
        <v>-2231</v>
      </c>
      <c r="S56" s="25">
        <f>Sheet1!S56-Sheet1!R56</f>
        <v>4186</v>
      </c>
      <c r="T56" s="25">
        <f>Sheet1!T56-Sheet1!S56</f>
        <v>912</v>
      </c>
      <c r="U56" s="35">
        <f t="shared" si="1"/>
        <v>14914</v>
      </c>
    </row>
    <row r="57" spans="1:21" x14ac:dyDescent="0.25">
      <c r="A57" s="24">
        <v>52</v>
      </c>
      <c r="B57" s="25" t="s">
        <v>74</v>
      </c>
      <c r="C57" s="25">
        <v>10579</v>
      </c>
      <c r="D57" s="25">
        <v>981</v>
      </c>
      <c r="E57" s="25">
        <f>Sheet1!E57-Sheet1!D57</f>
        <v>825</v>
      </c>
      <c r="F57" s="25">
        <f>Sheet1!F57-Sheet1!E57</f>
        <v>906</v>
      </c>
      <c r="G57" s="25">
        <f>Sheet1!G57-Sheet1!F57</f>
        <v>898</v>
      </c>
      <c r="H57" s="25">
        <f>Sheet1!H57-Sheet1!G57</f>
        <v>886</v>
      </c>
      <c r="I57" s="25">
        <f>Sheet1!I57-Sheet1!H57</f>
        <v>1005</v>
      </c>
      <c r="J57" s="25">
        <f>Sheet1!J57-Sheet1!I57</f>
        <v>942</v>
      </c>
      <c r="K57" s="25">
        <f>Sheet1!K57-Sheet1!J57</f>
        <v>883</v>
      </c>
      <c r="L57" s="25">
        <f>Sheet1!L57-Sheet1!K57</f>
        <v>940</v>
      </c>
      <c r="M57" s="25">
        <f>Sheet1!M57-Sheet1!L57</f>
        <v>962</v>
      </c>
      <c r="N57" s="25">
        <f>Sheet1!N57-Sheet1!M57</f>
        <v>1045</v>
      </c>
      <c r="O57" s="25">
        <f>Sheet1!O57-Sheet1!N57</f>
        <v>-10273</v>
      </c>
      <c r="P57" s="25">
        <f>Sheet1!P57-Sheet1!O57</f>
        <v>1337</v>
      </c>
      <c r="Q57" s="25">
        <f>Sheet1!Q57-Sheet1!P57</f>
        <v>1023</v>
      </c>
      <c r="R57" s="25">
        <f>Sheet1!R57-Sheet1!Q57</f>
        <v>-2360</v>
      </c>
      <c r="S57" s="25">
        <f>Sheet1!S57-Sheet1!R57</f>
        <v>4439</v>
      </c>
      <c r="T57" s="25">
        <f>Sheet1!T57-Sheet1!S57</f>
        <v>949</v>
      </c>
      <c r="U57" s="35">
        <f t="shared" si="1"/>
        <v>15967</v>
      </c>
    </row>
    <row r="58" spans="1:21" x14ac:dyDescent="0.25">
      <c r="A58" s="24">
        <v>53</v>
      </c>
      <c r="B58" s="25" t="s">
        <v>75</v>
      </c>
      <c r="C58" s="25"/>
      <c r="D58" s="25"/>
      <c r="E58" s="25">
        <f>Sheet1!E58-Sheet1!D58</f>
        <v>11307</v>
      </c>
      <c r="F58" s="25">
        <f>Sheet1!F58-Sheet1!E58</f>
        <v>12390</v>
      </c>
      <c r="G58" s="25">
        <f>Sheet1!G58-Sheet1!F58</f>
        <v>11616</v>
      </c>
      <c r="H58" s="25">
        <f>Sheet1!H58-Sheet1!G58</f>
        <v>11762</v>
      </c>
      <c r="I58" s="25">
        <f>Sheet1!I58-Sheet1!H58</f>
        <v>12635</v>
      </c>
      <c r="J58" s="25">
        <f>Sheet1!J58-Sheet1!I58</f>
        <v>17230</v>
      </c>
      <c r="K58" s="25">
        <f>Sheet1!K58-Sheet1!J58</f>
        <v>12709</v>
      </c>
      <c r="L58" s="25">
        <f>Sheet1!L58-Sheet1!K58</f>
        <v>13470</v>
      </c>
      <c r="M58" s="25">
        <f>Sheet1!M58-Sheet1!L58</f>
        <v>17026</v>
      </c>
      <c r="N58" s="25">
        <f>Sheet1!N58-Sheet1!M58</f>
        <v>19169</v>
      </c>
      <c r="O58" s="25">
        <f>Sheet1!O58-Sheet1!N58</f>
        <v>-152238</v>
      </c>
      <c r="P58" s="25">
        <f>Sheet1!P58-Sheet1!O58</f>
        <v>16361</v>
      </c>
      <c r="Q58" s="25">
        <f>Sheet1!Q58-Sheet1!P58</f>
        <v>13040</v>
      </c>
      <c r="R58" s="25">
        <f>Sheet1!R58-Sheet1!Q58</f>
        <v>-29401</v>
      </c>
      <c r="S58" s="25">
        <f>Sheet1!S58-Sheet1!R58</f>
        <v>56916</v>
      </c>
      <c r="T58" s="25">
        <f>Sheet1!T58-Sheet1!S58</f>
        <v>12351</v>
      </c>
      <c r="U58" s="35">
        <f t="shared" si="1"/>
        <v>56343</v>
      </c>
    </row>
    <row r="59" spans="1:21" x14ac:dyDescent="0.25">
      <c r="A59" s="16"/>
      <c r="B59" s="17" t="s">
        <v>77</v>
      </c>
      <c r="C59" s="6">
        <f>SUM(C60:C65)</f>
        <v>144688</v>
      </c>
      <c r="D59" s="6">
        <f t="shared" ref="D59:T59" si="5">SUM(D60:D65)</f>
        <v>12924</v>
      </c>
      <c r="E59" s="6">
        <f>Sheet1!E59-Sheet1!D59</f>
        <v>4481</v>
      </c>
      <c r="F59" s="6">
        <f>Sheet1!F59-Sheet1!E59</f>
        <v>5111</v>
      </c>
      <c r="G59" s="6">
        <f>Sheet1!G59-Sheet1!F59</f>
        <v>4556</v>
      </c>
      <c r="H59" s="6">
        <f>Sheet1!H59-Sheet1!G59</f>
        <v>4528</v>
      </c>
      <c r="I59" s="6">
        <f>Sheet1!I59-Sheet1!H59</f>
        <v>5268</v>
      </c>
      <c r="J59" s="6">
        <f>Sheet1!J59-Sheet1!I59</f>
        <v>7014</v>
      </c>
      <c r="K59" s="6">
        <f>Sheet1!K59-Sheet1!J59</f>
        <v>4887</v>
      </c>
      <c r="L59" s="6">
        <f>Sheet1!L59-Sheet1!K59</f>
        <v>5236</v>
      </c>
      <c r="M59" s="6">
        <f>Sheet1!M59-Sheet1!L59</f>
        <v>5918</v>
      </c>
      <c r="N59" s="6">
        <f>Sheet1!N59-Sheet1!M59</f>
        <v>7197</v>
      </c>
      <c r="O59" s="6">
        <f>Sheet1!O59-Sheet1!N59</f>
        <v>-59399</v>
      </c>
      <c r="P59" s="6">
        <f>Sheet1!P59-Sheet1!O59</f>
        <v>6645</v>
      </c>
      <c r="Q59" s="6">
        <f>Sheet1!Q59-Sheet1!P59</f>
        <v>5152</v>
      </c>
      <c r="R59" s="6">
        <f>Sheet1!R59-Sheet1!Q59</f>
        <v>-11797</v>
      </c>
      <c r="S59" s="6">
        <f>Sheet1!S59-Sheet1!R59</f>
        <v>22726</v>
      </c>
      <c r="T59" s="6">
        <f>Sheet1!T59-Sheet1!S59</f>
        <v>4901</v>
      </c>
      <c r="U59" s="15">
        <f t="shared" si="1"/>
        <v>180036</v>
      </c>
    </row>
    <row r="60" spans="1:21" x14ac:dyDescent="0.25">
      <c r="A60" s="16">
        <v>54</v>
      </c>
      <c r="B60" s="17" t="s">
        <v>76</v>
      </c>
      <c r="C60" s="17">
        <v>57567</v>
      </c>
      <c r="D60" s="17">
        <v>5203</v>
      </c>
      <c r="E60" s="17">
        <f>Sheet1!E60-Sheet1!D60</f>
        <v>3558</v>
      </c>
      <c r="F60" s="17">
        <f>Sheet1!F60-Sheet1!E60</f>
        <v>3746</v>
      </c>
      <c r="G60" s="17">
        <f>Sheet1!G60-Sheet1!F60</f>
        <v>3665</v>
      </c>
      <c r="H60" s="17">
        <f>Sheet1!H60-Sheet1!G60</f>
        <v>3828</v>
      </c>
      <c r="I60" s="17">
        <f>Sheet1!I60-Sheet1!H60</f>
        <v>3653</v>
      </c>
      <c r="J60" s="17">
        <f>Sheet1!J60-Sheet1!I60</f>
        <v>5519</v>
      </c>
      <c r="K60" s="17">
        <f>Sheet1!K60-Sheet1!J60</f>
        <v>4052</v>
      </c>
      <c r="L60" s="17">
        <f>Sheet1!L60-Sheet1!K60</f>
        <v>4393</v>
      </c>
      <c r="M60" s="17">
        <f>Sheet1!M60-Sheet1!L60</f>
        <v>6183</v>
      </c>
      <c r="N60" s="17">
        <f>Sheet1!N60-Sheet1!M60</f>
        <v>6329</v>
      </c>
      <c r="O60" s="17">
        <f>Sheet1!O60-Sheet1!N60</f>
        <v>-48917</v>
      </c>
      <c r="P60" s="17">
        <f>Sheet1!P60-Sheet1!O60</f>
        <v>4950</v>
      </c>
      <c r="Q60" s="17">
        <f>Sheet1!Q60-Sheet1!P60</f>
        <v>3907</v>
      </c>
      <c r="R60" s="17">
        <f>Sheet1!R60-Sheet1!Q60</f>
        <v>-8857</v>
      </c>
      <c r="S60" s="17">
        <f>Sheet1!S60-Sheet1!R60</f>
        <v>17350</v>
      </c>
      <c r="T60" s="17">
        <f>Sheet1!T60-Sheet1!S60</f>
        <v>3739</v>
      </c>
      <c r="U60" s="15">
        <f>SUM(C60:T60)</f>
        <v>79868</v>
      </c>
    </row>
    <row r="61" spans="1:21" x14ac:dyDescent="0.25">
      <c r="A61" s="16">
        <v>55</v>
      </c>
      <c r="B61" s="17" t="s">
        <v>78</v>
      </c>
      <c r="C61" s="17">
        <v>45574</v>
      </c>
      <c r="D61" s="17">
        <v>3991</v>
      </c>
      <c r="E61" s="17">
        <f>Sheet1!E61-Sheet1!D61</f>
        <v>2306</v>
      </c>
      <c r="F61" s="17">
        <f>Sheet1!F61-Sheet1!E61</f>
        <v>2460</v>
      </c>
      <c r="G61" s="17">
        <f>Sheet1!G61-Sheet1!F61</f>
        <v>2352</v>
      </c>
      <c r="H61" s="17">
        <f>Sheet1!H61-Sheet1!G61</f>
        <v>2494</v>
      </c>
      <c r="I61" s="17">
        <f>Sheet1!I61-Sheet1!H61</f>
        <v>2689</v>
      </c>
      <c r="J61" s="17">
        <f>Sheet1!J61-Sheet1!I61</f>
        <v>3301</v>
      </c>
      <c r="K61" s="17">
        <f>Sheet1!K61-Sheet1!J61</f>
        <v>2683</v>
      </c>
      <c r="L61" s="17">
        <f>Sheet1!L61-Sheet1!K61</f>
        <v>2793</v>
      </c>
      <c r="M61" s="17">
        <f>Sheet1!M61-Sheet1!L61</f>
        <v>3421</v>
      </c>
      <c r="N61" s="17">
        <f>Sheet1!N61-Sheet1!M61</f>
        <v>4018</v>
      </c>
      <c r="O61" s="17">
        <f>Sheet1!O61-Sheet1!N61</f>
        <v>-31144</v>
      </c>
      <c r="P61" s="17">
        <f>Sheet1!P61-Sheet1!O61</f>
        <v>3294</v>
      </c>
      <c r="Q61" s="17">
        <f>Sheet1!Q61-Sheet1!P61</f>
        <v>2779</v>
      </c>
      <c r="R61" s="17">
        <f>Sheet1!R61-Sheet1!Q61</f>
        <v>-6073</v>
      </c>
      <c r="S61" s="17">
        <f>Sheet1!S61-Sheet1!R61</f>
        <v>11776</v>
      </c>
      <c r="T61" s="17">
        <f>Sheet1!T61-Sheet1!S61</f>
        <v>2585</v>
      </c>
      <c r="U61" s="15">
        <f t="shared" si="1"/>
        <v>61299</v>
      </c>
    </row>
    <row r="62" spans="1:21" x14ac:dyDescent="0.25">
      <c r="A62" s="16">
        <v>56</v>
      </c>
      <c r="B62" s="17" t="s">
        <v>79</v>
      </c>
      <c r="C62" s="17"/>
      <c r="D62" s="17"/>
      <c r="E62" s="17">
        <f>Sheet1!E62-Sheet1!D62</f>
        <v>962</v>
      </c>
      <c r="F62" s="17">
        <f>Sheet1!F62-Sheet1!E62</f>
        <v>1073</v>
      </c>
      <c r="G62" s="17">
        <f>Sheet1!G62-Sheet1!F62</f>
        <v>1043</v>
      </c>
      <c r="H62" s="17">
        <f>Sheet1!H62-Sheet1!G62</f>
        <v>912</v>
      </c>
      <c r="I62" s="17">
        <f>Sheet1!I62-Sheet1!H62</f>
        <v>1025</v>
      </c>
      <c r="J62" s="17">
        <f>Sheet1!J62-Sheet1!I62</f>
        <v>1396</v>
      </c>
      <c r="K62" s="17">
        <f>Sheet1!K62-Sheet1!J62</f>
        <v>1087</v>
      </c>
      <c r="L62" s="17">
        <f>Sheet1!L62-Sheet1!K62</f>
        <v>1048</v>
      </c>
      <c r="M62" s="17">
        <f>Sheet1!M62-Sheet1!L62</f>
        <v>1504</v>
      </c>
      <c r="N62" s="17">
        <f>Sheet1!N62-Sheet1!M62</f>
        <v>1625</v>
      </c>
      <c r="O62" s="17">
        <f>Sheet1!O62-Sheet1!N62</f>
        <v>-12778</v>
      </c>
      <c r="P62" s="17">
        <f>Sheet1!P62-Sheet1!O62</f>
        <v>1472</v>
      </c>
      <c r="Q62" s="17">
        <f>Sheet1!Q62-Sheet1!P62</f>
        <v>1202</v>
      </c>
      <c r="R62" s="17">
        <f>Sheet1!R62-Sheet1!Q62</f>
        <v>-2674</v>
      </c>
      <c r="S62" s="17">
        <f>Sheet1!S62-Sheet1!R62</f>
        <v>5064</v>
      </c>
      <c r="T62" s="17">
        <f>Sheet1!T62-Sheet1!S62</f>
        <v>1126</v>
      </c>
      <c r="U62" s="15">
        <f t="shared" si="1"/>
        <v>5087</v>
      </c>
    </row>
    <row r="63" spans="1:21" x14ac:dyDescent="0.25">
      <c r="A63" s="16">
        <v>57</v>
      </c>
      <c r="B63" s="17" t="s">
        <v>80</v>
      </c>
      <c r="C63" s="17">
        <v>28833</v>
      </c>
      <c r="D63" s="17">
        <v>2627</v>
      </c>
      <c r="E63" s="17">
        <f>Sheet1!E63-Sheet1!D63</f>
        <v>14504</v>
      </c>
      <c r="F63" s="17">
        <f>Sheet1!F63-Sheet1!E63</f>
        <v>14836</v>
      </c>
      <c r="G63" s="17">
        <f>Sheet1!G63-Sheet1!F63</f>
        <v>14044</v>
      </c>
      <c r="H63" s="17">
        <f>Sheet1!H63-Sheet1!G63</f>
        <v>17421</v>
      </c>
      <c r="I63" s="17">
        <f>Sheet1!I63-Sheet1!H63</f>
        <v>13426</v>
      </c>
      <c r="J63" s="17">
        <f>Sheet1!J63-Sheet1!I63</f>
        <v>17762</v>
      </c>
      <c r="K63" s="17">
        <f>Sheet1!K63-Sheet1!J63</f>
        <v>15380</v>
      </c>
      <c r="L63" s="17">
        <f>Sheet1!L63-Sheet1!K63</f>
        <v>17491</v>
      </c>
      <c r="M63" s="17">
        <f>Sheet1!M63-Sheet1!L63</f>
        <v>20772</v>
      </c>
      <c r="N63" s="17">
        <f>Sheet1!N63-Sheet1!M63</f>
        <v>19944</v>
      </c>
      <c r="O63" s="17">
        <f>Sheet1!O63-Sheet1!N63</f>
        <v>-182147</v>
      </c>
      <c r="P63" s="17">
        <f>Sheet1!P63-Sheet1!O63</f>
        <v>22762</v>
      </c>
      <c r="Q63" s="17">
        <f>Sheet1!Q63-Sheet1!P63</f>
        <v>17268</v>
      </c>
      <c r="R63" s="17">
        <f>Sheet1!R63-Sheet1!Q63</f>
        <v>-40030</v>
      </c>
      <c r="S63" s="17">
        <f>Sheet1!S63-Sheet1!R63</f>
        <v>77489</v>
      </c>
      <c r="T63" s="17">
        <f>Sheet1!T63-Sheet1!S63</f>
        <v>15845</v>
      </c>
      <c r="U63" s="15">
        <f t="shared" si="1"/>
        <v>108227</v>
      </c>
    </row>
    <row r="64" spans="1:21" x14ac:dyDescent="0.25">
      <c r="A64" s="16">
        <v>58</v>
      </c>
      <c r="B64" s="17" t="s">
        <v>81</v>
      </c>
      <c r="C64" s="17"/>
      <c r="D64" s="17"/>
      <c r="E64" s="17">
        <f>Sheet1!E64-Sheet1!D64</f>
        <v>5936</v>
      </c>
      <c r="F64" s="17">
        <f>Sheet1!F64-Sheet1!E64</f>
        <v>5809</v>
      </c>
      <c r="G64" s="17">
        <f>Sheet1!G64-Sheet1!F64</f>
        <v>5270</v>
      </c>
      <c r="H64" s="17">
        <f>Sheet1!H64-Sheet1!G64</f>
        <v>7365</v>
      </c>
      <c r="I64" s="17">
        <f>Sheet1!I64-Sheet1!H64</f>
        <v>4529</v>
      </c>
      <c r="J64" s="17">
        <f>Sheet1!J64-Sheet1!I64</f>
        <v>6930</v>
      </c>
      <c r="K64" s="17">
        <f>Sheet1!K64-Sheet1!J64</f>
        <v>6155</v>
      </c>
      <c r="L64" s="17">
        <f>Sheet1!L64-Sheet1!K64</f>
        <v>6956</v>
      </c>
      <c r="M64" s="17">
        <f>Sheet1!M64-Sheet1!L64</f>
        <v>7262</v>
      </c>
      <c r="N64" s="17">
        <f>Sheet1!N64-Sheet1!M64</f>
        <v>7421</v>
      </c>
      <c r="O64" s="17">
        <f>Sheet1!O64-Sheet1!N64</f>
        <v>-70237</v>
      </c>
      <c r="P64" s="17">
        <f>Sheet1!P64-Sheet1!O64</f>
        <v>9663</v>
      </c>
      <c r="Q64" s="17">
        <f>Sheet1!Q64-Sheet1!P64</f>
        <v>6735</v>
      </c>
      <c r="R64" s="17">
        <f>Sheet1!R64-Sheet1!Q64</f>
        <v>-16398</v>
      </c>
      <c r="S64" s="17">
        <f>Sheet1!S64-Sheet1!R64</f>
        <v>31553</v>
      </c>
      <c r="T64" s="17">
        <f>Sheet1!T64-Sheet1!S64</f>
        <v>5814</v>
      </c>
      <c r="U64" s="15">
        <f t="shared" si="1"/>
        <v>30763</v>
      </c>
    </row>
    <row r="65" spans="1:21" x14ac:dyDescent="0.25">
      <c r="A65" s="16">
        <v>59</v>
      </c>
      <c r="B65" s="17" t="s">
        <v>82</v>
      </c>
      <c r="C65" s="17">
        <v>12714</v>
      </c>
      <c r="D65" s="17">
        <v>1103</v>
      </c>
      <c r="E65" s="17">
        <f>Sheet1!E65-Sheet1!D65</f>
        <v>4363</v>
      </c>
      <c r="F65" s="17">
        <f>Sheet1!F65-Sheet1!E65</f>
        <v>4701</v>
      </c>
      <c r="G65" s="17">
        <f>Sheet1!G65-Sheet1!F65</f>
        <v>4348</v>
      </c>
      <c r="H65" s="17">
        <f>Sheet1!H65-Sheet1!G65</f>
        <v>5218</v>
      </c>
      <c r="I65" s="17">
        <f>Sheet1!I65-Sheet1!H65</f>
        <v>4517</v>
      </c>
      <c r="J65" s="17">
        <f>Sheet1!J65-Sheet1!I65</f>
        <v>5226</v>
      </c>
      <c r="K65" s="17">
        <f>Sheet1!K65-Sheet1!J65</f>
        <v>4736</v>
      </c>
      <c r="L65" s="17">
        <f>Sheet1!L65-Sheet1!K65</f>
        <v>5392</v>
      </c>
      <c r="M65" s="17">
        <f>Sheet1!M65-Sheet1!L65</f>
        <v>7206</v>
      </c>
      <c r="N65" s="17">
        <f>Sheet1!N65-Sheet1!M65</f>
        <v>6258</v>
      </c>
      <c r="O65" s="17">
        <f>Sheet1!O65-Sheet1!N65</f>
        <v>-57089</v>
      </c>
      <c r="P65" s="17">
        <f>Sheet1!P65-Sheet1!O65</f>
        <v>6905</v>
      </c>
      <c r="Q65" s="17">
        <f>Sheet1!Q65-Sheet1!P65</f>
        <v>5458</v>
      </c>
      <c r="R65" s="17">
        <f>Sheet1!R65-Sheet1!Q65</f>
        <v>-12363</v>
      </c>
      <c r="S65" s="17">
        <f>Sheet1!S65-Sheet1!R65</f>
        <v>24160</v>
      </c>
      <c r="T65" s="17">
        <f>Sheet1!T65-Sheet1!S65</f>
        <v>5158</v>
      </c>
      <c r="U65" s="15">
        <f t="shared" si="1"/>
        <v>38011</v>
      </c>
    </row>
    <row r="66" spans="1:21" x14ac:dyDescent="0.25">
      <c r="A66" s="43" t="s">
        <v>84</v>
      </c>
      <c r="B66" s="43"/>
      <c r="C66" s="7">
        <f>SUM(C67:C72)</f>
        <v>178204</v>
      </c>
      <c r="D66" s="7">
        <f t="shared" ref="D66:T66" si="6">SUM(D67:D72)</f>
        <v>16567</v>
      </c>
      <c r="E66" s="7">
        <f>Sheet1!E66-Sheet1!D66</f>
        <v>2655</v>
      </c>
      <c r="F66" s="7">
        <f>Sheet1!F66-Sheet1!E66</f>
        <v>2643</v>
      </c>
      <c r="G66" s="7">
        <f>Sheet1!G66-Sheet1!F66</f>
        <v>2793</v>
      </c>
      <c r="H66" s="7">
        <f>Sheet1!H66-Sheet1!G66</f>
        <v>3119</v>
      </c>
      <c r="I66" s="7">
        <f>Sheet1!I66-Sheet1!H66</f>
        <v>2753</v>
      </c>
      <c r="J66" s="7">
        <f>Sheet1!J66-Sheet1!I66</f>
        <v>3566</v>
      </c>
      <c r="K66" s="7">
        <f>Sheet1!K66-Sheet1!J66</f>
        <v>2813</v>
      </c>
      <c r="L66" s="7">
        <f>Sheet1!L66-Sheet1!K66</f>
        <v>3220</v>
      </c>
      <c r="M66" s="7">
        <f>Sheet1!M66-Sheet1!L66</f>
        <v>4139</v>
      </c>
      <c r="N66" s="7">
        <f>Sheet1!N66-Sheet1!M66</f>
        <v>4137</v>
      </c>
      <c r="O66" s="7">
        <f>Sheet1!O66-Sheet1!N66</f>
        <v>-34772</v>
      </c>
      <c r="P66" s="7">
        <f>Sheet1!P66-Sheet1!O66</f>
        <v>3838</v>
      </c>
      <c r="Q66" s="7">
        <f>Sheet1!Q66-Sheet1!P66</f>
        <v>3165</v>
      </c>
      <c r="R66" s="7">
        <f>Sheet1!R66-Sheet1!Q66</f>
        <v>-7003</v>
      </c>
      <c r="S66" s="7">
        <f>Sheet1!S66-Sheet1!R66</f>
        <v>13589</v>
      </c>
      <c r="T66" s="7">
        <f>Sheet1!T66-Sheet1!S66</f>
        <v>3237</v>
      </c>
      <c r="U66" s="26">
        <f t="shared" si="1"/>
        <v>208663</v>
      </c>
    </row>
    <row r="67" spans="1:21" x14ac:dyDescent="0.25">
      <c r="A67" s="18">
        <v>60</v>
      </c>
      <c r="B67" s="19" t="s">
        <v>83</v>
      </c>
      <c r="C67" s="19">
        <v>69836</v>
      </c>
      <c r="D67" s="19">
        <v>6604</v>
      </c>
      <c r="E67" s="19">
        <f>Sheet1!E67-Sheet1!D67</f>
        <v>913</v>
      </c>
      <c r="F67" s="19">
        <f>Sheet1!F67-Sheet1!E67</f>
        <v>1001</v>
      </c>
      <c r="G67" s="19">
        <f>Sheet1!G67-Sheet1!F67</f>
        <v>1067</v>
      </c>
      <c r="H67" s="19">
        <f>Sheet1!H67-Sheet1!G67</f>
        <v>932</v>
      </c>
      <c r="I67" s="19">
        <f>Sheet1!I67-Sheet1!H67</f>
        <v>960</v>
      </c>
      <c r="J67" s="19">
        <f>Sheet1!J67-Sheet1!I67</f>
        <v>1301</v>
      </c>
      <c r="K67" s="19">
        <f>Sheet1!K67-Sheet1!J67</f>
        <v>1063</v>
      </c>
      <c r="L67" s="19">
        <f>Sheet1!L67-Sheet1!K67</f>
        <v>1116</v>
      </c>
      <c r="M67" s="19">
        <f>Sheet1!M67-Sheet1!L67</f>
        <v>1314</v>
      </c>
      <c r="N67" s="19">
        <f>Sheet1!N67-Sheet1!M67</f>
        <v>1356</v>
      </c>
      <c r="O67" s="19">
        <f>Sheet1!O67-Sheet1!N67</f>
        <v>-12133</v>
      </c>
      <c r="P67" s="19">
        <f>Sheet1!P67-Sheet1!O67</f>
        <v>1303</v>
      </c>
      <c r="Q67" s="19">
        <f>Sheet1!Q67-Sheet1!P67</f>
        <v>1060</v>
      </c>
      <c r="R67" s="19">
        <f>Sheet1!R67-Sheet1!Q67</f>
        <v>-2363</v>
      </c>
      <c r="S67" s="19">
        <f>Sheet1!S67-Sheet1!R67</f>
        <v>4635</v>
      </c>
      <c r="T67" s="19">
        <f>Sheet1!T67-Sheet1!S67</f>
        <v>993</v>
      </c>
      <c r="U67" s="26">
        <f>SUM(C67:T67)</f>
        <v>80958</v>
      </c>
    </row>
    <row r="68" spans="1:21" x14ac:dyDescent="0.25">
      <c r="A68" s="18">
        <v>61</v>
      </c>
      <c r="B68" s="19" t="s">
        <v>85</v>
      </c>
      <c r="C68" s="19">
        <v>55867</v>
      </c>
      <c r="D68" s="19">
        <v>5124</v>
      </c>
      <c r="E68" s="19">
        <f>Sheet1!E68-Sheet1!D68</f>
        <v>416</v>
      </c>
      <c r="F68" s="19">
        <f>Sheet1!F68-Sheet1!E68</f>
        <v>479</v>
      </c>
      <c r="G68" s="19">
        <f>Sheet1!G68-Sheet1!F68</f>
        <v>366</v>
      </c>
      <c r="H68" s="19">
        <f>Sheet1!H68-Sheet1!G68</f>
        <v>577</v>
      </c>
      <c r="I68" s="19">
        <f>Sheet1!I68-Sheet1!H68</f>
        <v>409</v>
      </c>
      <c r="J68" s="19">
        <f>Sheet1!J68-Sheet1!I68</f>
        <v>461</v>
      </c>
      <c r="K68" s="19">
        <f>Sheet1!K68-Sheet1!J68</f>
        <v>437</v>
      </c>
      <c r="L68" s="19">
        <f>Sheet1!L68-Sheet1!K68</f>
        <v>507</v>
      </c>
      <c r="M68" s="19">
        <f>Sheet1!M68-Sheet1!L68</f>
        <v>547</v>
      </c>
      <c r="N68" s="19">
        <f>Sheet1!N68-Sheet1!M68</f>
        <v>493</v>
      </c>
      <c r="O68" s="19">
        <f>Sheet1!O68-Sheet1!N68</f>
        <v>-5250</v>
      </c>
      <c r="P68" s="19">
        <f>Sheet1!P68-Sheet1!O68</f>
        <v>758</v>
      </c>
      <c r="Q68" s="19">
        <f>Sheet1!Q68-Sheet1!P68</f>
        <v>587</v>
      </c>
      <c r="R68" s="19">
        <f>Sheet1!R68-Sheet1!Q68</f>
        <v>-1345</v>
      </c>
      <c r="S68" s="19">
        <f>Sheet1!S68-Sheet1!R68</f>
        <v>2440</v>
      </c>
      <c r="T68" s="19">
        <f>Sheet1!T68-Sheet1!S68</f>
        <v>421</v>
      </c>
      <c r="U68" s="26">
        <f t="shared" ref="U68:U92" si="7">SUM(C68:T68)</f>
        <v>63294</v>
      </c>
    </row>
    <row r="69" spans="1:21" x14ac:dyDescent="0.25">
      <c r="A69" s="18">
        <v>62</v>
      </c>
      <c r="B69" s="19" t="s">
        <v>86</v>
      </c>
      <c r="C69" s="19">
        <v>32852</v>
      </c>
      <c r="D69" s="19">
        <v>2934</v>
      </c>
      <c r="E69" s="19">
        <f>Sheet1!E69-Sheet1!D69</f>
        <v>221</v>
      </c>
      <c r="F69" s="19">
        <f>Sheet1!F69-Sheet1!E69</f>
        <v>203</v>
      </c>
      <c r="G69" s="19">
        <f>Sheet1!G69-Sheet1!F69</f>
        <v>200</v>
      </c>
      <c r="H69" s="19">
        <f>Sheet1!H69-Sheet1!G69</f>
        <v>210</v>
      </c>
      <c r="I69" s="19">
        <f>Sheet1!I69-Sheet1!H69</f>
        <v>258</v>
      </c>
      <c r="J69" s="19">
        <f>Sheet1!J69-Sheet1!I69</f>
        <v>278</v>
      </c>
      <c r="K69" s="19">
        <f>Sheet1!K69-Sheet1!J69</f>
        <v>176</v>
      </c>
      <c r="L69" s="19">
        <f>Sheet1!L69-Sheet1!K69</f>
        <v>300</v>
      </c>
      <c r="M69" s="19">
        <f>Sheet1!M69-Sheet1!L69</f>
        <v>304</v>
      </c>
      <c r="N69" s="19">
        <f>Sheet1!N69-Sheet1!M69</f>
        <v>279</v>
      </c>
      <c r="O69" s="19">
        <f>Sheet1!O69-Sheet1!N69</f>
        <v>-2666</v>
      </c>
      <c r="P69" s="19">
        <f>Sheet1!P69-Sheet1!O69</f>
        <v>295</v>
      </c>
      <c r="Q69" s="19">
        <f>Sheet1!Q69-Sheet1!P69</f>
        <v>263</v>
      </c>
      <c r="R69" s="19">
        <f>Sheet1!R69-Sheet1!Q69</f>
        <v>-558</v>
      </c>
      <c r="S69" s="19">
        <f>Sheet1!S69-Sheet1!R69</f>
        <v>1112</v>
      </c>
      <c r="T69" s="19">
        <f>Sheet1!T69-Sheet1!S69</f>
        <v>222</v>
      </c>
      <c r="U69" s="26">
        <f t="shared" si="7"/>
        <v>36883</v>
      </c>
    </row>
    <row r="70" spans="1:21" x14ac:dyDescent="0.25">
      <c r="A70" s="18">
        <v>63</v>
      </c>
      <c r="B70" s="19" t="s">
        <v>87</v>
      </c>
      <c r="C70" s="19">
        <v>11462</v>
      </c>
      <c r="D70" s="19">
        <v>1110</v>
      </c>
      <c r="E70" s="19">
        <f>Sheet1!E70-Sheet1!D70</f>
        <v>7182</v>
      </c>
      <c r="F70" s="19">
        <f>Sheet1!F70-Sheet1!E70</f>
        <v>8252</v>
      </c>
      <c r="G70" s="19">
        <f>Sheet1!G70-Sheet1!F70</f>
        <v>7718</v>
      </c>
      <c r="H70" s="19">
        <f>Sheet1!H70-Sheet1!G70</f>
        <v>8078</v>
      </c>
      <c r="I70" s="19">
        <f>Sheet1!I70-Sheet1!H70</f>
        <v>7745</v>
      </c>
      <c r="J70" s="19">
        <f>Sheet1!J70-Sheet1!I70</f>
        <v>9021</v>
      </c>
      <c r="K70" s="19">
        <f>Sheet1!K70-Sheet1!J70</f>
        <v>8064</v>
      </c>
      <c r="L70" s="19">
        <f>Sheet1!L70-Sheet1!K70</f>
        <v>8676</v>
      </c>
      <c r="M70" s="19">
        <f>Sheet1!M70-Sheet1!L70</f>
        <v>9477</v>
      </c>
      <c r="N70" s="19">
        <f>Sheet1!N70-Sheet1!M70</f>
        <v>11739</v>
      </c>
      <c r="O70" s="19">
        <f>Sheet1!O70-Sheet1!N70</f>
        <v>-95010</v>
      </c>
      <c r="P70" s="19">
        <f>Sheet1!P70-Sheet1!O70</f>
        <v>11616</v>
      </c>
      <c r="Q70" s="19">
        <f>Sheet1!Q70-Sheet1!P70</f>
        <v>8914</v>
      </c>
      <c r="R70" s="19">
        <f>Sheet1!R70-Sheet1!Q70</f>
        <v>-20530</v>
      </c>
      <c r="S70" s="19">
        <f>Sheet1!S70-Sheet1!R70</f>
        <v>38765</v>
      </c>
      <c r="T70" s="19">
        <f>Sheet1!T70-Sheet1!S70</f>
        <v>7814</v>
      </c>
      <c r="U70" s="26">
        <f t="shared" si="7"/>
        <v>50093</v>
      </c>
    </row>
    <row r="71" spans="1:21" x14ac:dyDescent="0.25">
      <c r="A71" s="18">
        <v>64</v>
      </c>
      <c r="B71" s="19" t="s">
        <v>88</v>
      </c>
      <c r="C71" s="19">
        <v>5623</v>
      </c>
      <c r="D71" s="19">
        <v>558</v>
      </c>
      <c r="E71" s="19">
        <f>Sheet1!E71-Sheet1!D71</f>
        <v>1916</v>
      </c>
      <c r="F71" s="19">
        <f>Sheet1!F71-Sheet1!E71</f>
        <v>2228</v>
      </c>
      <c r="G71" s="19">
        <f>Sheet1!G71-Sheet1!F71</f>
        <v>2027</v>
      </c>
      <c r="H71" s="19">
        <f>Sheet1!H71-Sheet1!G71</f>
        <v>2447</v>
      </c>
      <c r="I71" s="19">
        <f>Sheet1!I71-Sheet1!H71</f>
        <v>1776</v>
      </c>
      <c r="J71" s="19">
        <f>Sheet1!J71-Sheet1!I71</f>
        <v>2224</v>
      </c>
      <c r="K71" s="19">
        <f>Sheet1!K71-Sheet1!J71</f>
        <v>2114</v>
      </c>
      <c r="L71" s="19">
        <f>Sheet1!L71-Sheet1!K71</f>
        <v>2173</v>
      </c>
      <c r="M71" s="19">
        <f>Sheet1!M71-Sheet1!L71</f>
        <v>2375</v>
      </c>
      <c r="N71" s="19">
        <f>Sheet1!N71-Sheet1!M71</f>
        <v>2937</v>
      </c>
      <c r="O71" s="19">
        <f>Sheet1!O71-Sheet1!N71</f>
        <v>-24703</v>
      </c>
      <c r="P71" s="19">
        <f>Sheet1!P71-Sheet1!O71</f>
        <v>3109</v>
      </c>
      <c r="Q71" s="19">
        <f>Sheet1!Q71-Sheet1!P71</f>
        <v>2419</v>
      </c>
      <c r="R71" s="19">
        <f>Sheet1!R71-Sheet1!Q71</f>
        <v>-5528</v>
      </c>
      <c r="S71" s="19">
        <f>Sheet1!S71-Sheet1!R71</f>
        <v>10280</v>
      </c>
      <c r="T71" s="19">
        <f>Sheet1!T71-Sheet1!S71</f>
        <v>2013</v>
      </c>
      <c r="U71" s="26">
        <f t="shared" si="7"/>
        <v>15988</v>
      </c>
    </row>
    <row r="72" spans="1:21" x14ac:dyDescent="0.25">
      <c r="A72" s="18">
        <v>65</v>
      </c>
      <c r="B72" s="19" t="s">
        <v>89</v>
      </c>
      <c r="C72" s="19">
        <v>2564</v>
      </c>
      <c r="D72" s="19">
        <v>237</v>
      </c>
      <c r="E72" s="19">
        <f>Sheet1!E72-Sheet1!D72</f>
        <v>1263</v>
      </c>
      <c r="F72" s="19">
        <f>Sheet1!F72-Sheet1!E72</f>
        <v>1475</v>
      </c>
      <c r="G72" s="19">
        <f>Sheet1!G72-Sheet1!F72</f>
        <v>1437</v>
      </c>
      <c r="H72" s="19">
        <f>Sheet1!H72-Sheet1!G72</f>
        <v>1406</v>
      </c>
      <c r="I72" s="19">
        <f>Sheet1!I72-Sheet1!H72</f>
        <v>1554</v>
      </c>
      <c r="J72" s="19">
        <f>Sheet1!J72-Sheet1!I72</f>
        <v>1697</v>
      </c>
      <c r="K72" s="19">
        <f>Sheet1!K72-Sheet1!J72</f>
        <v>1429</v>
      </c>
      <c r="L72" s="19">
        <f>Sheet1!L72-Sheet1!K72</f>
        <v>1567</v>
      </c>
      <c r="M72" s="19">
        <f>Sheet1!M72-Sheet1!L72</f>
        <v>1793</v>
      </c>
      <c r="N72" s="19">
        <f>Sheet1!N72-Sheet1!M72</f>
        <v>2282</v>
      </c>
      <c r="O72" s="19">
        <f>Sheet1!O72-Sheet1!N72</f>
        <v>-17504</v>
      </c>
      <c r="P72" s="19">
        <f>Sheet1!P72-Sheet1!O72</f>
        <v>2276</v>
      </c>
      <c r="Q72" s="19">
        <f>Sheet1!Q72-Sheet1!P72</f>
        <v>1564</v>
      </c>
      <c r="R72" s="19">
        <f>Sheet1!R72-Sheet1!Q72</f>
        <v>-3840</v>
      </c>
      <c r="S72" s="19">
        <f>Sheet1!S72-Sheet1!R72</f>
        <v>6932</v>
      </c>
      <c r="T72" s="19">
        <f>Sheet1!T72-Sheet1!S72</f>
        <v>1361</v>
      </c>
      <c r="U72" s="26">
        <f t="shared" si="7"/>
        <v>9493</v>
      </c>
    </row>
    <row r="73" spans="1:21" x14ac:dyDescent="0.25">
      <c r="A73" s="47" t="s">
        <v>91</v>
      </c>
      <c r="B73" s="47"/>
      <c r="C73" s="8">
        <f>SUM(C74:C84)</f>
        <v>97275</v>
      </c>
      <c r="D73" s="8">
        <f t="shared" ref="D73:T73" si="8">SUM(D74:D84)</f>
        <v>9058</v>
      </c>
      <c r="E73" s="8">
        <f>Sheet1!E73-Sheet1!D73</f>
        <v>593</v>
      </c>
      <c r="F73" s="8">
        <f>Sheet1!F73-Sheet1!E73</f>
        <v>573</v>
      </c>
      <c r="G73" s="8">
        <f>Sheet1!G73-Sheet1!F73</f>
        <v>594</v>
      </c>
      <c r="H73" s="8">
        <f>Sheet1!H73-Sheet1!G73</f>
        <v>735</v>
      </c>
      <c r="I73" s="8">
        <f>Sheet1!I73-Sheet1!H73</f>
        <v>508</v>
      </c>
      <c r="J73" s="8">
        <f>Sheet1!J73-Sheet1!I73</f>
        <v>803</v>
      </c>
      <c r="K73" s="8">
        <f>Sheet1!K73-Sheet1!J73</f>
        <v>748</v>
      </c>
      <c r="L73" s="8">
        <f>Sheet1!L73-Sheet1!K73</f>
        <v>860</v>
      </c>
      <c r="M73" s="8">
        <f>Sheet1!M73-Sheet1!L73</f>
        <v>876</v>
      </c>
      <c r="N73" s="8">
        <f>Sheet1!N73-Sheet1!M73</f>
        <v>1010</v>
      </c>
      <c r="O73" s="8">
        <f>Sheet1!O73-Sheet1!N73</f>
        <v>-7978</v>
      </c>
      <c r="P73" s="8">
        <f>Sheet1!P73-Sheet1!O73</f>
        <v>816</v>
      </c>
      <c r="Q73" s="8">
        <f>Sheet1!Q73-Sheet1!P73</f>
        <v>726</v>
      </c>
      <c r="R73" s="8">
        <f>Sheet1!R73-Sheet1!Q73</f>
        <v>-1542</v>
      </c>
      <c r="S73" s="8">
        <f>Sheet1!S73-Sheet1!R73</f>
        <v>3003</v>
      </c>
      <c r="T73" s="8">
        <f>Sheet1!T73-Sheet1!S73</f>
        <v>702</v>
      </c>
      <c r="U73" s="32">
        <f t="shared" si="7"/>
        <v>109360</v>
      </c>
    </row>
    <row r="74" spans="1:21" x14ac:dyDescent="0.25">
      <c r="A74" s="27">
        <v>66</v>
      </c>
      <c r="B74" s="28" t="s">
        <v>90</v>
      </c>
      <c r="C74" s="28">
        <v>25730</v>
      </c>
      <c r="D74" s="28">
        <v>2486</v>
      </c>
      <c r="E74" s="28">
        <f>Sheet1!E74-Sheet1!D74</f>
        <v>955</v>
      </c>
      <c r="F74" s="28">
        <f>Sheet1!F74-Sheet1!E74</f>
        <v>1245</v>
      </c>
      <c r="G74" s="28">
        <f>Sheet1!G74-Sheet1!F74</f>
        <v>1044</v>
      </c>
      <c r="H74" s="28">
        <f>Sheet1!H74-Sheet1!G74</f>
        <v>967</v>
      </c>
      <c r="I74" s="28">
        <f>Sheet1!I74-Sheet1!H74</f>
        <v>1144</v>
      </c>
      <c r="J74" s="28">
        <f>Sheet1!J74-Sheet1!I74</f>
        <v>1194</v>
      </c>
      <c r="K74" s="28">
        <f>Sheet1!K74-Sheet1!J74</f>
        <v>1110</v>
      </c>
      <c r="L74" s="28">
        <f>Sheet1!L74-Sheet1!K74</f>
        <v>1138</v>
      </c>
      <c r="M74" s="28">
        <f>Sheet1!M74-Sheet1!L74</f>
        <v>1119</v>
      </c>
      <c r="N74" s="28">
        <f>Sheet1!N74-Sheet1!M74</f>
        <v>1593</v>
      </c>
      <c r="O74" s="28">
        <f>Sheet1!O74-Sheet1!N74</f>
        <v>-12745</v>
      </c>
      <c r="P74" s="28">
        <f>Sheet1!P74-Sheet1!O74</f>
        <v>1470</v>
      </c>
      <c r="Q74" s="28">
        <f>Sheet1!Q74-Sheet1!P74</f>
        <v>1225</v>
      </c>
      <c r="R74" s="28">
        <f>Sheet1!R74-Sheet1!Q74</f>
        <v>-2695</v>
      </c>
      <c r="S74" s="28">
        <f>Sheet1!S74-Sheet1!R74</f>
        <v>5343</v>
      </c>
      <c r="T74" s="28">
        <f>Sheet1!T74-Sheet1!S74</f>
        <v>1071</v>
      </c>
      <c r="U74" s="32">
        <f>SUM(C74:T74)</f>
        <v>33394</v>
      </c>
    </row>
    <row r="75" spans="1:21" x14ac:dyDescent="0.25">
      <c r="A75" s="27">
        <v>67</v>
      </c>
      <c r="B75" s="28" t="s">
        <v>92</v>
      </c>
      <c r="C75" s="28">
        <v>17644</v>
      </c>
      <c r="D75" s="28">
        <v>1601</v>
      </c>
      <c r="E75" s="28">
        <f>Sheet1!E75-Sheet1!D75</f>
        <v>792</v>
      </c>
      <c r="F75" s="28">
        <f>Sheet1!F75-Sheet1!E75</f>
        <v>928</v>
      </c>
      <c r="G75" s="28">
        <f>Sheet1!G75-Sheet1!F75</f>
        <v>839</v>
      </c>
      <c r="H75" s="28">
        <f>Sheet1!H75-Sheet1!G75</f>
        <v>806</v>
      </c>
      <c r="I75" s="28">
        <f>Sheet1!I75-Sheet1!H75</f>
        <v>841</v>
      </c>
      <c r="J75" s="28">
        <f>Sheet1!J75-Sheet1!I75</f>
        <v>967</v>
      </c>
      <c r="K75" s="28">
        <f>Sheet1!K75-Sheet1!J75</f>
        <v>852</v>
      </c>
      <c r="L75" s="28">
        <f>Sheet1!L75-Sheet1!K75</f>
        <v>910</v>
      </c>
      <c r="M75" s="28">
        <f>Sheet1!M75-Sheet1!L75</f>
        <v>992</v>
      </c>
      <c r="N75" s="28">
        <f>Sheet1!N75-Sheet1!M75</f>
        <v>1338</v>
      </c>
      <c r="O75" s="28">
        <f>Sheet1!O75-Sheet1!N75</f>
        <v>-10189</v>
      </c>
      <c r="P75" s="28">
        <f>Sheet1!P75-Sheet1!O75</f>
        <v>1130</v>
      </c>
      <c r="Q75" s="28">
        <f>Sheet1!Q75-Sheet1!P75</f>
        <v>968</v>
      </c>
      <c r="R75" s="28">
        <f>Sheet1!R75-Sheet1!Q75</f>
        <v>-2098</v>
      </c>
      <c r="S75" s="28">
        <f>Sheet1!S75-Sheet1!R75</f>
        <v>4218</v>
      </c>
      <c r="T75" s="28">
        <f>Sheet1!T75-Sheet1!S75</f>
        <v>867</v>
      </c>
      <c r="U75" s="32">
        <f t="shared" si="7"/>
        <v>23406</v>
      </c>
    </row>
    <row r="76" spans="1:21" x14ac:dyDescent="0.25">
      <c r="A76" s="27">
        <v>68</v>
      </c>
      <c r="B76" s="28" t="s">
        <v>93</v>
      </c>
      <c r="C76" s="28">
        <v>7611</v>
      </c>
      <c r="D76" s="28">
        <v>678</v>
      </c>
      <c r="E76" s="28">
        <f>Sheet1!E76-Sheet1!D76</f>
        <v>803</v>
      </c>
      <c r="F76" s="28">
        <f>Sheet1!F76-Sheet1!E76</f>
        <v>883</v>
      </c>
      <c r="G76" s="28">
        <f>Sheet1!G76-Sheet1!F76</f>
        <v>916</v>
      </c>
      <c r="H76" s="28">
        <f>Sheet1!H76-Sheet1!G76</f>
        <v>857</v>
      </c>
      <c r="I76" s="28">
        <f>Sheet1!I76-Sheet1!H76</f>
        <v>912</v>
      </c>
      <c r="J76" s="28">
        <f>Sheet1!J76-Sheet1!I76</f>
        <v>1053</v>
      </c>
      <c r="K76" s="28">
        <f>Sheet1!K76-Sheet1!J76</f>
        <v>901</v>
      </c>
      <c r="L76" s="28">
        <f>Sheet1!L76-Sheet1!K76</f>
        <v>992</v>
      </c>
      <c r="M76" s="28">
        <f>Sheet1!M76-Sheet1!L76</f>
        <v>1176</v>
      </c>
      <c r="N76" s="28">
        <f>Sheet1!N76-Sheet1!M76</f>
        <v>1450</v>
      </c>
      <c r="O76" s="28">
        <f>Sheet1!O76-Sheet1!N76</f>
        <v>-11013</v>
      </c>
      <c r="P76" s="28">
        <f>Sheet1!P76-Sheet1!O76</f>
        <v>1362</v>
      </c>
      <c r="Q76" s="28">
        <f>Sheet1!Q76-Sheet1!P76</f>
        <v>1011</v>
      </c>
      <c r="R76" s="28">
        <f>Sheet1!R76-Sheet1!Q76</f>
        <v>-2373</v>
      </c>
      <c r="S76" s="28">
        <f>Sheet1!S76-Sheet1!R76</f>
        <v>4494</v>
      </c>
      <c r="T76" s="28">
        <f>Sheet1!T76-Sheet1!S76</f>
        <v>908</v>
      </c>
      <c r="U76" s="32">
        <f t="shared" si="7"/>
        <v>12621</v>
      </c>
    </row>
    <row r="77" spans="1:21" x14ac:dyDescent="0.25">
      <c r="A77" s="27">
        <v>69</v>
      </c>
      <c r="B77" s="28" t="s">
        <v>94</v>
      </c>
      <c r="C77" s="28">
        <v>13168</v>
      </c>
      <c r="D77" s="28">
        <v>1236</v>
      </c>
      <c r="E77" s="28">
        <f>Sheet1!E77-Sheet1!D77</f>
        <v>460</v>
      </c>
      <c r="F77" s="28">
        <f>Sheet1!F77-Sheet1!E77</f>
        <v>486</v>
      </c>
      <c r="G77" s="28">
        <f>Sheet1!G77-Sheet1!F77</f>
        <v>466</v>
      </c>
      <c r="H77" s="28">
        <f>Sheet1!H77-Sheet1!G77</f>
        <v>481</v>
      </c>
      <c r="I77" s="28">
        <f>Sheet1!I77-Sheet1!H77</f>
        <v>472</v>
      </c>
      <c r="J77" s="28">
        <f>Sheet1!J77-Sheet1!I77</f>
        <v>583</v>
      </c>
      <c r="K77" s="28">
        <f>Sheet1!K77-Sheet1!J77</f>
        <v>508</v>
      </c>
      <c r="L77" s="28">
        <f>Sheet1!L77-Sheet1!K77</f>
        <v>568</v>
      </c>
      <c r="M77" s="28">
        <f>Sheet1!M77-Sheet1!L77</f>
        <v>624</v>
      </c>
      <c r="N77" s="28">
        <f>Sheet1!N77-Sheet1!M77</f>
        <v>627</v>
      </c>
      <c r="O77" s="28">
        <f>Sheet1!O77-Sheet1!N77</f>
        <v>-5855</v>
      </c>
      <c r="P77" s="28">
        <f>Sheet1!P77-Sheet1!O77</f>
        <v>769</v>
      </c>
      <c r="Q77" s="28">
        <f>Sheet1!Q77-Sheet1!P77</f>
        <v>530</v>
      </c>
      <c r="R77" s="28">
        <f>Sheet1!R77-Sheet1!Q77</f>
        <v>-1299</v>
      </c>
      <c r="S77" s="28">
        <f>Sheet1!S77-Sheet1!R77</f>
        <v>2425</v>
      </c>
      <c r="T77" s="28">
        <f>Sheet1!T77-Sheet1!S77</f>
        <v>478</v>
      </c>
      <c r="U77" s="32">
        <f t="shared" si="7"/>
        <v>16727</v>
      </c>
    </row>
    <row r="78" spans="1:21" x14ac:dyDescent="0.25">
      <c r="A78" s="27">
        <v>70</v>
      </c>
      <c r="B78" s="28" t="s">
        <v>95</v>
      </c>
      <c r="C78" s="28">
        <v>10886</v>
      </c>
      <c r="D78" s="28">
        <v>924</v>
      </c>
      <c r="E78" s="28">
        <f>Sheet1!E78-Sheet1!D78</f>
        <v>296</v>
      </c>
      <c r="F78" s="28">
        <f>Sheet1!F78-Sheet1!E78</f>
        <v>274</v>
      </c>
      <c r="G78" s="28">
        <f>Sheet1!G78-Sheet1!F78</f>
        <v>266</v>
      </c>
      <c r="H78" s="28">
        <f>Sheet1!H78-Sheet1!G78</f>
        <v>265</v>
      </c>
      <c r="I78" s="28">
        <f>Sheet1!I78-Sheet1!H78</f>
        <v>398</v>
      </c>
      <c r="J78" s="28">
        <f>Sheet1!J78-Sheet1!I78</f>
        <v>365</v>
      </c>
      <c r="K78" s="28">
        <f>Sheet1!K78-Sheet1!J78</f>
        <v>277</v>
      </c>
      <c r="L78" s="28">
        <f>Sheet1!L78-Sheet1!K78</f>
        <v>318</v>
      </c>
      <c r="M78" s="28">
        <f>Sheet1!M78-Sheet1!L78</f>
        <v>346</v>
      </c>
      <c r="N78" s="28">
        <f>Sheet1!N78-Sheet1!M78</f>
        <v>331</v>
      </c>
      <c r="O78" s="28">
        <f>Sheet1!O78-Sheet1!N78</f>
        <v>-3472</v>
      </c>
      <c r="P78" s="28">
        <f>Sheet1!P78-Sheet1!O78</f>
        <v>505</v>
      </c>
      <c r="Q78" s="28">
        <f>Sheet1!Q78-Sheet1!P78</f>
        <v>318</v>
      </c>
      <c r="R78" s="28">
        <f>Sheet1!R78-Sheet1!Q78</f>
        <v>-823</v>
      </c>
      <c r="S78" s="28">
        <f>Sheet1!S78-Sheet1!R78</f>
        <v>1459</v>
      </c>
      <c r="T78" s="28">
        <f>Sheet1!T78-Sheet1!S78</f>
        <v>278</v>
      </c>
      <c r="U78" s="32">
        <f t="shared" si="7"/>
        <v>13211</v>
      </c>
    </row>
    <row r="79" spans="1:21" x14ac:dyDescent="0.25">
      <c r="A79" s="27">
        <v>71</v>
      </c>
      <c r="B79" s="28" t="s">
        <v>96</v>
      </c>
      <c r="C79" s="28">
        <v>11088</v>
      </c>
      <c r="D79" s="28">
        <v>1070</v>
      </c>
      <c r="E79" s="28">
        <f>Sheet1!E79-Sheet1!D79</f>
        <v>104</v>
      </c>
      <c r="F79" s="28">
        <f>Sheet1!F79-Sheet1!E79</f>
        <v>160</v>
      </c>
      <c r="G79" s="28">
        <f>Sheet1!G79-Sheet1!F79</f>
        <v>129</v>
      </c>
      <c r="H79" s="28">
        <f>Sheet1!H79-Sheet1!G79</f>
        <v>114</v>
      </c>
      <c r="I79" s="28">
        <f>Sheet1!I79-Sheet1!H79</f>
        <v>140</v>
      </c>
      <c r="J79" s="28">
        <f>Sheet1!J79-Sheet1!I79</f>
        <v>135</v>
      </c>
      <c r="K79" s="28">
        <f>Sheet1!K79-Sheet1!J79</f>
        <v>125</v>
      </c>
      <c r="L79" s="28">
        <f>Sheet1!L79-Sheet1!K79</f>
        <v>150</v>
      </c>
      <c r="M79" s="28">
        <f>Sheet1!M79-Sheet1!L79</f>
        <v>176</v>
      </c>
      <c r="N79" s="28">
        <f>Sheet1!N79-Sheet1!M79</f>
        <v>171</v>
      </c>
      <c r="O79" s="28">
        <f>Sheet1!O79-Sheet1!N79</f>
        <v>-1551</v>
      </c>
      <c r="P79" s="28">
        <f>Sheet1!P79-Sheet1!O79</f>
        <v>179</v>
      </c>
      <c r="Q79" s="28">
        <f>Sheet1!Q79-Sheet1!P79</f>
        <v>153</v>
      </c>
      <c r="R79" s="28">
        <f>Sheet1!R79-Sheet1!Q79</f>
        <v>-332</v>
      </c>
      <c r="S79" s="28">
        <f>Sheet1!S79-Sheet1!R79</f>
        <v>611</v>
      </c>
      <c r="T79" s="28">
        <f>Sheet1!T79-Sheet1!S79</f>
        <v>136</v>
      </c>
      <c r="U79" s="32">
        <f t="shared" si="7"/>
        <v>12758</v>
      </c>
    </row>
    <row r="80" spans="1:21" x14ac:dyDescent="0.25">
      <c r="A80" s="27">
        <v>72</v>
      </c>
      <c r="B80" s="28" t="s">
        <v>97</v>
      </c>
      <c r="C80" s="28">
        <v>6064</v>
      </c>
      <c r="D80" s="28">
        <v>580</v>
      </c>
      <c r="E80" s="28">
        <f>Sheet1!E80-Sheet1!D80</f>
        <v>6113</v>
      </c>
      <c r="F80" s="28">
        <f>Sheet1!F80-Sheet1!E80</f>
        <v>6012</v>
      </c>
      <c r="G80" s="28">
        <f>Sheet1!G80-Sheet1!F80</f>
        <v>5137</v>
      </c>
      <c r="H80" s="28">
        <f>Sheet1!H80-Sheet1!G80</f>
        <v>8828</v>
      </c>
      <c r="I80" s="28">
        <f>Sheet1!I80-Sheet1!H80</f>
        <v>5892</v>
      </c>
      <c r="J80" s="28">
        <f>Sheet1!J80-Sheet1!I80</f>
        <v>8645</v>
      </c>
      <c r="K80" s="28">
        <f>Sheet1!K80-Sheet1!J80</f>
        <v>7384</v>
      </c>
      <c r="L80" s="28">
        <f>Sheet1!L80-Sheet1!K80</f>
        <v>7551</v>
      </c>
      <c r="M80" s="28">
        <f>Sheet1!M80-Sheet1!L80</f>
        <v>8095</v>
      </c>
      <c r="N80" s="28">
        <f>Sheet1!N80-Sheet1!M80</f>
        <v>7767</v>
      </c>
      <c r="O80" s="28">
        <f>Sheet1!O80-Sheet1!N80</f>
        <v>-77782</v>
      </c>
      <c r="P80" s="28">
        <f>Sheet1!P80-Sheet1!O80</f>
        <v>9275</v>
      </c>
      <c r="Q80" s="28">
        <f>Sheet1!Q80-Sheet1!P80</f>
        <v>7411</v>
      </c>
      <c r="R80" s="28">
        <f>Sheet1!R80-Sheet1!Q80</f>
        <v>-16686</v>
      </c>
      <c r="S80" s="28">
        <f>Sheet1!S80-Sheet1!R80</f>
        <v>31643</v>
      </c>
      <c r="T80" s="28">
        <f>Sheet1!T80-Sheet1!S80</f>
        <v>5494</v>
      </c>
      <c r="U80" s="32">
        <f t="shared" si="7"/>
        <v>37423</v>
      </c>
    </row>
    <row r="81" spans="1:21" x14ac:dyDescent="0.25">
      <c r="A81" s="27">
        <v>73</v>
      </c>
      <c r="B81" s="28" t="s">
        <v>98</v>
      </c>
      <c r="C81" s="28">
        <v>3459</v>
      </c>
      <c r="D81" s="28">
        <v>336</v>
      </c>
      <c r="E81" s="28">
        <f>Sheet1!E81-Sheet1!D81</f>
        <v>2492</v>
      </c>
      <c r="F81" s="28">
        <f>Sheet1!F81-Sheet1!E81</f>
        <v>2586</v>
      </c>
      <c r="G81" s="28">
        <f>Sheet1!G81-Sheet1!F81</f>
        <v>2384</v>
      </c>
      <c r="H81" s="28">
        <f>Sheet1!H81-Sheet1!G81</f>
        <v>2785</v>
      </c>
      <c r="I81" s="28">
        <f>Sheet1!I81-Sheet1!H81</f>
        <v>2869</v>
      </c>
      <c r="J81" s="28">
        <f>Sheet1!J81-Sheet1!I81</f>
        <v>2978</v>
      </c>
      <c r="K81" s="28">
        <f>Sheet1!K81-Sheet1!J81</f>
        <v>2554</v>
      </c>
      <c r="L81" s="28">
        <f>Sheet1!L81-Sheet1!K81</f>
        <v>3203</v>
      </c>
      <c r="M81" s="28">
        <f>Sheet1!M81-Sheet1!L81</f>
        <v>3625</v>
      </c>
      <c r="N81" s="28">
        <f>Sheet1!N81-Sheet1!M81</f>
        <v>3448</v>
      </c>
      <c r="O81" s="28">
        <f>Sheet1!O81-Sheet1!N81</f>
        <v>-31866</v>
      </c>
      <c r="P81" s="28">
        <f>Sheet1!P81-Sheet1!O81</f>
        <v>4264</v>
      </c>
      <c r="Q81" s="28">
        <f>Sheet1!Q81-Sheet1!P81</f>
        <v>2990</v>
      </c>
      <c r="R81" s="28">
        <f>Sheet1!R81-Sheet1!Q81</f>
        <v>-7254</v>
      </c>
      <c r="S81" s="28">
        <f>Sheet1!S81-Sheet1!R81</f>
        <v>13508</v>
      </c>
      <c r="T81" s="28">
        <f>Sheet1!T81-Sheet1!S81</f>
        <v>2563</v>
      </c>
      <c r="U81" s="32">
        <f t="shared" si="7"/>
        <v>16924</v>
      </c>
    </row>
    <row r="82" spans="1:21" x14ac:dyDescent="0.25">
      <c r="A82" s="27">
        <v>74</v>
      </c>
      <c r="B82" s="28" t="s">
        <v>99</v>
      </c>
      <c r="C82" s="28">
        <v>1625</v>
      </c>
      <c r="D82" s="28">
        <v>147</v>
      </c>
      <c r="E82" s="28">
        <f>Sheet1!E82-Sheet1!D82</f>
        <v>1351</v>
      </c>
      <c r="F82" s="28">
        <f>Sheet1!F82-Sheet1!E82</f>
        <v>1303</v>
      </c>
      <c r="G82" s="28">
        <f>Sheet1!G82-Sheet1!F82</f>
        <v>583</v>
      </c>
      <c r="H82" s="28">
        <f>Sheet1!H82-Sheet1!G82</f>
        <v>2702</v>
      </c>
      <c r="I82" s="28">
        <f>Sheet1!I82-Sheet1!H82</f>
        <v>1140</v>
      </c>
      <c r="J82" s="28">
        <f>Sheet1!J82-Sheet1!I82</f>
        <v>2135</v>
      </c>
      <c r="K82" s="28">
        <f>Sheet1!K82-Sheet1!J82</f>
        <v>1892</v>
      </c>
      <c r="L82" s="28">
        <f>Sheet1!L82-Sheet1!K82</f>
        <v>1798</v>
      </c>
      <c r="M82" s="28">
        <f>Sheet1!M82-Sheet1!L82</f>
        <v>1737</v>
      </c>
      <c r="N82" s="28">
        <f>Sheet1!N82-Sheet1!M82</f>
        <v>1296</v>
      </c>
      <c r="O82" s="28">
        <f>Sheet1!O82-Sheet1!N82</f>
        <v>-17023</v>
      </c>
      <c r="P82" s="28">
        <f>Sheet1!P82-Sheet1!O82</f>
        <v>1608</v>
      </c>
      <c r="Q82" s="28">
        <f>Sheet1!Q82-Sheet1!P82</f>
        <v>1585</v>
      </c>
      <c r="R82" s="28">
        <f>Sheet1!R82-Sheet1!Q82</f>
        <v>-3193</v>
      </c>
      <c r="S82" s="28">
        <f>Sheet1!S82-Sheet1!R82</f>
        <v>6440</v>
      </c>
      <c r="T82" s="28">
        <f>Sheet1!T82-Sheet1!S82</f>
        <v>936</v>
      </c>
      <c r="U82" s="32">
        <f t="shared" si="7"/>
        <v>8062</v>
      </c>
    </row>
    <row r="83" spans="1:21" x14ac:dyDescent="0.25">
      <c r="A83" s="27">
        <v>75</v>
      </c>
      <c r="B83" s="28" t="s">
        <v>100</v>
      </c>
      <c r="C83" s="28"/>
      <c r="D83" s="28"/>
      <c r="E83" s="28">
        <f>Sheet1!E83-Sheet1!D83</f>
        <v>610</v>
      </c>
      <c r="F83" s="28">
        <f>Sheet1!F83-Sheet1!E83</f>
        <v>567</v>
      </c>
      <c r="G83" s="28">
        <f>Sheet1!G83-Sheet1!F83</f>
        <v>561</v>
      </c>
      <c r="H83" s="28">
        <f>Sheet1!H83-Sheet1!G83</f>
        <v>993</v>
      </c>
      <c r="I83" s="28">
        <f>Sheet1!I83-Sheet1!H83</f>
        <v>409</v>
      </c>
      <c r="J83" s="28">
        <f>Sheet1!J83-Sheet1!I83</f>
        <v>899</v>
      </c>
      <c r="K83" s="28">
        <f>Sheet1!K83-Sheet1!J83</f>
        <v>652</v>
      </c>
      <c r="L83" s="28">
        <f>Sheet1!L83-Sheet1!K83</f>
        <v>610</v>
      </c>
      <c r="M83" s="28">
        <f>Sheet1!M83-Sheet1!L83</f>
        <v>674</v>
      </c>
      <c r="N83" s="28">
        <f>Sheet1!N83-Sheet1!M83</f>
        <v>754</v>
      </c>
      <c r="O83" s="28">
        <f>Sheet1!O83-Sheet1!N83</f>
        <v>-7364</v>
      </c>
      <c r="P83" s="28">
        <f>Sheet1!P83-Sheet1!O83</f>
        <v>927</v>
      </c>
      <c r="Q83" s="28">
        <f>Sheet1!Q83-Sheet1!P83</f>
        <v>799</v>
      </c>
      <c r="R83" s="28">
        <f>Sheet1!R83-Sheet1!Q83</f>
        <v>-1726</v>
      </c>
      <c r="S83" s="28">
        <f>Sheet1!S83-Sheet1!R83</f>
        <v>3153</v>
      </c>
      <c r="T83" s="28">
        <f>Sheet1!T83-Sheet1!S83</f>
        <v>554</v>
      </c>
      <c r="U83" s="32">
        <f t="shared" si="7"/>
        <v>3072</v>
      </c>
    </row>
    <row r="84" spans="1:21" x14ac:dyDescent="0.25">
      <c r="A84" s="27">
        <v>76</v>
      </c>
      <c r="B84" s="28" t="s">
        <v>101</v>
      </c>
      <c r="C84" s="28"/>
      <c r="D84" s="28"/>
      <c r="E84" s="28">
        <f>Sheet1!E84-Sheet1!D84</f>
        <v>640</v>
      </c>
      <c r="F84" s="28">
        <f>Sheet1!F84-Sheet1!E84</f>
        <v>587</v>
      </c>
      <c r="G84" s="28">
        <f>Sheet1!G84-Sheet1!F84</f>
        <v>628</v>
      </c>
      <c r="H84" s="28">
        <f>Sheet1!H84-Sheet1!G84</f>
        <v>788</v>
      </c>
      <c r="I84" s="28">
        <f>Sheet1!I84-Sheet1!H84</f>
        <v>514</v>
      </c>
      <c r="J84" s="28">
        <f>Sheet1!J84-Sheet1!I84</f>
        <v>824</v>
      </c>
      <c r="K84" s="28">
        <f>Sheet1!K84-Sheet1!J84</f>
        <v>637</v>
      </c>
      <c r="L84" s="28">
        <f>Sheet1!L84-Sheet1!K84</f>
        <v>582</v>
      </c>
      <c r="M84" s="28">
        <f>Sheet1!M84-Sheet1!L84</f>
        <v>808</v>
      </c>
      <c r="N84" s="28">
        <f>Sheet1!N84-Sheet1!M84</f>
        <v>892</v>
      </c>
      <c r="O84" s="28">
        <f>Sheet1!O84-Sheet1!N84</f>
        <v>-7588</v>
      </c>
      <c r="P84" s="28">
        <f>Sheet1!P84-Sheet1!O84</f>
        <v>926</v>
      </c>
      <c r="Q84" s="28">
        <f>Sheet1!Q84-Sheet1!P84</f>
        <v>792</v>
      </c>
      <c r="R84" s="28">
        <f>Sheet1!R84-Sheet1!Q84</f>
        <v>-1718</v>
      </c>
      <c r="S84" s="28">
        <f>Sheet1!S84-Sheet1!R84</f>
        <v>3273</v>
      </c>
      <c r="T84" s="28">
        <f>Sheet1!T84-Sheet1!S84</f>
        <v>572</v>
      </c>
      <c r="U84" s="32">
        <f t="shared" si="7"/>
        <v>3157</v>
      </c>
    </row>
    <row r="85" spans="1:21" x14ac:dyDescent="0.25">
      <c r="A85" s="46" t="s">
        <v>103</v>
      </c>
      <c r="B85" s="46"/>
      <c r="C85" s="9">
        <f>SUM(C86:C92)</f>
        <v>72431</v>
      </c>
      <c r="D85" s="9">
        <f t="shared" ref="D85:T85" si="9">SUM(D86:D92)</f>
        <v>6358</v>
      </c>
      <c r="E85" s="9">
        <f>Sheet1!E85-Sheet1!D85</f>
        <v>358</v>
      </c>
      <c r="F85" s="9">
        <f>Sheet1!F85-Sheet1!E85</f>
        <v>337</v>
      </c>
      <c r="G85" s="9">
        <f>Sheet1!G85-Sheet1!F85</f>
        <v>374</v>
      </c>
      <c r="H85" s="9">
        <f>Sheet1!H85-Sheet1!G85</f>
        <v>381</v>
      </c>
      <c r="I85" s="9">
        <f>Sheet1!I85-Sheet1!H85</f>
        <v>282</v>
      </c>
      <c r="J85" s="9">
        <f>Sheet1!J85-Sheet1!I85</f>
        <v>613</v>
      </c>
      <c r="K85" s="9">
        <f>Sheet1!K85-Sheet1!J85</f>
        <v>381</v>
      </c>
      <c r="L85" s="9">
        <f>Sheet1!L85-Sheet1!K85</f>
        <v>376</v>
      </c>
      <c r="M85" s="9">
        <f>Sheet1!M85-Sheet1!L85</f>
        <v>368</v>
      </c>
      <c r="N85" s="9">
        <f>Sheet1!N85-Sheet1!M85</f>
        <v>473</v>
      </c>
      <c r="O85" s="9">
        <f>Sheet1!O85-Sheet1!N85</f>
        <v>-4326</v>
      </c>
      <c r="P85" s="9">
        <f>Sheet1!P85-Sheet1!O85</f>
        <v>583</v>
      </c>
      <c r="Q85" s="9">
        <f>Sheet1!Q85-Sheet1!P85</f>
        <v>477</v>
      </c>
      <c r="R85" s="9">
        <f>Sheet1!R85-Sheet1!Q85</f>
        <v>-1060</v>
      </c>
      <c r="S85" s="9">
        <f>Sheet1!S85-Sheet1!R85</f>
        <v>1924</v>
      </c>
      <c r="T85" s="9">
        <f>Sheet1!T85-Sheet1!S85</f>
        <v>303</v>
      </c>
      <c r="U85" s="29">
        <f t="shared" si="7"/>
        <v>80633</v>
      </c>
    </row>
    <row r="86" spans="1:21" x14ac:dyDescent="0.25">
      <c r="A86" s="30">
        <v>77</v>
      </c>
      <c r="B86" s="31" t="s">
        <v>102</v>
      </c>
      <c r="C86" s="31">
        <v>31555</v>
      </c>
      <c r="D86" s="31">
        <v>2942</v>
      </c>
      <c r="E86" s="31">
        <f>Sheet1!E86-Sheet1!D86</f>
        <v>559</v>
      </c>
      <c r="F86" s="31">
        <f>Sheet1!F86-Sheet1!E86</f>
        <v>508</v>
      </c>
      <c r="G86" s="31">
        <f>Sheet1!G86-Sheet1!F86</f>
        <v>507</v>
      </c>
      <c r="H86" s="31">
        <f>Sheet1!H86-Sheet1!G86</f>
        <v>918</v>
      </c>
      <c r="I86" s="31">
        <f>Sheet1!I86-Sheet1!H86</f>
        <v>542</v>
      </c>
      <c r="J86" s="31">
        <f>Sheet1!J86-Sheet1!I86</f>
        <v>1004</v>
      </c>
      <c r="K86" s="31">
        <f>Sheet1!K86-Sheet1!J86</f>
        <v>1080</v>
      </c>
      <c r="L86" s="31">
        <f>Sheet1!L86-Sheet1!K86</f>
        <v>828</v>
      </c>
      <c r="M86" s="31">
        <f>Sheet1!M86-Sheet1!L86</f>
        <v>730</v>
      </c>
      <c r="N86" s="31">
        <f>Sheet1!N86-Sheet1!M86</f>
        <v>747</v>
      </c>
      <c r="O86" s="31">
        <f>Sheet1!O86-Sheet1!N86</f>
        <v>-7949</v>
      </c>
      <c r="P86" s="31">
        <f>Sheet1!P86-Sheet1!O86</f>
        <v>787</v>
      </c>
      <c r="Q86" s="31">
        <f>Sheet1!Q86-Sheet1!P86</f>
        <v>594</v>
      </c>
      <c r="R86" s="31">
        <f>Sheet1!R86-Sheet1!Q86</f>
        <v>-1381</v>
      </c>
      <c r="S86" s="31">
        <f>Sheet1!S86-Sheet1!R86</f>
        <v>2641</v>
      </c>
      <c r="T86" s="31">
        <f>Sheet1!T86-Sheet1!S86</f>
        <v>445</v>
      </c>
      <c r="U86" s="29">
        <f>SUM(C86:T86)</f>
        <v>37057</v>
      </c>
    </row>
    <row r="87" spans="1:21" x14ac:dyDescent="0.25">
      <c r="A87" s="30">
        <v>78</v>
      </c>
      <c r="B87" s="31" t="s">
        <v>104</v>
      </c>
      <c r="C87" s="31">
        <v>14482</v>
      </c>
      <c r="D87" s="31">
        <v>1086</v>
      </c>
      <c r="E87" s="31">
        <f>Sheet1!E87-Sheet1!D87</f>
        <v>103</v>
      </c>
      <c r="F87" s="31">
        <f>Sheet1!F87-Sheet1!E87</f>
        <v>124</v>
      </c>
      <c r="G87" s="31">
        <f>Sheet1!G87-Sheet1!F87</f>
        <v>100</v>
      </c>
      <c r="H87" s="31">
        <f>Sheet1!H87-Sheet1!G87</f>
        <v>261</v>
      </c>
      <c r="I87" s="31">
        <f>Sheet1!I87-Sheet1!H87</f>
        <v>136</v>
      </c>
      <c r="J87" s="31">
        <f>Sheet1!J87-Sheet1!I87</f>
        <v>192</v>
      </c>
      <c r="K87" s="31">
        <f>Sheet1!K87-Sheet1!J87</f>
        <v>188</v>
      </c>
      <c r="L87" s="31">
        <f>Sheet1!L87-Sheet1!K87</f>
        <v>154</v>
      </c>
      <c r="M87" s="31">
        <f>Sheet1!M87-Sheet1!L87</f>
        <v>153</v>
      </c>
      <c r="N87" s="31">
        <f>Sheet1!N87-Sheet1!M87</f>
        <v>157</v>
      </c>
      <c r="O87" s="31">
        <f>Sheet1!O87-Sheet1!N87</f>
        <v>-1666</v>
      </c>
      <c r="P87" s="31">
        <f>Sheet1!P87-Sheet1!O87</f>
        <v>180</v>
      </c>
      <c r="Q87" s="31">
        <f>Sheet1!Q87-Sheet1!P87</f>
        <v>174</v>
      </c>
      <c r="R87" s="31">
        <f>Sheet1!R87-Sheet1!Q87</f>
        <v>-354</v>
      </c>
      <c r="S87" s="31">
        <f>Sheet1!S87-Sheet1!R87</f>
        <v>704</v>
      </c>
      <c r="T87" s="31">
        <f>Sheet1!T87-Sheet1!S87</f>
        <v>121</v>
      </c>
      <c r="U87" s="29">
        <f t="shared" si="7"/>
        <v>16295</v>
      </c>
    </row>
    <row r="88" spans="1:21" x14ac:dyDescent="0.25">
      <c r="A88" s="30">
        <v>79</v>
      </c>
      <c r="B88" s="31" t="s">
        <v>105</v>
      </c>
      <c r="C88" s="31">
        <v>7220</v>
      </c>
      <c r="D88" s="31">
        <v>635</v>
      </c>
      <c r="E88" s="31">
        <f>Sheet1!E88-Sheet1!D88</f>
        <v>140247</v>
      </c>
      <c r="F88" s="31">
        <f>Sheet1!F88-Sheet1!E88</f>
        <v>149581</v>
      </c>
      <c r="G88" s="31">
        <f>Sheet1!G88-Sheet1!F88</f>
        <v>146591</v>
      </c>
      <c r="H88" s="31">
        <f>Sheet1!H88-Sheet1!G88</f>
        <v>171609</v>
      </c>
      <c r="I88" s="31">
        <f>Sheet1!I88-Sheet1!H88</f>
        <v>159956</v>
      </c>
      <c r="J88" s="31">
        <f>Sheet1!J88-Sheet1!I88</f>
        <v>178470</v>
      </c>
      <c r="K88" s="31">
        <f>Sheet1!K88-Sheet1!J88</f>
        <v>154281</v>
      </c>
      <c r="L88" s="31">
        <f>Sheet1!L88-Sheet1!K88</f>
        <v>167420</v>
      </c>
      <c r="M88" s="31">
        <f>Sheet1!M88-Sheet1!L88</f>
        <v>201512</v>
      </c>
      <c r="N88" s="31">
        <f>Sheet1!N88-Sheet1!M88</f>
        <v>215936</v>
      </c>
      <c r="O88" s="31">
        <f>Sheet1!O88-Sheet1!N88</f>
        <v>-1846382</v>
      </c>
      <c r="P88" s="31">
        <f>Sheet1!P88-Sheet1!O88</f>
        <v>215511</v>
      </c>
      <c r="Q88" s="31">
        <f>Sheet1!Q88-Sheet1!P88</f>
        <v>169503</v>
      </c>
      <c r="R88" s="31">
        <f>Sheet1!R88-Sheet1!Q88</f>
        <v>-385014</v>
      </c>
      <c r="S88" s="31">
        <f>Sheet1!S88-Sheet1!R88</f>
        <v>737860</v>
      </c>
      <c r="T88" s="31">
        <f>Sheet1!T88-Sheet1!S88</f>
        <v>159322</v>
      </c>
      <c r="U88" s="29">
        <f t="shared" si="7"/>
        <v>744258</v>
      </c>
    </row>
    <row r="89" spans="1:21" x14ac:dyDescent="0.25">
      <c r="A89" s="30">
        <v>80</v>
      </c>
      <c r="B89" s="31" t="s">
        <v>106</v>
      </c>
      <c r="C89" s="31">
        <v>7142</v>
      </c>
      <c r="D89" s="31">
        <v>688</v>
      </c>
      <c r="E89" s="31">
        <f>Sheet1!E89-Sheet1!D89</f>
        <v>0</v>
      </c>
      <c r="F89" s="31">
        <f>Sheet1!F89-Sheet1!E89</f>
        <v>0</v>
      </c>
      <c r="G89" s="31">
        <f>Sheet1!G89-Sheet1!F89</f>
        <v>0</v>
      </c>
      <c r="H89" s="31">
        <f>Sheet1!H89-Sheet1!G89</f>
        <v>0</v>
      </c>
      <c r="I89" s="31">
        <f>Sheet1!I89-Sheet1!H89</f>
        <v>0</v>
      </c>
      <c r="J89" s="31">
        <f>Sheet1!J89-Sheet1!I89</f>
        <v>0</v>
      </c>
      <c r="K89" s="31">
        <f>Sheet1!K89-Sheet1!J89</f>
        <v>0</v>
      </c>
      <c r="L89" s="31">
        <f>Sheet1!L89-Sheet1!K89</f>
        <v>0</v>
      </c>
      <c r="M89" s="31">
        <f>Sheet1!M89-Sheet1!L89</f>
        <v>0</v>
      </c>
      <c r="N89" s="31">
        <f>Sheet1!N89-Sheet1!M89</f>
        <v>0</v>
      </c>
      <c r="O89" s="31">
        <f>Sheet1!O89-Sheet1!N89</f>
        <v>0</v>
      </c>
      <c r="P89" s="31">
        <f>Sheet1!P89-Sheet1!O89</f>
        <v>0</v>
      </c>
      <c r="Q89" s="31">
        <f>Sheet1!Q89-Sheet1!P89</f>
        <v>0</v>
      </c>
      <c r="R89" s="31">
        <f>Sheet1!R89-Sheet1!Q89</f>
        <v>0</v>
      </c>
      <c r="S89" s="31">
        <f>Sheet1!S89-Sheet1!R89</f>
        <v>0</v>
      </c>
      <c r="T89" s="31">
        <f>Sheet1!T89-Sheet1!S89</f>
        <v>0</v>
      </c>
      <c r="U89" s="29">
        <f t="shared" si="7"/>
        <v>7830</v>
      </c>
    </row>
    <row r="90" spans="1:21" x14ac:dyDescent="0.25">
      <c r="A90" s="30">
        <v>81</v>
      </c>
      <c r="B90" s="31" t="s">
        <v>107</v>
      </c>
      <c r="C90" s="31">
        <v>4210</v>
      </c>
      <c r="D90" s="31">
        <v>383</v>
      </c>
      <c r="E90" s="31">
        <f>Sheet1!E90-Sheet1!D90</f>
        <v>0</v>
      </c>
      <c r="F90" s="31">
        <f>Sheet1!F90-Sheet1!E90</f>
        <v>0</v>
      </c>
      <c r="G90" s="31">
        <f>Sheet1!G90-Sheet1!F90</f>
        <v>0</v>
      </c>
      <c r="H90" s="31">
        <f>Sheet1!H90-Sheet1!G90</f>
        <v>0</v>
      </c>
      <c r="I90" s="31">
        <f>Sheet1!I90-Sheet1!H90</f>
        <v>0</v>
      </c>
      <c r="J90" s="31">
        <f>Sheet1!J90-Sheet1!I90</f>
        <v>0</v>
      </c>
      <c r="K90" s="31">
        <f>Sheet1!K90-Sheet1!J90</f>
        <v>0</v>
      </c>
      <c r="L90" s="31">
        <f>Sheet1!L90-Sheet1!K90</f>
        <v>0</v>
      </c>
      <c r="M90" s="31">
        <f>Sheet1!M90-Sheet1!L90</f>
        <v>0</v>
      </c>
      <c r="N90" s="31">
        <f>Sheet1!N90-Sheet1!M90</f>
        <v>0</v>
      </c>
      <c r="O90" s="31">
        <f>Sheet1!O90-Sheet1!N90</f>
        <v>0</v>
      </c>
      <c r="P90" s="31">
        <f>Sheet1!P90-Sheet1!O90</f>
        <v>0</v>
      </c>
      <c r="Q90" s="31">
        <f>Sheet1!Q90-Sheet1!P90</f>
        <v>0</v>
      </c>
      <c r="R90" s="31">
        <f>Sheet1!R90-Sheet1!Q90</f>
        <v>0</v>
      </c>
      <c r="S90" s="31">
        <f>Sheet1!S90-Sheet1!R90</f>
        <v>0</v>
      </c>
      <c r="T90" s="31">
        <f>Sheet1!T90-Sheet1!S90</f>
        <v>0</v>
      </c>
      <c r="U90" s="29">
        <f t="shared" si="7"/>
        <v>4593</v>
      </c>
    </row>
    <row r="91" spans="1:21" x14ac:dyDescent="0.25">
      <c r="A91" s="30">
        <v>82</v>
      </c>
      <c r="B91" s="31" t="s">
        <v>108</v>
      </c>
      <c r="C91" s="31">
        <v>6357</v>
      </c>
      <c r="D91" s="31">
        <v>526</v>
      </c>
      <c r="E91" s="31">
        <f>Sheet1!E91-Sheet1!D91</f>
        <v>0</v>
      </c>
      <c r="F91" s="31">
        <f>Sheet1!F91-Sheet1!E91</f>
        <v>0</v>
      </c>
      <c r="G91" s="31">
        <f>Sheet1!G91-Sheet1!F91</f>
        <v>0</v>
      </c>
      <c r="H91" s="31">
        <f>Sheet1!H91-Sheet1!G91</f>
        <v>0</v>
      </c>
      <c r="I91" s="31">
        <f>Sheet1!I91-Sheet1!H91</f>
        <v>0</v>
      </c>
      <c r="J91" s="31">
        <f>Sheet1!J91-Sheet1!I91</f>
        <v>0</v>
      </c>
      <c r="K91" s="31">
        <f>Sheet1!K91-Sheet1!J91</f>
        <v>0</v>
      </c>
      <c r="L91" s="31">
        <f>Sheet1!L91-Sheet1!K91</f>
        <v>0</v>
      </c>
      <c r="M91" s="31">
        <f>Sheet1!M91-Sheet1!L91</f>
        <v>0</v>
      </c>
      <c r="N91" s="31">
        <f>Sheet1!N91-Sheet1!M91</f>
        <v>0</v>
      </c>
      <c r="O91" s="31">
        <f>Sheet1!O91-Sheet1!N91</f>
        <v>0</v>
      </c>
      <c r="P91" s="31">
        <f>Sheet1!P91-Sheet1!O91</f>
        <v>0</v>
      </c>
      <c r="Q91" s="31">
        <f>Sheet1!Q91-Sheet1!P91</f>
        <v>0</v>
      </c>
      <c r="R91" s="31">
        <f>Sheet1!R91-Sheet1!Q91</f>
        <v>0</v>
      </c>
      <c r="S91" s="31">
        <f>Sheet1!S91-Sheet1!R91</f>
        <v>0</v>
      </c>
      <c r="T91" s="31">
        <f>Sheet1!T91-Sheet1!S91</f>
        <v>0</v>
      </c>
      <c r="U91" s="29">
        <f t="shared" si="7"/>
        <v>6883</v>
      </c>
    </row>
    <row r="92" spans="1:21" x14ac:dyDescent="0.25">
      <c r="A92" s="30">
        <v>83</v>
      </c>
      <c r="B92" s="31" t="s">
        <v>109</v>
      </c>
      <c r="C92" s="31">
        <v>1465</v>
      </c>
      <c r="D92" s="31">
        <v>98</v>
      </c>
      <c r="E92" s="31">
        <f>Sheet1!E92-Sheet1!D92</f>
        <v>0</v>
      </c>
      <c r="F92" s="31">
        <f>Sheet1!F92-Sheet1!E92</f>
        <v>0</v>
      </c>
      <c r="G92" s="31">
        <f>Sheet1!G92-Sheet1!F92</f>
        <v>0</v>
      </c>
      <c r="H92" s="31">
        <f>Sheet1!H92-Sheet1!G92</f>
        <v>0</v>
      </c>
      <c r="I92" s="31">
        <f>Sheet1!I92-Sheet1!H92</f>
        <v>0</v>
      </c>
      <c r="J92" s="31">
        <f>Sheet1!J92-Sheet1!I92</f>
        <v>0</v>
      </c>
      <c r="K92" s="31">
        <f>Sheet1!K92-Sheet1!J92</f>
        <v>0</v>
      </c>
      <c r="L92" s="31">
        <f>Sheet1!L92-Sheet1!K92</f>
        <v>0</v>
      </c>
      <c r="M92" s="31">
        <f>Sheet1!M92-Sheet1!L92</f>
        <v>0</v>
      </c>
      <c r="N92" s="31">
        <f>Sheet1!N92-Sheet1!M92</f>
        <v>0</v>
      </c>
      <c r="O92" s="31">
        <f>Sheet1!O92-Sheet1!N92</f>
        <v>0</v>
      </c>
      <c r="P92" s="31">
        <f>Sheet1!P92-Sheet1!O92</f>
        <v>0</v>
      </c>
      <c r="Q92" s="31">
        <f>Sheet1!Q92-Sheet1!P92</f>
        <v>0</v>
      </c>
      <c r="R92" s="31">
        <f>Sheet1!R92-Sheet1!Q92</f>
        <v>0</v>
      </c>
      <c r="S92" s="31">
        <f>Sheet1!S92-Sheet1!R92</f>
        <v>0</v>
      </c>
      <c r="T92" s="31">
        <f>Sheet1!T92-Sheet1!S92</f>
        <v>0</v>
      </c>
      <c r="U92" s="29">
        <f t="shared" si="7"/>
        <v>1563</v>
      </c>
    </row>
    <row r="93" spans="1:21" x14ac:dyDescent="0.25">
      <c r="A93" s="36" t="s">
        <v>111</v>
      </c>
      <c r="B93" s="36"/>
      <c r="C93" s="11">
        <f>SUM(C85,C73,C66,C59,C47,C36,C21,C2)</f>
        <v>1765312</v>
      </c>
      <c r="D93" s="11">
        <f t="shared" ref="D93:U93" si="10">SUM(D85,D73,D66,D59,D47,D36,D21,D2)</f>
        <v>160779</v>
      </c>
      <c r="E93" s="11">
        <f t="shared" si="10"/>
        <v>109228</v>
      </c>
      <c r="F93" s="11">
        <f t="shared" si="10"/>
        <v>116755</v>
      </c>
      <c r="G93" s="11">
        <f t="shared" si="10"/>
        <v>116393</v>
      </c>
      <c r="H93" s="11">
        <f t="shared" si="10"/>
        <v>134283</v>
      </c>
      <c r="I93" s="11">
        <f t="shared" si="10"/>
        <v>129069</v>
      </c>
      <c r="J93" s="11">
        <f t="shared" si="10"/>
        <v>137808</v>
      </c>
      <c r="K93" s="11">
        <f t="shared" si="10"/>
        <v>119573</v>
      </c>
      <c r="L93" s="11">
        <f t="shared" si="10"/>
        <v>129924</v>
      </c>
      <c r="M93" s="11">
        <f t="shared" si="10"/>
        <v>157443</v>
      </c>
      <c r="N93" s="11">
        <f t="shared" si="10"/>
        <v>170134</v>
      </c>
      <c r="O93" s="11">
        <f t="shared" si="10"/>
        <v>-1445680</v>
      </c>
      <c r="P93" s="11">
        <f t="shared" si="10"/>
        <v>167379</v>
      </c>
      <c r="Q93" s="11">
        <f t="shared" si="10"/>
        <v>132390</v>
      </c>
      <c r="R93" s="11">
        <f t="shared" si="10"/>
        <v>-299769</v>
      </c>
      <c r="S93" s="11">
        <f t="shared" si="10"/>
        <v>574289</v>
      </c>
      <c r="T93" s="11">
        <f t="shared" si="10"/>
        <v>126961</v>
      </c>
      <c r="U93" s="11">
        <f t="shared" si="10"/>
        <v>2502271</v>
      </c>
    </row>
  </sheetData>
  <mergeCells count="8">
    <mergeCell ref="A85:B85"/>
    <mergeCell ref="A93:B93"/>
    <mergeCell ref="A2:B2"/>
    <mergeCell ref="A21:B21"/>
    <mergeCell ref="A36:B36"/>
    <mergeCell ref="A47:B47"/>
    <mergeCell ref="A66:B66"/>
    <mergeCell ref="A73:B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Саша</cp:lastModifiedBy>
  <dcterms:created xsi:type="dcterms:W3CDTF">2022-12-11T06:08:36Z</dcterms:created>
  <dcterms:modified xsi:type="dcterms:W3CDTF">2022-12-15T11:45:34Z</dcterms:modified>
</cp:coreProperties>
</file>