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90" windowWidth="20055" windowHeight="8955"/>
  </bookViews>
  <sheets>
    <sheet name="Hoja1" sheetId="1" r:id="rId1"/>
    <sheet name="Hoja2" sheetId="2" r:id="rId2"/>
    <sheet name="Hoja3" sheetId="3" r:id="rId3"/>
  </sheets>
  <definedNames>
    <definedName name="_xlnm.Print_Area" localSheetId="0">Hoja1!$J$1:$R$68</definedName>
  </definedNames>
  <calcPr calcId="124519"/>
</workbook>
</file>

<file path=xl/calcChain.xml><?xml version="1.0" encoding="utf-8"?>
<calcChain xmlns="http://schemas.openxmlformats.org/spreadsheetml/2006/main">
  <c r="BB6" i="1"/>
  <c r="BB7" s="1"/>
  <c r="BB8" s="1"/>
  <c r="BB9" s="1"/>
  <c r="BB10" s="1"/>
  <c r="BB11" s="1"/>
  <c r="BB12" s="1"/>
  <c r="BB13" s="1"/>
  <c r="BB14" s="1"/>
  <c r="BB15" s="1"/>
  <c r="BB16" s="1"/>
  <c r="BB17" s="1"/>
  <c r="BB18" s="1"/>
  <c r="BB19" s="1"/>
  <c r="BB20" s="1"/>
  <c r="BB21" s="1"/>
  <c r="BB22" s="1"/>
  <c r="BB23" s="1"/>
  <c r="BB24" s="1"/>
  <c r="BB25" s="1"/>
  <c r="BB26" s="1"/>
  <c r="BB27" s="1"/>
  <c r="BB28" s="1"/>
  <c r="BB29" s="1"/>
  <c r="BB30" s="1"/>
  <c r="BB31" s="1"/>
  <c r="BB32" s="1"/>
  <c r="BB33" s="1"/>
  <c r="BB34" s="1"/>
  <c r="BB35" s="1"/>
  <c r="BB36" s="1"/>
  <c r="BB37" s="1"/>
  <c r="BB38" s="1"/>
  <c r="BB39" s="1"/>
  <c r="BB40" s="1"/>
  <c r="BB41" s="1"/>
  <c r="BB42" s="1"/>
  <c r="BB43" s="1"/>
  <c r="BB44" s="1"/>
  <c r="BB45" s="1"/>
  <c r="BB46" s="1"/>
  <c r="BB47" s="1"/>
  <c r="BB48" s="1"/>
  <c r="BB49" s="1"/>
  <c r="BB50" s="1"/>
  <c r="BB51" s="1"/>
  <c r="BB52" s="1"/>
  <c r="BB53" s="1"/>
  <c r="BB54" s="1"/>
  <c r="BB55" s="1"/>
  <c r="BB56" s="1"/>
  <c r="BB57" s="1"/>
  <c r="BB58" s="1"/>
  <c r="BB59" s="1"/>
  <c r="BB5"/>
  <c r="AV5"/>
  <c r="AV6" s="1"/>
  <c r="AV7" s="1"/>
  <c r="AV8" s="1"/>
  <c r="AV9" s="1"/>
  <c r="AV10" s="1"/>
  <c r="AV11" s="1"/>
  <c r="AV12" s="1"/>
  <c r="AV13" s="1"/>
  <c r="AV14" s="1"/>
  <c r="AV15" s="1"/>
  <c r="AV16" s="1"/>
  <c r="AV17" s="1"/>
  <c r="AV18" s="1"/>
  <c r="AV19" s="1"/>
  <c r="AV20" s="1"/>
  <c r="AV21" s="1"/>
  <c r="AV22" s="1"/>
  <c r="AV23" s="1"/>
  <c r="AV24" s="1"/>
  <c r="AV25" s="1"/>
  <c r="AV26" s="1"/>
  <c r="AV27" s="1"/>
  <c r="AV28" s="1"/>
  <c r="AV29" s="1"/>
  <c r="AV30" s="1"/>
  <c r="AV31" s="1"/>
  <c r="AV32" s="1"/>
  <c r="AV33" s="1"/>
  <c r="AV34" s="1"/>
  <c r="AV35" s="1"/>
  <c r="AV36" s="1"/>
  <c r="AV37" s="1"/>
  <c r="AV38" s="1"/>
  <c r="AV39" s="1"/>
  <c r="AV40" s="1"/>
  <c r="AV41" s="1"/>
  <c r="AV42" s="1"/>
  <c r="AV43" s="1"/>
  <c r="AV44" s="1"/>
  <c r="AV45" s="1"/>
  <c r="AV46" s="1"/>
  <c r="AV47" s="1"/>
  <c r="AV48" s="1"/>
  <c r="AV49" s="1"/>
  <c r="AV50" s="1"/>
  <c r="AV51" s="1"/>
  <c r="AV52" s="1"/>
  <c r="AV53" s="1"/>
  <c r="AV54" s="1"/>
  <c r="AV55" s="1"/>
  <c r="AV56" s="1"/>
  <c r="AV57" s="1"/>
  <c r="AV58" s="1"/>
  <c r="AV59" s="1"/>
  <c r="AS6"/>
  <c r="AS7" s="1"/>
  <c r="AS8" s="1"/>
  <c r="AS9" s="1"/>
  <c r="AS10" s="1"/>
  <c r="AS11" s="1"/>
  <c r="AS12" s="1"/>
  <c r="AS13" s="1"/>
  <c r="AS14" s="1"/>
  <c r="AS15" s="1"/>
  <c r="AS16" s="1"/>
  <c r="AS17" s="1"/>
  <c r="AS18" s="1"/>
  <c r="AS19" s="1"/>
  <c r="AS20" s="1"/>
  <c r="AS21" s="1"/>
  <c r="AS22" s="1"/>
  <c r="AS23" s="1"/>
  <c r="AS24" s="1"/>
  <c r="AS25" s="1"/>
  <c r="AS26" s="1"/>
  <c r="AS27" s="1"/>
  <c r="AS28" s="1"/>
  <c r="AS29" s="1"/>
  <c r="AS30" s="1"/>
  <c r="AS31" s="1"/>
  <c r="AS32" s="1"/>
  <c r="AS33" s="1"/>
  <c r="AS34" s="1"/>
  <c r="AS35" s="1"/>
  <c r="AS36" s="1"/>
  <c r="AS37" s="1"/>
  <c r="AS38" s="1"/>
  <c r="AS39" s="1"/>
  <c r="AS40" s="1"/>
  <c r="AS41" s="1"/>
  <c r="AS42" s="1"/>
  <c r="AS43" s="1"/>
  <c r="AS44" s="1"/>
  <c r="AS45" s="1"/>
  <c r="AS46" s="1"/>
  <c r="AS47" s="1"/>
  <c r="AS48" s="1"/>
  <c r="AS49" s="1"/>
  <c r="AS50" s="1"/>
  <c r="AS51" s="1"/>
  <c r="AS52" s="1"/>
  <c r="AS53" s="1"/>
  <c r="AS54" s="1"/>
  <c r="AS55" s="1"/>
  <c r="AS56" s="1"/>
  <c r="AS57" s="1"/>
  <c r="AS58" s="1"/>
  <c r="AS59" s="1"/>
  <c r="AS60" s="1"/>
  <c r="AS61" s="1"/>
  <c r="AS5"/>
  <c r="AM56"/>
  <c r="AM57"/>
  <c r="AM58" s="1"/>
  <c r="AM59" s="1"/>
  <c r="AM60" s="1"/>
  <c r="AM61" s="1"/>
  <c r="AM5"/>
  <c r="AM6" s="1"/>
  <c r="AM7" s="1"/>
  <c r="AM8" s="1"/>
  <c r="AM9" s="1"/>
  <c r="AM10" s="1"/>
  <c r="AM11" s="1"/>
  <c r="AM12" s="1"/>
  <c r="AM13" s="1"/>
  <c r="AM14" s="1"/>
  <c r="AM15" s="1"/>
  <c r="AM16" s="1"/>
  <c r="AM17" s="1"/>
  <c r="AM18" s="1"/>
  <c r="AM19" s="1"/>
  <c r="AM20" s="1"/>
  <c r="AM21" s="1"/>
  <c r="AM22" s="1"/>
  <c r="AM23" s="1"/>
  <c r="AM24" s="1"/>
  <c r="AM25" s="1"/>
  <c r="AM26" s="1"/>
  <c r="AM27" s="1"/>
  <c r="AM28" s="1"/>
  <c r="AM29" s="1"/>
  <c r="AM30" s="1"/>
  <c r="AM31" s="1"/>
  <c r="AM32" s="1"/>
  <c r="AM33" s="1"/>
  <c r="AM34" s="1"/>
  <c r="AM35" s="1"/>
  <c r="AM36" s="1"/>
  <c r="AM37" s="1"/>
  <c r="AM38" s="1"/>
  <c r="AM39" s="1"/>
  <c r="AM40" s="1"/>
  <c r="AM41" s="1"/>
  <c r="AM42" s="1"/>
  <c r="AM43" s="1"/>
  <c r="AM44" s="1"/>
  <c r="AM45" s="1"/>
  <c r="AM46" s="1"/>
  <c r="AM47" s="1"/>
  <c r="AM48" s="1"/>
  <c r="AM49" s="1"/>
  <c r="AM50" s="1"/>
  <c r="AM51" s="1"/>
  <c r="AM52" s="1"/>
  <c r="AM53" s="1"/>
  <c r="AM54" s="1"/>
  <c r="AM55" s="1"/>
  <c r="AJ46"/>
  <c r="AJ47" s="1"/>
  <c r="AJ48" s="1"/>
  <c r="AJ49" s="1"/>
  <c r="AJ50" s="1"/>
  <c r="AJ51" s="1"/>
  <c r="AJ52" s="1"/>
  <c r="AJ53" s="1"/>
  <c r="AJ54" s="1"/>
  <c r="AJ55" s="1"/>
  <c r="AJ56" s="1"/>
  <c r="AJ57" s="1"/>
  <c r="AJ58" s="1"/>
  <c r="AJ59" s="1"/>
  <c r="AJ60" s="1"/>
  <c r="AJ61" s="1"/>
  <c r="AJ62" s="1"/>
  <c r="AJ63" s="1"/>
  <c r="AJ64" s="1"/>
  <c r="AJ65" s="1"/>
  <c r="AJ66" s="1"/>
  <c r="AJ67" s="1"/>
  <c r="AJ68" s="1"/>
  <c r="AJ69" s="1"/>
  <c r="AJ70" s="1"/>
  <c r="AJ71" s="1"/>
  <c r="AJ72" s="1"/>
  <c r="AJ45"/>
  <c r="AJ5"/>
  <c r="AJ6" s="1"/>
  <c r="AJ7" s="1"/>
  <c r="AJ8" s="1"/>
  <c r="AJ9" s="1"/>
  <c r="AJ10" s="1"/>
  <c r="AJ11" s="1"/>
  <c r="AJ12" s="1"/>
  <c r="AJ13" s="1"/>
  <c r="AJ14" s="1"/>
  <c r="AJ15" s="1"/>
  <c r="AJ16" s="1"/>
  <c r="AJ17" s="1"/>
  <c r="AJ18" s="1"/>
  <c r="AJ19" s="1"/>
  <c r="AJ20" s="1"/>
  <c r="AJ21" s="1"/>
  <c r="AJ22" s="1"/>
  <c r="AJ23" s="1"/>
  <c r="AJ24" s="1"/>
  <c r="AJ25" s="1"/>
  <c r="AJ26" s="1"/>
  <c r="AJ27" s="1"/>
  <c r="AJ28" s="1"/>
  <c r="AJ29" s="1"/>
  <c r="AJ30" s="1"/>
  <c r="AJ31" s="1"/>
  <c r="AJ32" s="1"/>
  <c r="AJ33" s="1"/>
  <c r="AJ34" s="1"/>
  <c r="AJ35" s="1"/>
  <c r="AJ36" s="1"/>
  <c r="AJ37" s="1"/>
  <c r="AJ38" s="1"/>
  <c r="AJ39" s="1"/>
  <c r="AJ40" s="1"/>
  <c r="AJ41" s="1"/>
  <c r="AJ42" s="1"/>
  <c r="AJ43" s="1"/>
  <c r="AD5"/>
  <c r="AD6" s="1"/>
  <c r="AD7" s="1"/>
  <c r="AD8" s="1"/>
  <c r="AD9" s="1"/>
  <c r="AD10" s="1"/>
  <c r="AD11" s="1"/>
  <c r="AD12" s="1"/>
  <c r="AD13" s="1"/>
  <c r="AD14" s="1"/>
  <c r="AD15" s="1"/>
  <c r="AD16" s="1"/>
  <c r="AD17" s="1"/>
  <c r="AD18" s="1"/>
  <c r="AD19" s="1"/>
  <c r="AD20" s="1"/>
  <c r="AD21" s="1"/>
  <c r="AD22" s="1"/>
  <c r="AD23" s="1"/>
  <c r="AD24" s="1"/>
  <c r="AD25" s="1"/>
  <c r="AD26" s="1"/>
  <c r="AD27" s="1"/>
  <c r="AD28" s="1"/>
  <c r="AD29" s="1"/>
  <c r="AD30" s="1"/>
  <c r="AD31" s="1"/>
  <c r="AD32" s="1"/>
  <c r="AD33" s="1"/>
  <c r="AD34" s="1"/>
  <c r="AD35" s="1"/>
  <c r="AD36" s="1"/>
  <c r="AD37" s="1"/>
  <c r="AD38" s="1"/>
  <c r="AD39" s="1"/>
  <c r="AD40" s="1"/>
  <c r="AD41" s="1"/>
  <c r="AD42" s="1"/>
  <c r="AD43" s="1"/>
  <c r="AD44" s="1"/>
  <c r="AD45" s="1"/>
  <c r="AD46" s="1"/>
  <c r="AD47" s="1"/>
  <c r="AD48" s="1"/>
  <c r="AD49" s="1"/>
  <c r="AD50" s="1"/>
  <c r="AD51" s="1"/>
  <c r="AD52" s="1"/>
  <c r="AD53" s="1"/>
  <c r="AD54" s="1"/>
  <c r="AD55" s="1"/>
  <c r="AD56" s="1"/>
  <c r="AD57" s="1"/>
  <c r="AD58" s="1"/>
  <c r="AD59" s="1"/>
  <c r="AD60" s="1"/>
  <c r="AD61" s="1"/>
  <c r="AD62" s="1"/>
  <c r="AD63" s="1"/>
  <c r="AD64" s="1"/>
  <c r="AD65" s="1"/>
  <c r="AD66" s="1"/>
  <c r="AD67" s="1"/>
  <c r="AD68" s="1"/>
  <c r="AD69" s="1"/>
  <c r="AD70" s="1"/>
  <c r="AD71" s="1"/>
  <c r="AD72" s="1"/>
  <c r="U5"/>
  <c r="U6" s="1"/>
  <c r="U7" s="1"/>
  <c r="U8" s="1"/>
  <c r="U9" s="1"/>
  <c r="U10" s="1"/>
  <c r="U11" s="1"/>
  <c r="U12" s="1"/>
  <c r="U13" s="1"/>
  <c r="U14" s="1"/>
  <c r="U15" s="1"/>
  <c r="U16" s="1"/>
  <c r="U17" s="1"/>
  <c r="U18" s="1"/>
  <c r="U19" s="1"/>
  <c r="U20" s="1"/>
  <c r="U21" s="1"/>
  <c r="U22" s="1"/>
  <c r="U23" s="1"/>
  <c r="U24" s="1"/>
  <c r="U25" s="1"/>
  <c r="U26" s="1"/>
  <c r="U27" s="1"/>
  <c r="U28" s="1"/>
  <c r="U29" s="1"/>
  <c r="U30" s="1"/>
  <c r="U31" s="1"/>
  <c r="U32" s="1"/>
  <c r="U33" s="1"/>
  <c r="U34" s="1"/>
  <c r="U35" s="1"/>
  <c r="U36" s="1"/>
  <c r="U37" s="1"/>
  <c r="U38" s="1"/>
  <c r="U39" s="1"/>
  <c r="U40" s="1"/>
  <c r="U41" s="1"/>
  <c r="U42" s="1"/>
  <c r="U43" s="1"/>
  <c r="U44" s="1"/>
  <c r="U45" s="1"/>
  <c r="U46" s="1"/>
  <c r="U47" s="1"/>
  <c r="U48" s="1"/>
  <c r="U49" s="1"/>
  <c r="U50" s="1"/>
  <c r="U51" s="1"/>
  <c r="U52" s="1"/>
  <c r="U53" s="1"/>
  <c r="U54" s="1"/>
  <c r="U55" s="1"/>
  <c r="R11"/>
  <c r="R12" s="1"/>
  <c r="R13" s="1"/>
  <c r="R14" s="1"/>
  <c r="R15" s="1"/>
  <c r="R16" s="1"/>
  <c r="R17" s="1"/>
  <c r="R18" s="1"/>
  <c r="R19" s="1"/>
  <c r="R20" s="1"/>
  <c r="R21" s="1"/>
  <c r="R22" s="1"/>
  <c r="R23" s="1"/>
  <c r="R24" s="1"/>
  <c r="R25" s="1"/>
  <c r="R26" s="1"/>
  <c r="R27" s="1"/>
  <c r="R28" s="1"/>
  <c r="R29" s="1"/>
  <c r="R30" s="1"/>
  <c r="R31" s="1"/>
  <c r="R32" s="1"/>
  <c r="R33" s="1"/>
  <c r="R34" s="1"/>
  <c r="R35" s="1"/>
  <c r="R36" s="1"/>
  <c r="R37" s="1"/>
  <c r="R38" s="1"/>
  <c r="R39" s="1"/>
  <c r="R41" s="1"/>
  <c r="R42" s="1"/>
  <c r="R43" s="1"/>
  <c r="R44" s="1"/>
  <c r="R45" s="1"/>
  <c r="R46" s="1"/>
  <c r="R47" s="1"/>
  <c r="R48" s="1"/>
  <c r="R49" s="1"/>
  <c r="R50" s="1"/>
  <c r="R51" s="1"/>
  <c r="R52" s="1"/>
  <c r="R53" s="1"/>
  <c r="R54" s="1"/>
  <c r="R56" s="1"/>
  <c r="R57" s="1"/>
  <c r="R58" s="1"/>
  <c r="R59" s="1"/>
  <c r="R60" s="1"/>
  <c r="R61" s="1"/>
  <c r="R62" s="1"/>
  <c r="R63" s="1"/>
  <c r="R64" s="1"/>
  <c r="R65" s="1"/>
  <c r="R66" s="1"/>
  <c r="R67" s="1"/>
  <c r="R68" s="1"/>
  <c r="R10"/>
  <c r="J5"/>
  <c r="J6" s="1"/>
  <c r="J7" s="1"/>
  <c r="J8" s="1"/>
  <c r="J9" s="1"/>
  <c r="J10" s="1"/>
  <c r="J11" s="1"/>
  <c r="J12" s="1"/>
  <c r="J13" s="1"/>
  <c r="J14" s="1"/>
  <c r="J15" s="1"/>
  <c r="J16" s="1"/>
  <c r="J17" s="1"/>
  <c r="J18" s="1"/>
  <c r="J19" s="1"/>
  <c r="J20" s="1"/>
  <c r="J21" s="1"/>
  <c r="J22" s="1"/>
  <c r="J23" s="1"/>
  <c r="J24" s="1"/>
  <c r="J25" s="1"/>
  <c r="J26" s="1"/>
  <c r="J27" s="1"/>
  <c r="J28" s="1"/>
  <c r="J29" s="1"/>
  <c r="J30" s="1"/>
  <c r="J31" s="1"/>
  <c r="J32" s="1"/>
  <c r="J33" s="1"/>
  <c r="J34" s="1"/>
  <c r="J35" s="1"/>
  <c r="J36" s="1"/>
  <c r="J37" s="1"/>
  <c r="J38" s="1"/>
  <c r="J39" s="1"/>
  <c r="J40" s="1"/>
  <c r="J41" s="1"/>
  <c r="J42" s="1"/>
  <c r="J43" s="1"/>
  <c r="J44" s="1"/>
  <c r="J45" s="1"/>
  <c r="J46" s="1"/>
  <c r="J47" s="1"/>
  <c r="J48" s="1"/>
  <c r="J49" s="1"/>
  <c r="J50" s="1"/>
  <c r="J51" s="1"/>
  <c r="J52" s="1"/>
  <c r="J53" s="1"/>
  <c r="J54" s="1"/>
  <c r="J55" s="1"/>
  <c r="J56" s="1"/>
  <c r="J57" s="1"/>
  <c r="J58" s="1"/>
  <c r="J59" s="1"/>
  <c r="J60" s="1"/>
  <c r="J61" s="1"/>
  <c r="J62" s="1"/>
  <c r="J63" s="1"/>
  <c r="J64" s="1"/>
  <c r="J65" s="1"/>
  <c r="J66" s="1"/>
  <c r="J67" s="1"/>
  <c r="J68" s="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
</calcChain>
</file>

<file path=xl/sharedStrings.xml><?xml version="1.0" encoding="utf-8"?>
<sst xmlns="http://schemas.openxmlformats.org/spreadsheetml/2006/main" count="889" uniqueCount="254">
  <si>
    <t xml:space="preserve">Fases </t>
  </si>
  <si>
    <t xml:space="preserve">Resultados de Aprendizaje </t>
  </si>
  <si>
    <t xml:space="preserve">TECNOLOGIA DISEÑO DE PRODUCTOS INDUSTRIALES </t>
  </si>
  <si>
    <t>Mantener ambientes de trabajos seguros y saludables, según reglamentación institucional y normatividad legal vigente</t>
  </si>
  <si>
    <t>Implementar las técnicas generales que garantizan la higiene y seguridad del trabajo; accidentes de trabajo, calidad y seguridad, técnicas de seguridad, daños profesionales y técnicas de prevención, seguridad e higiene del trabajo, legislación sobre prevención riesgos laborales, responsabilidades y sanciones, entre los más importantes</t>
  </si>
  <si>
    <t>Fomentar actividades de reconocimiento de los organismos e instituciones y tratados o acuerdos de tipo nacional e internacional, en lo relacionado con las buenas prácticas laborales.</t>
  </si>
  <si>
    <t>Valorar los factores de riesgo a los cuales está expuesto el diseñador, según la actividad realizada.</t>
  </si>
  <si>
    <t>Ejecutar prácticas de trabajo seguras y saludables, según reglamentación institucional y normatividad legal vigente</t>
  </si>
  <si>
    <t>Respetar las medidas preventivas de higiene, ergonomía y seguridad durante sus actividades</t>
  </si>
  <si>
    <t>Comprender la idea principal en avisos y mensajes breves, claros y sencillos en inglés técnico</t>
  </si>
  <si>
    <t>Comprender frases y vocabulario habitual sobre temas de interés personal y temas técnicos</t>
  </si>
  <si>
    <t>Comunicarse en tareas sencillas y habituales que requieren un intercambio simple y directo de información cotidiana y técnica</t>
  </si>
  <si>
    <t>Leer textos muy breves y sencillos en inglés general y técnico</t>
  </si>
  <si>
    <t>Realizar intercambios sociales y prácticos muy breves, con un vocabulario suficiente para hacer una exposición o mantener una conversación sencilla sobre temas técnicos</t>
  </si>
  <si>
    <t>Encontrar vocabulario y expresiones de inglés técnico en anuncios, folletos, páginas web,etc</t>
  </si>
  <si>
    <t>Encontrar información específica y predecible en escritos sencillos y cotidianos</t>
  </si>
  <si>
    <t>Buscar de manera sistemática información específica y detallada en escritos en inglés, mas estructurados y con mayor contenido técnico</t>
  </si>
  <si>
    <t>Encontrar y utilizar sin esfuerzo vocabulario y expresiones de inglés técnico en artículos de revistas, libros especializados, páginas web, etc</t>
  </si>
  <si>
    <t>Comprender una amplia variedad de frases y vocabulario en inglés sobre temas de interés personal y temas técnicos</t>
  </si>
  <si>
    <t>Comprender las ideas principales de textos complejos en inglés que tratan de temas tanto concretos como abstractos, incluso si son de carácter técnico, siempre que estén dentro de su campo de especialización</t>
  </si>
  <si>
    <t>Relacionarse con hablantes nativos en un grado suficiente de fluidez y naturalidad, de modo que la comunicación se realice sin esfuerzo por parte de los interlocutores</t>
  </si>
  <si>
    <t>Reproducir en inglés frases o enunciados simples que permitan expresar de forma lenta ideas o conceptos</t>
  </si>
  <si>
    <t>Identificar formas gramaticales básicas en textos y documentos elementales escritos en inglés</t>
  </si>
  <si>
    <t>Leer textos complejos y con un vocabulario más específico, en inglés general y técnico</t>
  </si>
  <si>
    <t>Optimizar el diseño del producto industrial y/o sus componentes tomando como referencia los componentes normalizados y normalizables de catia con catalog editor o una herramienta equivalente, según protocolos de estandarización vigentes para el área específica del producto</t>
  </si>
  <si>
    <t>Caracterizar los aspectos ergonómicos y antropométricos dentro del proceso de transformación de la materia para la obtención del producto industrial y/o sus componentes, utilizando la herramienta de ergonomic design and analysis o una herramienta equivalente</t>
  </si>
  <si>
    <t>Documentar el proceso de diseño de modo que se combinen los aspectos tecnológicos y ergonómicos con las características estéticas y funcionales requeridos por el cliente</t>
  </si>
  <si>
    <t>Implementar una metodología de diseño y desarrollo de productos industriales conforme las necesidades planteadas por el cliente o empresa</t>
  </si>
  <si>
    <t>Implementar técnicas y procedimientos para diseñar, implementar, explotar y mejorar el entorno tecnológico, en el que se potencie la integración de una metodología de diseño con el desarrollo y la fabricación del producto industrial teniendo en cuenta el enfoque del ciclo de vida del mismo, usando las herramientas catia sketch tracer, freestyle, drafting part design, assembly design, digital mock up kinematic, real time rendering, photostudio, dmu navigator, fitting y space analysis, así como catia generative análysis u otra herramienta equivalente.</t>
  </si>
  <si>
    <t>Adoptar estrategias que faciliten el proceso de plasmación proyectual, a partir de estructuras formales de cualidades estéticas y funcionales utilizadas en la creación de nuevos productos y el perfeccionamiento de los ya existentes</t>
  </si>
  <si>
    <t>Determinar los procesos de transformación de la materia para la obtención del producto industrial y/o sus componentes, utilizando tecnologías de la información y la comunicación conforme a la metodología de diseño empleada.</t>
  </si>
  <si>
    <t>Determinar la factibilidad técnica, económica y de usabilidad para el diseño del producto industrial acorde con las condiciones de la empresa y requerimientos del mercado</t>
  </si>
  <si>
    <t>Establecer las especificaciones técnicas del producto preliminar y de su proceso teniendo en cuenta las características del producto a diseñar conforme las necesidades del cliente</t>
  </si>
  <si>
    <t>Aplicar la estrategia de trabajo por proyectos al proceso de diseño de productos industriales, teniendo en cuenta la interdisciplinariedad, el trabajo en equipo, el ambiente de formación plm y el entorno industrial</t>
  </si>
  <si>
    <t>Concebir ideas innovadoras y planteamientos novedosos que permitan soluciones de diseño acordes con las necesidades y posibilidades técnicas, sociales, económicas y culturales del entorno</t>
  </si>
  <si>
    <t>Implementar acciones de mejora contínua de la calidad para el producto industrial y/o sus componentes, teniendo en cuenta los pesos asignados a las variables de costo, funcionalidad, desempeño, seguridad industrial, medioambiente, salud ocupacional, ética, estética, gráfica y ergonomía que evidencien beneficios en la factibilidad de construcción, mantenibilidad y usabilidad del producto.</t>
  </si>
  <si>
    <t>Evaluar técnicamente las propiedades físicas, químicas, mecánicas y tecnológicas de los  materiales seleccionados para el producto industrial y/o sus componentes, teniendo en cuenta los pesos asignados a las variables de funcionalidad, costo, desempeño, seguridad industrial y medioambiental, salud ocupacional, estética, gráfica, ética y ergonomía.</t>
  </si>
  <si>
    <t>Publicar en plataformas virtuales y otros escenarios la documentación de los resultados obtenidos en el proceso de diseño y desarrollo del producto industrial en español e ingles, aplicando normas ortográficas, de redacción y presentación.</t>
  </si>
  <si>
    <t>Obtener el prototipo del producto industrial teniendo en cuenta los pesos asignados a las variables de costo, funcionalidad, desempeño, seguridad industrial, medioambiente, salud ocupacional, ética, grafica y ergonomía</t>
  </si>
  <si>
    <t>Presentar informes técnicos que contengan los registros de  operaciones, funcionalidad, ajustes y/o modificaciones del prototipo del producto industrial</t>
  </si>
  <si>
    <t>Implementar acciones de mejora continua de la calidad que permitan evaluar el proceso de formación y tomar medidas para mejorarlo.</t>
  </si>
  <si>
    <t>Gestionar la información de acuerdo con los procedimientos establecidos y con las tecnologías de la información y la comunicación disponibles</t>
  </si>
  <si>
    <t>Aplicar técnicas de cultura física para el mejoramiento de su expresión corporal, desempeño laboral según la naturaleza y complejidad del área ocupacional.</t>
  </si>
  <si>
    <t>Desarrollar permanentemente las habilidades psicomotrices y de pensamiento en la ejecución de los procesos de aprendizaje</t>
  </si>
  <si>
    <t>Redimensionar permanentemente su proyecto de vida de acuerdo con las circunstancias del contexto y con visión prospectiva.</t>
  </si>
  <si>
    <t>Concertar alternativas y acciones de formación para el desarrollo de las competencias del programa formación, con base en la política  institucional.</t>
  </si>
  <si>
    <t>Asumir actitudes críticas , argumentativas y propositivas en función de la resolución de problemas de carácter productivo y social.</t>
  </si>
  <si>
    <t>Identificar las oportunidades que el sena ofrece en el marco de la formación profesional de acuerdo con el contexto nacional e internacional.</t>
  </si>
  <si>
    <t>Generar hábitos saludables en su estilo de vida para garantizar la prevención de riesgos ocupacionales de acuerdo con el diagnóstico de su condición física individual y la naturaleza y complejidad de su desempeño laboral</t>
  </si>
  <si>
    <t>Generar procesos autónomos y de trabajo colaborativo permanentes, fortaleciendo el equilibrio de los componentes racionales y emocionales orientados hacia el desarrollo humano integral.</t>
  </si>
  <si>
    <t>Asumir responsablemente los criterios de preservación y conservación del medio ambiente y de desarrollo sostenible, en el ejercicio de su desempeño laboral y social.</t>
  </si>
  <si>
    <t>Interactuar en los contextos productivos y sociales en función de los principios y valores universales.</t>
  </si>
  <si>
    <t>Reconocer el rol de los participantes en el proceso formativo, el papel de los ambientes de aprendizaje y la metodología de formación, de acuerdo con la dinámica organizacional del sena</t>
  </si>
  <si>
    <t>Desarrollar procesos comunicativos eficaces y asertivos dentro de criterios de racionalidad que posibiliten la convivencia, el establecimiento de acuerdos, la construcción colectiva del conocimiento y la resolución de problemas de carácter productivo y social.</t>
  </si>
  <si>
    <t>Asumir los deberes y derechos con base en las leyes y la normativa institucional en el marco de su proyecto de vida.</t>
  </si>
  <si>
    <t xml:space="preserve">Tipo  de Resultados de Aprendizaje </t>
  </si>
  <si>
    <t>RAT</t>
  </si>
  <si>
    <t>RAB</t>
  </si>
  <si>
    <t>RAE</t>
  </si>
  <si>
    <t>No.</t>
  </si>
  <si>
    <t>TECNOLOGIA ANALISIS Y DESARROLLO DE SISTEMAS DE INFORMACION</t>
  </si>
  <si>
    <t>Elaborar mapas de procesos que permitan identificar las áreas involucradas en un sistema de información, utilizando herramientas informáticas y las tics, para generar informes según las necesidades de la empresa</t>
  </si>
  <si>
    <t>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</si>
  <si>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Aplicar las técnicas de recolección de datos , diseñando los instrumentos necesarios para el procesamiento de información, de acuerdo con la situación planteada por la empresa</t>
  </si>
  <si>
    <t>Ejecutar y documentar las pruebas del software, aplicando técnicas de ensayo-error, de  acuerdo con el plan diseñado y los   procedimientos establecidos por la empresa</t>
  </si>
  <si>
    <t xml:space="preserve">Realizar la codificación de los módulos del sistema y el programa principal, a partir de la utilización del lenguaje de programación seleccionado, de acuerdo con las especificaciones del diseño </t>
  </si>
  <si>
    <t>Interpretar el informe técnico de diseño, para determinar el plan de trabajo durante la fase de construcción del software, de acuerdo con las normas y protocolos establecidos en la empresa</t>
  </si>
  <si>
    <t>Elaborar el manual técnico de la aplicación, de acuerdo con la complejidad del aplicativo y según normas y procedimientos establecidos por la  empresa</t>
  </si>
  <si>
    <t>Construir la interfaz de usuario, apoyado en la evaluación del prototipo, determinando las entradas y salidas requeridas en el diseño y definiendo los lineamientos para la navegación, de acuerdo con las necesidades del usuario</t>
  </si>
  <si>
    <t>Construir el programa de instalación del aplicativo, utilizando las herramientas de desarrollo disponibles en el mercado, según las características de la arquitectura de la solución</t>
  </si>
  <si>
    <t>Construir la base de datos, a partir del modelo de datos determinado en el diseño del sistema, utilizando sistemas de gestión de base de datos, según los protocolos establecidos en la organización</t>
  </si>
  <si>
    <t>Participar en los perfeccionamientos de contratos informáticos, estableciendo cláusulas técnicas, que respondan a las necesidades de los actores de la negociación, de acuerdo con la ley de contratación</t>
  </si>
  <si>
    <t>Definir estrategias para la elaboración de términos de referencia y procesos de evaluación  de proveedores, en la adquisición de tecnología, según protocolos establecidos</t>
  </si>
  <si>
    <t>Elaborar el informe sobre el cumplimiento de los términos de referencia previstos en la negociación, de acuerdo con la participación de cada uno de los actores en relación con la satisfacción de los bienes informáticos contratados y recibidos, según normas y protocolos de la organización.</t>
  </si>
  <si>
    <t>Interpretar el diagnóstico de necesidades informáticas, para determinarlas tecnológicas requeridas en el manejo de la información, de acuerdo con las normas y protocolos establecidos por la empresa</t>
  </si>
  <si>
    <t>Construir el modelo conceptual del macro 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</si>
  <si>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Valorar la incidencia de los datos en los procesos del macro sistema tomando como referente el diccionario de datos y las mini especificaciones, para la consolidación de los datos que  intervienen de acuerdo con parámetros establecidos.</t>
  </si>
  <si>
    <t>Representa el bosquejo de la solución al problema presentado por el cliente, mediante la elaboración de diagramas de casos de uso, apoyado en el análisis del informe de requerimientos, al confrontar la situación problemica con el usuario según normas y protocolos de la organización</t>
  </si>
  <si>
    <t>Interpretar el informe de requerimientos, para determinar las necesidades tecnológicas en el manejo de la información, de acuerdo con las normas y protocolos establecidos en la empresa</t>
  </si>
  <si>
    <t>Elaborar el informe de los resultados del análisis del sistema de información, de acuerdo con los requerimientos del cliente según normas y protocolos establecidos.</t>
  </si>
  <si>
    <t>Elaborar el informe de diseño del sistema de información, de acuerdo con la selección de las herramientas, tanto de software como de hardware, requeridas para la solución informática</t>
  </si>
  <si>
    <t>Diseñar la arquitectura del software, mediante la interpretación de las clases, objetos y mecanismos de colaboración, utilizando herramientas tecnológicas de diseño, de acuerdo con las tendencias de las tecnologías de la información y la comunicación</t>
  </si>
  <si>
    <t>Aplicar políticas y mecanismos de control en el diseño del sistema de información, mediante el análisis de la vulnerabilidad de la información, siguiendo los parámetros establecidos por la organización.</t>
  </si>
  <si>
    <t>Construir el prototipo del sistema de información, a partir del análisis de las  características funcionales del sistema en relación con facilidad de manejo, funcionalidad y experiencia del usuario, apoyado en software aplicado según protocolos de diseño</t>
  </si>
  <si>
    <t>Diseñar la arquitectura tecnológica del sistema de información, mediante el reconocimiento de hardware y software, de acuerdo con la tecnología disponible en el mercado, el informe de análisis levantado y el diagrama de distribución</t>
  </si>
  <si>
    <t>Diseñar la estructura de datos, a partir del modelo  conceptual determinado en el análisis del sistema, utilizando herramientas tecnológicas de bases de datos, según las normas y estándares establecidos</t>
  </si>
  <si>
    <t>Capacitar a los usuarios del sistema, sobre la estructuración y el manejo del aplicativo, de acuerdo con el plan establecido, el perfil de los usuarios, según políticas de la organización</t>
  </si>
  <si>
    <t>Configurar el software de la aplicación para cliente y servidor, mediante la utilización del  hardware disponible, ejecutándola en la plataforma tecnológica, según normas y  protocolos establecidos por la empresa.</t>
  </si>
  <si>
    <t>Elaborar el informe administrativo, siguiendo los protocolos de la organización, basado en  los planes de instalación, respaldo y migración del sistema de información, facilitando la operatividad y mantenimiento de la solución informática</t>
  </si>
  <si>
    <t>Elaborar informes técnicos relacionados con la solución informática implantada, de acuerdo con las propuestas de alternativas aplicadas, teniendo en cuenta las técnicas de comunicación y según normas  y protocolos establecidos</t>
  </si>
  <si>
    <t>Definir estrategias para la validación de manuales de usuario y de operación, respondiendo a las necesidades y satisfacción del cliente, frente a la solución informática propuesta, según políticas de la organización</t>
  </si>
  <si>
    <t>Aplicar los estándares de calidad involucrados en los procesos de desarrollo de software, siguiendo el plan establecido para mantener la integridad de los productos de trabajo definidos, según las prácticas de configuración establecidas por la empresa</t>
  </si>
  <si>
    <t>Elaborar instrumentos e instructivos, requeridos por el aseguramiento de la calidad, para documentar y evaluar los procesos de desarrollo de software, de acuerdo con las normas y procedimientos establecidas por la empresa</t>
  </si>
  <si>
    <t>Identificar los puntos críticos de control en los procesos de desarrollo de software, para establecer las acciones a seguir, garantizando el cumplimiento de los estándares de calidad, siguiendo los lineamientos establecidos por la organización</t>
  </si>
  <si>
    <t>Elaborar el informe final del proceso de gestión de calidad en el desarrollo de software, que consolide la información de las evidencias, hallazgos y novedades frente al seguimiento y control de los productos, según normas internacionales y protocolos de la organización.</t>
  </si>
  <si>
    <t>Evaluar procesos y productos de desarrollo de software, documentar y concertar acciones a seguir, para garantizar los cumplimientos de las normas establecidas, de acuerdo con el plan definido y con los criterios de medición, métricos y políticos determinados por la empresa</t>
  </si>
  <si>
    <t>Identificar las características de los procesos de desarrollo de software, frente al referente de calidad adoptado por la empresa, ajustándolos a los resultados de las mediciones, evaluaciones y recomendaciones realizadas</t>
  </si>
  <si>
    <t>Encontrar vocabulario y expresiones de inglés técnico en anuncios, folletos, páginas web, etc.</t>
  </si>
  <si>
    <t>Comprender las ideas principales de textos complejos en inglés que tratan de temas tanto oncretos como abstractos, incluso si son de carácter técnico, siempre que estén dentro de su campo de especialización</t>
  </si>
  <si>
    <t>Identificar formas gramaticales básicas en textos y documentos elementales escritos en  inglés</t>
  </si>
  <si>
    <t>Encontrar y utilizar sin esfuerzo vocabulario y expresiones de inglés técnico en artículos de revistas, libros especializados, páginas web, etc.</t>
  </si>
  <si>
    <t>Desarrollar procesos comunicativos eficaces y asertivos dentro de criterios de racionalidad que posibiliten la convivencia, el establecimiento de acuerdos, la construcción colectiva del conocimiento y la resolución de problemas de carácter productivo y social</t>
  </si>
  <si>
    <t>Concertar alternativas y acciones de formación para el desarrollo de las competencias del programa formación, con base en la política  institucional</t>
  </si>
  <si>
    <t>Aplicar técnicas de cultura física para el mejoramiento de su expresión corporal, desempeño laboral según la naturaleza y complejidad del área ocupacional</t>
  </si>
  <si>
    <t>Gestionar la información de acuerdo con los procedimientos establecidos y con las tecnologías de la información y la comunicación disponibles.</t>
  </si>
  <si>
    <t>Asumir responsablemente los criterios de preservación y conservación del medio ambiente y de desarrollo sostenible, en el ejercicio de su desempeño laboral y social</t>
  </si>
  <si>
    <t>Redimensionar permanentemente su proyecto de vida de acuerdo con las circunstancias del contexto y con visión prospectiva</t>
  </si>
  <si>
    <t>Generar procesos autónomos y de trabajo colaborativo permanentes, fortaleciendo el equilibrio de los componentes racionales y emocionales orientados hacia el desarrollo humano integral</t>
  </si>
  <si>
    <t>Asumir actitudes críticas , argumentativas y propositivas en función de la resolución de  problemas de carácter productivo y social.</t>
  </si>
  <si>
    <t>PLANEACION</t>
  </si>
  <si>
    <t xml:space="preserve">ANALISIS </t>
  </si>
  <si>
    <t>EJECUCION</t>
  </si>
  <si>
    <t>EVALUACION</t>
  </si>
  <si>
    <t>Fases AAS</t>
  </si>
  <si>
    <t>Fases Marina</t>
  </si>
  <si>
    <t>Planeacion</t>
  </si>
  <si>
    <t>analisis</t>
  </si>
  <si>
    <t>ejecución</t>
  </si>
  <si>
    <t>evaluación</t>
  </si>
  <si>
    <t>ANALISIS</t>
  </si>
  <si>
    <t>EVALUAION</t>
  </si>
  <si>
    <t>TECNOLOGIA EN ASEGURAMIENTO METROLOGICO INDUSTRIAL</t>
  </si>
  <si>
    <t xml:space="preserve">Comprender frases y vocabulario habitual sobre temas de interés personal y temas técnicos </t>
  </si>
  <si>
    <t>Interpretar y aplicar normas vigentes, para aseguramiento metrológico utilizadas en los procesos de producción de la empresa.</t>
  </si>
  <si>
    <t>Verificar si los instrumentos, la infraestructura física y requisitos de personal, existentes cumplen con los requerimientos del sistema metrológico de la empresa.</t>
  </si>
  <si>
    <t>Establecer los instrumentos de control metrológico, para la medición de variables en los productos y procesos.</t>
  </si>
  <si>
    <t>Realizar el control de las variables del proceso y producto para mejorar el sistema metrológico.</t>
  </si>
  <si>
    <t>Realizar el proceso de calibración de instrumentos, verificando los resultados, de acuerdo con la normatividad vigente o de la empresa.</t>
  </si>
  <si>
    <t>Diseñar un plan de control de mantenimiento y calibración a los equipos e instrumentos de metrología siguiendo pautas de normalización</t>
  </si>
  <si>
    <t>Obtener información sobre el estado actual de los equipos e instrumentos de metrología</t>
  </si>
  <si>
    <t>Ejecutar procesos de mantenimiento en equipos e instrumentos verificando su estado actual y parámetros de funcionamiento, cumpliendo la normatividad de la empresa</t>
  </si>
  <si>
    <t>Elegir instrumentos y equipos de medición de acuerdo al proceso industrial.</t>
  </si>
  <si>
    <t>Realizar  verificación técnica de los equipos e instrumentos de medición</t>
  </si>
  <si>
    <t>Realizar mediciones aplicando estándares de calidad para el proceso y el producto.</t>
  </si>
  <si>
    <t>Analizar los resultados de estándares de calidad para tomar acciones correctivas enfocadas al mejoramiento y la optimización de procesos y productos</t>
  </si>
  <si>
    <t>Verificar las condiciones de funcionamiento de máquinas y/o equipos de acuerdo con las especificaciones del proceso.</t>
  </si>
  <si>
    <t>Realizar pruebas para determinar si se cumplen las especificaciones de calidad del producto o pieza</t>
  </si>
  <si>
    <t>Realizar el aseguramiento metrológico de equipos y herramientas, que garantice el cumplimiento de las especificaciones de calidad y la utilización de equipos verificados y/o calibrados</t>
  </si>
  <si>
    <t>Aplicar métodos establecidos para análisis de fallas en el funcionamiento de máquinas y / o equipos.</t>
  </si>
  <si>
    <t>Implementar procedimientos para detectar y eliminar las no conformidades</t>
  </si>
  <si>
    <t>Desarrollar permanentemente las habilidades psicomotrices y de pensamiento en la ejecución de los procesos de aprendizaje.</t>
  </si>
  <si>
    <t>Concertar alternativas y acciones de formación para el desarrollo de las competencias del programa formación, con base en la política institucional.</t>
  </si>
  <si>
    <t>Realizar intercambios sociales y prácticos muy breves, con un vocabulario suficiente para Hacer una exposición o mantener una conversación sencilla sobre temas técnicos</t>
  </si>
  <si>
    <t xml:space="preserve">Analisis </t>
  </si>
  <si>
    <t>Evaluacion</t>
  </si>
  <si>
    <t>Ejecucion</t>
  </si>
  <si>
    <t>TECNOLOGIA EN DESARROLLO Y ADAPTACIÓN DE PROTESIS Y ORTESIS</t>
  </si>
  <si>
    <t>Ensamblar los componentes protésicos de acuerdo con conceptos biomecánicos, las especificaciones del fabricante y biometría del usuario.</t>
  </si>
  <si>
    <t>Determinar las exigencias del ambiente de trabajo de acuerdo con conceptos técnicos y requerimientos del cliente.</t>
  </si>
  <si>
    <t>Adaptar sistema protésico al usuario de acuerdo con los principios de biomecánica y retroalimentación del usuario.</t>
  </si>
  <si>
    <t>Dar acabado al sistema protésico según manuales de procedimiento, normas vigentes, protocolo de fabricación y ajustes estéticos finales acordados con el usuario.</t>
  </si>
  <si>
    <t>Enseñar al paciente en el manejo y cuidados del sistema protésico de acuerdo con los parámetros técnicos y clínicos establecidos.</t>
  </si>
  <si>
    <t>Tomar el molde de acuerdo con las especificaciones descritas en la fórmula interdisciplinaria y los hallazgos físicos de la exploración del muñón del usuario y la técnica seleccionada.</t>
  </si>
  <si>
    <t>Preparar equipos, instrumentos, registros y programas con base en los requerimientos del trabajo a realizar.</t>
  </si>
  <si>
    <t>Elaborar el encaje definitivo teniendo en cuenta los resultados de las pruebas estáticas y dinámicas.</t>
  </si>
  <si>
    <t>Evaluar los procedimientos realizados y los productos obtenidos y concertar acciones para el mejoramiento.</t>
  </si>
  <si>
    <t>Demostrar habilidades en el manejo de instrumentos para el desarrollo de prótesis con base en principios técnicos y como respuesta a los resultados de la valoración del usuario.</t>
  </si>
  <si>
    <t>Valorar las condiciones físicas del usuario de acuerdo con los protocolos establecidos, conocimientos y procedimientos técnicos.</t>
  </si>
  <si>
    <t>Obtener el encaje de prueba de acuerdo con las especificaciones establecidas en el diseño.</t>
  </si>
  <si>
    <t>Validar el sistema protésico en el usuario de acuerdo con los parámetros de alineación estática y dinámica.</t>
  </si>
  <si>
    <t>Validar el encaje de prueba en el usuario de acuerdo con los resultados de las pruebas estática del sistema protésico.</t>
  </si>
  <si>
    <t>Validar el encaje de prueba en el usuario de acuerdo con los resultados de dinámica del sistema protésico.</t>
  </si>
  <si>
    <t>Realizar la toma del molde del segmento corporal del usuario de acuerdo con las especificaciones de la fórmula ortésica y los hallazgos de la valoración.</t>
  </si>
  <si>
    <t>Adaptar sistema ortésico validándolo de acuerdo con los principios biomecánicos, la prescripción interdisciplinaria y retroalimentación del usuario</t>
  </si>
  <si>
    <t>Valorar las condiciones físicas del usuario de acuerdo con los protocolos establecidos, actuando dentro de los principios de la ética profesional. y siendo asertivo en el registro de la información.</t>
  </si>
  <si>
    <t>Enseñar al usuario en el manejo y cuidados del sistema ortésico de acuerdo con los parámetros técnicos y clínicos establecidos.</t>
  </si>
  <si>
    <t>Describir y argumentar los procedimientos a realizar con base en criterios técnicos y condiciones del usuario potencial.</t>
  </si>
  <si>
    <t>Evaluar el trabajo realizado y definir actividades para corregir deficiencias documentando y socializando los resultados.</t>
  </si>
  <si>
    <t>Elaborar los sistemas de órtesis termoformadas con sus respectivas pruebas de acuerdo con las especificaciones descritas en la formula y las técnicas establecidas para los procesos de termoconformado y laminado</t>
  </si>
  <si>
    <t>Elaborar los componentes ortésicos de tipo convencional de acuerdo con las especificaciones descritas en la formula y las técnicas establecidas para el proceso.</t>
  </si>
  <si>
    <t>Ensamblar los componentes ortèsicos según el protocolo establecido, la prescripción ortésica especificaciones técnicas de los componentes, conceptos biomecánicos y biometría del usuario.</t>
  </si>
  <si>
    <t>Alistar equipos, herramientas y condiciones del trabajo con base en requisitos técnicos y ambientales.</t>
  </si>
  <si>
    <t>Seleccionar y verificar el funcionamiento de las ayudas para la valoración del usuario con base en criterios técnicos y características del usuario</t>
  </si>
  <si>
    <t>Establecer una comunicación asertiva con el usuario de acuerdo con las condiciones de edad y estado de ánimo que presente.</t>
  </si>
  <si>
    <t>Reconocer las condiciones psicológicas del usuario a partir de comportamiento y síntomas, que inciden en el proceso de rehabilitación</t>
  </si>
  <si>
    <t>Reconocer las condiciones del entorno social, educativo, laboral, económico y cultural del usuario, que influyen en el proceso de rehabilitación</t>
  </si>
  <si>
    <t>Elaborar técnicamente pautas e instrumentos para el reconocimiento de las condiciones psicológicas, laborales, del medio ambiente, familiares, educativas, culturales y económicas del usuario.</t>
  </si>
  <si>
    <t>Establecer una relación con el usuario con base en el respeto por su intimidad y sus creencias.</t>
  </si>
  <si>
    <t>Evaluar el trabajo realizado y definir acciones para mejorar ejerciendo autocontrol.</t>
  </si>
  <si>
    <t>Valorar los signos y síntomas del estado emocional del hombre y los respectivos tratamientos dentro de los protocolos establecidos.</t>
  </si>
  <si>
    <t>Calcular materiales e insumos según referencias establecidas en los planes de producción</t>
  </si>
  <si>
    <t>Interpretar los programas de producción e implementarlos en su empresa.</t>
  </si>
  <si>
    <t>Analizar los costos de elaboración de sistemas protésicos y de sistemas ortésicos requeridos por la empresa.</t>
  </si>
  <si>
    <t>Preparar los procesos de elaboración, ensamble, ajuste y adaptación de órtesis y prótesis en concordancia con los planes específicos establecidos por la empresa.</t>
  </si>
  <si>
    <t>Organizar y manejar la información relacionada con el proceso de desarrollo de órtesis y prótesis, de acuerdo con las políticas establecidas por la empresa.</t>
  </si>
  <si>
    <t>Establecer estrategias de seguimiento y control de los programas de producción implementados en la empresa.</t>
  </si>
  <si>
    <t>Almacenar los materiales utilizados en los sitios y dependencias dispuestos por la empresa</t>
  </si>
  <si>
    <t>Encontrar información específica y predecible en escritos sencillos y cotidianos comunicarse en tareas sencillas y habituales que requieren un intercambio simple y directo de información cotidiana y técnica</t>
  </si>
  <si>
    <t>Encontrar vocabulario y expresiones de inglés técnico en anuncios, folletos, páginas web, etc</t>
  </si>
  <si>
    <t>Asumir actitudes críticas, argumentativas y propositivas en función de la resolución de problemas de carácter productivo y social.</t>
  </si>
  <si>
    <t xml:space="preserve">Desarrollar procesos comunicativos eficaces y asertivos dentro de criterios de racionalidad que posibiliten la convivencia, el establecimiento de acuerdos, la construcción colectiva del conocimiento y la resolución de problemas de carácter productivo y social. </t>
  </si>
  <si>
    <t>Generar hábitos saludables en su estilo de vida para garantizar la prevención de riesgos ocupacionales de acuerdo con el diagnóstico de su condición física individual y la naturaleza y complejidad de su desempeño laboral.</t>
  </si>
  <si>
    <t>Identificar las oportunidades que el Sena ofrece en el marco de la formación profesional de acuerdo con el contexto nacional e internacional.</t>
  </si>
  <si>
    <t>TECNOLOGIA EN DISEÑO DE TROQUELES</t>
  </si>
  <si>
    <t>Ajustar la propuesta de acuerdo a los requerimientos del cliente.</t>
  </si>
  <si>
    <t>Seleccionar técnicamente la mejor propuesta de diseños alternativos del troquel y su alcance, de acuerdo al planteamiento inicial de objetivos.</t>
  </si>
  <si>
    <t>Sustentar el diseño preliminar de la alternativa de solución seleccionada, con el uso de normas técnicas legales vigentes.</t>
  </si>
  <si>
    <t>Definir objetivos de diseño del producto, con base en la información obtenida de diferentes fuentes.</t>
  </si>
  <si>
    <t>Generar alternativas de solución, de acuerdo con los métodos de diseño y la documentación requerida por el cliente.</t>
  </si>
  <si>
    <t>Definir un diseño preliminar de acuerdo con las especificaciones del cliente, y aplicación de normas técnicas legales vigentes.</t>
  </si>
  <si>
    <t>Definir las estrategias y secuencias del mecanizado cnc para la fabricación del troquel de  acuerdo al proceso requerido.</t>
  </si>
  <si>
    <t>Transferir los programas de control numérico para la fabricación del troquel a las máquinas (fresadora, torno, electroerosionadora) cnc siguiendo el protocolo para cada proceso.</t>
  </si>
  <si>
    <t>Ajustar los elementos constitutivos del troquel de acuerdo a los requerimientos del diseño.</t>
  </si>
  <si>
    <t>Identificar en la fabricación de elementos constitutivos del troquel, procesos convencionales y/o cnc, de acuerdo al procedimiento establecido.</t>
  </si>
  <si>
    <t>Establecer los lineamientos y los cálculos de tiempos de fabricación del troquel, de acuerdo a las hojas de ruta.</t>
  </si>
  <si>
    <t>Establecer los parámetros de mecanizado para la fabricación del troquel de acuerdo al proceso.</t>
  </si>
  <si>
    <t>Optimizar el proceso de mecanizado en la fabricación del troquel de acuerdo al protocolo establecido.</t>
  </si>
  <si>
    <t>Generar los programas cnc, de forma manual y/o con herramienta cam, de acuerdo al proceso de fabricación.</t>
  </si>
  <si>
    <t>Evaluar el troquel y el producto troquelado de acuerdo con las especificaciones técnicas.</t>
  </si>
  <si>
    <t>Diseñar planes de validación y evaluación, del troquel y del producto troquelado, de acuerdo con los procesos de fabricación.</t>
  </si>
  <si>
    <t>Validar los procesos de fabricación del troquel y del producto troquelado de acuerdo con los lineamientos de producción.</t>
  </si>
  <si>
    <t>Plantear las soluciones diseñadas, como un proyecto de inversión de recursos para su ejecución.</t>
  </si>
  <si>
    <t>Estimar la viabilidad de ejecución del proyecto, para sustentarla de acuerdo con los parámetros financieros establecidos.</t>
  </si>
  <si>
    <t>Planear la ejecución del proyecto ajustada a las restricciones de la empresa o cliente.</t>
  </si>
  <si>
    <t>Documentar todo el proceso conforme con los requisitos establecidos por el sistema de calidad correspondiente.</t>
  </si>
  <si>
    <t>Entregar el producto final a la empresa o cliente como respuesta a sus requerimientos y conforme a lo pactado.</t>
  </si>
  <si>
    <t>Evaluar las diferencias entre lo planeado y lo ejecutado realizando los ajustes necesarios según corresponda.</t>
  </si>
  <si>
    <t>Poner en marcha la ejecución del proyecto según lo acordado, para lograr el resultado esperado.</t>
  </si>
  <si>
    <t>Verificar mediante simulación con herramientas cad cae el dimensionado de los componentes del troquel, para su evaluación.</t>
  </si>
  <si>
    <t>Documentar técnicamente los resultados del dimensionado de los elementos componentes en los troqueles, para su retroalimentación.</t>
  </si>
  <si>
    <t>Evaluar el dimensionado de cada uno de los elementos componentes del troquel, de acuerdo a los requerimientos de diseño.</t>
  </si>
  <si>
    <t>Dimensionar con herramientas (cad) los componentes de los troqueles de corte, doblado, estampado, embutido y progresivo de acuerdo a los requerimientos del diseño del producto y/o troquel.</t>
  </si>
  <si>
    <t>Controlar el dimensionado de las partes componentes de los diferentes tipos de troqueles, de acuerdo a los diseños establecidos.</t>
  </si>
  <si>
    <t>Reconocer el rol de los participantes en el proceso formativo, el papel de los ambientes de aprendizaje y la metodología de formación, de acuerdo con la dinámica organizacional del Sena</t>
  </si>
  <si>
    <t>Identificar las oportunidades que el Sena ofrece en el marco de la formación profesional de acuerdo con el contexto nacional e internacional</t>
  </si>
  <si>
    <t>Desarrollar procesos comunicativos eficaces y asertivos dentro de criterios de  racionalidad que posibiliten la convivencia, el establecimiento de acuerdos, la construcción colectiva del conocimiento y la resolución de problemas de carácter productivo y social.</t>
  </si>
  <si>
    <t>Concertar alternativas y acciones de formación para el desarrollo de las competencias del programa formación, con base en la política institucional</t>
  </si>
  <si>
    <t>TECNOLOGIA EN DISEÑO DE SISTEMAS MECANICOS</t>
  </si>
  <si>
    <t>Comprender frases y vocabulario habitual sobre temas de interés personal y temas</t>
  </si>
  <si>
    <t>Poner en marcha la ejecución del proyecto según lo acordado con el cliente.</t>
  </si>
  <si>
    <t>Plantear las soluciones de diseño de sistemas mecánicos como un proyecto de inversión de recursos que se ajusta a los planes de ejecución del cliente.</t>
  </si>
  <si>
    <t>Sistematizar la secuencia de realización de los respectivos montajes de circuitos, teniendo en cuenta posibles parámetros de transferencia, evaluación, retroalimentación y mejoramiento de los mismos.</t>
  </si>
  <si>
    <t>Obtener los circuitos de potencia y de control seleccionando sus respectivos elementos de acuerdo con los parámetros de funcionalidad establecidos y los catálogos de los proveedores.</t>
  </si>
  <si>
    <t>Realizar el montaje de prueba de los circuitos de potencia y control haciendo uso de los circuitos eléctricos, electrónicos,  electro neumáticos o electrohidráulicos de acuerdo con parámetros técnicos y ergonómicos establecidos en cada caso.</t>
  </si>
  <si>
    <t>Definir el actuador y equipo de regulación, determinando las dimensiones de los elementos neumáticos, hidráulicos y eléctricos o sus combinaciones, que deben emplearse en la automatización del producto de acuerdo con las normas técnicas, las normas de prevención de riesgos laborales y de medio ambiente</t>
  </si>
  <si>
    <t>Generar el modelo computacional que permita la simulación y animación en correspondencia con el comportamiento real del sistema mecánico.</t>
  </si>
  <si>
    <t>Determinar los procesos de fabricación para los elementos del sistema mecánico, utilizando  tecnologías de la información y la comunicación conforme a la metodología de diseño empleada.</t>
  </si>
  <si>
    <t>Homologar los componentes normalizados que permitan optimizar el diseño obtenido para el sistema mecánico según protocolos de estandarización vigentes.</t>
  </si>
  <si>
    <t>Obtener el prototipo del sistema mecánico teniendo en cuenta los pesos asignados a las variables de costos, funcionalidad, desempeño, seguridad industrial y medioambiental, salud ocupacional, ética y ergonomía.</t>
  </si>
  <si>
    <t>Implementar acciones de mejora continua de la calidad en los elementos o conjuntos del diseño, comprobando su funcionalidad, mantenibilidad, usabilidad y factibilidad de construcción.</t>
  </si>
  <si>
    <t xml:space="preserve">Aplicar la estrategia de trabajo por proyectos al proceso de diseño de sistemas mecánicos, teniendo en cuenta la interdisciplinariedad y el trabajo en equipo. </t>
  </si>
  <si>
    <t>Presentar informes técnicos que contengan los registros de operaciones, funcionalidad, ajustes y/o modificaciones del prototipo del sistema mecánico</t>
  </si>
  <si>
    <t>Implementar una metodología de diseño para sistemas mecánicos conforme las necesidades planteadas por el cliente o empresa.</t>
  </si>
  <si>
    <t>Analizar las cargas estáticas y/o dinámicas y sus efectos sobre los componentes del sistema mecánico, de acuerdo con las condiciones de trabajo.</t>
  </si>
  <si>
    <t>Interpretar los resultados de pruebas de funcionalidad del sistema mecánico teniendo en cuenta los pesos asignados a las variables de costos, funcionalidad, desempeño, seguridad industrial y medioambiental, salud ocupacional, ética y ergonomía.</t>
  </si>
  <si>
    <t>Presentar planos técnicos cumpliendo con normatividad vigente y requerimientos de un proyecto</t>
  </si>
  <si>
    <t>Implementar acciones de mejora continua de la calidad que permitan evaluar el proceso de formación y tomar medidas para mejorarlo</t>
  </si>
  <si>
    <t>Modelar piezas mecánicas con el apoyo de programas cad según requerimientos del proyecto</t>
  </si>
  <si>
    <t>Ajustar la documentación técnica de los sistemas mecánicos, para que cumplan con las especificaciones definidas en las correspondientes normas técnicas y sistemas de estándares vigentes</t>
  </si>
  <si>
    <t>Publicar en plataformas virtuales y otros escenarios la documentación de los resultados obtenidos en español e ingles, aplicando normas ortográficas, de redacción y presentación</t>
  </si>
  <si>
    <t>Aplicar en la resolución de problemas reales del sector productivo, los conocimientos, habilidades y destrezas pertinentes a las competencias del programa de formación asumiendo estrategias y metodologías de autogestión</t>
  </si>
  <si>
    <t xml:space="preserve">Etapa  Practica </t>
  </si>
  <si>
    <t>Evaluar técnicamente las propiedades físicas, químicas, mecánicas y tecnológicas de los materiales seleccionados para los elementos del sistema mecánico, teniendo en cuenta los pesos asignados a las variables de costos, funcionalidad, desempeño, seguridad industrial y medioambiental, salud ocupacional, ética y ergonomía.</t>
  </si>
  <si>
    <t>Analisis</t>
  </si>
</sst>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b/>
      <sz val="11"/>
      <color rgb="FF0033CC"/>
      <name val="Calibri"/>
      <family val="2"/>
      <scheme val="minor"/>
    </font>
    <font>
      <b/>
      <sz val="18"/>
      <color rgb="FF0033CC"/>
      <name val="Calibri"/>
      <family val="2"/>
      <scheme val="minor"/>
    </font>
    <font>
      <b/>
      <sz val="8"/>
      <color rgb="FF0033CC"/>
      <name val="Calibri"/>
      <family val="2"/>
      <scheme val="minor"/>
    </font>
    <font>
      <b/>
      <sz val="20"/>
      <color rgb="FF0033CC"/>
      <name val="Calibri"/>
      <family val="2"/>
      <scheme val="minor"/>
    </font>
    <font>
      <b/>
      <sz val="11"/>
      <name val="Calibri"/>
      <family val="2"/>
      <scheme val="minor"/>
    </font>
    <font>
      <b/>
      <sz val="14"/>
      <color rgb="FF0033CC"/>
      <name val="Calibri"/>
      <family val="2"/>
      <scheme val="minor"/>
    </font>
    <font>
      <sz val="14"/>
      <color theme="1"/>
      <name val="Calibri"/>
      <family val="2"/>
      <scheme val="minor"/>
    </font>
    <font>
      <sz val="11"/>
      <name val="Calibri"/>
      <family val="2"/>
      <scheme val="minor"/>
    </font>
    <font>
      <b/>
      <sz val="8"/>
      <color theme="1"/>
      <name val="Calibri"/>
      <family val="2"/>
      <scheme val="minor"/>
    </font>
    <font>
      <b/>
      <sz val="8"/>
      <name val="Calibri"/>
      <family val="2"/>
      <scheme val="minor"/>
    </font>
    <font>
      <b/>
      <sz val="10"/>
      <color theme="1"/>
      <name val="Calibri"/>
      <family val="2"/>
      <scheme val="minor"/>
    </font>
    <font>
      <b/>
      <sz val="16"/>
      <color rgb="FF0033CC"/>
      <name val="Calibri"/>
      <family val="2"/>
      <scheme val="minor"/>
    </font>
    <font>
      <sz val="16"/>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4.9989318521683403E-2"/>
        <bgColor indexed="64"/>
      </patternFill>
    </fill>
  </fills>
  <borders count="16">
    <border>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style="thin">
        <color auto="1"/>
      </top>
      <bottom style="hair">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style="thin">
        <color auto="1"/>
      </right>
      <top style="hair">
        <color auto="1"/>
      </top>
      <bottom/>
      <diagonal/>
    </border>
    <border>
      <left/>
      <right/>
      <top style="thin">
        <color auto="1"/>
      </top>
      <bottom/>
      <diagonal/>
    </border>
  </borders>
  <cellStyleXfs count="1">
    <xf numFmtId="0" fontId="0" fillId="0" borderId="0"/>
  </cellStyleXfs>
  <cellXfs count="69">
    <xf numFmtId="0" fontId="0" fillId="0" borderId="0" xfId="0"/>
    <xf numFmtId="0" fontId="0" fillId="0" borderId="0" xfId="0" applyAlignment="1">
      <alignment horizontal="left" vertical="center" wrapText="1"/>
    </xf>
    <xf numFmtId="0" fontId="3" fillId="0" borderId="0" xfId="0" applyFont="1" applyAlignment="1">
      <alignment horizontal="center"/>
    </xf>
    <xf numFmtId="0" fontId="0" fillId="0" borderId="1" xfId="0" applyBorder="1"/>
    <xf numFmtId="0" fontId="0" fillId="0" borderId="2" xfId="0" applyBorder="1"/>
    <xf numFmtId="0" fontId="0" fillId="0" borderId="3" xfId="0" applyBorder="1"/>
    <xf numFmtId="0" fontId="3" fillId="0" borderId="1" xfId="0" applyFont="1" applyBorder="1" applyAlignment="1">
      <alignment horizontal="center"/>
    </xf>
    <xf numFmtId="0" fontId="3" fillId="0" borderId="2" xfId="0" applyFont="1" applyBorder="1" applyAlignment="1">
      <alignment horizontal="center"/>
    </xf>
    <xf numFmtId="0" fontId="4" fillId="0" borderId="2" xfId="0" applyFont="1" applyBorder="1" applyAlignment="1">
      <alignment horizontal="center" wrapText="1"/>
    </xf>
    <xf numFmtId="0" fontId="3" fillId="0" borderId="3" xfId="0" applyFont="1" applyBorder="1" applyAlignment="1">
      <alignment horizontal="center"/>
    </xf>
    <xf numFmtId="0" fontId="2" fillId="0" borderId="1" xfId="0" applyFont="1" applyBorder="1" applyAlignment="1">
      <alignment horizontal="center" vertical="center" wrapText="1"/>
    </xf>
    <xf numFmtId="0" fontId="0" fillId="0" borderId="2" xfId="0" applyBorder="1" applyAlignment="1">
      <alignment horizontal="left"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6"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2" fillId="0" borderId="4" xfId="0" applyFont="1" applyBorder="1" applyAlignment="1">
      <alignment horizontal="center" vertical="center" wrapText="1"/>
    </xf>
    <xf numFmtId="0" fontId="0" fillId="0" borderId="5" xfId="0" applyBorder="1"/>
    <xf numFmtId="0" fontId="0" fillId="0" borderId="5" xfId="0" applyBorder="1" applyAlignment="1">
      <alignment horizontal="left"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4" fillId="0" borderId="2" xfId="0" applyFont="1" applyBorder="1" applyAlignment="1">
      <alignment horizontal="center"/>
    </xf>
    <xf numFmtId="0" fontId="1" fillId="5" borderId="2" xfId="0" applyFont="1" applyFill="1" applyBorder="1" applyAlignment="1">
      <alignment horizontal="center" vertical="center"/>
    </xf>
    <xf numFmtId="0" fontId="6" fillId="5" borderId="2" xfId="0" applyFont="1" applyFill="1" applyBorder="1" applyAlignment="1">
      <alignment horizontal="center" vertical="center"/>
    </xf>
    <xf numFmtId="0" fontId="9" fillId="7" borderId="2" xfId="0" applyFont="1" applyFill="1" applyBorder="1" applyAlignment="1">
      <alignment horizontal="left" vertical="center" wrapText="1"/>
    </xf>
    <xf numFmtId="0" fontId="0" fillId="6" borderId="2" xfId="0" applyFill="1" applyBorder="1" applyAlignment="1">
      <alignment horizontal="left" vertical="center" wrapText="1"/>
    </xf>
    <xf numFmtId="0" fontId="0" fillId="7" borderId="2" xfId="0" applyFill="1" applyBorder="1" applyAlignment="1">
      <alignment horizontal="left" vertical="center" wrapText="1"/>
    </xf>
    <xf numFmtId="0" fontId="0" fillId="8" borderId="2" xfId="0" applyFill="1" applyBorder="1" applyAlignment="1">
      <alignment horizontal="left" vertical="center" wrapText="1"/>
    </xf>
    <xf numFmtId="0" fontId="0" fillId="9" borderId="2" xfId="0" applyFill="1" applyBorder="1" applyAlignment="1">
      <alignment horizontal="left" vertical="center" wrapText="1"/>
    </xf>
    <xf numFmtId="0" fontId="0" fillId="10" borderId="2" xfId="0" applyFill="1" applyBorder="1" applyAlignment="1">
      <alignment horizontal="left" vertical="center" wrapText="1"/>
    </xf>
    <xf numFmtId="0" fontId="0" fillId="11" borderId="2" xfId="0" applyFill="1" applyBorder="1" applyAlignment="1">
      <alignment horizontal="left" vertical="center" wrapText="1"/>
    </xf>
    <xf numFmtId="0" fontId="0" fillId="2" borderId="2" xfId="0" applyFill="1" applyBorder="1" applyAlignment="1">
      <alignment horizontal="left" vertical="center" wrapText="1"/>
    </xf>
    <xf numFmtId="0" fontId="0" fillId="3" borderId="2" xfId="0" applyFill="1" applyBorder="1" applyAlignment="1">
      <alignment horizontal="left" vertical="center" wrapText="1"/>
    </xf>
    <xf numFmtId="0" fontId="2" fillId="0" borderId="10" xfId="0" applyFont="1" applyBorder="1" applyAlignment="1">
      <alignment horizontal="center" vertical="center" wrapText="1"/>
    </xf>
    <xf numFmtId="0" fontId="0" fillId="0" borderId="11" xfId="0" applyBorder="1"/>
    <xf numFmtId="0" fontId="0" fillId="0" borderId="11" xfId="0" applyBorder="1" applyAlignment="1">
      <alignment horizontal="left" vertical="center" wrapText="1"/>
    </xf>
    <xf numFmtId="0" fontId="0" fillId="0" borderId="2" xfId="0" applyFill="1" applyBorder="1" applyAlignment="1">
      <alignment horizontal="left" vertical="center" wrapText="1"/>
    </xf>
    <xf numFmtId="0" fontId="0" fillId="0" borderId="12" xfId="0" applyBorder="1"/>
    <xf numFmtId="0" fontId="4" fillId="0" borderId="12" xfId="0" applyFont="1" applyBorder="1" applyAlignment="1">
      <alignment horizontal="center" wrapText="1"/>
    </xf>
    <xf numFmtId="0" fontId="1" fillId="5" borderId="12" xfId="0" applyFont="1" applyFill="1" applyBorder="1" applyAlignment="1">
      <alignment horizontal="center" vertical="center"/>
    </xf>
    <xf numFmtId="0" fontId="10" fillId="5" borderId="12" xfId="0" applyFont="1" applyFill="1" applyBorder="1" applyAlignment="1">
      <alignment horizontal="center" vertical="center"/>
    </xf>
    <xf numFmtId="0" fontId="4" fillId="2" borderId="12" xfId="0" applyFont="1" applyFill="1" applyBorder="1" applyAlignment="1">
      <alignment horizontal="center" wrapText="1"/>
    </xf>
    <xf numFmtId="0" fontId="0" fillId="0" borderId="0" xfId="0" applyBorder="1" applyAlignment="1">
      <alignment horizontal="center" vertical="center" wrapText="1"/>
    </xf>
    <xf numFmtId="0" fontId="0" fillId="0" borderId="0" xfId="0" applyBorder="1"/>
    <xf numFmtId="0" fontId="3" fillId="0" borderId="0" xfId="0" applyFont="1" applyBorder="1" applyAlignment="1">
      <alignment horizontal="center"/>
    </xf>
    <xf numFmtId="0" fontId="1" fillId="5" borderId="13" xfId="0" applyFont="1" applyFill="1" applyBorder="1" applyAlignment="1">
      <alignment horizontal="center" vertical="center"/>
    </xf>
    <xf numFmtId="0" fontId="11" fillId="5" borderId="12" xfId="0" applyFont="1" applyFill="1" applyBorder="1" applyAlignment="1">
      <alignment horizontal="center" vertical="center"/>
    </xf>
    <xf numFmtId="0" fontId="5" fillId="0" borderId="8" xfId="0" applyFont="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7" fillId="0" borderId="8" xfId="0" applyFont="1" applyBorder="1" applyAlignment="1">
      <alignment horizontal="center" vertical="center" wrapText="1"/>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12" fillId="5" borderId="12" xfId="0" applyFont="1" applyFill="1" applyBorder="1" applyAlignment="1">
      <alignment horizontal="center" vertical="center"/>
    </xf>
    <xf numFmtId="0" fontId="13"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left" vertical="center" wrapText="1"/>
    </xf>
    <xf numFmtId="0" fontId="0" fillId="0" borderId="0" xfId="0" applyBorder="1" applyAlignment="1">
      <alignment horizontal="left" vertical="center" wrapText="1"/>
    </xf>
    <xf numFmtId="0" fontId="0" fillId="2" borderId="2" xfId="0" applyFill="1" applyBorder="1"/>
    <xf numFmtId="0" fontId="1" fillId="2" borderId="12" xfId="0" applyFont="1" applyFill="1" applyBorder="1" applyAlignment="1">
      <alignment horizontal="center" vertical="center"/>
    </xf>
    <xf numFmtId="0" fontId="0" fillId="0" borderId="11" xfId="0" applyBorder="1" applyAlignment="1">
      <alignment horizontal="center" vertical="center" textRotation="90" wrapText="1"/>
    </xf>
    <xf numFmtId="0" fontId="0" fillId="2" borderId="11" xfId="0" applyFill="1" applyBorder="1" applyAlignment="1">
      <alignment horizontal="left" vertical="center" wrapText="1"/>
    </xf>
    <xf numFmtId="0" fontId="2" fillId="0" borderId="15" xfId="0" applyFont="1" applyBorder="1" applyAlignment="1">
      <alignment horizontal="center" vertical="center" wrapText="1"/>
    </xf>
    <xf numFmtId="0" fontId="0" fillId="0" borderId="15" xfId="0" applyBorder="1"/>
    <xf numFmtId="0" fontId="0" fillId="0" borderId="15" xfId="0" applyBorder="1" applyAlignment="1">
      <alignment horizontal="center" vertical="center" textRotation="90" wrapText="1"/>
    </xf>
    <xf numFmtId="0" fontId="0" fillId="0" borderId="15" xfId="0" applyBorder="1" applyAlignment="1">
      <alignment horizontal="center" vertical="center" wrapText="1"/>
    </xf>
    <xf numFmtId="0" fontId="2" fillId="0" borderId="0" xfId="0" applyFont="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0033CC"/>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B74"/>
  <sheetViews>
    <sheetView showGridLines="0" tabSelected="1" workbookViewId="0">
      <selection sqref="A1:G1"/>
    </sheetView>
  </sheetViews>
  <sheetFormatPr baseColWidth="10" defaultRowHeight="15"/>
  <cols>
    <col min="1" max="1" width="5.85546875" customWidth="1"/>
    <col min="2" max="2" width="4.85546875" customWidth="1"/>
    <col min="3" max="3" width="2" customWidth="1"/>
    <col min="4" max="4" width="69.140625" customWidth="1"/>
    <col min="5" max="5" width="15.85546875" customWidth="1"/>
    <col min="6" max="6" width="11.85546875" customWidth="1"/>
    <col min="7" max="7" width="3.140625" customWidth="1"/>
    <col min="8" max="8" width="6.140625" customWidth="1"/>
    <col min="9" max="9" width="5.85546875" customWidth="1"/>
    <col min="10" max="10" width="5.140625" customWidth="1"/>
    <col min="11" max="11" width="3.7109375" customWidth="1"/>
    <col min="12" max="12" width="1.140625" customWidth="1"/>
    <col min="13" max="13" width="69" customWidth="1"/>
    <col min="14" max="14" width="11.42578125" customWidth="1"/>
    <col min="15" max="15" width="10.85546875" customWidth="1"/>
    <col min="18" max="18" width="3.85546875" customWidth="1"/>
    <col min="19" max="20" width="5.28515625" customWidth="1"/>
    <col min="21" max="21" width="5.85546875" customWidth="1"/>
    <col min="22" max="22" width="4.85546875" customWidth="1"/>
    <col min="23" max="23" width="2" customWidth="1"/>
    <col min="24" max="24" width="69.140625" customWidth="1"/>
    <col min="25" max="25" width="10.42578125" customWidth="1"/>
    <col min="26" max="26" width="11.85546875" customWidth="1"/>
    <col min="27" max="27" width="3.140625" customWidth="1"/>
    <col min="28" max="29" width="5.140625" customWidth="1"/>
    <col min="30" max="30" width="6.140625" customWidth="1"/>
    <col min="31" max="31" width="5.42578125" customWidth="1"/>
    <col min="32" max="32" width="1.85546875" customWidth="1"/>
    <col min="33" max="33" width="69" customWidth="1"/>
    <col min="35" max="35" width="8.7109375" customWidth="1"/>
    <col min="36" max="36" width="8.42578125" customWidth="1"/>
    <col min="37" max="38" width="5.5703125" customWidth="1"/>
    <col min="39" max="39" width="6" customWidth="1"/>
    <col min="40" max="40" width="4.140625" customWidth="1"/>
    <col min="41" max="41" width="1" customWidth="1"/>
    <col min="42" max="42" width="56.7109375" customWidth="1"/>
    <col min="43" max="43" width="9.85546875" customWidth="1"/>
    <col min="44" max="44" width="10.140625" customWidth="1"/>
    <col min="45" max="45" width="5.7109375" customWidth="1"/>
    <col min="48" max="48" width="5" customWidth="1"/>
    <col min="49" max="49" width="5.85546875" customWidth="1"/>
    <col min="50" max="50" width="1.7109375" customWidth="1"/>
    <col min="51" max="51" width="72.28515625" customWidth="1"/>
  </cols>
  <sheetData>
    <row r="1" spans="1:54" ht="27" customHeight="1">
      <c r="A1" s="47" t="s">
        <v>2</v>
      </c>
      <c r="B1" s="48"/>
      <c r="C1" s="48"/>
      <c r="D1" s="48"/>
      <c r="E1" s="48"/>
      <c r="F1" s="48"/>
      <c r="G1" s="49"/>
      <c r="H1" s="42"/>
      <c r="J1" s="50" t="s">
        <v>60</v>
      </c>
      <c r="K1" s="51"/>
      <c r="L1" s="51"/>
      <c r="M1" s="51"/>
      <c r="N1" s="51"/>
      <c r="O1" s="51"/>
      <c r="P1" s="51"/>
      <c r="Q1" s="51"/>
      <c r="R1" s="52"/>
      <c r="U1" s="47" t="s">
        <v>121</v>
      </c>
      <c r="V1" s="48"/>
      <c r="W1" s="48"/>
      <c r="X1" s="48"/>
      <c r="Y1" s="48"/>
      <c r="Z1" s="48"/>
      <c r="AA1" s="49"/>
      <c r="AD1" s="54" t="s">
        <v>146</v>
      </c>
      <c r="AE1" s="55"/>
      <c r="AF1" s="55"/>
      <c r="AG1" s="55"/>
      <c r="AH1" s="55"/>
      <c r="AI1" s="55"/>
      <c r="AJ1" s="56"/>
      <c r="AM1" s="47" t="s">
        <v>193</v>
      </c>
      <c r="AN1" s="48"/>
      <c r="AO1" s="48"/>
      <c r="AP1" s="48"/>
      <c r="AQ1" s="48"/>
      <c r="AR1" s="48"/>
      <c r="AS1" s="49"/>
      <c r="AV1" s="47" t="s">
        <v>227</v>
      </c>
      <c r="AW1" s="48"/>
      <c r="AX1" s="48"/>
      <c r="AY1" s="48"/>
      <c r="AZ1" s="48"/>
      <c r="BA1" s="48"/>
      <c r="BB1" s="49"/>
    </row>
    <row r="2" spans="1:54" ht="7.5" customHeight="1">
      <c r="A2" s="3"/>
      <c r="B2" s="4"/>
      <c r="C2" s="4"/>
      <c r="D2" s="4"/>
      <c r="E2" s="4"/>
      <c r="F2" s="37"/>
      <c r="G2" s="5"/>
      <c r="H2" s="43"/>
      <c r="J2" s="3"/>
      <c r="K2" s="4"/>
      <c r="L2" s="4"/>
      <c r="M2" s="4"/>
      <c r="N2" s="4"/>
      <c r="O2" s="37"/>
      <c r="P2" s="37"/>
      <c r="Q2" s="37"/>
      <c r="R2" s="5"/>
      <c r="U2" s="3"/>
      <c r="V2" s="4"/>
      <c r="W2" s="4"/>
      <c r="X2" s="4"/>
      <c r="Y2" s="4"/>
      <c r="Z2" s="37"/>
      <c r="AA2" s="5"/>
      <c r="AD2" s="3"/>
      <c r="AE2" s="4"/>
      <c r="AF2" s="4"/>
      <c r="AG2" s="4"/>
      <c r="AH2" s="4"/>
      <c r="AI2" s="37"/>
      <c r="AJ2" s="5"/>
      <c r="AM2" s="3"/>
      <c r="AN2" s="4"/>
      <c r="AO2" s="4"/>
      <c r="AP2" s="4"/>
      <c r="AQ2" s="4"/>
      <c r="AR2" s="37"/>
      <c r="AS2" s="5"/>
      <c r="AV2" s="3"/>
      <c r="AW2" s="4"/>
      <c r="AX2" s="4"/>
      <c r="AY2" s="4"/>
      <c r="AZ2" s="4"/>
      <c r="BA2" s="37"/>
      <c r="BB2" s="5"/>
    </row>
    <row r="3" spans="1:54" s="2" customFormat="1" ht="27" customHeight="1">
      <c r="A3" s="6" t="s">
        <v>59</v>
      </c>
      <c r="B3" s="21" t="s">
        <v>0</v>
      </c>
      <c r="C3" s="7"/>
      <c r="D3" s="7" t="s">
        <v>1</v>
      </c>
      <c r="E3" s="8" t="s">
        <v>55</v>
      </c>
      <c r="F3" s="41" t="s">
        <v>113</v>
      </c>
      <c r="G3" s="9"/>
      <c r="H3" s="44"/>
      <c r="J3" s="6" t="s">
        <v>59</v>
      </c>
      <c r="K3" s="21" t="s">
        <v>0</v>
      </c>
      <c r="L3" s="7"/>
      <c r="M3" s="7" t="s">
        <v>1</v>
      </c>
      <c r="N3" s="8" t="s">
        <v>55</v>
      </c>
      <c r="O3" s="38" t="s">
        <v>113</v>
      </c>
      <c r="P3" s="41" t="s">
        <v>114</v>
      </c>
      <c r="Q3" s="41"/>
      <c r="R3" s="9"/>
      <c r="U3" s="6" t="s">
        <v>59</v>
      </c>
      <c r="V3" s="21" t="s">
        <v>0</v>
      </c>
      <c r="W3" s="7"/>
      <c r="X3" s="7" t="s">
        <v>1</v>
      </c>
      <c r="Y3" s="8" t="s">
        <v>55</v>
      </c>
      <c r="Z3" s="41" t="s">
        <v>113</v>
      </c>
      <c r="AA3" s="9"/>
      <c r="AD3" s="6" t="s">
        <v>59</v>
      </c>
      <c r="AE3" s="21" t="s">
        <v>0</v>
      </c>
      <c r="AF3" s="7"/>
      <c r="AG3" s="7" t="s">
        <v>1</v>
      </c>
      <c r="AH3" s="8" t="s">
        <v>55</v>
      </c>
      <c r="AI3" s="41" t="s">
        <v>113</v>
      </c>
      <c r="AJ3" s="9"/>
      <c r="AM3" s="6" t="s">
        <v>59</v>
      </c>
      <c r="AN3" s="21" t="s">
        <v>0</v>
      </c>
      <c r="AO3" s="7"/>
      <c r="AP3" s="7" t="s">
        <v>1</v>
      </c>
      <c r="AQ3" s="8" t="s">
        <v>55</v>
      </c>
      <c r="AR3" s="41" t="s">
        <v>113</v>
      </c>
      <c r="AS3" s="9"/>
      <c r="AV3" s="6" t="s">
        <v>59</v>
      </c>
      <c r="AW3" s="21" t="s">
        <v>0</v>
      </c>
      <c r="AX3" s="7"/>
      <c r="AY3" s="7" t="s">
        <v>1</v>
      </c>
      <c r="AZ3" s="8" t="s">
        <v>55</v>
      </c>
      <c r="BA3" s="41" t="s">
        <v>113</v>
      </c>
      <c r="BB3" s="9"/>
    </row>
    <row r="4" spans="1:54" ht="66" customHeight="1">
      <c r="A4" s="10">
        <v>1</v>
      </c>
      <c r="B4" s="4"/>
      <c r="C4" s="4"/>
      <c r="D4" s="11" t="s">
        <v>3</v>
      </c>
      <c r="E4" s="12" t="s">
        <v>56</v>
      </c>
      <c r="F4" s="39"/>
      <c r="G4" s="19">
        <v>1</v>
      </c>
      <c r="H4" s="42"/>
      <c r="J4" s="10">
        <v>1</v>
      </c>
      <c r="K4" s="4"/>
      <c r="L4" s="4"/>
      <c r="M4" s="24" t="s">
        <v>61</v>
      </c>
      <c r="N4" s="22" t="s">
        <v>58</v>
      </c>
      <c r="O4" s="40" t="s">
        <v>109</v>
      </c>
      <c r="P4" s="40" t="s">
        <v>115</v>
      </c>
      <c r="Q4" s="40"/>
      <c r="R4" s="19">
        <v>1</v>
      </c>
      <c r="U4" s="10">
        <v>1</v>
      </c>
      <c r="V4" s="4"/>
      <c r="W4" s="4"/>
      <c r="X4" s="11" t="s">
        <v>12</v>
      </c>
      <c r="Y4" s="22" t="s">
        <v>57</v>
      </c>
      <c r="Z4" s="39"/>
      <c r="AA4" s="19">
        <v>1</v>
      </c>
      <c r="AD4" s="10">
        <v>1</v>
      </c>
      <c r="AE4" s="4"/>
      <c r="AF4" s="4"/>
      <c r="AG4" s="11" t="s">
        <v>147</v>
      </c>
      <c r="AH4" s="22" t="s">
        <v>58</v>
      </c>
      <c r="AI4" s="39"/>
      <c r="AJ4" s="19">
        <v>1</v>
      </c>
      <c r="AM4" s="10">
        <v>1</v>
      </c>
      <c r="AN4" s="4"/>
      <c r="AO4" s="4"/>
      <c r="AP4" s="11" t="s">
        <v>97</v>
      </c>
      <c r="AQ4" s="22" t="s">
        <v>57</v>
      </c>
      <c r="AR4" s="39"/>
      <c r="AS4" s="19">
        <v>1</v>
      </c>
      <c r="AV4" s="10">
        <v>1</v>
      </c>
      <c r="AW4" s="4"/>
      <c r="AX4" s="4"/>
      <c r="AY4" s="11" t="s">
        <v>12</v>
      </c>
      <c r="AZ4" s="22" t="s">
        <v>57</v>
      </c>
      <c r="BA4" s="39"/>
      <c r="BB4" s="19">
        <v>1</v>
      </c>
    </row>
    <row r="5" spans="1:54" ht="66" customHeight="1">
      <c r="A5" s="10">
        <f>1+1</f>
        <v>2</v>
      </c>
      <c r="B5" s="4"/>
      <c r="C5" s="4"/>
      <c r="D5" s="11" t="s">
        <v>4</v>
      </c>
      <c r="E5" s="12" t="s">
        <v>56</v>
      </c>
      <c r="F5" s="39"/>
      <c r="G5" s="19">
        <v>2</v>
      </c>
      <c r="H5" s="42"/>
      <c r="J5" s="10">
        <f>1+1</f>
        <v>2</v>
      </c>
      <c r="K5" s="4"/>
      <c r="L5" s="4"/>
      <c r="M5" s="24" t="s">
        <v>62</v>
      </c>
      <c r="N5" s="22" t="s">
        <v>58</v>
      </c>
      <c r="O5" s="40" t="s">
        <v>110</v>
      </c>
      <c r="P5" s="40" t="s">
        <v>115</v>
      </c>
      <c r="Q5" s="40"/>
      <c r="R5" s="19">
        <v>2</v>
      </c>
      <c r="U5" s="10">
        <f>1+1</f>
        <v>2</v>
      </c>
      <c r="V5" s="4"/>
      <c r="W5" s="4"/>
      <c r="X5" s="11" t="s">
        <v>11</v>
      </c>
      <c r="Y5" s="22" t="s">
        <v>57</v>
      </c>
      <c r="Z5" s="39"/>
      <c r="AA5" s="19">
        <v>2</v>
      </c>
      <c r="AD5" s="10">
        <f>1+1</f>
        <v>2</v>
      </c>
      <c r="AE5" s="4"/>
      <c r="AF5" s="4"/>
      <c r="AG5" s="11" t="s">
        <v>148</v>
      </c>
      <c r="AH5" s="22" t="s">
        <v>58</v>
      </c>
      <c r="AI5" s="39"/>
      <c r="AJ5" s="19">
        <f>+AJ4+1</f>
        <v>2</v>
      </c>
      <c r="AM5" s="10">
        <f>1+1</f>
        <v>2</v>
      </c>
      <c r="AN5" s="4"/>
      <c r="AO5" s="4"/>
      <c r="AP5" s="11" t="s">
        <v>13</v>
      </c>
      <c r="AQ5" s="22" t="s">
        <v>57</v>
      </c>
      <c r="AR5" s="39"/>
      <c r="AS5" s="19">
        <f>+AS4+1</f>
        <v>2</v>
      </c>
      <c r="AV5" s="10">
        <f>1+1</f>
        <v>2</v>
      </c>
      <c r="AW5" s="4"/>
      <c r="AX5" s="4"/>
      <c r="AY5" s="11" t="s">
        <v>11</v>
      </c>
      <c r="AZ5" s="22" t="s">
        <v>57</v>
      </c>
      <c r="BA5" s="39"/>
      <c r="BB5" s="19">
        <f>+BB4+1</f>
        <v>2</v>
      </c>
    </row>
    <row r="6" spans="1:54" ht="66" customHeight="1">
      <c r="A6" s="10">
        <f>+A5+1</f>
        <v>3</v>
      </c>
      <c r="B6" s="4"/>
      <c r="C6" s="4"/>
      <c r="D6" s="11" t="s">
        <v>5</v>
      </c>
      <c r="E6" s="12" t="s">
        <v>56</v>
      </c>
      <c r="F6" s="39"/>
      <c r="G6" s="19">
        <v>3</v>
      </c>
      <c r="H6" s="42"/>
      <c r="J6" s="10">
        <f>+J5+1</f>
        <v>3</v>
      </c>
      <c r="K6" s="4"/>
      <c r="L6" s="4"/>
      <c r="M6" s="24" t="s">
        <v>63</v>
      </c>
      <c r="N6" s="22" t="s">
        <v>58</v>
      </c>
      <c r="O6" s="40" t="s">
        <v>111</v>
      </c>
      <c r="P6" s="40" t="s">
        <v>116</v>
      </c>
      <c r="Q6" s="40"/>
      <c r="R6" s="19">
        <v>3</v>
      </c>
      <c r="U6" s="10">
        <f>+U5+1</f>
        <v>3</v>
      </c>
      <c r="V6" s="4"/>
      <c r="W6" s="4"/>
      <c r="X6" s="11" t="s">
        <v>15</v>
      </c>
      <c r="Y6" s="22" t="s">
        <v>57</v>
      </c>
      <c r="Z6" s="39"/>
      <c r="AA6" s="19">
        <v>3</v>
      </c>
      <c r="AD6" s="10">
        <f>+AD5+1</f>
        <v>3</v>
      </c>
      <c r="AE6" s="4"/>
      <c r="AF6" s="4"/>
      <c r="AG6" s="11" t="s">
        <v>149</v>
      </c>
      <c r="AH6" s="22" t="s">
        <v>58</v>
      </c>
      <c r="AI6" s="39"/>
      <c r="AJ6" s="19">
        <f t="shared" ref="AJ6:AJ69" si="0">+AJ5+1</f>
        <v>3</v>
      </c>
      <c r="AM6" s="10">
        <f>+AM5+1</f>
        <v>3</v>
      </c>
      <c r="AN6" s="4"/>
      <c r="AO6" s="4"/>
      <c r="AP6" s="11" t="s">
        <v>15</v>
      </c>
      <c r="AQ6" s="22" t="s">
        <v>57</v>
      </c>
      <c r="AR6" s="39"/>
      <c r="AS6" s="19">
        <f t="shared" ref="AS6:AS61" si="1">+AS5+1</f>
        <v>3</v>
      </c>
      <c r="AV6" s="10">
        <f>+AV5+1</f>
        <v>3</v>
      </c>
      <c r="AW6" s="4"/>
      <c r="AX6" s="4"/>
      <c r="AY6" s="11" t="s">
        <v>13</v>
      </c>
      <c r="AZ6" s="22" t="s">
        <v>57</v>
      </c>
      <c r="BA6" s="39"/>
      <c r="BB6" s="19">
        <f t="shared" ref="BB6:BB61" si="2">+BB5+1</f>
        <v>3</v>
      </c>
    </row>
    <row r="7" spans="1:54" ht="66" customHeight="1">
      <c r="A7" s="10">
        <f t="shared" ref="A7:A55" si="3">+A6+1</f>
        <v>4</v>
      </c>
      <c r="B7" s="4"/>
      <c r="C7" s="4"/>
      <c r="D7" s="11" t="s">
        <v>6</v>
      </c>
      <c r="E7" s="12" t="s">
        <v>56</v>
      </c>
      <c r="F7" s="39"/>
      <c r="G7" s="19">
        <v>4</v>
      </c>
      <c r="H7" s="42"/>
      <c r="J7" s="10">
        <f t="shared" ref="J7:J68" si="4">+J6+1</f>
        <v>4</v>
      </c>
      <c r="K7" s="4"/>
      <c r="L7" s="4"/>
      <c r="M7" s="27" t="s">
        <v>64</v>
      </c>
      <c r="N7" s="22" t="s">
        <v>58</v>
      </c>
      <c r="O7" s="40" t="s">
        <v>111</v>
      </c>
      <c r="P7" s="40" t="s">
        <v>117</v>
      </c>
      <c r="Q7" s="40"/>
      <c r="R7" s="19">
        <v>4</v>
      </c>
      <c r="U7" s="10">
        <f t="shared" ref="U7:U55" si="5">+U6+1</f>
        <v>4</v>
      </c>
      <c r="V7" s="4"/>
      <c r="W7" s="4"/>
      <c r="X7" s="11" t="s">
        <v>9</v>
      </c>
      <c r="Y7" s="22" t="s">
        <v>57</v>
      </c>
      <c r="Z7" s="39"/>
      <c r="AA7" s="19">
        <v>4</v>
      </c>
      <c r="AD7" s="10">
        <f t="shared" ref="AD7:AD70" si="6">+AD6+1</f>
        <v>4</v>
      </c>
      <c r="AE7" s="4"/>
      <c r="AF7" s="4"/>
      <c r="AG7" s="11" t="s">
        <v>150</v>
      </c>
      <c r="AH7" s="22" t="s">
        <v>58</v>
      </c>
      <c r="AI7" s="39"/>
      <c r="AJ7" s="19">
        <f t="shared" si="0"/>
        <v>4</v>
      </c>
      <c r="AM7" s="10">
        <f t="shared" ref="AM7:AM61" si="7">+AM6+1</f>
        <v>4</v>
      </c>
      <c r="AN7" s="4"/>
      <c r="AO7" s="4"/>
      <c r="AP7" s="11" t="s">
        <v>10</v>
      </c>
      <c r="AQ7" s="22" t="s">
        <v>57</v>
      </c>
      <c r="AR7" s="39"/>
      <c r="AS7" s="19">
        <f t="shared" si="1"/>
        <v>4</v>
      </c>
      <c r="AV7" s="10">
        <f t="shared" ref="AV7:AV61" si="8">+AV6+1</f>
        <v>4</v>
      </c>
      <c r="AW7" s="4"/>
      <c r="AX7" s="4"/>
      <c r="AY7" s="11" t="s">
        <v>15</v>
      </c>
      <c r="AZ7" s="22" t="s">
        <v>57</v>
      </c>
      <c r="BA7" s="39"/>
      <c r="BB7" s="19">
        <f t="shared" si="2"/>
        <v>4</v>
      </c>
    </row>
    <row r="8" spans="1:54" ht="66" customHeight="1">
      <c r="A8" s="10">
        <f t="shared" si="3"/>
        <v>5</v>
      </c>
      <c r="B8" s="4"/>
      <c r="C8" s="4"/>
      <c r="D8" s="11" t="s">
        <v>7</v>
      </c>
      <c r="E8" s="12" t="s">
        <v>56</v>
      </c>
      <c r="F8" s="39"/>
      <c r="G8" s="19">
        <v>5</v>
      </c>
      <c r="H8" s="42"/>
      <c r="J8" s="10">
        <f t="shared" si="4"/>
        <v>5</v>
      </c>
      <c r="K8" s="4"/>
      <c r="L8" s="4"/>
      <c r="M8" s="27" t="s">
        <v>65</v>
      </c>
      <c r="N8" s="22" t="s">
        <v>58</v>
      </c>
      <c r="O8" s="40" t="s">
        <v>109</v>
      </c>
      <c r="P8" s="40" t="s">
        <v>117</v>
      </c>
      <c r="Q8" s="40"/>
      <c r="R8" s="19">
        <v>5</v>
      </c>
      <c r="U8" s="10">
        <f t="shared" si="5"/>
        <v>5</v>
      </c>
      <c r="V8" s="4"/>
      <c r="W8" s="4"/>
      <c r="X8" s="11" t="s">
        <v>122</v>
      </c>
      <c r="Y8" s="22" t="s">
        <v>57</v>
      </c>
      <c r="Z8" s="39"/>
      <c r="AA8" s="19">
        <v>5</v>
      </c>
      <c r="AD8" s="10">
        <f t="shared" si="6"/>
        <v>5</v>
      </c>
      <c r="AE8" s="4"/>
      <c r="AF8" s="4"/>
      <c r="AG8" s="11" t="s">
        <v>151</v>
      </c>
      <c r="AH8" s="22" t="s">
        <v>58</v>
      </c>
      <c r="AI8" s="39"/>
      <c r="AJ8" s="19">
        <f t="shared" si="0"/>
        <v>5</v>
      </c>
      <c r="AM8" s="10">
        <f t="shared" si="7"/>
        <v>5</v>
      </c>
      <c r="AN8" s="4"/>
      <c r="AO8" s="4"/>
      <c r="AP8" s="11" t="s">
        <v>12</v>
      </c>
      <c r="AQ8" s="22" t="s">
        <v>57</v>
      </c>
      <c r="AR8" s="39"/>
      <c r="AS8" s="19">
        <f t="shared" si="1"/>
        <v>5</v>
      </c>
      <c r="AV8" s="10">
        <f t="shared" si="8"/>
        <v>5</v>
      </c>
      <c r="AW8" s="4"/>
      <c r="AX8" s="4"/>
      <c r="AY8" s="11" t="s">
        <v>228</v>
      </c>
      <c r="AZ8" s="22" t="s">
        <v>57</v>
      </c>
      <c r="BA8" s="39"/>
      <c r="BB8" s="19">
        <f t="shared" si="2"/>
        <v>5</v>
      </c>
    </row>
    <row r="9" spans="1:54" ht="66" customHeight="1">
      <c r="A9" s="10">
        <f t="shared" si="3"/>
        <v>6</v>
      </c>
      <c r="B9" s="4"/>
      <c r="C9" s="4"/>
      <c r="D9" s="11" t="s">
        <v>8</v>
      </c>
      <c r="E9" s="12" t="s">
        <v>56</v>
      </c>
      <c r="F9" s="39"/>
      <c r="G9" s="19">
        <v>6</v>
      </c>
      <c r="H9" s="42"/>
      <c r="J9" s="10">
        <f t="shared" si="4"/>
        <v>6</v>
      </c>
      <c r="K9" s="4"/>
      <c r="L9" s="4"/>
      <c r="M9" s="27" t="s">
        <v>66</v>
      </c>
      <c r="N9" s="22" t="s">
        <v>58</v>
      </c>
      <c r="O9" s="40" t="s">
        <v>110</v>
      </c>
      <c r="P9" s="40" t="s">
        <v>116</v>
      </c>
      <c r="Q9" s="40"/>
      <c r="R9" s="19">
        <v>6</v>
      </c>
      <c r="U9" s="10">
        <f t="shared" si="5"/>
        <v>6</v>
      </c>
      <c r="V9" s="4"/>
      <c r="W9" s="4"/>
      <c r="X9" s="11" t="s">
        <v>142</v>
      </c>
      <c r="Y9" s="22" t="s">
        <v>57</v>
      </c>
      <c r="Z9" s="39"/>
      <c r="AA9" s="19">
        <v>6</v>
      </c>
      <c r="AD9" s="10">
        <f t="shared" si="6"/>
        <v>6</v>
      </c>
      <c r="AE9" s="4"/>
      <c r="AF9" s="4"/>
      <c r="AG9" s="11" t="s">
        <v>152</v>
      </c>
      <c r="AH9" s="22" t="s">
        <v>58</v>
      </c>
      <c r="AI9" s="39"/>
      <c r="AJ9" s="19">
        <f t="shared" si="0"/>
        <v>6</v>
      </c>
      <c r="AM9" s="10">
        <f t="shared" si="7"/>
        <v>6</v>
      </c>
      <c r="AN9" s="4"/>
      <c r="AO9" s="4"/>
      <c r="AP9" s="11" t="s">
        <v>11</v>
      </c>
      <c r="AQ9" s="22" t="s">
        <v>57</v>
      </c>
      <c r="AR9" s="39"/>
      <c r="AS9" s="19">
        <f t="shared" si="1"/>
        <v>6</v>
      </c>
      <c r="AV9" s="10">
        <f t="shared" si="8"/>
        <v>6</v>
      </c>
      <c r="AW9" s="4"/>
      <c r="AX9" s="4"/>
      <c r="AY9" s="11" t="s">
        <v>97</v>
      </c>
      <c r="AZ9" s="22" t="s">
        <v>57</v>
      </c>
      <c r="BA9" s="39"/>
      <c r="BB9" s="19">
        <f t="shared" si="2"/>
        <v>6</v>
      </c>
    </row>
    <row r="10" spans="1:54" ht="66" customHeight="1">
      <c r="A10" s="10">
        <f t="shared" si="3"/>
        <v>7</v>
      </c>
      <c r="B10" s="4"/>
      <c r="C10" s="4"/>
      <c r="D10" s="11" t="s">
        <v>9</v>
      </c>
      <c r="E10" s="13" t="s">
        <v>57</v>
      </c>
      <c r="F10" s="39"/>
      <c r="G10" s="19">
        <v>1</v>
      </c>
      <c r="H10" s="42"/>
      <c r="J10" s="10">
        <f t="shared" si="4"/>
        <v>7</v>
      </c>
      <c r="K10" s="4"/>
      <c r="L10" s="4"/>
      <c r="M10" s="27" t="s">
        <v>67</v>
      </c>
      <c r="N10" s="22" t="s">
        <v>58</v>
      </c>
      <c r="O10" s="40" t="s">
        <v>111</v>
      </c>
      <c r="P10" s="40" t="s">
        <v>118</v>
      </c>
      <c r="Q10" s="40"/>
      <c r="R10" s="19">
        <f>+R9+1</f>
        <v>7</v>
      </c>
      <c r="U10" s="10">
        <f t="shared" si="5"/>
        <v>7</v>
      </c>
      <c r="V10" s="4"/>
      <c r="W10" s="4"/>
      <c r="X10" s="11" t="s">
        <v>97</v>
      </c>
      <c r="Y10" s="22" t="s">
        <v>57</v>
      </c>
      <c r="Z10" s="39"/>
      <c r="AA10" s="19">
        <v>1</v>
      </c>
      <c r="AD10" s="10">
        <f t="shared" si="6"/>
        <v>7</v>
      </c>
      <c r="AE10" s="4"/>
      <c r="AF10" s="4"/>
      <c r="AG10" s="11" t="s">
        <v>153</v>
      </c>
      <c r="AH10" s="22" t="s">
        <v>58</v>
      </c>
      <c r="AI10" s="39"/>
      <c r="AJ10" s="19">
        <f t="shared" si="0"/>
        <v>7</v>
      </c>
      <c r="AM10" s="10">
        <f t="shared" si="7"/>
        <v>7</v>
      </c>
      <c r="AN10" s="4"/>
      <c r="AO10" s="4"/>
      <c r="AP10" s="11" t="s">
        <v>9</v>
      </c>
      <c r="AQ10" s="22" t="s">
        <v>57</v>
      </c>
      <c r="AR10" s="39"/>
      <c r="AS10" s="19">
        <f t="shared" si="1"/>
        <v>7</v>
      </c>
      <c r="AV10" s="10">
        <f t="shared" si="8"/>
        <v>7</v>
      </c>
      <c r="AW10" s="4"/>
      <c r="AX10" s="4"/>
      <c r="AY10" s="11" t="s">
        <v>9</v>
      </c>
      <c r="AZ10" s="22" t="s">
        <v>57</v>
      </c>
      <c r="BA10" s="39"/>
      <c r="BB10" s="19">
        <f t="shared" si="2"/>
        <v>7</v>
      </c>
    </row>
    <row r="11" spans="1:54" ht="66" customHeight="1">
      <c r="A11" s="10">
        <f t="shared" si="3"/>
        <v>8</v>
      </c>
      <c r="B11" s="4"/>
      <c r="C11" s="4"/>
      <c r="D11" s="11" t="s">
        <v>10</v>
      </c>
      <c r="E11" s="13" t="s">
        <v>57</v>
      </c>
      <c r="F11" s="39"/>
      <c r="G11" s="19">
        <v>2</v>
      </c>
      <c r="H11" s="42"/>
      <c r="J11" s="10">
        <f t="shared" si="4"/>
        <v>8</v>
      </c>
      <c r="K11" s="4"/>
      <c r="L11" s="4"/>
      <c r="M11" s="27" t="s">
        <v>68</v>
      </c>
      <c r="N11" s="22" t="s">
        <v>58</v>
      </c>
      <c r="O11" s="40" t="s">
        <v>112</v>
      </c>
      <c r="P11" s="40" t="s">
        <v>117</v>
      </c>
      <c r="Q11" s="40"/>
      <c r="R11" s="19">
        <f t="shared" ref="R11:R68" si="9">+R10+1</f>
        <v>8</v>
      </c>
      <c r="U11" s="10">
        <f t="shared" si="5"/>
        <v>8</v>
      </c>
      <c r="V11" s="4"/>
      <c r="W11" s="4"/>
      <c r="X11" s="11" t="s">
        <v>21</v>
      </c>
      <c r="Y11" s="22" t="s">
        <v>57</v>
      </c>
      <c r="Z11" s="39"/>
      <c r="AA11" s="19">
        <v>2</v>
      </c>
      <c r="AD11" s="10">
        <f t="shared" si="6"/>
        <v>8</v>
      </c>
      <c r="AE11" s="4"/>
      <c r="AF11" s="4"/>
      <c r="AG11" s="11" t="s">
        <v>154</v>
      </c>
      <c r="AH11" s="22" t="s">
        <v>58</v>
      </c>
      <c r="AI11" s="39"/>
      <c r="AJ11" s="19">
        <f t="shared" si="0"/>
        <v>8</v>
      </c>
      <c r="AM11" s="10">
        <f t="shared" si="7"/>
        <v>8</v>
      </c>
      <c r="AN11" s="4"/>
      <c r="AO11" s="4"/>
      <c r="AP11" s="11" t="s">
        <v>16</v>
      </c>
      <c r="AQ11" s="22" t="s">
        <v>57</v>
      </c>
      <c r="AR11" s="39"/>
      <c r="AS11" s="19">
        <f t="shared" si="1"/>
        <v>8</v>
      </c>
      <c r="AV11" s="10">
        <f t="shared" si="8"/>
        <v>8</v>
      </c>
      <c r="AW11" s="4"/>
      <c r="AX11" s="4"/>
      <c r="AY11" s="11" t="s">
        <v>212</v>
      </c>
      <c r="AZ11" s="22" t="s">
        <v>58</v>
      </c>
      <c r="BA11" s="39" t="s">
        <v>115</v>
      </c>
      <c r="BB11" s="19">
        <f t="shared" si="2"/>
        <v>8</v>
      </c>
    </row>
    <row r="12" spans="1:54" ht="66" customHeight="1">
      <c r="A12" s="10">
        <f t="shared" si="3"/>
        <v>9</v>
      </c>
      <c r="B12" s="4"/>
      <c r="C12" s="4"/>
      <c r="D12" s="11" t="s">
        <v>11</v>
      </c>
      <c r="E12" s="13" t="s">
        <v>57</v>
      </c>
      <c r="F12" s="39"/>
      <c r="G12" s="19">
        <v>3</v>
      </c>
      <c r="H12" s="42"/>
      <c r="J12" s="10">
        <f t="shared" si="4"/>
        <v>9</v>
      </c>
      <c r="K12" s="4"/>
      <c r="L12" s="4"/>
      <c r="M12" s="27" t="s">
        <v>69</v>
      </c>
      <c r="N12" s="22" t="s">
        <v>58</v>
      </c>
      <c r="O12" s="40" t="s">
        <v>111</v>
      </c>
      <c r="P12" s="40" t="s">
        <v>117</v>
      </c>
      <c r="Q12" s="40"/>
      <c r="R12" s="19">
        <f t="shared" si="9"/>
        <v>9</v>
      </c>
      <c r="U12" s="10">
        <f t="shared" si="5"/>
        <v>9</v>
      </c>
      <c r="V12" s="4"/>
      <c r="W12" s="4"/>
      <c r="X12" s="11" t="s">
        <v>23</v>
      </c>
      <c r="Y12" s="22" t="s">
        <v>57</v>
      </c>
      <c r="Z12" s="39"/>
      <c r="AA12" s="19">
        <v>3</v>
      </c>
      <c r="AD12" s="10">
        <f t="shared" si="6"/>
        <v>9</v>
      </c>
      <c r="AE12" s="4"/>
      <c r="AF12" s="4"/>
      <c r="AG12" s="11" t="s">
        <v>155</v>
      </c>
      <c r="AH12" s="22" t="s">
        <v>58</v>
      </c>
      <c r="AI12" s="39"/>
      <c r="AJ12" s="19">
        <f t="shared" si="0"/>
        <v>9</v>
      </c>
      <c r="AM12" s="10">
        <f t="shared" si="7"/>
        <v>9</v>
      </c>
      <c r="AN12" s="4"/>
      <c r="AO12" s="4"/>
      <c r="AP12" s="11" t="s">
        <v>100</v>
      </c>
      <c r="AQ12" s="22" t="s">
        <v>57</v>
      </c>
      <c r="AR12" s="39"/>
      <c r="AS12" s="19">
        <f t="shared" si="1"/>
        <v>9</v>
      </c>
      <c r="AV12" s="10">
        <f t="shared" si="8"/>
        <v>9</v>
      </c>
      <c r="AW12" s="4"/>
      <c r="AX12" s="4"/>
      <c r="AY12" s="11" t="s">
        <v>214</v>
      </c>
      <c r="AZ12" s="22" t="s">
        <v>58</v>
      </c>
      <c r="BA12" s="39" t="s">
        <v>145</v>
      </c>
      <c r="BB12" s="19">
        <f t="shared" si="2"/>
        <v>9</v>
      </c>
    </row>
    <row r="13" spans="1:54" ht="66" customHeight="1">
      <c r="A13" s="10">
        <f t="shared" si="3"/>
        <v>10</v>
      </c>
      <c r="B13" s="4"/>
      <c r="C13" s="4"/>
      <c r="D13" s="11" t="s">
        <v>12</v>
      </c>
      <c r="E13" s="13" t="s">
        <v>57</v>
      </c>
      <c r="F13" s="39"/>
      <c r="G13" s="19">
        <v>4</v>
      </c>
      <c r="H13" s="42"/>
      <c r="J13" s="10">
        <f t="shared" si="4"/>
        <v>10</v>
      </c>
      <c r="K13" s="4"/>
      <c r="L13" s="4"/>
      <c r="M13" s="27" t="s">
        <v>70</v>
      </c>
      <c r="N13" s="22" t="s">
        <v>58</v>
      </c>
      <c r="O13" s="40" t="s">
        <v>111</v>
      </c>
      <c r="P13" s="40" t="s">
        <v>117</v>
      </c>
      <c r="Q13" s="40"/>
      <c r="R13" s="19">
        <f t="shared" si="9"/>
        <v>10</v>
      </c>
      <c r="U13" s="10">
        <f t="shared" si="5"/>
        <v>10</v>
      </c>
      <c r="V13" s="4"/>
      <c r="W13" s="4"/>
      <c r="X13" s="11" t="s">
        <v>16</v>
      </c>
      <c r="Y13" s="22" t="s">
        <v>57</v>
      </c>
      <c r="Z13" s="39"/>
      <c r="AA13" s="19">
        <v>4</v>
      </c>
      <c r="AD13" s="10">
        <f t="shared" si="6"/>
        <v>10</v>
      </c>
      <c r="AE13" s="4"/>
      <c r="AF13" s="4"/>
      <c r="AG13" s="11" t="s">
        <v>156</v>
      </c>
      <c r="AH13" s="22" t="s">
        <v>58</v>
      </c>
      <c r="AI13" s="39"/>
      <c r="AJ13" s="19">
        <f t="shared" si="0"/>
        <v>10</v>
      </c>
      <c r="AM13" s="10">
        <f t="shared" si="7"/>
        <v>10</v>
      </c>
      <c r="AN13" s="4"/>
      <c r="AO13" s="4"/>
      <c r="AP13" s="11" t="s">
        <v>21</v>
      </c>
      <c r="AQ13" s="22" t="s">
        <v>57</v>
      </c>
      <c r="AR13" s="39"/>
      <c r="AS13" s="19">
        <f t="shared" si="1"/>
        <v>10</v>
      </c>
      <c r="AV13" s="10">
        <f t="shared" si="8"/>
        <v>10</v>
      </c>
      <c r="AW13" s="4"/>
      <c r="AX13" s="4"/>
      <c r="AY13" s="11" t="s">
        <v>215</v>
      </c>
      <c r="AZ13" s="22" t="s">
        <v>58</v>
      </c>
      <c r="BA13" s="39" t="s">
        <v>144</v>
      </c>
      <c r="BB13" s="19">
        <f t="shared" si="2"/>
        <v>10</v>
      </c>
    </row>
    <row r="14" spans="1:54" ht="66" customHeight="1">
      <c r="A14" s="10">
        <f t="shared" si="3"/>
        <v>11</v>
      </c>
      <c r="B14" s="4"/>
      <c r="C14" s="4"/>
      <c r="D14" s="11" t="s">
        <v>13</v>
      </c>
      <c r="E14" s="13" t="s">
        <v>57</v>
      </c>
      <c r="F14" s="39"/>
      <c r="G14" s="19">
        <v>5</v>
      </c>
      <c r="H14" s="42"/>
      <c r="J14" s="10">
        <f t="shared" si="4"/>
        <v>11</v>
      </c>
      <c r="K14" s="4"/>
      <c r="L14" s="4"/>
      <c r="M14" s="29" t="s">
        <v>71</v>
      </c>
      <c r="N14" s="22" t="s">
        <v>58</v>
      </c>
      <c r="O14" s="40" t="s">
        <v>109</v>
      </c>
      <c r="P14" s="40" t="s">
        <v>115</v>
      </c>
      <c r="Q14" s="40"/>
      <c r="R14" s="19">
        <f t="shared" si="9"/>
        <v>11</v>
      </c>
      <c r="U14" s="10">
        <f t="shared" si="5"/>
        <v>11</v>
      </c>
      <c r="V14" s="4"/>
      <c r="W14" s="4"/>
      <c r="X14" s="11" t="s">
        <v>22</v>
      </c>
      <c r="Y14" s="22" t="s">
        <v>57</v>
      </c>
      <c r="Z14" s="39"/>
      <c r="AA14" s="19">
        <v>5</v>
      </c>
      <c r="AD14" s="10">
        <f t="shared" si="6"/>
        <v>11</v>
      </c>
      <c r="AE14" s="4"/>
      <c r="AF14" s="4"/>
      <c r="AG14" s="11" t="s">
        <v>157</v>
      </c>
      <c r="AH14" s="22" t="s">
        <v>58</v>
      </c>
      <c r="AI14" s="39"/>
      <c r="AJ14" s="19">
        <f t="shared" si="0"/>
        <v>11</v>
      </c>
      <c r="AM14" s="10">
        <f t="shared" si="7"/>
        <v>11</v>
      </c>
      <c r="AN14" s="4"/>
      <c r="AO14" s="4"/>
      <c r="AP14" s="11" t="s">
        <v>18</v>
      </c>
      <c r="AQ14" s="22" t="s">
        <v>57</v>
      </c>
      <c r="AR14" s="39"/>
      <c r="AS14" s="19">
        <f t="shared" si="1"/>
        <v>11</v>
      </c>
      <c r="AV14" s="10">
        <f t="shared" si="8"/>
        <v>11</v>
      </c>
      <c r="AW14" s="4"/>
      <c r="AX14" s="4"/>
      <c r="AY14" s="11" t="s">
        <v>229</v>
      </c>
      <c r="AZ14" s="22" t="s">
        <v>58</v>
      </c>
      <c r="BA14" s="39" t="s">
        <v>145</v>
      </c>
      <c r="BB14" s="19">
        <f t="shared" si="2"/>
        <v>11</v>
      </c>
    </row>
    <row r="15" spans="1:54" ht="66" customHeight="1">
      <c r="A15" s="10">
        <f t="shared" si="3"/>
        <v>12</v>
      </c>
      <c r="B15" s="4"/>
      <c r="C15" s="4"/>
      <c r="D15" s="11" t="s">
        <v>14</v>
      </c>
      <c r="E15" s="13" t="s">
        <v>57</v>
      </c>
      <c r="F15" s="39"/>
      <c r="G15" s="19">
        <v>6</v>
      </c>
      <c r="H15" s="42"/>
      <c r="J15" s="10">
        <f t="shared" si="4"/>
        <v>12</v>
      </c>
      <c r="K15" s="4"/>
      <c r="L15" s="4"/>
      <c r="M15" s="29" t="s">
        <v>72</v>
      </c>
      <c r="N15" s="22" t="s">
        <v>58</v>
      </c>
      <c r="O15" s="40" t="s">
        <v>109</v>
      </c>
      <c r="P15" s="40" t="s">
        <v>115</v>
      </c>
      <c r="Q15" s="40"/>
      <c r="R15" s="19">
        <f t="shared" si="9"/>
        <v>12</v>
      </c>
      <c r="U15" s="10">
        <f t="shared" si="5"/>
        <v>12</v>
      </c>
      <c r="V15" s="4"/>
      <c r="W15" s="4"/>
      <c r="X15" s="11" t="s">
        <v>19</v>
      </c>
      <c r="Y15" s="22" t="s">
        <v>57</v>
      </c>
      <c r="Z15" s="39"/>
      <c r="AA15" s="19">
        <v>6</v>
      </c>
      <c r="AD15" s="10">
        <f t="shared" si="6"/>
        <v>12</v>
      </c>
      <c r="AE15" s="4"/>
      <c r="AF15" s="4"/>
      <c r="AG15" s="11" t="s">
        <v>158</v>
      </c>
      <c r="AH15" s="22" t="s">
        <v>58</v>
      </c>
      <c r="AI15" s="39"/>
      <c r="AJ15" s="19">
        <f t="shared" si="0"/>
        <v>12</v>
      </c>
      <c r="AM15" s="10">
        <f t="shared" si="7"/>
        <v>12</v>
      </c>
      <c r="AN15" s="4"/>
      <c r="AO15" s="4"/>
      <c r="AP15" s="11" t="s">
        <v>20</v>
      </c>
      <c r="AQ15" s="22" t="s">
        <v>57</v>
      </c>
      <c r="AR15" s="39"/>
      <c r="AS15" s="19">
        <f t="shared" si="1"/>
        <v>12</v>
      </c>
      <c r="AV15" s="10">
        <f t="shared" si="8"/>
        <v>12</v>
      </c>
      <c r="AW15" s="4"/>
      <c r="AX15" s="4"/>
      <c r="AY15" s="11" t="s">
        <v>216</v>
      </c>
      <c r="AZ15" s="22" t="s">
        <v>58</v>
      </c>
      <c r="BA15" s="39" t="s">
        <v>144</v>
      </c>
      <c r="BB15" s="19">
        <f t="shared" si="2"/>
        <v>12</v>
      </c>
    </row>
    <row r="16" spans="1:54" ht="66" customHeight="1">
      <c r="A16" s="10">
        <f t="shared" si="3"/>
        <v>13</v>
      </c>
      <c r="B16" s="4"/>
      <c r="C16" s="4"/>
      <c r="D16" s="11" t="s">
        <v>15</v>
      </c>
      <c r="E16" s="13" t="s">
        <v>57</v>
      </c>
      <c r="F16" s="39"/>
      <c r="G16" s="19">
        <v>7</v>
      </c>
      <c r="H16" s="42"/>
      <c r="J16" s="10">
        <f t="shared" si="4"/>
        <v>13</v>
      </c>
      <c r="K16" s="4"/>
      <c r="L16" s="4"/>
      <c r="M16" s="29" t="s">
        <v>73</v>
      </c>
      <c r="N16" s="22" t="s">
        <v>58</v>
      </c>
      <c r="O16" s="40" t="s">
        <v>111</v>
      </c>
      <c r="P16" s="40" t="s">
        <v>117</v>
      </c>
      <c r="Q16" s="40"/>
      <c r="R16" s="19">
        <f t="shared" si="9"/>
        <v>13</v>
      </c>
      <c r="U16" s="10">
        <f t="shared" si="5"/>
        <v>13</v>
      </c>
      <c r="V16" s="4"/>
      <c r="W16" s="4"/>
      <c r="X16" s="11" t="s">
        <v>18</v>
      </c>
      <c r="Y16" s="22" t="s">
        <v>57</v>
      </c>
      <c r="Z16" s="39"/>
      <c r="AA16" s="19">
        <v>7</v>
      </c>
      <c r="AD16" s="10">
        <f t="shared" si="6"/>
        <v>13</v>
      </c>
      <c r="AE16" s="4"/>
      <c r="AF16" s="4"/>
      <c r="AG16" s="11" t="s">
        <v>159</v>
      </c>
      <c r="AH16" s="22" t="s">
        <v>58</v>
      </c>
      <c r="AI16" s="39"/>
      <c r="AJ16" s="19">
        <f t="shared" si="0"/>
        <v>13</v>
      </c>
      <c r="AM16" s="10">
        <f t="shared" si="7"/>
        <v>13</v>
      </c>
      <c r="AN16" s="4"/>
      <c r="AO16" s="4"/>
      <c r="AP16" s="11" t="s">
        <v>22</v>
      </c>
      <c r="AQ16" s="22" t="s">
        <v>57</v>
      </c>
      <c r="AR16" s="39"/>
      <c r="AS16" s="19">
        <f t="shared" si="1"/>
        <v>13</v>
      </c>
      <c r="AV16" s="10">
        <f t="shared" si="8"/>
        <v>13</v>
      </c>
      <c r="AW16" s="4"/>
      <c r="AX16" s="4"/>
      <c r="AY16" s="11" t="s">
        <v>230</v>
      </c>
      <c r="AZ16" s="22" t="s">
        <v>58</v>
      </c>
      <c r="BA16" s="39" t="s">
        <v>115</v>
      </c>
      <c r="BB16" s="19">
        <f t="shared" si="2"/>
        <v>13</v>
      </c>
    </row>
    <row r="17" spans="1:54" ht="66" customHeight="1">
      <c r="A17" s="10">
        <f t="shared" si="3"/>
        <v>14</v>
      </c>
      <c r="B17" s="4"/>
      <c r="C17" s="4"/>
      <c r="D17" s="11" t="s">
        <v>16</v>
      </c>
      <c r="E17" s="13" t="s">
        <v>57</v>
      </c>
      <c r="F17" s="39"/>
      <c r="G17" s="19">
        <v>8</v>
      </c>
      <c r="H17" s="42"/>
      <c r="J17" s="10">
        <f t="shared" si="4"/>
        <v>14</v>
      </c>
      <c r="K17" s="4"/>
      <c r="L17" s="4"/>
      <c r="M17" s="29" t="s">
        <v>74</v>
      </c>
      <c r="N17" s="22" t="s">
        <v>58</v>
      </c>
      <c r="O17" s="40" t="s">
        <v>110</v>
      </c>
      <c r="P17" s="40" t="s">
        <v>115</v>
      </c>
      <c r="Q17" s="40"/>
      <c r="R17" s="19">
        <f t="shared" si="9"/>
        <v>14</v>
      </c>
      <c r="U17" s="10">
        <f t="shared" si="5"/>
        <v>14</v>
      </c>
      <c r="V17" s="4"/>
      <c r="W17" s="4"/>
      <c r="X17" s="11" t="s">
        <v>17</v>
      </c>
      <c r="Y17" s="22" t="s">
        <v>57</v>
      </c>
      <c r="Z17" s="39"/>
      <c r="AA17" s="19">
        <v>8</v>
      </c>
      <c r="AD17" s="10">
        <f t="shared" si="6"/>
        <v>14</v>
      </c>
      <c r="AE17" s="4"/>
      <c r="AF17" s="4"/>
      <c r="AG17" s="11" t="s">
        <v>160</v>
      </c>
      <c r="AH17" s="22" t="s">
        <v>58</v>
      </c>
      <c r="AI17" s="39"/>
      <c r="AJ17" s="19">
        <f t="shared" si="0"/>
        <v>14</v>
      </c>
      <c r="AM17" s="10">
        <f t="shared" si="7"/>
        <v>14</v>
      </c>
      <c r="AN17" s="4"/>
      <c r="AO17" s="4"/>
      <c r="AP17" s="11" t="s">
        <v>23</v>
      </c>
      <c r="AQ17" s="22" t="s">
        <v>57</v>
      </c>
      <c r="AR17" s="39"/>
      <c r="AS17" s="19">
        <f t="shared" si="1"/>
        <v>14</v>
      </c>
      <c r="AV17" s="10">
        <f t="shared" si="8"/>
        <v>14</v>
      </c>
      <c r="AW17" s="4"/>
      <c r="AX17" s="4"/>
      <c r="AY17" s="11" t="s">
        <v>231</v>
      </c>
      <c r="AZ17" s="22" t="s">
        <v>58</v>
      </c>
      <c r="BA17" s="39" t="s">
        <v>115</v>
      </c>
      <c r="BB17" s="19">
        <f t="shared" si="2"/>
        <v>14</v>
      </c>
    </row>
    <row r="18" spans="1:54" ht="66" customHeight="1">
      <c r="A18" s="10">
        <f t="shared" si="3"/>
        <v>15</v>
      </c>
      <c r="B18" s="4"/>
      <c r="C18" s="4"/>
      <c r="D18" s="11" t="s">
        <v>17</v>
      </c>
      <c r="E18" s="13" t="s">
        <v>57</v>
      </c>
      <c r="F18" s="39"/>
      <c r="G18" s="19">
        <v>9</v>
      </c>
      <c r="H18" s="42"/>
      <c r="J18" s="10">
        <f t="shared" si="4"/>
        <v>15</v>
      </c>
      <c r="K18" s="4"/>
      <c r="L18" s="4"/>
      <c r="M18" s="28" t="s">
        <v>75</v>
      </c>
      <c r="N18" s="22" t="s">
        <v>58</v>
      </c>
      <c r="O18" s="40" t="s">
        <v>111</v>
      </c>
      <c r="P18" s="40" t="s">
        <v>116</v>
      </c>
      <c r="Q18" s="40"/>
      <c r="R18" s="19">
        <f t="shared" si="9"/>
        <v>15</v>
      </c>
      <c r="U18" s="10">
        <f t="shared" si="5"/>
        <v>15</v>
      </c>
      <c r="V18" s="4"/>
      <c r="W18" s="4"/>
      <c r="X18" s="11" t="s">
        <v>20</v>
      </c>
      <c r="Y18" s="22" t="s">
        <v>57</v>
      </c>
      <c r="Z18" s="39"/>
      <c r="AA18" s="19">
        <v>9</v>
      </c>
      <c r="AD18" s="10">
        <f t="shared" si="6"/>
        <v>15</v>
      </c>
      <c r="AE18" s="4"/>
      <c r="AF18" s="4"/>
      <c r="AG18" s="11" t="s">
        <v>161</v>
      </c>
      <c r="AH18" s="22" t="s">
        <v>58</v>
      </c>
      <c r="AI18" s="39"/>
      <c r="AJ18" s="19">
        <f t="shared" si="0"/>
        <v>15</v>
      </c>
      <c r="AM18" s="10">
        <f t="shared" si="7"/>
        <v>15</v>
      </c>
      <c r="AN18" s="4"/>
      <c r="AO18" s="4"/>
      <c r="AP18" s="11" t="s">
        <v>19</v>
      </c>
      <c r="AQ18" s="22" t="s">
        <v>57</v>
      </c>
      <c r="AR18" s="39"/>
      <c r="AS18" s="19">
        <f t="shared" si="1"/>
        <v>15</v>
      </c>
      <c r="AV18" s="10">
        <f t="shared" si="8"/>
        <v>15</v>
      </c>
      <c r="AW18" s="4"/>
      <c r="AX18" s="4"/>
      <c r="AY18" s="11" t="s">
        <v>232</v>
      </c>
      <c r="AZ18" s="22" t="s">
        <v>58</v>
      </c>
      <c r="BA18" s="39" t="s">
        <v>253</v>
      </c>
      <c r="BB18" s="19">
        <f t="shared" si="2"/>
        <v>15</v>
      </c>
    </row>
    <row r="19" spans="1:54" ht="66" customHeight="1">
      <c r="A19" s="10">
        <f t="shared" si="3"/>
        <v>16</v>
      </c>
      <c r="B19" s="4"/>
      <c r="C19" s="4"/>
      <c r="D19" s="11" t="s">
        <v>18</v>
      </c>
      <c r="E19" s="13" t="s">
        <v>57</v>
      </c>
      <c r="F19" s="39"/>
      <c r="G19" s="19">
        <v>10</v>
      </c>
      <c r="H19" s="42"/>
      <c r="J19" s="10">
        <f t="shared" si="4"/>
        <v>16</v>
      </c>
      <c r="K19" s="4"/>
      <c r="L19" s="4"/>
      <c r="M19" s="28" t="s">
        <v>76</v>
      </c>
      <c r="N19" s="22" t="s">
        <v>58</v>
      </c>
      <c r="O19" s="40" t="s">
        <v>112</v>
      </c>
      <c r="P19" s="40" t="s">
        <v>116</v>
      </c>
      <c r="Q19" s="40"/>
      <c r="R19" s="19">
        <f t="shared" si="9"/>
        <v>16</v>
      </c>
      <c r="U19" s="10">
        <f t="shared" si="5"/>
        <v>16</v>
      </c>
      <c r="V19" s="4"/>
      <c r="W19" s="4"/>
      <c r="X19" s="11" t="s">
        <v>123</v>
      </c>
      <c r="Y19" s="22" t="s">
        <v>58</v>
      </c>
      <c r="Z19" s="53" t="s">
        <v>143</v>
      </c>
      <c r="AA19" s="19">
        <v>10</v>
      </c>
      <c r="AD19" s="10">
        <f t="shared" si="6"/>
        <v>16</v>
      </c>
      <c r="AE19" s="4"/>
      <c r="AF19" s="4"/>
      <c r="AG19" s="11" t="s">
        <v>162</v>
      </c>
      <c r="AH19" s="22" t="s">
        <v>58</v>
      </c>
      <c r="AI19" s="53"/>
      <c r="AJ19" s="19">
        <f t="shared" si="0"/>
        <v>16</v>
      </c>
      <c r="AM19" s="10">
        <f t="shared" si="7"/>
        <v>16</v>
      </c>
      <c r="AN19" s="4"/>
      <c r="AO19" s="4"/>
      <c r="AP19" s="11" t="s">
        <v>194</v>
      </c>
      <c r="AQ19" s="22" t="s">
        <v>58</v>
      </c>
      <c r="AR19" s="53" t="s">
        <v>253</v>
      </c>
      <c r="AS19" s="19">
        <f t="shared" si="1"/>
        <v>16</v>
      </c>
      <c r="AV19" s="10">
        <f t="shared" si="8"/>
        <v>16</v>
      </c>
      <c r="AW19" s="4"/>
      <c r="AX19" s="4"/>
      <c r="AY19" s="11" t="s">
        <v>233</v>
      </c>
      <c r="AZ19" s="22" t="s">
        <v>58</v>
      </c>
      <c r="BA19" s="53" t="s">
        <v>145</v>
      </c>
      <c r="BB19" s="19">
        <f t="shared" si="2"/>
        <v>16</v>
      </c>
    </row>
    <row r="20" spans="1:54" ht="66" customHeight="1">
      <c r="A20" s="10">
        <f t="shared" si="3"/>
        <v>17</v>
      </c>
      <c r="B20" s="4"/>
      <c r="C20" s="4"/>
      <c r="D20" s="11" t="s">
        <v>19</v>
      </c>
      <c r="E20" s="13" t="s">
        <v>57</v>
      </c>
      <c r="F20" s="39"/>
      <c r="G20" s="19">
        <v>11</v>
      </c>
      <c r="H20" s="42"/>
      <c r="J20" s="10">
        <f t="shared" si="4"/>
        <v>17</v>
      </c>
      <c r="K20" s="4"/>
      <c r="L20" s="4"/>
      <c r="M20" s="28" t="s">
        <v>77</v>
      </c>
      <c r="N20" s="22" t="s">
        <v>58</v>
      </c>
      <c r="O20" s="40" t="s">
        <v>110</v>
      </c>
      <c r="P20" s="40" t="s">
        <v>116</v>
      </c>
      <c r="Q20" s="40"/>
      <c r="R20" s="19">
        <f t="shared" si="9"/>
        <v>17</v>
      </c>
      <c r="U20" s="10">
        <f t="shared" si="5"/>
        <v>17</v>
      </c>
      <c r="V20" s="4"/>
      <c r="W20" s="4"/>
      <c r="X20" s="11" t="s">
        <v>124</v>
      </c>
      <c r="Y20" s="22" t="s">
        <v>58</v>
      </c>
      <c r="Z20" s="53" t="s">
        <v>144</v>
      </c>
      <c r="AA20" s="19">
        <v>11</v>
      </c>
      <c r="AD20" s="10">
        <f t="shared" si="6"/>
        <v>17</v>
      </c>
      <c r="AE20" s="4"/>
      <c r="AF20" s="4"/>
      <c r="AG20" s="11" t="s">
        <v>163</v>
      </c>
      <c r="AH20" s="22" t="s">
        <v>58</v>
      </c>
      <c r="AI20" s="53"/>
      <c r="AJ20" s="19">
        <f t="shared" si="0"/>
        <v>17</v>
      </c>
      <c r="AM20" s="10">
        <f t="shared" si="7"/>
        <v>17</v>
      </c>
      <c r="AN20" s="4"/>
      <c r="AO20" s="4"/>
      <c r="AP20" s="11" t="s">
        <v>195</v>
      </c>
      <c r="AQ20" s="22" t="s">
        <v>58</v>
      </c>
      <c r="AR20" s="53" t="s">
        <v>115</v>
      </c>
      <c r="AS20" s="19">
        <f t="shared" si="1"/>
        <v>17</v>
      </c>
      <c r="AV20" s="10">
        <f t="shared" si="8"/>
        <v>17</v>
      </c>
      <c r="AW20" s="4"/>
      <c r="AX20" s="4"/>
      <c r="AY20" s="11" t="s">
        <v>234</v>
      </c>
      <c r="AZ20" s="22" t="s">
        <v>58</v>
      </c>
      <c r="BA20" s="53" t="s">
        <v>115</v>
      </c>
      <c r="BB20" s="19">
        <f t="shared" si="2"/>
        <v>17</v>
      </c>
    </row>
    <row r="21" spans="1:54" ht="66" customHeight="1">
      <c r="A21" s="10">
        <f t="shared" si="3"/>
        <v>18</v>
      </c>
      <c r="B21" s="4"/>
      <c r="C21" s="4"/>
      <c r="D21" s="11" t="s">
        <v>20</v>
      </c>
      <c r="E21" s="13" t="s">
        <v>57</v>
      </c>
      <c r="F21" s="39"/>
      <c r="G21" s="19">
        <v>12</v>
      </c>
      <c r="H21" s="42"/>
      <c r="J21" s="10">
        <f t="shared" si="4"/>
        <v>18</v>
      </c>
      <c r="K21" s="4"/>
      <c r="L21" s="4"/>
      <c r="M21" s="28" t="s">
        <v>78</v>
      </c>
      <c r="N21" s="22" t="s">
        <v>58</v>
      </c>
      <c r="O21" s="40" t="s">
        <v>110</v>
      </c>
      <c r="P21" s="40" t="s">
        <v>116</v>
      </c>
      <c r="Q21" s="40"/>
      <c r="R21" s="19">
        <f t="shared" si="9"/>
        <v>18</v>
      </c>
      <c r="U21" s="10">
        <f t="shared" si="5"/>
        <v>18</v>
      </c>
      <c r="V21" s="4"/>
      <c r="W21" s="4"/>
      <c r="X21" s="11" t="s">
        <v>125</v>
      </c>
      <c r="Y21" s="22" t="s">
        <v>58</v>
      </c>
      <c r="Z21" s="39" t="s">
        <v>115</v>
      </c>
      <c r="AA21" s="19">
        <v>12</v>
      </c>
      <c r="AD21" s="10">
        <f t="shared" si="6"/>
        <v>18</v>
      </c>
      <c r="AE21" s="4"/>
      <c r="AF21" s="4"/>
      <c r="AG21" s="11" t="s">
        <v>164</v>
      </c>
      <c r="AH21" s="22" t="s">
        <v>58</v>
      </c>
      <c r="AI21" s="39"/>
      <c r="AJ21" s="19">
        <f t="shared" si="0"/>
        <v>18</v>
      </c>
      <c r="AM21" s="10">
        <f t="shared" si="7"/>
        <v>18</v>
      </c>
      <c r="AN21" s="4"/>
      <c r="AO21" s="4"/>
      <c r="AP21" s="11" t="s">
        <v>196</v>
      </c>
      <c r="AQ21" s="22" t="s">
        <v>58</v>
      </c>
      <c r="AR21" s="39" t="s">
        <v>115</v>
      </c>
      <c r="AS21" s="19">
        <f t="shared" si="1"/>
        <v>18</v>
      </c>
      <c r="AV21" s="10">
        <f t="shared" si="8"/>
        <v>18</v>
      </c>
      <c r="AW21" s="4"/>
      <c r="AX21" s="4"/>
      <c r="AY21" s="11" t="s">
        <v>235</v>
      </c>
      <c r="AZ21" s="22" t="s">
        <v>58</v>
      </c>
      <c r="BA21" s="39" t="s">
        <v>115</v>
      </c>
      <c r="BB21" s="19">
        <f t="shared" si="2"/>
        <v>18</v>
      </c>
    </row>
    <row r="22" spans="1:54" ht="66" customHeight="1">
      <c r="A22" s="10">
        <f t="shared" si="3"/>
        <v>19</v>
      </c>
      <c r="B22" s="4"/>
      <c r="C22" s="4"/>
      <c r="D22" s="11" t="s">
        <v>21</v>
      </c>
      <c r="E22" s="13" t="s">
        <v>57</v>
      </c>
      <c r="F22" s="39"/>
      <c r="G22" s="19">
        <v>13</v>
      </c>
      <c r="H22" s="42"/>
      <c r="J22" s="10">
        <f t="shared" si="4"/>
        <v>19</v>
      </c>
      <c r="K22" s="4"/>
      <c r="L22" s="4"/>
      <c r="M22" s="28" t="s">
        <v>79</v>
      </c>
      <c r="N22" s="22" t="s">
        <v>58</v>
      </c>
      <c r="O22" s="40" t="s">
        <v>112</v>
      </c>
      <c r="P22" s="40" t="s">
        <v>116</v>
      </c>
      <c r="Q22" s="40"/>
      <c r="R22" s="19">
        <f t="shared" si="9"/>
        <v>19</v>
      </c>
      <c r="U22" s="10">
        <f t="shared" si="5"/>
        <v>19</v>
      </c>
      <c r="V22" s="4"/>
      <c r="W22" s="4"/>
      <c r="X22" s="11" t="s">
        <v>126</v>
      </c>
      <c r="Y22" s="22" t="s">
        <v>58</v>
      </c>
      <c r="Z22" s="39" t="s">
        <v>145</v>
      </c>
      <c r="AA22" s="19">
        <v>13</v>
      </c>
      <c r="AD22" s="10">
        <f t="shared" si="6"/>
        <v>19</v>
      </c>
      <c r="AE22" s="4"/>
      <c r="AF22" s="4"/>
      <c r="AG22" s="11" t="s">
        <v>165</v>
      </c>
      <c r="AH22" s="22" t="s">
        <v>58</v>
      </c>
      <c r="AI22" s="39"/>
      <c r="AJ22" s="19">
        <f t="shared" si="0"/>
        <v>19</v>
      </c>
      <c r="AM22" s="10">
        <f t="shared" si="7"/>
        <v>19</v>
      </c>
      <c r="AN22" s="4"/>
      <c r="AO22" s="4"/>
      <c r="AP22" s="11" t="s">
        <v>197</v>
      </c>
      <c r="AQ22" s="22" t="s">
        <v>58</v>
      </c>
      <c r="AR22" s="39" t="s">
        <v>115</v>
      </c>
      <c r="AS22" s="19">
        <f t="shared" si="1"/>
        <v>19</v>
      </c>
      <c r="AV22" s="10">
        <f t="shared" si="8"/>
        <v>19</v>
      </c>
      <c r="AW22" s="4"/>
      <c r="AX22" s="4"/>
      <c r="AY22" s="11" t="s">
        <v>236</v>
      </c>
      <c r="AZ22" s="22" t="s">
        <v>58</v>
      </c>
      <c r="BA22" s="39" t="s">
        <v>115</v>
      </c>
      <c r="BB22" s="19">
        <f t="shared" si="2"/>
        <v>19</v>
      </c>
    </row>
    <row r="23" spans="1:54" ht="66" customHeight="1">
      <c r="A23" s="10">
        <f t="shared" si="3"/>
        <v>20</v>
      </c>
      <c r="B23" s="4"/>
      <c r="C23" s="4"/>
      <c r="D23" s="11" t="s">
        <v>22</v>
      </c>
      <c r="E23" s="13" t="s">
        <v>57</v>
      </c>
      <c r="F23" s="39"/>
      <c r="G23" s="19">
        <v>14</v>
      </c>
      <c r="H23" s="42"/>
      <c r="J23" s="10">
        <f t="shared" si="4"/>
        <v>20</v>
      </c>
      <c r="K23" s="4"/>
      <c r="L23" s="4"/>
      <c r="M23" s="30" t="s">
        <v>80</v>
      </c>
      <c r="N23" s="22" t="s">
        <v>58</v>
      </c>
      <c r="O23" s="40" t="s">
        <v>111</v>
      </c>
      <c r="P23" s="40" t="s">
        <v>116</v>
      </c>
      <c r="Q23" s="40"/>
      <c r="R23" s="19">
        <f t="shared" si="9"/>
        <v>20</v>
      </c>
      <c r="U23" s="10">
        <f t="shared" si="5"/>
        <v>20</v>
      </c>
      <c r="V23" s="4"/>
      <c r="W23" s="4"/>
      <c r="X23" s="11" t="s">
        <v>127</v>
      </c>
      <c r="Y23" s="22" t="s">
        <v>58</v>
      </c>
      <c r="Z23" s="39" t="s">
        <v>145</v>
      </c>
      <c r="AA23" s="19">
        <v>14</v>
      </c>
      <c r="AD23" s="10">
        <f t="shared" si="6"/>
        <v>20</v>
      </c>
      <c r="AE23" s="4"/>
      <c r="AF23" s="4"/>
      <c r="AG23" s="11" t="s">
        <v>166</v>
      </c>
      <c r="AH23" s="22" t="s">
        <v>58</v>
      </c>
      <c r="AI23" s="39"/>
      <c r="AJ23" s="19">
        <f t="shared" si="0"/>
        <v>20</v>
      </c>
      <c r="AM23" s="10">
        <f t="shared" si="7"/>
        <v>20</v>
      </c>
      <c r="AN23" s="4"/>
      <c r="AO23" s="4"/>
      <c r="AP23" s="11" t="s">
        <v>198</v>
      </c>
      <c r="AQ23" s="22" t="s">
        <v>58</v>
      </c>
      <c r="AR23" s="39" t="s">
        <v>253</v>
      </c>
      <c r="AS23" s="19">
        <f t="shared" si="1"/>
        <v>20</v>
      </c>
      <c r="AV23" s="10">
        <f t="shared" si="8"/>
        <v>20</v>
      </c>
      <c r="AW23" s="4"/>
      <c r="AX23" s="4"/>
      <c r="AY23" s="11" t="s">
        <v>237</v>
      </c>
      <c r="AZ23" s="22" t="s">
        <v>58</v>
      </c>
      <c r="BA23" s="39" t="s">
        <v>145</v>
      </c>
      <c r="BB23" s="19">
        <f t="shared" si="2"/>
        <v>20</v>
      </c>
    </row>
    <row r="24" spans="1:54" ht="66" customHeight="1">
      <c r="A24" s="10">
        <f t="shared" si="3"/>
        <v>21</v>
      </c>
      <c r="B24" s="4"/>
      <c r="C24" s="4"/>
      <c r="D24" s="11" t="s">
        <v>23</v>
      </c>
      <c r="E24" s="13" t="s">
        <v>57</v>
      </c>
      <c r="F24" s="39"/>
      <c r="G24" s="19">
        <v>15</v>
      </c>
      <c r="H24" s="42"/>
      <c r="J24" s="10">
        <f t="shared" si="4"/>
        <v>21</v>
      </c>
      <c r="K24" s="4"/>
      <c r="L24" s="4"/>
      <c r="M24" s="30" t="s">
        <v>81</v>
      </c>
      <c r="N24" s="22" t="s">
        <v>58</v>
      </c>
      <c r="O24" s="40" t="s">
        <v>109</v>
      </c>
      <c r="P24" s="40" t="s">
        <v>117</v>
      </c>
      <c r="Q24" s="40"/>
      <c r="R24" s="19">
        <f t="shared" si="9"/>
        <v>21</v>
      </c>
      <c r="U24" s="10">
        <f t="shared" si="5"/>
        <v>21</v>
      </c>
      <c r="V24" s="4"/>
      <c r="W24" s="4"/>
      <c r="X24" s="11" t="s">
        <v>128</v>
      </c>
      <c r="Y24" s="22" t="s">
        <v>58</v>
      </c>
      <c r="Z24" s="39" t="s">
        <v>115</v>
      </c>
      <c r="AA24" s="19">
        <v>15</v>
      </c>
      <c r="AD24" s="10">
        <f t="shared" si="6"/>
        <v>21</v>
      </c>
      <c r="AE24" s="4"/>
      <c r="AF24" s="4"/>
      <c r="AG24" s="11" t="s">
        <v>167</v>
      </c>
      <c r="AH24" s="22" t="s">
        <v>58</v>
      </c>
      <c r="AI24" s="39"/>
      <c r="AJ24" s="19">
        <f t="shared" si="0"/>
        <v>21</v>
      </c>
      <c r="AM24" s="10">
        <f t="shared" si="7"/>
        <v>21</v>
      </c>
      <c r="AN24" s="4"/>
      <c r="AO24" s="4"/>
      <c r="AP24" s="11" t="s">
        <v>199</v>
      </c>
      <c r="AQ24" s="22" t="s">
        <v>58</v>
      </c>
      <c r="AR24" s="39" t="s">
        <v>115</v>
      </c>
      <c r="AS24" s="19">
        <f t="shared" si="1"/>
        <v>21</v>
      </c>
      <c r="AV24" s="10">
        <f t="shared" si="8"/>
        <v>21</v>
      </c>
      <c r="AW24" s="4"/>
      <c r="AX24" s="4"/>
      <c r="AY24" s="11" t="s">
        <v>238</v>
      </c>
      <c r="AZ24" s="22" t="s">
        <v>58</v>
      </c>
      <c r="BA24" s="39" t="s">
        <v>145</v>
      </c>
      <c r="BB24" s="19">
        <f t="shared" si="2"/>
        <v>21</v>
      </c>
    </row>
    <row r="25" spans="1:54" ht="80.25" customHeight="1">
      <c r="A25" s="10">
        <f t="shared" si="3"/>
        <v>22</v>
      </c>
      <c r="B25" s="4"/>
      <c r="C25" s="4"/>
      <c r="D25" s="11" t="s">
        <v>24</v>
      </c>
      <c r="E25" s="14" t="s">
        <v>58</v>
      </c>
      <c r="F25" s="46" t="s">
        <v>109</v>
      </c>
      <c r="G25" s="19">
        <v>1</v>
      </c>
      <c r="H25" s="42"/>
      <c r="J25" s="10">
        <f t="shared" si="4"/>
        <v>22</v>
      </c>
      <c r="K25" s="4"/>
      <c r="L25" s="4"/>
      <c r="M25" s="30" t="s">
        <v>82</v>
      </c>
      <c r="N25" s="22" t="s">
        <v>58</v>
      </c>
      <c r="O25" s="40" t="s">
        <v>109</v>
      </c>
      <c r="P25" s="40" t="s">
        <v>117</v>
      </c>
      <c r="Q25" s="40"/>
      <c r="R25" s="19">
        <f t="shared" si="9"/>
        <v>22</v>
      </c>
      <c r="U25" s="10">
        <f t="shared" si="5"/>
        <v>22</v>
      </c>
      <c r="V25" s="4"/>
      <c r="W25" s="4"/>
      <c r="X25" s="11" t="s">
        <v>129</v>
      </c>
      <c r="Y25" s="23" t="s">
        <v>58</v>
      </c>
      <c r="Z25" s="46" t="s">
        <v>145</v>
      </c>
      <c r="AA25" s="19">
        <v>1</v>
      </c>
      <c r="AD25" s="10">
        <f t="shared" si="6"/>
        <v>22</v>
      </c>
      <c r="AE25" s="4"/>
      <c r="AF25" s="4"/>
      <c r="AG25" s="11" t="s">
        <v>168</v>
      </c>
      <c r="AH25" s="22" t="s">
        <v>58</v>
      </c>
      <c r="AI25" s="46"/>
      <c r="AJ25" s="19">
        <f t="shared" si="0"/>
        <v>22</v>
      </c>
      <c r="AM25" s="10">
        <f t="shared" si="7"/>
        <v>22</v>
      </c>
      <c r="AN25" s="4"/>
      <c r="AO25" s="4"/>
      <c r="AP25" s="11" t="s">
        <v>200</v>
      </c>
      <c r="AQ25" s="22" t="s">
        <v>58</v>
      </c>
      <c r="AR25" s="46" t="s">
        <v>115</v>
      </c>
      <c r="AS25" s="19">
        <f t="shared" si="1"/>
        <v>22</v>
      </c>
      <c r="AV25" s="10">
        <f t="shared" si="8"/>
        <v>22</v>
      </c>
      <c r="AW25" s="4"/>
      <c r="AX25" s="4"/>
      <c r="AY25" s="11" t="s">
        <v>252</v>
      </c>
      <c r="AZ25" s="22" t="s">
        <v>58</v>
      </c>
      <c r="BA25" s="46" t="s">
        <v>144</v>
      </c>
      <c r="BB25" s="19">
        <f t="shared" si="2"/>
        <v>22</v>
      </c>
    </row>
    <row r="26" spans="1:54" ht="66" customHeight="1">
      <c r="A26" s="10">
        <f t="shared" si="3"/>
        <v>23</v>
      </c>
      <c r="B26" s="4"/>
      <c r="C26" s="4"/>
      <c r="D26" s="11" t="s">
        <v>25</v>
      </c>
      <c r="E26" s="14" t="s">
        <v>58</v>
      </c>
      <c r="F26" s="46" t="s">
        <v>109</v>
      </c>
      <c r="G26" s="19">
        <v>2</v>
      </c>
      <c r="H26" s="42"/>
      <c r="J26" s="10">
        <f t="shared" si="4"/>
        <v>23</v>
      </c>
      <c r="K26" s="4"/>
      <c r="L26" s="4"/>
      <c r="M26" s="30" t="s">
        <v>83</v>
      </c>
      <c r="N26" s="22" t="s">
        <v>58</v>
      </c>
      <c r="O26" s="40" t="s">
        <v>111</v>
      </c>
      <c r="P26" s="40" t="s">
        <v>117</v>
      </c>
      <c r="Q26" s="40"/>
      <c r="R26" s="19">
        <f t="shared" si="9"/>
        <v>23</v>
      </c>
      <c r="U26" s="10">
        <f t="shared" si="5"/>
        <v>23</v>
      </c>
      <c r="V26" s="4"/>
      <c r="W26" s="4"/>
      <c r="X26" s="11" t="s">
        <v>130</v>
      </c>
      <c r="Y26" s="23" t="s">
        <v>58</v>
      </c>
      <c r="Z26" s="46" t="s">
        <v>145</v>
      </c>
      <c r="AA26" s="19">
        <v>2</v>
      </c>
      <c r="AD26" s="10">
        <f t="shared" si="6"/>
        <v>23</v>
      </c>
      <c r="AE26" s="4"/>
      <c r="AF26" s="4"/>
      <c r="AG26" s="11" t="s">
        <v>169</v>
      </c>
      <c r="AH26" s="22" t="s">
        <v>58</v>
      </c>
      <c r="AI26" s="46"/>
      <c r="AJ26" s="19">
        <f t="shared" si="0"/>
        <v>23</v>
      </c>
      <c r="AM26" s="10">
        <f t="shared" si="7"/>
        <v>23</v>
      </c>
      <c r="AN26" s="4"/>
      <c r="AO26" s="4"/>
      <c r="AP26" s="11" t="s">
        <v>201</v>
      </c>
      <c r="AQ26" s="22" t="s">
        <v>58</v>
      </c>
      <c r="AR26" s="46" t="s">
        <v>115</v>
      </c>
      <c r="AS26" s="19">
        <f t="shared" si="1"/>
        <v>23</v>
      </c>
      <c r="AV26" s="10">
        <f t="shared" si="8"/>
        <v>23</v>
      </c>
      <c r="AW26" s="4"/>
      <c r="AX26" s="4"/>
      <c r="AY26" s="11" t="s">
        <v>239</v>
      </c>
      <c r="AZ26" s="22" t="s">
        <v>58</v>
      </c>
      <c r="BA26" s="46" t="s">
        <v>144</v>
      </c>
      <c r="BB26" s="19">
        <f t="shared" si="2"/>
        <v>23</v>
      </c>
    </row>
    <row r="27" spans="1:54" ht="66" customHeight="1">
      <c r="A27" s="10">
        <f t="shared" si="3"/>
        <v>24</v>
      </c>
      <c r="B27" s="4"/>
      <c r="C27" s="4"/>
      <c r="D27" s="11" t="s">
        <v>26</v>
      </c>
      <c r="E27" s="14" t="s">
        <v>58</v>
      </c>
      <c r="F27" s="46" t="s">
        <v>111</v>
      </c>
      <c r="G27" s="19">
        <v>3</v>
      </c>
      <c r="H27" s="42"/>
      <c r="J27" s="10">
        <f t="shared" si="4"/>
        <v>24</v>
      </c>
      <c r="K27" s="4"/>
      <c r="L27" s="4"/>
      <c r="M27" s="30" t="s">
        <v>84</v>
      </c>
      <c r="N27" s="22" t="s">
        <v>58</v>
      </c>
      <c r="O27" s="40" t="s">
        <v>109</v>
      </c>
      <c r="P27" s="40" t="s">
        <v>116</v>
      </c>
      <c r="Q27" s="40"/>
      <c r="R27" s="19">
        <f t="shared" si="9"/>
        <v>24</v>
      </c>
      <c r="U27" s="10">
        <f t="shared" si="5"/>
        <v>24</v>
      </c>
      <c r="V27" s="4"/>
      <c r="W27" s="4"/>
      <c r="X27" s="11" t="s">
        <v>131</v>
      </c>
      <c r="Y27" s="23" t="s">
        <v>58</v>
      </c>
      <c r="Z27" s="46" t="s">
        <v>115</v>
      </c>
      <c r="AA27" s="19">
        <v>3</v>
      </c>
      <c r="AD27" s="10">
        <f t="shared" si="6"/>
        <v>24</v>
      </c>
      <c r="AE27" s="4"/>
      <c r="AF27" s="4"/>
      <c r="AG27" s="11" t="s">
        <v>170</v>
      </c>
      <c r="AH27" s="22" t="s">
        <v>58</v>
      </c>
      <c r="AI27" s="46"/>
      <c r="AJ27" s="19">
        <f t="shared" si="0"/>
        <v>24</v>
      </c>
      <c r="AM27" s="10">
        <f t="shared" si="7"/>
        <v>24</v>
      </c>
      <c r="AN27" s="4"/>
      <c r="AO27" s="4"/>
      <c r="AP27" s="11" t="s">
        <v>202</v>
      </c>
      <c r="AQ27" s="22" t="s">
        <v>58</v>
      </c>
      <c r="AR27" s="46" t="s">
        <v>145</v>
      </c>
      <c r="AS27" s="19">
        <f t="shared" si="1"/>
        <v>24</v>
      </c>
      <c r="AV27" s="10">
        <f t="shared" si="8"/>
        <v>24</v>
      </c>
      <c r="AW27" s="4"/>
      <c r="AX27" s="4"/>
      <c r="AY27" s="11" t="s">
        <v>240</v>
      </c>
      <c r="AZ27" s="22" t="s">
        <v>58</v>
      </c>
      <c r="BA27" s="46" t="s">
        <v>145</v>
      </c>
      <c r="BB27" s="19">
        <f t="shared" si="2"/>
        <v>24</v>
      </c>
    </row>
    <row r="28" spans="1:54" ht="66" customHeight="1">
      <c r="A28" s="10">
        <f t="shared" si="3"/>
        <v>25</v>
      </c>
      <c r="B28" s="4"/>
      <c r="C28" s="4"/>
      <c r="D28" s="11" t="s">
        <v>27</v>
      </c>
      <c r="E28" s="14" t="s">
        <v>58</v>
      </c>
      <c r="F28" s="46" t="s">
        <v>109</v>
      </c>
      <c r="G28" s="19">
        <v>4</v>
      </c>
      <c r="H28" s="42"/>
      <c r="J28" s="10">
        <f t="shared" si="4"/>
        <v>25</v>
      </c>
      <c r="K28" s="4"/>
      <c r="L28" s="4"/>
      <c r="M28" s="30" t="s">
        <v>85</v>
      </c>
      <c r="N28" s="22" t="s">
        <v>58</v>
      </c>
      <c r="O28" s="40" t="s">
        <v>109</v>
      </c>
      <c r="P28" s="40" t="s">
        <v>116</v>
      </c>
      <c r="Q28" s="40"/>
      <c r="R28" s="19">
        <f t="shared" si="9"/>
        <v>25</v>
      </c>
      <c r="U28" s="10">
        <f t="shared" si="5"/>
        <v>25</v>
      </c>
      <c r="V28" s="4"/>
      <c r="W28" s="4"/>
      <c r="X28" s="11" t="s">
        <v>132</v>
      </c>
      <c r="Y28" s="23" t="s">
        <v>58</v>
      </c>
      <c r="Z28" s="46" t="s">
        <v>145</v>
      </c>
      <c r="AA28" s="19">
        <v>4</v>
      </c>
      <c r="AD28" s="10">
        <f t="shared" si="6"/>
        <v>25</v>
      </c>
      <c r="AE28" s="4"/>
      <c r="AF28" s="4"/>
      <c r="AG28" s="11" t="s">
        <v>171</v>
      </c>
      <c r="AH28" s="22" t="s">
        <v>58</v>
      </c>
      <c r="AI28" s="46"/>
      <c r="AJ28" s="19">
        <f t="shared" si="0"/>
        <v>25</v>
      </c>
      <c r="AM28" s="10">
        <f t="shared" si="7"/>
        <v>25</v>
      </c>
      <c r="AN28" s="4"/>
      <c r="AO28" s="4"/>
      <c r="AP28" s="11" t="s">
        <v>203</v>
      </c>
      <c r="AQ28" s="22" t="s">
        <v>58</v>
      </c>
      <c r="AR28" s="46" t="s">
        <v>145</v>
      </c>
      <c r="AS28" s="19">
        <f t="shared" si="1"/>
        <v>25</v>
      </c>
      <c r="AV28" s="10">
        <f t="shared" si="8"/>
        <v>25</v>
      </c>
      <c r="AW28" s="4"/>
      <c r="AX28" s="4"/>
      <c r="AY28" s="11" t="s">
        <v>241</v>
      </c>
      <c r="AZ28" s="22" t="s">
        <v>58</v>
      </c>
      <c r="BA28" s="46" t="s">
        <v>145</v>
      </c>
      <c r="BB28" s="19">
        <f t="shared" si="2"/>
        <v>25</v>
      </c>
    </row>
    <row r="29" spans="1:54" ht="66" customHeight="1">
      <c r="A29" s="10">
        <f t="shared" si="3"/>
        <v>26</v>
      </c>
      <c r="B29" s="4"/>
      <c r="C29" s="4"/>
      <c r="D29" s="11" t="s">
        <v>28</v>
      </c>
      <c r="E29" s="14" t="s">
        <v>58</v>
      </c>
      <c r="F29" s="46" t="s">
        <v>109</v>
      </c>
      <c r="G29" s="19">
        <v>5</v>
      </c>
      <c r="H29" s="42"/>
      <c r="J29" s="10">
        <f t="shared" si="4"/>
        <v>26</v>
      </c>
      <c r="K29" s="4"/>
      <c r="L29" s="4"/>
      <c r="M29" s="32" t="s">
        <v>86</v>
      </c>
      <c r="N29" s="22" t="s">
        <v>58</v>
      </c>
      <c r="O29" s="40" t="s">
        <v>111</v>
      </c>
      <c r="P29" s="40" t="s">
        <v>117</v>
      </c>
      <c r="Q29" s="40"/>
      <c r="R29" s="19">
        <f t="shared" si="9"/>
        <v>26</v>
      </c>
      <c r="U29" s="10">
        <f t="shared" si="5"/>
        <v>26</v>
      </c>
      <c r="V29" s="4"/>
      <c r="W29" s="4"/>
      <c r="X29" s="11" t="s">
        <v>133</v>
      </c>
      <c r="Y29" s="23" t="s">
        <v>58</v>
      </c>
      <c r="Z29" s="46" t="s">
        <v>145</v>
      </c>
      <c r="AA29" s="19">
        <v>5</v>
      </c>
      <c r="AD29" s="10">
        <f t="shared" si="6"/>
        <v>26</v>
      </c>
      <c r="AE29" s="4"/>
      <c r="AF29" s="4"/>
      <c r="AG29" s="11" t="s">
        <v>172</v>
      </c>
      <c r="AH29" s="22" t="s">
        <v>58</v>
      </c>
      <c r="AI29" s="46"/>
      <c r="AJ29" s="19">
        <f t="shared" si="0"/>
        <v>26</v>
      </c>
      <c r="AM29" s="10">
        <f t="shared" si="7"/>
        <v>26</v>
      </c>
      <c r="AN29" s="4"/>
      <c r="AO29" s="4"/>
      <c r="AP29" s="11" t="s">
        <v>204</v>
      </c>
      <c r="AQ29" s="22" t="s">
        <v>58</v>
      </c>
      <c r="AR29" s="46" t="s">
        <v>115</v>
      </c>
      <c r="AS29" s="19">
        <f t="shared" si="1"/>
        <v>26</v>
      </c>
      <c r="AV29" s="10">
        <f t="shared" si="8"/>
        <v>26</v>
      </c>
      <c r="AW29" s="4"/>
      <c r="AX29" s="4"/>
      <c r="AY29" s="11" t="s">
        <v>242</v>
      </c>
      <c r="AZ29" s="22" t="s">
        <v>58</v>
      </c>
      <c r="BA29" s="46" t="s">
        <v>115</v>
      </c>
      <c r="BB29" s="19">
        <f t="shared" si="2"/>
        <v>26</v>
      </c>
    </row>
    <row r="30" spans="1:54" ht="66" customHeight="1">
      <c r="A30" s="10">
        <f t="shared" si="3"/>
        <v>27</v>
      </c>
      <c r="B30" s="4"/>
      <c r="C30" s="4"/>
      <c r="D30" s="11" t="s">
        <v>29</v>
      </c>
      <c r="E30" s="14" t="s">
        <v>58</v>
      </c>
      <c r="F30" s="46" t="s">
        <v>109</v>
      </c>
      <c r="G30" s="19">
        <v>6</v>
      </c>
      <c r="H30" s="42"/>
      <c r="J30" s="10">
        <f t="shared" si="4"/>
        <v>27</v>
      </c>
      <c r="K30" s="4"/>
      <c r="L30" s="4"/>
      <c r="M30" s="32" t="s">
        <v>87</v>
      </c>
      <c r="N30" s="22" t="s">
        <v>58</v>
      </c>
      <c r="O30" s="40" t="s">
        <v>111</v>
      </c>
      <c r="P30" s="40" t="s">
        <v>115</v>
      </c>
      <c r="Q30" s="40"/>
      <c r="R30" s="19">
        <f t="shared" si="9"/>
        <v>27</v>
      </c>
      <c r="U30" s="10">
        <f t="shared" si="5"/>
        <v>27</v>
      </c>
      <c r="V30" s="4"/>
      <c r="W30" s="4"/>
      <c r="X30" s="11" t="s">
        <v>134</v>
      </c>
      <c r="Y30" s="23" t="s">
        <v>58</v>
      </c>
      <c r="Z30" s="46" t="s">
        <v>145</v>
      </c>
      <c r="AA30" s="19">
        <v>6</v>
      </c>
      <c r="AD30" s="10">
        <f t="shared" si="6"/>
        <v>27</v>
      </c>
      <c r="AE30" s="4"/>
      <c r="AF30" s="4"/>
      <c r="AG30" s="11" t="s">
        <v>173</v>
      </c>
      <c r="AH30" s="22" t="s">
        <v>58</v>
      </c>
      <c r="AI30" s="46"/>
      <c r="AJ30" s="19">
        <f t="shared" si="0"/>
        <v>27</v>
      </c>
      <c r="AM30" s="10">
        <f t="shared" si="7"/>
        <v>27</v>
      </c>
      <c r="AN30" s="4"/>
      <c r="AO30" s="4"/>
      <c r="AP30" s="11" t="s">
        <v>205</v>
      </c>
      <c r="AQ30" s="22" t="s">
        <v>58</v>
      </c>
      <c r="AR30" s="46" t="s">
        <v>115</v>
      </c>
      <c r="AS30" s="19">
        <f t="shared" si="1"/>
        <v>27</v>
      </c>
      <c r="AV30" s="10">
        <f t="shared" si="8"/>
        <v>27</v>
      </c>
      <c r="AW30" s="4"/>
      <c r="AX30" s="4"/>
      <c r="AY30" s="11" t="s">
        <v>243</v>
      </c>
      <c r="AZ30" s="22" t="s">
        <v>58</v>
      </c>
      <c r="BA30" s="46" t="s">
        <v>145</v>
      </c>
      <c r="BB30" s="19">
        <f t="shared" si="2"/>
        <v>27</v>
      </c>
    </row>
    <row r="31" spans="1:54" ht="66" customHeight="1">
      <c r="A31" s="10">
        <f t="shared" si="3"/>
        <v>28</v>
      </c>
      <c r="B31" s="4"/>
      <c r="C31" s="4"/>
      <c r="D31" s="11" t="s">
        <v>30</v>
      </c>
      <c r="E31" s="14" t="s">
        <v>58</v>
      </c>
      <c r="F31" s="46" t="s">
        <v>119</v>
      </c>
      <c r="G31" s="19">
        <v>7</v>
      </c>
      <c r="H31" s="42"/>
      <c r="J31" s="10">
        <f t="shared" si="4"/>
        <v>28</v>
      </c>
      <c r="K31" s="4"/>
      <c r="L31" s="4"/>
      <c r="M31" s="32" t="s">
        <v>88</v>
      </c>
      <c r="N31" s="22" t="s">
        <v>58</v>
      </c>
      <c r="O31" s="40" t="s">
        <v>111</v>
      </c>
      <c r="P31" s="40" t="s">
        <v>117</v>
      </c>
      <c r="Q31" s="40"/>
      <c r="R31" s="19">
        <f t="shared" si="9"/>
        <v>28</v>
      </c>
      <c r="U31" s="10">
        <f t="shared" si="5"/>
        <v>28</v>
      </c>
      <c r="V31" s="4"/>
      <c r="W31" s="4"/>
      <c r="X31" s="11" t="s">
        <v>135</v>
      </c>
      <c r="Y31" s="23" t="s">
        <v>58</v>
      </c>
      <c r="Z31" s="46" t="s">
        <v>145</v>
      </c>
      <c r="AA31" s="19">
        <v>7</v>
      </c>
      <c r="AD31" s="10">
        <f t="shared" si="6"/>
        <v>28</v>
      </c>
      <c r="AE31" s="4"/>
      <c r="AF31" s="4"/>
      <c r="AG31" s="11" t="s">
        <v>174</v>
      </c>
      <c r="AH31" s="22" t="s">
        <v>58</v>
      </c>
      <c r="AI31" s="46"/>
      <c r="AJ31" s="19">
        <f t="shared" si="0"/>
        <v>28</v>
      </c>
      <c r="AM31" s="10">
        <f t="shared" si="7"/>
        <v>28</v>
      </c>
      <c r="AN31" s="4"/>
      <c r="AO31" s="4"/>
      <c r="AP31" s="11" t="s">
        <v>206</v>
      </c>
      <c r="AQ31" s="22" t="s">
        <v>58</v>
      </c>
      <c r="AR31" s="46" t="s">
        <v>145</v>
      </c>
      <c r="AS31" s="19">
        <f t="shared" si="1"/>
        <v>28</v>
      </c>
      <c r="AV31" s="10">
        <f t="shared" si="8"/>
        <v>28</v>
      </c>
      <c r="AW31" s="4"/>
      <c r="AX31" s="4"/>
      <c r="AY31" s="11" t="s">
        <v>244</v>
      </c>
      <c r="AZ31" s="22" t="s">
        <v>58</v>
      </c>
      <c r="BA31" s="46" t="s">
        <v>144</v>
      </c>
      <c r="BB31" s="19">
        <f t="shared" si="2"/>
        <v>28</v>
      </c>
    </row>
    <row r="32" spans="1:54" ht="66" customHeight="1">
      <c r="A32" s="10">
        <f t="shared" si="3"/>
        <v>29</v>
      </c>
      <c r="B32" s="4"/>
      <c r="C32" s="4"/>
      <c r="D32" s="11" t="s">
        <v>31</v>
      </c>
      <c r="E32" s="14" t="s">
        <v>58</v>
      </c>
      <c r="F32" s="46" t="s">
        <v>119</v>
      </c>
      <c r="G32" s="19">
        <v>8</v>
      </c>
      <c r="H32" s="42"/>
      <c r="J32" s="10">
        <f t="shared" si="4"/>
        <v>29</v>
      </c>
      <c r="K32" s="4"/>
      <c r="L32" s="4"/>
      <c r="M32" s="32" t="s">
        <v>89</v>
      </c>
      <c r="N32" s="22" t="s">
        <v>58</v>
      </c>
      <c r="O32" s="40" t="s">
        <v>111</v>
      </c>
      <c r="P32" s="40" t="s">
        <v>117</v>
      </c>
      <c r="Q32" s="40"/>
      <c r="R32" s="19">
        <f t="shared" si="9"/>
        <v>29</v>
      </c>
      <c r="U32" s="10">
        <f t="shared" si="5"/>
        <v>29</v>
      </c>
      <c r="V32" s="4"/>
      <c r="W32" s="4"/>
      <c r="X32" s="11" t="s">
        <v>136</v>
      </c>
      <c r="Y32" s="23" t="s">
        <v>58</v>
      </c>
      <c r="Z32" s="46" t="s">
        <v>144</v>
      </c>
      <c r="AA32" s="19">
        <v>8</v>
      </c>
      <c r="AD32" s="10">
        <f t="shared" si="6"/>
        <v>29</v>
      </c>
      <c r="AE32" s="4"/>
      <c r="AF32" s="4"/>
      <c r="AG32" s="11" t="s">
        <v>175</v>
      </c>
      <c r="AH32" s="22" t="s">
        <v>58</v>
      </c>
      <c r="AI32" s="46"/>
      <c r="AJ32" s="19">
        <f t="shared" si="0"/>
        <v>29</v>
      </c>
      <c r="AM32" s="10">
        <f t="shared" si="7"/>
        <v>29</v>
      </c>
      <c r="AN32" s="4"/>
      <c r="AO32" s="4"/>
      <c r="AP32" s="11" t="s">
        <v>207</v>
      </c>
      <c r="AQ32" s="22" t="s">
        <v>58</v>
      </c>
      <c r="AR32" s="46" t="s">
        <v>145</v>
      </c>
      <c r="AS32" s="19">
        <f t="shared" si="1"/>
        <v>29</v>
      </c>
      <c r="AV32" s="10">
        <f t="shared" si="8"/>
        <v>29</v>
      </c>
      <c r="AW32" s="4"/>
      <c r="AX32" s="4"/>
      <c r="AY32" s="11" t="s">
        <v>245</v>
      </c>
      <c r="AZ32" s="22" t="s">
        <v>58</v>
      </c>
      <c r="BA32" s="46" t="s">
        <v>115</v>
      </c>
      <c r="BB32" s="19">
        <f t="shared" si="2"/>
        <v>29</v>
      </c>
    </row>
    <row r="33" spans="1:54" ht="66" customHeight="1">
      <c r="A33" s="10">
        <f t="shared" si="3"/>
        <v>30</v>
      </c>
      <c r="B33" s="4"/>
      <c r="C33" s="4"/>
      <c r="D33" s="11" t="s">
        <v>32</v>
      </c>
      <c r="E33" s="14" t="s">
        <v>58</v>
      </c>
      <c r="F33" s="46" t="s">
        <v>109</v>
      </c>
      <c r="G33" s="19">
        <v>9</v>
      </c>
      <c r="H33" s="42"/>
      <c r="J33" s="10">
        <f t="shared" si="4"/>
        <v>30</v>
      </c>
      <c r="K33" s="4"/>
      <c r="L33" s="4"/>
      <c r="M33" s="32" t="s">
        <v>90</v>
      </c>
      <c r="N33" s="22" t="s">
        <v>58</v>
      </c>
      <c r="O33" s="40" t="s">
        <v>111</v>
      </c>
      <c r="P33" s="40" t="s">
        <v>118</v>
      </c>
      <c r="Q33" s="40"/>
      <c r="R33" s="19">
        <f t="shared" si="9"/>
        <v>30</v>
      </c>
      <c r="U33" s="10">
        <f t="shared" si="5"/>
        <v>30</v>
      </c>
      <c r="V33" s="4"/>
      <c r="W33" s="4"/>
      <c r="X33" s="11" t="s">
        <v>137</v>
      </c>
      <c r="Y33" s="23" t="s">
        <v>58</v>
      </c>
      <c r="Z33" s="46" t="s">
        <v>145</v>
      </c>
      <c r="AA33" s="19">
        <v>9</v>
      </c>
      <c r="AD33" s="10">
        <f t="shared" si="6"/>
        <v>30</v>
      </c>
      <c r="AE33" s="4"/>
      <c r="AF33" s="4"/>
      <c r="AG33" s="11" t="s">
        <v>176</v>
      </c>
      <c r="AH33" s="22" t="s">
        <v>58</v>
      </c>
      <c r="AI33" s="46"/>
      <c r="AJ33" s="19">
        <f t="shared" si="0"/>
        <v>30</v>
      </c>
      <c r="AM33" s="10">
        <f t="shared" si="7"/>
        <v>30</v>
      </c>
      <c r="AN33" s="4"/>
      <c r="AO33" s="4"/>
      <c r="AP33" s="11" t="s">
        <v>208</v>
      </c>
      <c r="AQ33" s="22" t="s">
        <v>58</v>
      </c>
      <c r="AR33" s="46" t="s">
        <v>144</v>
      </c>
      <c r="AS33" s="19">
        <f t="shared" si="1"/>
        <v>30</v>
      </c>
      <c r="AV33" s="10">
        <f t="shared" si="8"/>
        <v>30</v>
      </c>
      <c r="AW33" s="4"/>
      <c r="AX33" s="4"/>
      <c r="AY33" s="11" t="s">
        <v>246</v>
      </c>
      <c r="AZ33" s="22" t="s">
        <v>58</v>
      </c>
      <c r="BA33" s="46" t="s">
        <v>144</v>
      </c>
      <c r="BB33" s="19">
        <f t="shared" si="2"/>
        <v>30</v>
      </c>
    </row>
    <row r="34" spans="1:54" ht="66" customHeight="1">
      <c r="A34" s="10">
        <f t="shared" si="3"/>
        <v>31</v>
      </c>
      <c r="B34" s="4"/>
      <c r="C34" s="4"/>
      <c r="D34" s="11" t="s">
        <v>33</v>
      </c>
      <c r="E34" s="14" t="s">
        <v>58</v>
      </c>
      <c r="F34" s="46" t="s">
        <v>111</v>
      </c>
      <c r="G34" s="19">
        <v>10</v>
      </c>
      <c r="H34" s="42"/>
      <c r="J34" s="10">
        <f t="shared" si="4"/>
        <v>31</v>
      </c>
      <c r="K34" s="4"/>
      <c r="L34" s="4"/>
      <c r="M34" s="31" t="s">
        <v>91</v>
      </c>
      <c r="N34" s="22" t="s">
        <v>58</v>
      </c>
      <c r="O34" s="40" t="s">
        <v>112</v>
      </c>
      <c r="P34" s="40" t="s">
        <v>118</v>
      </c>
      <c r="Q34" s="40"/>
      <c r="R34" s="19">
        <f t="shared" si="9"/>
        <v>31</v>
      </c>
      <c r="U34" s="10">
        <f t="shared" si="5"/>
        <v>31</v>
      </c>
      <c r="V34" s="4"/>
      <c r="W34" s="4"/>
      <c r="X34" s="11" t="s">
        <v>138</v>
      </c>
      <c r="Y34" s="23" t="s">
        <v>58</v>
      </c>
      <c r="Z34" s="46" t="s">
        <v>145</v>
      </c>
      <c r="AA34" s="19">
        <v>10</v>
      </c>
      <c r="AD34" s="10">
        <f t="shared" si="6"/>
        <v>31</v>
      </c>
      <c r="AE34" s="4"/>
      <c r="AF34" s="4"/>
      <c r="AG34" s="11" t="s">
        <v>177</v>
      </c>
      <c r="AH34" s="22" t="s">
        <v>58</v>
      </c>
      <c r="AI34" s="46"/>
      <c r="AJ34" s="19">
        <f t="shared" si="0"/>
        <v>31</v>
      </c>
      <c r="AM34" s="10">
        <f t="shared" si="7"/>
        <v>31</v>
      </c>
      <c r="AN34" s="4"/>
      <c r="AO34" s="4"/>
      <c r="AP34" s="11" t="s">
        <v>209</v>
      </c>
      <c r="AQ34" s="22" t="s">
        <v>58</v>
      </c>
      <c r="AR34" s="46" t="s">
        <v>144</v>
      </c>
      <c r="AS34" s="19">
        <f t="shared" si="1"/>
        <v>31</v>
      </c>
      <c r="AV34" s="10">
        <f t="shared" si="8"/>
        <v>31</v>
      </c>
      <c r="AW34" s="4"/>
      <c r="AX34" s="4"/>
      <c r="AY34" s="11" t="s">
        <v>247</v>
      </c>
      <c r="AZ34" s="22" t="s">
        <v>58</v>
      </c>
      <c r="BA34" s="46" t="s">
        <v>145</v>
      </c>
      <c r="BB34" s="19">
        <f t="shared" si="2"/>
        <v>31</v>
      </c>
    </row>
    <row r="35" spans="1:54" ht="66" customHeight="1">
      <c r="A35" s="10">
        <f t="shared" si="3"/>
        <v>32</v>
      </c>
      <c r="B35" s="4"/>
      <c r="C35" s="4"/>
      <c r="D35" s="11" t="s">
        <v>34</v>
      </c>
      <c r="E35" s="14" t="s">
        <v>58</v>
      </c>
      <c r="F35" s="46" t="s">
        <v>119</v>
      </c>
      <c r="G35" s="19">
        <v>11</v>
      </c>
      <c r="H35" s="42"/>
      <c r="J35" s="10">
        <f t="shared" si="4"/>
        <v>32</v>
      </c>
      <c r="K35" s="4"/>
      <c r="L35" s="4"/>
      <c r="M35" s="31" t="s">
        <v>92</v>
      </c>
      <c r="N35" s="22" t="s">
        <v>58</v>
      </c>
      <c r="O35" s="40" t="s">
        <v>111</v>
      </c>
      <c r="P35" s="40" t="s">
        <v>118</v>
      </c>
      <c r="Q35" s="40"/>
      <c r="R35" s="19">
        <f t="shared" si="9"/>
        <v>32</v>
      </c>
      <c r="U35" s="10">
        <f t="shared" si="5"/>
        <v>32</v>
      </c>
      <c r="V35" s="4"/>
      <c r="W35" s="4"/>
      <c r="X35" s="11" t="s">
        <v>139</v>
      </c>
      <c r="Y35" s="23" t="s">
        <v>58</v>
      </c>
      <c r="Z35" s="46" t="s">
        <v>144</v>
      </c>
      <c r="AA35" s="19">
        <v>11</v>
      </c>
      <c r="AD35" s="10">
        <f t="shared" si="6"/>
        <v>32</v>
      </c>
      <c r="AE35" s="4"/>
      <c r="AF35" s="4"/>
      <c r="AG35" s="11" t="s">
        <v>178</v>
      </c>
      <c r="AH35" s="22" t="s">
        <v>58</v>
      </c>
      <c r="AI35" s="46"/>
      <c r="AJ35" s="19">
        <f t="shared" si="0"/>
        <v>32</v>
      </c>
      <c r="AM35" s="10">
        <f t="shared" si="7"/>
        <v>32</v>
      </c>
      <c r="AN35" s="4"/>
      <c r="AO35" s="4"/>
      <c r="AP35" s="11" t="s">
        <v>210</v>
      </c>
      <c r="AQ35" s="22" t="s">
        <v>58</v>
      </c>
      <c r="AR35" s="46" t="s">
        <v>144</v>
      </c>
      <c r="AS35" s="19">
        <f t="shared" si="1"/>
        <v>32</v>
      </c>
      <c r="AV35" s="10">
        <f t="shared" si="8"/>
        <v>32</v>
      </c>
      <c r="AW35" s="4"/>
      <c r="AX35" s="4"/>
      <c r="AY35" s="11" t="s">
        <v>248</v>
      </c>
      <c r="AZ35" s="22" t="s">
        <v>58</v>
      </c>
      <c r="BA35" s="46" t="s">
        <v>145</v>
      </c>
      <c r="BB35" s="19">
        <f t="shared" si="2"/>
        <v>32</v>
      </c>
    </row>
    <row r="36" spans="1:54" ht="66" customHeight="1">
      <c r="A36" s="10">
        <f t="shared" si="3"/>
        <v>33</v>
      </c>
      <c r="B36" s="4"/>
      <c r="C36" s="4"/>
      <c r="D36" s="11" t="s">
        <v>35</v>
      </c>
      <c r="E36" s="14" t="s">
        <v>58</v>
      </c>
      <c r="F36" s="46" t="s">
        <v>111</v>
      </c>
      <c r="G36" s="19">
        <v>12</v>
      </c>
      <c r="H36" s="42"/>
      <c r="J36" s="10">
        <f t="shared" si="4"/>
        <v>33</v>
      </c>
      <c r="K36" s="4"/>
      <c r="L36" s="4"/>
      <c r="M36" s="31" t="s">
        <v>93</v>
      </c>
      <c r="N36" s="22" t="s">
        <v>58</v>
      </c>
      <c r="O36" s="40" t="s">
        <v>109</v>
      </c>
      <c r="P36" s="40" t="s">
        <v>118</v>
      </c>
      <c r="Q36" s="40"/>
      <c r="R36" s="19">
        <f t="shared" si="9"/>
        <v>33</v>
      </c>
      <c r="U36" s="10">
        <f t="shared" si="5"/>
        <v>33</v>
      </c>
      <c r="V36" s="4"/>
      <c r="W36" s="4"/>
      <c r="X36" s="11" t="s">
        <v>46</v>
      </c>
      <c r="Y36" s="23" t="s">
        <v>56</v>
      </c>
      <c r="Z36" s="46"/>
      <c r="AA36" s="19">
        <v>12</v>
      </c>
      <c r="AD36" s="10">
        <f t="shared" si="6"/>
        <v>33</v>
      </c>
      <c r="AE36" s="4"/>
      <c r="AF36" s="4"/>
      <c r="AG36" s="11" t="s">
        <v>179</v>
      </c>
      <c r="AH36" s="22" t="s">
        <v>58</v>
      </c>
      <c r="AI36" s="46"/>
      <c r="AJ36" s="19">
        <f t="shared" si="0"/>
        <v>33</v>
      </c>
      <c r="AM36" s="10">
        <f t="shared" si="7"/>
        <v>33</v>
      </c>
      <c r="AN36" s="4"/>
      <c r="AO36" s="4"/>
      <c r="AP36" s="11" t="s">
        <v>211</v>
      </c>
      <c r="AQ36" s="22" t="s">
        <v>58</v>
      </c>
      <c r="AR36" s="46" t="s">
        <v>115</v>
      </c>
      <c r="AS36" s="19">
        <f t="shared" si="1"/>
        <v>33</v>
      </c>
      <c r="AV36" s="10">
        <f t="shared" si="8"/>
        <v>33</v>
      </c>
      <c r="AW36" s="4"/>
      <c r="AX36" s="4"/>
      <c r="AY36" s="11" t="s">
        <v>249</v>
      </c>
      <c r="AZ36" s="23" t="s">
        <v>57</v>
      </c>
      <c r="BA36" s="46"/>
      <c r="BB36" s="19">
        <f t="shared" si="2"/>
        <v>33</v>
      </c>
    </row>
    <row r="37" spans="1:54" ht="66" customHeight="1">
      <c r="A37" s="10">
        <f t="shared" si="3"/>
        <v>34</v>
      </c>
      <c r="B37" s="4"/>
      <c r="C37" s="4"/>
      <c r="D37" s="11" t="s">
        <v>36</v>
      </c>
      <c r="E37" s="14" t="s">
        <v>58</v>
      </c>
      <c r="F37" s="46" t="s">
        <v>120</v>
      </c>
      <c r="G37" s="19">
        <v>12</v>
      </c>
      <c r="H37" s="42"/>
      <c r="J37" s="10">
        <f t="shared" si="4"/>
        <v>34</v>
      </c>
      <c r="K37" s="4"/>
      <c r="L37" s="4"/>
      <c r="M37" s="31" t="s">
        <v>94</v>
      </c>
      <c r="N37" s="22" t="s">
        <v>58</v>
      </c>
      <c r="O37" s="40" t="s">
        <v>111</v>
      </c>
      <c r="P37" s="40" t="s">
        <v>118</v>
      </c>
      <c r="Q37" s="40"/>
      <c r="R37" s="19">
        <f t="shared" si="9"/>
        <v>34</v>
      </c>
      <c r="U37" s="10">
        <f t="shared" si="5"/>
        <v>34</v>
      </c>
      <c r="V37" s="4"/>
      <c r="W37" s="4"/>
      <c r="X37" s="11" t="s">
        <v>50</v>
      </c>
      <c r="Y37" s="23" t="s">
        <v>56</v>
      </c>
      <c r="Z37" s="46"/>
      <c r="AA37" s="19">
        <v>12</v>
      </c>
      <c r="AD37" s="10">
        <f t="shared" si="6"/>
        <v>34</v>
      </c>
      <c r="AE37" s="4"/>
      <c r="AF37" s="4"/>
      <c r="AG37" s="11" t="s">
        <v>180</v>
      </c>
      <c r="AH37" s="22" t="s">
        <v>58</v>
      </c>
      <c r="AI37" s="46"/>
      <c r="AJ37" s="19">
        <f t="shared" si="0"/>
        <v>34</v>
      </c>
      <c r="AM37" s="10">
        <f t="shared" si="7"/>
        <v>34</v>
      </c>
      <c r="AN37" s="4"/>
      <c r="AO37" s="4"/>
      <c r="AP37" s="11" t="s">
        <v>212</v>
      </c>
      <c r="AQ37" s="22" t="s">
        <v>58</v>
      </c>
      <c r="AR37" s="46" t="s">
        <v>115</v>
      </c>
      <c r="AS37" s="19">
        <f t="shared" si="1"/>
        <v>34</v>
      </c>
      <c r="AV37" s="10">
        <f t="shared" si="8"/>
        <v>34</v>
      </c>
      <c r="AW37" s="4"/>
      <c r="AX37" s="4"/>
      <c r="AY37" s="11" t="s">
        <v>22</v>
      </c>
      <c r="AZ37" s="23" t="s">
        <v>57</v>
      </c>
      <c r="BA37" s="46"/>
      <c r="BB37" s="19">
        <f t="shared" si="2"/>
        <v>34</v>
      </c>
    </row>
    <row r="38" spans="1:54" ht="66" customHeight="1">
      <c r="A38" s="10">
        <f t="shared" si="3"/>
        <v>35</v>
      </c>
      <c r="B38" s="4"/>
      <c r="C38" s="4"/>
      <c r="D38" s="11" t="s">
        <v>37</v>
      </c>
      <c r="E38" s="14" t="s">
        <v>58</v>
      </c>
      <c r="F38" s="46" t="s">
        <v>111</v>
      </c>
      <c r="G38" s="19">
        <v>13</v>
      </c>
      <c r="H38" s="42"/>
      <c r="J38" s="10">
        <f t="shared" si="4"/>
        <v>35</v>
      </c>
      <c r="K38" s="4"/>
      <c r="L38" s="4"/>
      <c r="M38" s="31" t="s">
        <v>95</v>
      </c>
      <c r="N38" s="22" t="s">
        <v>58</v>
      </c>
      <c r="O38" s="40" t="s">
        <v>112</v>
      </c>
      <c r="P38" s="40" t="s">
        <v>118</v>
      </c>
      <c r="Q38" s="40"/>
      <c r="R38" s="19">
        <f t="shared" si="9"/>
        <v>35</v>
      </c>
      <c r="U38" s="10">
        <f t="shared" si="5"/>
        <v>35</v>
      </c>
      <c r="V38" s="4"/>
      <c r="W38" s="4"/>
      <c r="X38" s="11" t="s">
        <v>51</v>
      </c>
      <c r="Y38" s="23" t="s">
        <v>56</v>
      </c>
      <c r="Z38" s="46"/>
      <c r="AA38" s="19">
        <v>13</v>
      </c>
      <c r="AD38" s="10">
        <f t="shared" si="6"/>
        <v>35</v>
      </c>
      <c r="AE38" s="4"/>
      <c r="AF38" s="4"/>
      <c r="AG38" s="11" t="s">
        <v>181</v>
      </c>
      <c r="AH38" s="22" t="s">
        <v>58</v>
      </c>
      <c r="AI38" s="46"/>
      <c r="AJ38" s="19">
        <f t="shared" si="0"/>
        <v>35</v>
      </c>
      <c r="AM38" s="10">
        <f t="shared" si="7"/>
        <v>35</v>
      </c>
      <c r="AN38" s="4"/>
      <c r="AO38" s="4"/>
      <c r="AP38" s="11" t="s">
        <v>213</v>
      </c>
      <c r="AQ38" s="22" t="s">
        <v>58</v>
      </c>
      <c r="AR38" s="46" t="s">
        <v>115</v>
      </c>
      <c r="AS38" s="19">
        <f t="shared" si="1"/>
        <v>35</v>
      </c>
      <c r="AV38" s="10">
        <f t="shared" si="8"/>
        <v>35</v>
      </c>
      <c r="AW38" s="4"/>
      <c r="AX38" s="4"/>
      <c r="AY38" s="11" t="s">
        <v>19</v>
      </c>
      <c r="AZ38" s="23" t="s">
        <v>57</v>
      </c>
      <c r="BA38" s="46"/>
      <c r="BB38" s="19">
        <f t="shared" si="2"/>
        <v>35</v>
      </c>
    </row>
    <row r="39" spans="1:54" ht="66" customHeight="1">
      <c r="A39" s="10">
        <f t="shared" si="3"/>
        <v>36</v>
      </c>
      <c r="B39" s="4"/>
      <c r="C39" s="4"/>
      <c r="D39" s="11" t="s">
        <v>38</v>
      </c>
      <c r="E39" s="15" t="s">
        <v>58</v>
      </c>
      <c r="F39" s="46" t="s">
        <v>120</v>
      </c>
      <c r="G39" s="19">
        <v>14</v>
      </c>
      <c r="H39" s="42"/>
      <c r="J39" s="10">
        <f t="shared" si="4"/>
        <v>36</v>
      </c>
      <c r="K39" s="4"/>
      <c r="L39" s="4"/>
      <c r="M39" s="31" t="s">
        <v>96</v>
      </c>
      <c r="N39" s="22" t="s">
        <v>58</v>
      </c>
      <c r="O39" s="40" t="s">
        <v>109</v>
      </c>
      <c r="P39" s="40" t="s">
        <v>118</v>
      </c>
      <c r="Q39" s="40"/>
      <c r="R39" s="19">
        <f t="shared" si="9"/>
        <v>36</v>
      </c>
      <c r="U39" s="10">
        <f t="shared" si="5"/>
        <v>36</v>
      </c>
      <c r="V39" s="4"/>
      <c r="W39" s="4"/>
      <c r="X39" s="11" t="s">
        <v>49</v>
      </c>
      <c r="Y39" s="22" t="s">
        <v>56</v>
      </c>
      <c r="Z39" s="46"/>
      <c r="AA39" s="19">
        <v>14</v>
      </c>
      <c r="AD39" s="10">
        <f t="shared" si="6"/>
        <v>36</v>
      </c>
      <c r="AE39" s="4"/>
      <c r="AF39" s="4"/>
      <c r="AG39" s="11" t="s">
        <v>182</v>
      </c>
      <c r="AH39" s="22" t="s">
        <v>58</v>
      </c>
      <c r="AI39" s="46"/>
      <c r="AJ39" s="19">
        <f t="shared" si="0"/>
        <v>36</v>
      </c>
      <c r="AM39" s="10">
        <f t="shared" si="7"/>
        <v>36</v>
      </c>
      <c r="AN39" s="4"/>
      <c r="AO39" s="4"/>
      <c r="AP39" s="11" t="s">
        <v>214</v>
      </c>
      <c r="AQ39" s="22" t="s">
        <v>58</v>
      </c>
      <c r="AR39" s="46" t="s">
        <v>145</v>
      </c>
      <c r="AS39" s="19">
        <f t="shared" si="1"/>
        <v>36</v>
      </c>
      <c r="AV39" s="10">
        <f t="shared" si="8"/>
        <v>36</v>
      </c>
      <c r="AW39" s="4"/>
      <c r="AX39" s="4"/>
      <c r="AY39" s="11" t="s">
        <v>18</v>
      </c>
      <c r="AZ39" s="23" t="s">
        <v>57</v>
      </c>
      <c r="BA39" s="46"/>
      <c r="BB39" s="19">
        <f t="shared" si="2"/>
        <v>36</v>
      </c>
    </row>
    <row r="40" spans="1:54" ht="66" customHeight="1">
      <c r="A40" s="10">
        <f t="shared" si="3"/>
        <v>37</v>
      </c>
      <c r="B40" s="4"/>
      <c r="C40" s="4"/>
      <c r="D40" s="11" t="s">
        <v>39</v>
      </c>
      <c r="E40" s="15" t="s">
        <v>58</v>
      </c>
      <c r="F40" s="46" t="s">
        <v>111</v>
      </c>
      <c r="G40" s="19">
        <v>15</v>
      </c>
      <c r="H40" s="42"/>
      <c r="J40" s="10">
        <f t="shared" si="4"/>
        <v>37</v>
      </c>
      <c r="K40" s="4"/>
      <c r="L40" s="4"/>
      <c r="M40" s="25" t="s">
        <v>10</v>
      </c>
      <c r="N40" s="22" t="s">
        <v>57</v>
      </c>
      <c r="O40" s="39"/>
      <c r="P40" s="39"/>
      <c r="Q40" s="39"/>
      <c r="R40" s="19">
        <v>1</v>
      </c>
      <c r="U40" s="10">
        <f t="shared" si="5"/>
        <v>37</v>
      </c>
      <c r="V40" s="4"/>
      <c r="W40" s="4"/>
      <c r="X40" s="11" t="s">
        <v>47</v>
      </c>
      <c r="Y40" s="22" t="s">
        <v>56</v>
      </c>
      <c r="Z40" s="46"/>
      <c r="AA40" s="19">
        <v>15</v>
      </c>
      <c r="AD40" s="10">
        <f t="shared" si="6"/>
        <v>37</v>
      </c>
      <c r="AE40" s="4"/>
      <c r="AF40" s="4"/>
      <c r="AG40" s="11" t="s">
        <v>183</v>
      </c>
      <c r="AH40" s="22" t="s">
        <v>58</v>
      </c>
      <c r="AI40" s="46"/>
      <c r="AJ40" s="19">
        <f t="shared" si="0"/>
        <v>37</v>
      </c>
      <c r="AM40" s="10">
        <f t="shared" si="7"/>
        <v>37</v>
      </c>
      <c r="AN40" s="4"/>
      <c r="AO40" s="4"/>
      <c r="AP40" s="11" t="s">
        <v>215</v>
      </c>
      <c r="AQ40" s="22" t="s">
        <v>58</v>
      </c>
      <c r="AR40" s="46" t="s">
        <v>145</v>
      </c>
      <c r="AS40" s="19">
        <f t="shared" si="1"/>
        <v>37</v>
      </c>
      <c r="AV40" s="10">
        <f t="shared" si="8"/>
        <v>37</v>
      </c>
      <c r="AW40" s="4"/>
      <c r="AX40" s="4"/>
      <c r="AY40" s="11" t="s">
        <v>16</v>
      </c>
      <c r="AZ40" s="23" t="s">
        <v>57</v>
      </c>
      <c r="BA40" s="46"/>
      <c r="BB40" s="19">
        <f t="shared" si="2"/>
        <v>37</v>
      </c>
    </row>
    <row r="41" spans="1:54" ht="66" customHeight="1">
      <c r="A41" s="10">
        <f t="shared" si="3"/>
        <v>38</v>
      </c>
      <c r="B41" s="4"/>
      <c r="C41" s="4"/>
      <c r="D41" s="11" t="s">
        <v>40</v>
      </c>
      <c r="E41" s="15" t="s">
        <v>58</v>
      </c>
      <c r="F41" s="46" t="s">
        <v>120</v>
      </c>
      <c r="G41" s="19">
        <v>16</v>
      </c>
      <c r="H41" s="42"/>
      <c r="J41" s="10">
        <f t="shared" si="4"/>
        <v>38</v>
      </c>
      <c r="K41" s="4"/>
      <c r="L41" s="4"/>
      <c r="M41" s="25" t="s">
        <v>97</v>
      </c>
      <c r="N41" s="22" t="s">
        <v>57</v>
      </c>
      <c r="O41" s="39"/>
      <c r="P41" s="39"/>
      <c r="Q41" s="39"/>
      <c r="R41" s="19">
        <f t="shared" si="9"/>
        <v>2</v>
      </c>
      <c r="U41" s="10">
        <f t="shared" si="5"/>
        <v>38</v>
      </c>
      <c r="V41" s="4"/>
      <c r="W41" s="4"/>
      <c r="X41" s="11" t="s">
        <v>104</v>
      </c>
      <c r="Y41" s="22" t="s">
        <v>56</v>
      </c>
      <c r="Z41" s="46"/>
      <c r="AA41" s="19">
        <v>16</v>
      </c>
      <c r="AD41" s="10">
        <f t="shared" si="6"/>
        <v>38</v>
      </c>
      <c r="AE41" s="4"/>
      <c r="AF41" s="4"/>
      <c r="AG41" s="11" t="s">
        <v>184</v>
      </c>
      <c r="AH41" s="22" t="s">
        <v>58</v>
      </c>
      <c r="AI41" s="46"/>
      <c r="AJ41" s="19">
        <f t="shared" si="0"/>
        <v>38</v>
      </c>
      <c r="AM41" s="10">
        <f t="shared" si="7"/>
        <v>38</v>
      </c>
      <c r="AN41" s="4"/>
      <c r="AO41" s="4"/>
      <c r="AP41" s="11" t="s">
        <v>216</v>
      </c>
      <c r="AQ41" s="22" t="s">
        <v>58</v>
      </c>
      <c r="AR41" s="46" t="s">
        <v>144</v>
      </c>
      <c r="AS41" s="19">
        <f t="shared" si="1"/>
        <v>38</v>
      </c>
      <c r="AV41" s="10">
        <f t="shared" si="8"/>
        <v>38</v>
      </c>
      <c r="AW41" s="4"/>
      <c r="AX41" s="4"/>
      <c r="AY41" s="11" t="s">
        <v>20</v>
      </c>
      <c r="AZ41" s="23" t="s">
        <v>57</v>
      </c>
      <c r="BA41" s="46"/>
      <c r="BB41" s="19">
        <f t="shared" si="2"/>
        <v>38</v>
      </c>
    </row>
    <row r="42" spans="1:54" ht="66" customHeight="1">
      <c r="A42" s="10">
        <f t="shared" si="3"/>
        <v>39</v>
      </c>
      <c r="B42" s="4"/>
      <c r="C42" s="4"/>
      <c r="D42" s="11" t="s">
        <v>41</v>
      </c>
      <c r="E42" s="12" t="s">
        <v>56</v>
      </c>
      <c r="F42" s="39"/>
      <c r="G42" s="19">
        <v>7</v>
      </c>
      <c r="H42" s="42"/>
      <c r="J42" s="10">
        <f t="shared" si="4"/>
        <v>39</v>
      </c>
      <c r="K42" s="4"/>
      <c r="L42" s="4"/>
      <c r="M42" s="25" t="s">
        <v>11</v>
      </c>
      <c r="N42" s="22" t="s">
        <v>57</v>
      </c>
      <c r="O42" s="39"/>
      <c r="P42" s="39"/>
      <c r="Q42" s="39"/>
      <c r="R42" s="19">
        <f t="shared" si="9"/>
        <v>3</v>
      </c>
      <c r="U42" s="10">
        <f t="shared" si="5"/>
        <v>39</v>
      </c>
      <c r="V42" s="4"/>
      <c r="W42" s="4"/>
      <c r="X42" s="11" t="s">
        <v>44</v>
      </c>
      <c r="Y42" s="22" t="s">
        <v>56</v>
      </c>
      <c r="Z42" s="39"/>
      <c r="AA42" s="19">
        <v>7</v>
      </c>
      <c r="AD42" s="10">
        <f t="shared" si="6"/>
        <v>39</v>
      </c>
      <c r="AE42" s="4"/>
      <c r="AF42" s="4"/>
      <c r="AG42" s="11" t="s">
        <v>185</v>
      </c>
      <c r="AH42" s="22" t="s">
        <v>58</v>
      </c>
      <c r="AI42" s="39"/>
      <c r="AJ42" s="19">
        <f t="shared" si="0"/>
        <v>39</v>
      </c>
      <c r="AM42" s="10">
        <f t="shared" si="7"/>
        <v>39</v>
      </c>
      <c r="AN42" s="4"/>
      <c r="AO42" s="4"/>
      <c r="AP42" s="11" t="s">
        <v>217</v>
      </c>
      <c r="AQ42" s="22" t="s">
        <v>58</v>
      </c>
      <c r="AR42" s="39" t="s">
        <v>145</v>
      </c>
      <c r="AS42" s="19">
        <f t="shared" si="1"/>
        <v>39</v>
      </c>
      <c r="AV42" s="10">
        <f t="shared" si="8"/>
        <v>39</v>
      </c>
      <c r="AW42" s="4"/>
      <c r="AX42" s="4"/>
      <c r="AY42" s="11" t="s">
        <v>23</v>
      </c>
      <c r="AZ42" s="23" t="s">
        <v>57</v>
      </c>
      <c r="BA42" s="39"/>
      <c r="BB42" s="19">
        <f t="shared" si="2"/>
        <v>39</v>
      </c>
    </row>
    <row r="43" spans="1:54" ht="66" customHeight="1">
      <c r="A43" s="10">
        <f t="shared" si="3"/>
        <v>40</v>
      </c>
      <c r="B43" s="4"/>
      <c r="C43" s="4"/>
      <c r="D43" s="11" t="s">
        <v>42</v>
      </c>
      <c r="E43" s="12" t="s">
        <v>56</v>
      </c>
      <c r="F43" s="39"/>
      <c r="G43" s="19">
        <v>8</v>
      </c>
      <c r="H43" s="42"/>
      <c r="J43" s="10">
        <f t="shared" si="4"/>
        <v>40</v>
      </c>
      <c r="K43" s="4"/>
      <c r="L43" s="4"/>
      <c r="M43" s="25" t="s">
        <v>9</v>
      </c>
      <c r="N43" s="22" t="s">
        <v>57</v>
      </c>
      <c r="O43" s="39"/>
      <c r="P43" s="39"/>
      <c r="Q43" s="39"/>
      <c r="R43" s="19">
        <f t="shared" si="9"/>
        <v>4</v>
      </c>
      <c r="U43" s="10">
        <f t="shared" si="5"/>
        <v>40</v>
      </c>
      <c r="V43" s="4"/>
      <c r="W43" s="4"/>
      <c r="X43" s="11" t="s">
        <v>140</v>
      </c>
      <c r="Y43" s="22" t="s">
        <v>56</v>
      </c>
      <c r="Z43" s="39"/>
      <c r="AA43" s="19">
        <v>8</v>
      </c>
      <c r="AD43" s="10">
        <f t="shared" si="6"/>
        <v>40</v>
      </c>
      <c r="AE43" s="4"/>
      <c r="AF43" s="4"/>
      <c r="AG43" s="11" t="s">
        <v>186</v>
      </c>
      <c r="AH43" s="22" t="s">
        <v>58</v>
      </c>
      <c r="AI43" s="61"/>
      <c r="AJ43" s="19">
        <f t="shared" si="0"/>
        <v>40</v>
      </c>
      <c r="AM43" s="10">
        <f t="shared" si="7"/>
        <v>40</v>
      </c>
      <c r="AN43" s="4"/>
      <c r="AO43" s="4"/>
      <c r="AP43" s="11" t="s">
        <v>218</v>
      </c>
      <c r="AQ43" s="22" t="s">
        <v>58</v>
      </c>
      <c r="AR43" s="39" t="s">
        <v>145</v>
      </c>
      <c r="AS43" s="19">
        <f t="shared" si="1"/>
        <v>40</v>
      </c>
      <c r="AV43" s="10">
        <f t="shared" si="8"/>
        <v>40</v>
      </c>
      <c r="AW43" s="4"/>
      <c r="AX43" s="4"/>
      <c r="AY43" s="11" t="s">
        <v>21</v>
      </c>
      <c r="AZ43" s="23" t="s">
        <v>57</v>
      </c>
      <c r="BA43" s="39"/>
      <c r="BB43" s="19">
        <f t="shared" si="2"/>
        <v>40</v>
      </c>
    </row>
    <row r="44" spans="1:54" ht="66" customHeight="1">
      <c r="A44" s="10">
        <f t="shared" si="3"/>
        <v>41</v>
      </c>
      <c r="B44" s="4"/>
      <c r="C44" s="4"/>
      <c r="D44" s="11" t="s">
        <v>43</v>
      </c>
      <c r="E44" s="12" t="s">
        <v>56</v>
      </c>
      <c r="F44" s="39"/>
      <c r="G44" s="19">
        <v>9</v>
      </c>
      <c r="H44" s="42"/>
      <c r="J44" s="10">
        <f t="shared" si="4"/>
        <v>41</v>
      </c>
      <c r="K44" s="4"/>
      <c r="L44" s="4"/>
      <c r="M44" s="25" t="s">
        <v>12</v>
      </c>
      <c r="N44" s="22" t="s">
        <v>57</v>
      </c>
      <c r="O44" s="39"/>
      <c r="P44" s="39"/>
      <c r="Q44" s="39"/>
      <c r="R44" s="19">
        <f t="shared" si="9"/>
        <v>5</v>
      </c>
      <c r="U44" s="10">
        <f t="shared" si="5"/>
        <v>41</v>
      </c>
      <c r="V44" s="4"/>
      <c r="W44" s="4"/>
      <c r="X44" s="11" t="s">
        <v>54</v>
      </c>
      <c r="Y44" s="22" t="s">
        <v>56</v>
      </c>
      <c r="Z44" s="39"/>
      <c r="AA44" s="19">
        <v>9</v>
      </c>
      <c r="AD44" s="10">
        <f t="shared" si="6"/>
        <v>41</v>
      </c>
      <c r="AE44" s="4"/>
      <c r="AF44" s="4"/>
      <c r="AG44" s="11" t="s">
        <v>187</v>
      </c>
      <c r="AH44" s="22" t="s">
        <v>57</v>
      </c>
      <c r="AI44" s="39"/>
      <c r="AJ44" s="19">
        <v>1</v>
      </c>
      <c r="AM44" s="10">
        <f t="shared" si="7"/>
        <v>41</v>
      </c>
      <c r="AN44" s="4"/>
      <c r="AO44" s="4"/>
      <c r="AP44" s="11" t="s">
        <v>219</v>
      </c>
      <c r="AQ44" s="22" t="s">
        <v>58</v>
      </c>
      <c r="AR44" s="39" t="s">
        <v>145</v>
      </c>
      <c r="AS44" s="19">
        <f t="shared" si="1"/>
        <v>41</v>
      </c>
      <c r="AV44" s="10">
        <f t="shared" si="8"/>
        <v>41</v>
      </c>
      <c r="AW44" s="4"/>
      <c r="AX44" s="4"/>
      <c r="AY44" s="11" t="s">
        <v>100</v>
      </c>
      <c r="AZ44" s="23" t="s">
        <v>57</v>
      </c>
      <c r="BA44" s="39"/>
      <c r="BB44" s="19">
        <f t="shared" si="2"/>
        <v>41</v>
      </c>
    </row>
    <row r="45" spans="1:54" ht="66" customHeight="1">
      <c r="A45" s="10">
        <f t="shared" si="3"/>
        <v>42</v>
      </c>
      <c r="B45" s="4"/>
      <c r="C45" s="4"/>
      <c r="D45" s="11" t="s">
        <v>44</v>
      </c>
      <c r="E45" s="12" t="s">
        <v>56</v>
      </c>
      <c r="F45" s="39"/>
      <c r="G45" s="19">
        <v>10</v>
      </c>
      <c r="H45" s="42"/>
      <c r="J45" s="10">
        <f t="shared" si="4"/>
        <v>42</v>
      </c>
      <c r="K45" s="4"/>
      <c r="L45" s="4"/>
      <c r="M45" s="25" t="s">
        <v>13</v>
      </c>
      <c r="N45" s="22" t="s">
        <v>57</v>
      </c>
      <c r="O45" s="39"/>
      <c r="P45" s="39"/>
      <c r="Q45" s="39"/>
      <c r="R45" s="19">
        <f t="shared" si="9"/>
        <v>6</v>
      </c>
      <c r="U45" s="10">
        <f t="shared" si="5"/>
        <v>42</v>
      </c>
      <c r="V45" s="4"/>
      <c r="W45" s="4"/>
      <c r="X45" s="11" t="s">
        <v>141</v>
      </c>
      <c r="Y45" s="22" t="s">
        <v>56</v>
      </c>
      <c r="Z45" s="39"/>
      <c r="AA45" s="19">
        <v>10</v>
      </c>
      <c r="AD45" s="10">
        <f t="shared" si="6"/>
        <v>42</v>
      </c>
      <c r="AE45" s="4"/>
      <c r="AF45" s="4"/>
      <c r="AG45" s="11" t="s">
        <v>10</v>
      </c>
      <c r="AH45" s="22" t="s">
        <v>57</v>
      </c>
      <c r="AI45" s="39"/>
      <c r="AJ45" s="19">
        <f t="shared" si="0"/>
        <v>2</v>
      </c>
      <c r="AM45" s="10">
        <f t="shared" si="7"/>
        <v>42</v>
      </c>
      <c r="AN45" s="4"/>
      <c r="AO45" s="4"/>
      <c r="AP45" s="11" t="s">
        <v>220</v>
      </c>
      <c r="AQ45" s="22" t="s">
        <v>58</v>
      </c>
      <c r="AR45" s="39" t="s">
        <v>144</v>
      </c>
      <c r="AS45" s="19">
        <f t="shared" si="1"/>
        <v>42</v>
      </c>
      <c r="AV45" s="10">
        <f t="shared" si="8"/>
        <v>42</v>
      </c>
      <c r="AW45" s="4"/>
      <c r="AX45" s="4"/>
      <c r="AY45" s="11" t="s">
        <v>49</v>
      </c>
      <c r="AZ45" s="22" t="s">
        <v>56</v>
      </c>
      <c r="BA45" s="39"/>
      <c r="BB45" s="19">
        <f t="shared" si="2"/>
        <v>42</v>
      </c>
    </row>
    <row r="46" spans="1:54" ht="66" customHeight="1">
      <c r="A46" s="10">
        <f t="shared" si="3"/>
        <v>43</v>
      </c>
      <c r="B46" s="4"/>
      <c r="C46" s="4"/>
      <c r="D46" s="11" t="s">
        <v>45</v>
      </c>
      <c r="E46" s="12" t="s">
        <v>56</v>
      </c>
      <c r="F46" s="39"/>
      <c r="G46" s="19">
        <v>11</v>
      </c>
      <c r="H46" s="42"/>
      <c r="J46" s="10">
        <f t="shared" si="4"/>
        <v>43</v>
      </c>
      <c r="K46" s="4"/>
      <c r="L46" s="4"/>
      <c r="M46" s="25" t="s">
        <v>15</v>
      </c>
      <c r="N46" s="22" t="s">
        <v>57</v>
      </c>
      <c r="O46" s="39"/>
      <c r="P46" s="39"/>
      <c r="Q46" s="39"/>
      <c r="R46" s="19">
        <f t="shared" si="9"/>
        <v>7</v>
      </c>
      <c r="U46" s="10">
        <f t="shared" si="5"/>
        <v>43</v>
      </c>
      <c r="V46" s="4"/>
      <c r="W46" s="4"/>
      <c r="X46" s="11" t="s">
        <v>53</v>
      </c>
      <c r="Y46" s="22" t="s">
        <v>56</v>
      </c>
      <c r="Z46" s="39"/>
      <c r="AA46" s="19">
        <v>11</v>
      </c>
      <c r="AD46" s="10">
        <f t="shared" si="6"/>
        <v>43</v>
      </c>
      <c r="AE46" s="4"/>
      <c r="AF46" s="4"/>
      <c r="AG46" s="11" t="s">
        <v>9</v>
      </c>
      <c r="AH46" s="22" t="s">
        <v>57</v>
      </c>
      <c r="AI46" s="39"/>
      <c r="AJ46" s="19">
        <f t="shared" si="0"/>
        <v>3</v>
      </c>
      <c r="AM46" s="10">
        <f t="shared" si="7"/>
        <v>43</v>
      </c>
      <c r="AN46" s="4"/>
      <c r="AO46" s="4"/>
      <c r="AP46" s="11" t="s">
        <v>221</v>
      </c>
      <c r="AQ46" s="22" t="s">
        <v>58</v>
      </c>
      <c r="AR46" s="39" t="s">
        <v>145</v>
      </c>
      <c r="AS46" s="19">
        <f t="shared" si="1"/>
        <v>43</v>
      </c>
      <c r="AV46" s="10">
        <f t="shared" si="8"/>
        <v>43</v>
      </c>
      <c r="AW46" s="4"/>
      <c r="AX46" s="4"/>
      <c r="AY46" s="11" t="s">
        <v>52</v>
      </c>
      <c r="AZ46" s="22" t="s">
        <v>56</v>
      </c>
      <c r="BA46" s="39"/>
      <c r="BB46" s="19">
        <f t="shared" si="2"/>
        <v>43</v>
      </c>
    </row>
    <row r="47" spans="1:54" ht="66" customHeight="1">
      <c r="A47" s="10">
        <f t="shared" si="3"/>
        <v>44</v>
      </c>
      <c r="B47" s="4"/>
      <c r="C47" s="4"/>
      <c r="D47" s="11" t="s">
        <v>46</v>
      </c>
      <c r="E47" s="12" t="s">
        <v>56</v>
      </c>
      <c r="F47" s="39"/>
      <c r="G47" s="19">
        <v>12</v>
      </c>
      <c r="H47" s="42"/>
      <c r="J47" s="10">
        <f t="shared" si="4"/>
        <v>44</v>
      </c>
      <c r="K47" s="4"/>
      <c r="L47" s="4"/>
      <c r="M47" s="26" t="s">
        <v>23</v>
      </c>
      <c r="N47" s="22" t="s">
        <v>57</v>
      </c>
      <c r="O47" s="39"/>
      <c r="P47" s="39"/>
      <c r="Q47" s="39"/>
      <c r="R47" s="19">
        <f t="shared" si="9"/>
        <v>8</v>
      </c>
      <c r="U47" s="10">
        <f t="shared" si="5"/>
        <v>44</v>
      </c>
      <c r="V47" s="4"/>
      <c r="W47" s="4"/>
      <c r="X47" s="11" t="s">
        <v>42</v>
      </c>
      <c r="Y47" s="22" t="s">
        <v>56</v>
      </c>
      <c r="Z47" s="39"/>
      <c r="AA47" s="19">
        <v>12</v>
      </c>
      <c r="AD47" s="10">
        <f t="shared" si="6"/>
        <v>44</v>
      </c>
      <c r="AE47" s="4"/>
      <c r="AF47" s="4"/>
      <c r="AG47" s="11" t="s">
        <v>12</v>
      </c>
      <c r="AH47" s="22" t="s">
        <v>57</v>
      </c>
      <c r="AI47" s="39"/>
      <c r="AJ47" s="19">
        <f t="shared" si="0"/>
        <v>4</v>
      </c>
      <c r="AM47" s="10">
        <f t="shared" si="7"/>
        <v>44</v>
      </c>
      <c r="AN47" s="4"/>
      <c r="AO47" s="4"/>
      <c r="AP47" s="11" t="s">
        <v>222</v>
      </c>
      <c r="AQ47" s="22" t="s">
        <v>58</v>
      </c>
      <c r="AR47" s="39" t="s">
        <v>145</v>
      </c>
      <c r="AS47" s="19">
        <f t="shared" si="1"/>
        <v>44</v>
      </c>
      <c r="AV47" s="10">
        <f t="shared" si="8"/>
        <v>44</v>
      </c>
      <c r="AW47" s="4"/>
      <c r="AX47" s="4"/>
      <c r="AY47" s="11" t="s">
        <v>54</v>
      </c>
      <c r="AZ47" s="22" t="s">
        <v>56</v>
      </c>
      <c r="BA47" s="39"/>
      <c r="BB47" s="19">
        <f t="shared" si="2"/>
        <v>44</v>
      </c>
    </row>
    <row r="48" spans="1:54" ht="66" customHeight="1">
      <c r="A48" s="10">
        <f t="shared" si="3"/>
        <v>45</v>
      </c>
      <c r="B48" s="4"/>
      <c r="C48" s="4"/>
      <c r="D48" s="11" t="s">
        <v>47</v>
      </c>
      <c r="E48" s="12" t="s">
        <v>56</v>
      </c>
      <c r="F48" s="39"/>
      <c r="G48" s="19">
        <v>13</v>
      </c>
      <c r="H48" s="42"/>
      <c r="J48" s="10">
        <f t="shared" si="4"/>
        <v>45</v>
      </c>
      <c r="K48" s="4"/>
      <c r="L48" s="4"/>
      <c r="M48" s="26" t="s">
        <v>98</v>
      </c>
      <c r="N48" s="22" t="s">
        <v>57</v>
      </c>
      <c r="O48" s="39"/>
      <c r="P48" s="39"/>
      <c r="Q48" s="39"/>
      <c r="R48" s="19">
        <f t="shared" si="9"/>
        <v>9</v>
      </c>
      <c r="U48" s="10">
        <f t="shared" si="5"/>
        <v>45</v>
      </c>
      <c r="V48" s="4"/>
      <c r="W48" s="4"/>
      <c r="X48" s="11" t="s">
        <v>52</v>
      </c>
      <c r="Y48" s="22" t="s">
        <v>56</v>
      </c>
      <c r="Z48" s="39"/>
      <c r="AA48" s="19">
        <v>13</v>
      </c>
      <c r="AD48" s="10">
        <f t="shared" si="6"/>
        <v>45</v>
      </c>
      <c r="AE48" s="4"/>
      <c r="AF48" s="4"/>
      <c r="AG48" s="11" t="s">
        <v>188</v>
      </c>
      <c r="AH48" s="22" t="s">
        <v>57</v>
      </c>
      <c r="AI48" s="39"/>
      <c r="AJ48" s="19">
        <f t="shared" si="0"/>
        <v>5</v>
      </c>
      <c r="AM48" s="10">
        <f t="shared" si="7"/>
        <v>45</v>
      </c>
      <c r="AN48" s="4"/>
      <c r="AO48" s="4"/>
      <c r="AP48" s="11" t="s">
        <v>54</v>
      </c>
      <c r="AQ48" s="22" t="s">
        <v>56</v>
      </c>
      <c r="AR48" s="39"/>
      <c r="AS48" s="19">
        <f t="shared" si="1"/>
        <v>45</v>
      </c>
      <c r="AV48" s="10">
        <f t="shared" si="8"/>
        <v>45</v>
      </c>
      <c r="AW48" s="4"/>
      <c r="AX48" s="4"/>
      <c r="AY48" s="11" t="s">
        <v>42</v>
      </c>
      <c r="AZ48" s="22" t="s">
        <v>56</v>
      </c>
      <c r="BA48" s="39"/>
      <c r="BB48" s="19">
        <f t="shared" si="2"/>
        <v>45</v>
      </c>
    </row>
    <row r="49" spans="1:54" ht="66" customHeight="1">
      <c r="A49" s="10">
        <f t="shared" si="3"/>
        <v>46</v>
      </c>
      <c r="B49" s="4"/>
      <c r="C49" s="4"/>
      <c r="D49" s="11" t="s">
        <v>48</v>
      </c>
      <c r="E49" s="12" t="s">
        <v>56</v>
      </c>
      <c r="F49" s="39"/>
      <c r="G49" s="19">
        <v>14</v>
      </c>
      <c r="H49" s="42"/>
      <c r="J49" s="10">
        <f t="shared" si="4"/>
        <v>46</v>
      </c>
      <c r="K49" s="4"/>
      <c r="L49" s="4"/>
      <c r="M49" s="26" t="s">
        <v>18</v>
      </c>
      <c r="N49" s="22" t="s">
        <v>57</v>
      </c>
      <c r="O49" s="39"/>
      <c r="P49" s="39"/>
      <c r="Q49" s="39"/>
      <c r="R49" s="19">
        <f t="shared" si="9"/>
        <v>10</v>
      </c>
      <c r="U49" s="10">
        <f t="shared" si="5"/>
        <v>46</v>
      </c>
      <c r="V49" s="4"/>
      <c r="W49" s="4"/>
      <c r="X49" s="11" t="s">
        <v>48</v>
      </c>
      <c r="Y49" s="22" t="s">
        <v>56</v>
      </c>
      <c r="Z49" s="39"/>
      <c r="AA49" s="19">
        <v>14</v>
      </c>
      <c r="AD49" s="10">
        <f t="shared" si="6"/>
        <v>46</v>
      </c>
      <c r="AE49" s="4"/>
      <c r="AF49" s="4"/>
      <c r="AG49" s="11" t="s">
        <v>13</v>
      </c>
      <c r="AH49" s="22" t="s">
        <v>57</v>
      </c>
      <c r="AI49" s="39"/>
      <c r="AJ49" s="19">
        <f t="shared" si="0"/>
        <v>6</v>
      </c>
      <c r="AM49" s="10">
        <f t="shared" si="7"/>
        <v>46</v>
      </c>
      <c r="AN49" s="4"/>
      <c r="AO49" s="4"/>
      <c r="AP49" s="11" t="s">
        <v>50</v>
      </c>
      <c r="AQ49" s="22" t="s">
        <v>56</v>
      </c>
      <c r="AR49" s="39"/>
      <c r="AS49" s="19">
        <f t="shared" si="1"/>
        <v>46</v>
      </c>
      <c r="AV49" s="10">
        <f t="shared" si="8"/>
        <v>46</v>
      </c>
      <c r="AW49" s="4"/>
      <c r="AX49" s="4"/>
      <c r="AY49" s="11" t="s">
        <v>104</v>
      </c>
      <c r="AZ49" s="22" t="s">
        <v>56</v>
      </c>
      <c r="BA49" s="39"/>
      <c r="BB49" s="19">
        <f t="shared" si="2"/>
        <v>46</v>
      </c>
    </row>
    <row r="50" spans="1:54" ht="66" customHeight="1">
      <c r="A50" s="10">
        <f t="shared" si="3"/>
        <v>47</v>
      </c>
      <c r="B50" s="4"/>
      <c r="C50" s="4"/>
      <c r="D50" s="11" t="s">
        <v>49</v>
      </c>
      <c r="E50" s="12" t="s">
        <v>56</v>
      </c>
      <c r="F50" s="39"/>
      <c r="G50" s="19">
        <v>15</v>
      </c>
      <c r="H50" s="42"/>
      <c r="J50" s="10">
        <f t="shared" si="4"/>
        <v>47</v>
      </c>
      <c r="K50" s="4"/>
      <c r="L50" s="4"/>
      <c r="M50" s="26" t="s">
        <v>20</v>
      </c>
      <c r="N50" s="22" t="s">
        <v>57</v>
      </c>
      <c r="O50" s="39"/>
      <c r="P50" s="39"/>
      <c r="Q50" s="39"/>
      <c r="R50" s="19">
        <f t="shared" si="9"/>
        <v>11</v>
      </c>
      <c r="U50" s="10">
        <f t="shared" si="5"/>
        <v>47</v>
      </c>
      <c r="V50" s="4"/>
      <c r="W50" s="4"/>
      <c r="X50" s="11"/>
      <c r="Y50" s="22"/>
      <c r="Z50" s="39"/>
      <c r="AA50" s="19">
        <v>15</v>
      </c>
      <c r="AD50" s="10">
        <f t="shared" si="6"/>
        <v>47</v>
      </c>
      <c r="AE50" s="4"/>
      <c r="AF50" s="4"/>
      <c r="AG50" s="11" t="s">
        <v>17</v>
      </c>
      <c r="AH50" s="22" t="s">
        <v>57</v>
      </c>
      <c r="AI50" s="39"/>
      <c r="AJ50" s="19">
        <f t="shared" si="0"/>
        <v>7</v>
      </c>
      <c r="AM50" s="10">
        <f t="shared" si="7"/>
        <v>47</v>
      </c>
      <c r="AN50" s="4"/>
      <c r="AO50" s="4"/>
      <c r="AP50" s="11" t="s">
        <v>49</v>
      </c>
      <c r="AQ50" s="22" t="s">
        <v>56</v>
      </c>
      <c r="AR50" s="39"/>
      <c r="AS50" s="19">
        <f t="shared" si="1"/>
        <v>47</v>
      </c>
      <c r="AV50" s="10">
        <f t="shared" si="8"/>
        <v>47</v>
      </c>
      <c r="AW50" s="4"/>
      <c r="AX50" s="4"/>
      <c r="AY50" s="11" t="s">
        <v>51</v>
      </c>
      <c r="AZ50" s="22" t="s">
        <v>56</v>
      </c>
      <c r="BA50" s="39"/>
      <c r="BB50" s="19">
        <f t="shared" si="2"/>
        <v>47</v>
      </c>
    </row>
    <row r="51" spans="1:54" ht="83.25" customHeight="1">
      <c r="A51" s="10">
        <f t="shared" si="3"/>
        <v>48</v>
      </c>
      <c r="B51" s="4"/>
      <c r="C51" s="4"/>
      <c r="D51" s="11" t="s">
        <v>50</v>
      </c>
      <c r="E51" s="12" t="s">
        <v>56</v>
      </c>
      <c r="F51" s="39"/>
      <c r="G51" s="19">
        <v>16</v>
      </c>
      <c r="H51" s="42"/>
      <c r="J51" s="10">
        <f t="shared" si="4"/>
        <v>48</v>
      </c>
      <c r="K51" s="4"/>
      <c r="L51" s="4"/>
      <c r="M51" s="26" t="s">
        <v>16</v>
      </c>
      <c r="N51" s="22" t="s">
        <v>57</v>
      </c>
      <c r="O51" s="39"/>
      <c r="P51" s="39"/>
      <c r="Q51" s="39"/>
      <c r="R51" s="19">
        <f t="shared" si="9"/>
        <v>12</v>
      </c>
      <c r="U51" s="10">
        <f t="shared" si="5"/>
        <v>48</v>
      </c>
      <c r="V51" s="4"/>
      <c r="W51" s="4"/>
      <c r="X51" s="11"/>
      <c r="Y51" s="22"/>
      <c r="Z51" s="39"/>
      <c r="AA51" s="19">
        <v>16</v>
      </c>
      <c r="AD51" s="10">
        <f t="shared" si="6"/>
        <v>48</v>
      </c>
      <c r="AE51" s="4"/>
      <c r="AF51" s="4"/>
      <c r="AG51" s="11" t="s">
        <v>20</v>
      </c>
      <c r="AH51" s="22" t="s">
        <v>57</v>
      </c>
      <c r="AI51" s="39"/>
      <c r="AJ51" s="19">
        <f t="shared" si="0"/>
        <v>8</v>
      </c>
      <c r="AM51" s="10">
        <f t="shared" si="7"/>
        <v>48</v>
      </c>
      <c r="AN51" s="4"/>
      <c r="AO51" s="4"/>
      <c r="AP51" s="11" t="s">
        <v>189</v>
      </c>
      <c r="AQ51" s="22" t="s">
        <v>56</v>
      </c>
      <c r="AR51" s="39"/>
      <c r="AS51" s="19">
        <f t="shared" si="1"/>
        <v>48</v>
      </c>
      <c r="AV51" s="10">
        <f t="shared" si="8"/>
        <v>48</v>
      </c>
      <c r="AW51" s="4"/>
      <c r="AX51" s="4"/>
      <c r="AY51" s="11" t="s">
        <v>140</v>
      </c>
      <c r="AZ51" s="22" t="s">
        <v>56</v>
      </c>
      <c r="BA51" s="39"/>
      <c r="BB51" s="19">
        <f t="shared" si="2"/>
        <v>48</v>
      </c>
    </row>
    <row r="52" spans="1:54" ht="83.25" customHeight="1">
      <c r="A52" s="10">
        <f t="shared" si="3"/>
        <v>49</v>
      </c>
      <c r="B52" s="4"/>
      <c r="C52" s="4"/>
      <c r="D52" s="11" t="s">
        <v>51</v>
      </c>
      <c r="E52" s="12" t="s">
        <v>56</v>
      </c>
      <c r="F52" s="39"/>
      <c r="G52" s="19">
        <v>17</v>
      </c>
      <c r="H52" s="42"/>
      <c r="J52" s="10">
        <f t="shared" si="4"/>
        <v>49</v>
      </c>
      <c r="K52" s="4"/>
      <c r="L52" s="4"/>
      <c r="M52" s="26" t="s">
        <v>21</v>
      </c>
      <c r="N52" s="22" t="s">
        <v>57</v>
      </c>
      <c r="O52" s="39"/>
      <c r="P52" s="39"/>
      <c r="Q52" s="39"/>
      <c r="R52" s="19">
        <f t="shared" si="9"/>
        <v>13</v>
      </c>
      <c r="U52" s="10">
        <f t="shared" si="5"/>
        <v>49</v>
      </c>
      <c r="V52" s="4"/>
      <c r="W52" s="4"/>
      <c r="X52" s="11"/>
      <c r="Y52" s="22"/>
      <c r="Z52" s="39"/>
      <c r="AA52" s="19">
        <v>17</v>
      </c>
      <c r="AD52" s="10">
        <f t="shared" si="6"/>
        <v>49</v>
      </c>
      <c r="AE52" s="4"/>
      <c r="AF52" s="4"/>
      <c r="AG52" s="11" t="s">
        <v>21</v>
      </c>
      <c r="AH52" s="22" t="s">
        <v>57</v>
      </c>
      <c r="AI52" s="39"/>
      <c r="AJ52" s="19">
        <f t="shared" si="0"/>
        <v>9</v>
      </c>
      <c r="AM52" s="10">
        <f t="shared" si="7"/>
        <v>49</v>
      </c>
      <c r="AN52" s="4"/>
      <c r="AO52" s="4"/>
      <c r="AP52" s="11" t="s">
        <v>51</v>
      </c>
      <c r="AQ52" s="22" t="s">
        <v>56</v>
      </c>
      <c r="AR52" s="39"/>
      <c r="AS52" s="19">
        <f t="shared" si="1"/>
        <v>49</v>
      </c>
      <c r="AV52" s="10">
        <f t="shared" si="8"/>
        <v>49</v>
      </c>
      <c r="AW52" s="4"/>
      <c r="AX52" s="4"/>
      <c r="AY52" s="11" t="s">
        <v>46</v>
      </c>
      <c r="AZ52" s="22" t="s">
        <v>56</v>
      </c>
      <c r="BA52" s="39"/>
      <c r="BB52" s="19">
        <f t="shared" si="2"/>
        <v>49</v>
      </c>
    </row>
    <row r="53" spans="1:54" ht="83.25" customHeight="1">
      <c r="A53" s="10">
        <f t="shared" si="3"/>
        <v>50</v>
      </c>
      <c r="B53" s="4"/>
      <c r="C53" s="4"/>
      <c r="D53" s="11" t="s">
        <v>52</v>
      </c>
      <c r="E53" s="12" t="s">
        <v>56</v>
      </c>
      <c r="F53" s="39"/>
      <c r="G53" s="19">
        <v>18</v>
      </c>
      <c r="H53" s="42"/>
      <c r="J53" s="10">
        <f t="shared" si="4"/>
        <v>50</v>
      </c>
      <c r="K53" s="4"/>
      <c r="L53" s="4"/>
      <c r="M53" s="26" t="s">
        <v>99</v>
      </c>
      <c r="N53" s="22" t="s">
        <v>57</v>
      </c>
      <c r="O53" s="39"/>
      <c r="P53" s="39"/>
      <c r="Q53" s="39"/>
      <c r="R53" s="19">
        <f t="shared" si="9"/>
        <v>14</v>
      </c>
      <c r="U53" s="10">
        <f t="shared" si="5"/>
        <v>50</v>
      </c>
      <c r="V53" s="4"/>
      <c r="W53" s="4"/>
      <c r="X53" s="11"/>
      <c r="Y53" s="22"/>
      <c r="Z53" s="39"/>
      <c r="AA53" s="19">
        <v>18</v>
      </c>
      <c r="AD53" s="10">
        <f t="shared" si="6"/>
        <v>50</v>
      </c>
      <c r="AE53" s="4"/>
      <c r="AF53" s="4"/>
      <c r="AG53" s="11" t="s">
        <v>23</v>
      </c>
      <c r="AH53" s="22" t="s">
        <v>57</v>
      </c>
      <c r="AI53" s="39"/>
      <c r="AJ53" s="19">
        <f t="shared" si="0"/>
        <v>10</v>
      </c>
      <c r="AM53" s="10">
        <f t="shared" si="7"/>
        <v>50</v>
      </c>
      <c r="AN53" s="4"/>
      <c r="AO53" s="4"/>
      <c r="AP53" s="11" t="s">
        <v>104</v>
      </c>
      <c r="AQ53" s="22" t="s">
        <v>56</v>
      </c>
      <c r="AR53" s="39"/>
      <c r="AS53" s="19">
        <f t="shared" si="1"/>
        <v>50</v>
      </c>
      <c r="AV53" s="10">
        <f t="shared" si="8"/>
        <v>50</v>
      </c>
      <c r="AW53" s="4"/>
      <c r="AX53" s="4"/>
      <c r="AY53" s="11" t="s">
        <v>47</v>
      </c>
      <c r="AZ53" s="22" t="s">
        <v>56</v>
      </c>
      <c r="BA53" s="39"/>
      <c r="BB53" s="19">
        <f t="shared" si="2"/>
        <v>50</v>
      </c>
    </row>
    <row r="54" spans="1:54" ht="83.25" customHeight="1">
      <c r="A54" s="10">
        <f t="shared" si="3"/>
        <v>51</v>
      </c>
      <c r="B54" s="4"/>
      <c r="C54" s="4"/>
      <c r="D54" s="11" t="s">
        <v>53</v>
      </c>
      <c r="E54" s="12" t="s">
        <v>56</v>
      </c>
      <c r="F54" s="39"/>
      <c r="G54" s="19">
        <v>19</v>
      </c>
      <c r="H54" s="42"/>
      <c r="J54" s="10">
        <f t="shared" si="4"/>
        <v>51</v>
      </c>
      <c r="K54" s="4"/>
      <c r="L54" s="4"/>
      <c r="M54" s="26" t="s">
        <v>100</v>
      </c>
      <c r="N54" s="22" t="s">
        <v>57</v>
      </c>
      <c r="O54" s="39"/>
      <c r="P54" s="39"/>
      <c r="Q54" s="39"/>
      <c r="R54" s="19">
        <f t="shared" si="9"/>
        <v>15</v>
      </c>
      <c r="U54" s="10">
        <f t="shared" si="5"/>
        <v>51</v>
      </c>
      <c r="V54" s="4"/>
      <c r="W54" s="4"/>
      <c r="X54" s="11"/>
      <c r="Y54" s="22"/>
      <c r="Z54" s="39"/>
      <c r="AA54" s="19">
        <v>19</v>
      </c>
      <c r="AD54" s="10">
        <f t="shared" si="6"/>
        <v>51</v>
      </c>
      <c r="AE54" s="4"/>
      <c r="AF54" s="4"/>
      <c r="AG54" s="11" t="s">
        <v>18</v>
      </c>
      <c r="AH54" s="22" t="s">
        <v>57</v>
      </c>
      <c r="AI54" s="39"/>
      <c r="AJ54" s="19">
        <f t="shared" si="0"/>
        <v>11</v>
      </c>
      <c r="AM54" s="10">
        <f t="shared" si="7"/>
        <v>51</v>
      </c>
      <c r="AN54" s="4"/>
      <c r="AO54" s="4"/>
      <c r="AP54" s="11" t="s">
        <v>44</v>
      </c>
      <c r="AQ54" s="22" t="s">
        <v>56</v>
      </c>
      <c r="AR54" s="39"/>
      <c r="AS54" s="19">
        <f t="shared" si="1"/>
        <v>51</v>
      </c>
      <c r="AV54" s="10">
        <f t="shared" si="8"/>
        <v>51</v>
      </c>
      <c r="AW54" s="4"/>
      <c r="AX54" s="4"/>
      <c r="AY54" s="11" t="s">
        <v>44</v>
      </c>
      <c r="AZ54" s="22" t="s">
        <v>56</v>
      </c>
      <c r="BA54" s="39"/>
      <c r="BB54" s="19">
        <f t="shared" si="2"/>
        <v>51</v>
      </c>
    </row>
    <row r="55" spans="1:54" ht="83.25" customHeight="1">
      <c r="A55" s="16">
        <f t="shared" si="3"/>
        <v>52</v>
      </c>
      <c r="B55" s="17"/>
      <c r="C55" s="17"/>
      <c r="D55" s="18" t="s">
        <v>54</v>
      </c>
      <c r="E55" s="12" t="s">
        <v>56</v>
      </c>
      <c r="F55" s="45"/>
      <c r="G55" s="20">
        <v>20</v>
      </c>
      <c r="H55" s="42"/>
      <c r="J55" s="33">
        <f t="shared" si="4"/>
        <v>52</v>
      </c>
      <c r="K55" s="34"/>
      <c r="L55" s="34"/>
      <c r="M55" s="35" t="s">
        <v>52</v>
      </c>
      <c r="N55" s="22" t="s">
        <v>56</v>
      </c>
      <c r="O55" s="39"/>
      <c r="P55" s="39"/>
      <c r="Q55" s="39"/>
      <c r="R55" s="19">
        <v>1</v>
      </c>
      <c r="U55" s="16">
        <f t="shared" si="5"/>
        <v>52</v>
      </c>
      <c r="V55" s="17"/>
      <c r="W55" s="17"/>
      <c r="X55" s="18"/>
      <c r="Y55" s="22"/>
      <c r="Z55" s="45"/>
      <c r="AA55" s="20">
        <v>20</v>
      </c>
      <c r="AD55" s="10">
        <f t="shared" si="6"/>
        <v>52</v>
      </c>
      <c r="AE55" s="4"/>
      <c r="AF55" s="4"/>
      <c r="AG55" s="11" t="s">
        <v>19</v>
      </c>
      <c r="AH55" s="22" t="s">
        <v>57</v>
      </c>
      <c r="AI55" s="22"/>
      <c r="AJ55" s="19">
        <f t="shared" si="0"/>
        <v>12</v>
      </c>
      <c r="AM55" s="10">
        <f t="shared" si="7"/>
        <v>52</v>
      </c>
      <c r="AN55" s="4"/>
      <c r="AO55" s="4"/>
      <c r="AP55" s="11" t="s">
        <v>140</v>
      </c>
      <c r="AQ55" s="22" t="s">
        <v>56</v>
      </c>
      <c r="AR55" s="22"/>
      <c r="AS55" s="19">
        <f t="shared" si="1"/>
        <v>52</v>
      </c>
      <c r="AV55" s="10">
        <f t="shared" si="8"/>
        <v>52</v>
      </c>
      <c r="AW55" s="4"/>
      <c r="AX55" s="4"/>
      <c r="AY55" s="11" t="s">
        <v>141</v>
      </c>
      <c r="AZ55" s="22" t="s">
        <v>56</v>
      </c>
      <c r="BA55" s="22"/>
      <c r="BB55" s="19">
        <f t="shared" si="2"/>
        <v>52</v>
      </c>
    </row>
    <row r="56" spans="1:54" ht="60">
      <c r="D56" s="1"/>
      <c r="J56" s="33">
        <f t="shared" si="4"/>
        <v>53</v>
      </c>
      <c r="K56" s="4"/>
      <c r="L56" s="4"/>
      <c r="M56" s="36" t="s">
        <v>101</v>
      </c>
      <c r="N56" s="22" t="s">
        <v>56</v>
      </c>
      <c r="O56" s="39"/>
      <c r="P56" s="39"/>
      <c r="Q56" s="39"/>
      <c r="R56" s="19">
        <f t="shared" si="9"/>
        <v>2</v>
      </c>
      <c r="X56" s="1"/>
      <c r="AD56" s="10">
        <f t="shared" si="6"/>
        <v>53</v>
      </c>
      <c r="AE56" s="4"/>
      <c r="AF56" s="4"/>
      <c r="AG56" s="11" t="s">
        <v>22</v>
      </c>
      <c r="AH56" s="22" t="s">
        <v>57</v>
      </c>
      <c r="AI56" s="4"/>
      <c r="AJ56" s="19">
        <f t="shared" si="0"/>
        <v>13</v>
      </c>
      <c r="AM56" s="10">
        <f t="shared" si="7"/>
        <v>53</v>
      </c>
      <c r="AN56" s="4"/>
      <c r="AO56" s="4"/>
      <c r="AP56" s="11" t="s">
        <v>223</v>
      </c>
      <c r="AQ56" s="22" t="s">
        <v>56</v>
      </c>
      <c r="AR56" s="4"/>
      <c r="AS56" s="19">
        <f t="shared" si="1"/>
        <v>53</v>
      </c>
      <c r="AV56" s="10">
        <f t="shared" si="8"/>
        <v>53</v>
      </c>
      <c r="AW56" s="4"/>
      <c r="AX56" s="4"/>
      <c r="AY56" s="11" t="s">
        <v>53</v>
      </c>
      <c r="AZ56" s="22" t="s">
        <v>56</v>
      </c>
      <c r="BA56" s="4"/>
      <c r="BB56" s="19">
        <f t="shared" si="2"/>
        <v>53</v>
      </c>
    </row>
    <row r="57" spans="1:54" ht="45">
      <c r="D57" s="1"/>
      <c r="J57" s="33">
        <f t="shared" si="4"/>
        <v>54</v>
      </c>
      <c r="K57" s="4"/>
      <c r="L57" s="4"/>
      <c r="M57" s="36" t="s">
        <v>51</v>
      </c>
      <c r="N57" s="22" t="s">
        <v>56</v>
      </c>
      <c r="O57" s="39"/>
      <c r="P57" s="39"/>
      <c r="Q57" s="39"/>
      <c r="R57" s="19">
        <f t="shared" si="9"/>
        <v>3</v>
      </c>
      <c r="X57" s="1"/>
      <c r="AD57" s="10">
        <f t="shared" si="6"/>
        <v>54</v>
      </c>
      <c r="AE57" s="4"/>
      <c r="AF57" s="4"/>
      <c r="AG57" s="11" t="s">
        <v>16</v>
      </c>
      <c r="AH57" s="22" t="s">
        <v>57</v>
      </c>
      <c r="AI57" s="60"/>
      <c r="AJ57" s="19">
        <f t="shared" si="0"/>
        <v>14</v>
      </c>
      <c r="AM57" s="10">
        <f t="shared" si="7"/>
        <v>54</v>
      </c>
      <c r="AN57" s="4"/>
      <c r="AO57" s="4"/>
      <c r="AP57" s="11" t="s">
        <v>224</v>
      </c>
      <c r="AQ57" s="22" t="s">
        <v>56</v>
      </c>
      <c r="AR57" s="4"/>
      <c r="AS57" s="19">
        <f t="shared" si="1"/>
        <v>54</v>
      </c>
      <c r="AV57" s="10">
        <f t="shared" si="8"/>
        <v>54</v>
      </c>
      <c r="AW57" s="4"/>
      <c r="AX57" s="4"/>
      <c r="AY57" s="11" t="s">
        <v>50</v>
      </c>
      <c r="AZ57" s="22" t="s">
        <v>56</v>
      </c>
      <c r="BA57" s="4"/>
      <c r="BB57" s="19">
        <f t="shared" si="2"/>
        <v>54</v>
      </c>
    </row>
    <row r="58" spans="1:54" ht="60">
      <c r="D58" s="1"/>
      <c r="J58" s="33">
        <f t="shared" si="4"/>
        <v>55</v>
      </c>
      <c r="K58" s="4"/>
      <c r="L58" s="4"/>
      <c r="M58" s="36" t="s">
        <v>48</v>
      </c>
      <c r="N58" s="22" t="s">
        <v>56</v>
      </c>
      <c r="O58" s="39"/>
      <c r="P58" s="39"/>
      <c r="Q58" s="39"/>
      <c r="R58" s="19">
        <f t="shared" si="9"/>
        <v>4</v>
      </c>
      <c r="X58" s="1"/>
      <c r="AD58" s="10">
        <f t="shared" si="6"/>
        <v>55</v>
      </c>
      <c r="AE58" s="4"/>
      <c r="AF58" s="4"/>
      <c r="AG58" s="11" t="s">
        <v>189</v>
      </c>
      <c r="AH58" s="22" t="s">
        <v>56</v>
      </c>
      <c r="AI58" s="4"/>
      <c r="AJ58" s="19">
        <f t="shared" si="0"/>
        <v>15</v>
      </c>
      <c r="AM58" s="10">
        <f t="shared" si="7"/>
        <v>55</v>
      </c>
      <c r="AN58" s="4"/>
      <c r="AO58" s="4"/>
      <c r="AP58" s="11" t="s">
        <v>42</v>
      </c>
      <c r="AQ58" s="22" t="s">
        <v>56</v>
      </c>
      <c r="AR58" s="4"/>
      <c r="AS58" s="19">
        <f t="shared" si="1"/>
        <v>55</v>
      </c>
      <c r="AV58" s="10">
        <f t="shared" si="8"/>
        <v>55</v>
      </c>
      <c r="AW58" s="4"/>
      <c r="AX58" s="4"/>
      <c r="AY58" s="11" t="s">
        <v>191</v>
      </c>
      <c r="AZ58" s="22" t="s">
        <v>56</v>
      </c>
      <c r="BA58" s="4"/>
      <c r="BB58" s="19">
        <f t="shared" si="2"/>
        <v>55</v>
      </c>
    </row>
    <row r="59" spans="1:54" ht="60">
      <c r="D59" s="1"/>
      <c r="J59" s="33">
        <f t="shared" si="4"/>
        <v>56</v>
      </c>
      <c r="K59" s="4"/>
      <c r="L59" s="4"/>
      <c r="M59" s="36" t="s">
        <v>43</v>
      </c>
      <c r="N59" s="22" t="s">
        <v>56</v>
      </c>
      <c r="O59" s="39"/>
      <c r="P59" s="39"/>
      <c r="Q59" s="39"/>
      <c r="R59" s="19">
        <f t="shared" si="9"/>
        <v>5</v>
      </c>
      <c r="X59" s="1"/>
      <c r="AD59" s="10">
        <f t="shared" si="6"/>
        <v>56</v>
      </c>
      <c r="AE59" s="4"/>
      <c r="AF59" s="4"/>
      <c r="AG59" s="11" t="s">
        <v>44</v>
      </c>
      <c r="AH59" s="22" t="s">
        <v>56</v>
      </c>
      <c r="AI59" s="4"/>
      <c r="AJ59" s="19">
        <f t="shared" si="0"/>
        <v>16</v>
      </c>
      <c r="AM59" s="10">
        <f t="shared" si="7"/>
        <v>56</v>
      </c>
      <c r="AN59" s="4"/>
      <c r="AO59" s="4"/>
      <c r="AP59" s="11" t="s">
        <v>191</v>
      </c>
      <c r="AQ59" s="22" t="s">
        <v>56</v>
      </c>
      <c r="AR59" s="4"/>
      <c r="AS59" s="19">
        <f t="shared" si="1"/>
        <v>56</v>
      </c>
      <c r="AV59" s="33">
        <f t="shared" si="8"/>
        <v>56</v>
      </c>
      <c r="AW59" s="34"/>
      <c r="AX59" s="62" t="s">
        <v>251</v>
      </c>
      <c r="AY59" s="63" t="s">
        <v>250</v>
      </c>
      <c r="AZ59" s="34"/>
      <c r="BA59" s="34"/>
      <c r="BB59" s="57">
        <f t="shared" si="2"/>
        <v>56</v>
      </c>
    </row>
    <row r="60" spans="1:54" ht="75">
      <c r="D60" s="1"/>
      <c r="J60" s="33">
        <f t="shared" si="4"/>
        <v>57</v>
      </c>
      <c r="K60" s="4"/>
      <c r="L60" s="4"/>
      <c r="M60" s="36" t="s">
        <v>47</v>
      </c>
      <c r="N60" s="22" t="s">
        <v>56</v>
      </c>
      <c r="O60" s="39"/>
      <c r="P60" s="39"/>
      <c r="Q60" s="39"/>
      <c r="R60" s="19">
        <f t="shared" si="9"/>
        <v>6</v>
      </c>
      <c r="X60" s="1"/>
      <c r="AD60" s="10">
        <f t="shared" si="6"/>
        <v>57</v>
      </c>
      <c r="AE60" s="4"/>
      <c r="AF60" s="4"/>
      <c r="AG60" s="11" t="s">
        <v>140</v>
      </c>
      <c r="AH60" s="22" t="s">
        <v>56</v>
      </c>
      <c r="AI60" s="4"/>
      <c r="AJ60" s="19">
        <f t="shared" si="0"/>
        <v>17</v>
      </c>
      <c r="AM60" s="10">
        <f t="shared" si="7"/>
        <v>57</v>
      </c>
      <c r="AN60" s="4"/>
      <c r="AO60" s="4"/>
      <c r="AP60" s="11" t="s">
        <v>225</v>
      </c>
      <c r="AQ60" s="22" t="s">
        <v>56</v>
      </c>
      <c r="AR60" s="4"/>
      <c r="AS60" s="19">
        <f t="shared" si="1"/>
        <v>57</v>
      </c>
      <c r="AV60" s="64"/>
      <c r="AW60" s="65"/>
      <c r="AX60" s="66"/>
      <c r="AY60" s="58"/>
      <c r="AZ60" s="65"/>
      <c r="BA60" s="65"/>
      <c r="BB60" s="67"/>
    </row>
    <row r="61" spans="1:54" ht="45">
      <c r="D61" s="1"/>
      <c r="J61" s="33">
        <f t="shared" si="4"/>
        <v>58</v>
      </c>
      <c r="K61" s="4"/>
      <c r="L61" s="4"/>
      <c r="M61" s="36" t="s">
        <v>102</v>
      </c>
      <c r="N61" s="22" t="s">
        <v>56</v>
      </c>
      <c r="O61" s="39"/>
      <c r="P61" s="39"/>
      <c r="Q61" s="39"/>
      <c r="R61" s="19">
        <f t="shared" si="9"/>
        <v>7</v>
      </c>
      <c r="X61" s="1"/>
      <c r="AD61" s="10">
        <f t="shared" si="6"/>
        <v>58</v>
      </c>
      <c r="AE61" s="4"/>
      <c r="AF61" s="4"/>
      <c r="AG61" s="11" t="s">
        <v>51</v>
      </c>
      <c r="AH61" s="22" t="s">
        <v>56</v>
      </c>
      <c r="AI61" s="4"/>
      <c r="AJ61" s="19">
        <f t="shared" si="0"/>
        <v>18</v>
      </c>
      <c r="AM61" s="10">
        <f t="shared" si="7"/>
        <v>58</v>
      </c>
      <c r="AN61" s="17"/>
      <c r="AO61" s="17"/>
      <c r="AP61" s="18" t="s">
        <v>226</v>
      </c>
      <c r="AQ61" s="22" t="s">
        <v>56</v>
      </c>
      <c r="AR61" s="17"/>
      <c r="AS61" s="19">
        <f t="shared" si="1"/>
        <v>58</v>
      </c>
      <c r="AV61" s="68"/>
      <c r="AW61" s="43"/>
      <c r="AX61" s="43"/>
      <c r="AY61" s="59"/>
      <c r="AZ61" s="43"/>
      <c r="BA61" s="43"/>
      <c r="BB61" s="42"/>
    </row>
    <row r="62" spans="1:54" ht="45">
      <c r="D62" s="1"/>
      <c r="J62" s="33">
        <f t="shared" si="4"/>
        <v>59</v>
      </c>
      <c r="K62" s="4"/>
      <c r="L62" s="4"/>
      <c r="M62" s="36" t="s">
        <v>54</v>
      </c>
      <c r="N62" s="22" t="s">
        <v>56</v>
      </c>
      <c r="O62" s="39"/>
      <c r="P62" s="39"/>
      <c r="Q62" s="39"/>
      <c r="R62" s="19">
        <f t="shared" si="9"/>
        <v>8</v>
      </c>
      <c r="X62" s="1"/>
      <c r="AD62" s="10">
        <f t="shared" si="6"/>
        <v>59</v>
      </c>
      <c r="AE62" s="4"/>
      <c r="AF62" s="4"/>
      <c r="AG62" s="11" t="s">
        <v>49</v>
      </c>
      <c r="AH62" s="22" t="s">
        <v>56</v>
      </c>
      <c r="AI62" s="4"/>
      <c r="AJ62" s="19">
        <f t="shared" si="0"/>
        <v>19</v>
      </c>
    </row>
    <row r="63" spans="1:54" ht="45">
      <c r="J63" s="33">
        <f t="shared" si="4"/>
        <v>60</v>
      </c>
      <c r="K63" s="4"/>
      <c r="L63" s="4"/>
      <c r="M63" s="36" t="s">
        <v>103</v>
      </c>
      <c r="N63" s="22" t="s">
        <v>56</v>
      </c>
      <c r="O63" s="39"/>
      <c r="P63" s="39"/>
      <c r="Q63" s="39"/>
      <c r="R63" s="19">
        <f t="shared" si="9"/>
        <v>9</v>
      </c>
      <c r="AD63" s="10">
        <f t="shared" si="6"/>
        <v>60</v>
      </c>
      <c r="AE63" s="4"/>
      <c r="AF63" s="4"/>
      <c r="AG63" s="11" t="s">
        <v>141</v>
      </c>
      <c r="AH63" s="22" t="s">
        <v>56</v>
      </c>
      <c r="AI63" s="4"/>
      <c r="AJ63" s="19">
        <f t="shared" si="0"/>
        <v>20</v>
      </c>
    </row>
    <row r="64" spans="1:54" ht="45">
      <c r="J64" s="33">
        <f t="shared" si="4"/>
        <v>61</v>
      </c>
      <c r="K64" s="4"/>
      <c r="L64" s="4"/>
      <c r="M64" s="36" t="s">
        <v>104</v>
      </c>
      <c r="N64" s="22" t="s">
        <v>56</v>
      </c>
      <c r="O64" s="39"/>
      <c r="P64" s="39"/>
      <c r="Q64" s="39"/>
      <c r="R64" s="19">
        <f t="shared" si="9"/>
        <v>10</v>
      </c>
      <c r="AD64" s="10">
        <f t="shared" si="6"/>
        <v>61</v>
      </c>
      <c r="AE64" s="4"/>
      <c r="AF64" s="4"/>
      <c r="AG64" s="11" t="s">
        <v>50</v>
      </c>
      <c r="AH64" s="22" t="s">
        <v>56</v>
      </c>
      <c r="AI64" s="4"/>
      <c r="AJ64" s="19">
        <f t="shared" si="0"/>
        <v>21</v>
      </c>
    </row>
    <row r="65" spans="10:36" ht="45">
      <c r="J65" s="33">
        <f t="shared" si="4"/>
        <v>62</v>
      </c>
      <c r="K65" s="4"/>
      <c r="L65" s="4"/>
      <c r="M65" s="36" t="s">
        <v>105</v>
      </c>
      <c r="N65" s="22" t="s">
        <v>56</v>
      </c>
      <c r="O65" s="39"/>
      <c r="P65" s="39"/>
      <c r="Q65" s="39"/>
      <c r="R65" s="19">
        <f t="shared" si="9"/>
        <v>11</v>
      </c>
      <c r="AD65" s="10">
        <f t="shared" si="6"/>
        <v>62</v>
      </c>
      <c r="AE65" s="4"/>
      <c r="AF65" s="4"/>
      <c r="AG65" s="11" t="s">
        <v>52</v>
      </c>
      <c r="AH65" s="22" t="s">
        <v>56</v>
      </c>
      <c r="AI65" s="4"/>
      <c r="AJ65" s="19">
        <f t="shared" si="0"/>
        <v>22</v>
      </c>
    </row>
    <row r="66" spans="10:36" ht="60">
      <c r="J66" s="33">
        <f t="shared" si="4"/>
        <v>63</v>
      </c>
      <c r="K66" s="4"/>
      <c r="L66" s="4"/>
      <c r="M66" s="36" t="s">
        <v>106</v>
      </c>
      <c r="N66" s="22" t="s">
        <v>56</v>
      </c>
      <c r="O66" s="39"/>
      <c r="P66" s="39"/>
      <c r="Q66" s="39"/>
      <c r="R66" s="19">
        <f t="shared" si="9"/>
        <v>12</v>
      </c>
      <c r="AD66" s="10">
        <f t="shared" si="6"/>
        <v>63</v>
      </c>
      <c r="AE66" s="4"/>
      <c r="AF66" s="4"/>
      <c r="AG66" s="11" t="s">
        <v>190</v>
      </c>
      <c r="AH66" s="22" t="s">
        <v>56</v>
      </c>
      <c r="AI66" s="4"/>
      <c r="AJ66" s="19">
        <f t="shared" si="0"/>
        <v>23</v>
      </c>
    </row>
    <row r="67" spans="10:36" ht="60">
      <c r="J67" s="33">
        <f t="shared" si="4"/>
        <v>64</v>
      </c>
      <c r="K67" s="4"/>
      <c r="L67" s="4"/>
      <c r="M67" s="36" t="s">
        <v>107</v>
      </c>
      <c r="N67" s="22" t="s">
        <v>56</v>
      </c>
      <c r="O67" s="39"/>
      <c r="P67" s="39"/>
      <c r="Q67" s="39"/>
      <c r="R67" s="19">
        <f t="shared" si="9"/>
        <v>13</v>
      </c>
      <c r="AD67" s="10">
        <f t="shared" si="6"/>
        <v>64</v>
      </c>
      <c r="AE67" s="4"/>
      <c r="AF67" s="4"/>
      <c r="AG67" s="11" t="s">
        <v>191</v>
      </c>
      <c r="AH67" s="22" t="s">
        <v>56</v>
      </c>
      <c r="AI67" s="4"/>
      <c r="AJ67" s="19">
        <f t="shared" si="0"/>
        <v>24</v>
      </c>
    </row>
    <row r="68" spans="10:36" ht="30">
      <c r="J68" s="33">
        <f t="shared" si="4"/>
        <v>65</v>
      </c>
      <c r="K68" s="4"/>
      <c r="L68" s="4"/>
      <c r="M68" s="36" t="s">
        <v>108</v>
      </c>
      <c r="N68" s="22" t="s">
        <v>56</v>
      </c>
      <c r="O68" s="39"/>
      <c r="P68" s="39"/>
      <c r="Q68" s="39"/>
      <c r="R68" s="19">
        <f t="shared" si="9"/>
        <v>14</v>
      </c>
      <c r="AD68" s="10">
        <f t="shared" si="6"/>
        <v>65</v>
      </c>
      <c r="AE68" s="4"/>
      <c r="AF68" s="4"/>
      <c r="AG68" s="11" t="s">
        <v>104</v>
      </c>
      <c r="AH68" s="22" t="s">
        <v>56</v>
      </c>
      <c r="AI68" s="4"/>
      <c r="AJ68" s="19">
        <f t="shared" si="0"/>
        <v>25</v>
      </c>
    </row>
    <row r="69" spans="10:36" ht="30">
      <c r="AD69" s="10">
        <f t="shared" si="6"/>
        <v>66</v>
      </c>
      <c r="AE69" s="4"/>
      <c r="AF69" s="4"/>
      <c r="AG69" s="11" t="s">
        <v>54</v>
      </c>
      <c r="AH69" s="22" t="s">
        <v>56</v>
      </c>
      <c r="AI69" s="4"/>
      <c r="AJ69" s="19">
        <f t="shared" si="0"/>
        <v>26</v>
      </c>
    </row>
    <row r="70" spans="10:36" ht="30">
      <c r="AD70" s="10">
        <f t="shared" si="6"/>
        <v>67</v>
      </c>
      <c r="AE70" s="4"/>
      <c r="AF70" s="4"/>
      <c r="AG70" s="11" t="s">
        <v>192</v>
      </c>
      <c r="AH70" s="22" t="s">
        <v>56</v>
      </c>
      <c r="AI70" s="4"/>
      <c r="AJ70" s="19">
        <f t="shared" ref="AJ70:AJ72" si="10">+AJ69+1</f>
        <v>27</v>
      </c>
    </row>
    <row r="71" spans="10:36" ht="45">
      <c r="AD71" s="10">
        <f t="shared" ref="AD71:AD72" si="11">+AD70+1</f>
        <v>68</v>
      </c>
      <c r="AE71" s="4"/>
      <c r="AF71" s="4"/>
      <c r="AG71" s="18" t="s">
        <v>103</v>
      </c>
      <c r="AH71" s="22" t="s">
        <v>56</v>
      </c>
      <c r="AI71" s="4"/>
      <c r="AJ71" s="19">
        <f t="shared" si="10"/>
        <v>28</v>
      </c>
    </row>
    <row r="72" spans="10:36" ht="45">
      <c r="AD72" s="10">
        <f t="shared" si="11"/>
        <v>69</v>
      </c>
      <c r="AE72" s="17"/>
      <c r="AF72" s="17"/>
      <c r="AG72" s="18" t="s">
        <v>103</v>
      </c>
      <c r="AH72" s="22" t="s">
        <v>56</v>
      </c>
      <c r="AI72" s="17"/>
      <c r="AJ72" s="19">
        <f t="shared" si="10"/>
        <v>29</v>
      </c>
    </row>
    <row r="73" spans="10:36">
      <c r="AG73" s="58"/>
    </row>
    <row r="74" spans="10:36">
      <c r="AG74" s="59"/>
    </row>
  </sheetData>
  <mergeCells count="6">
    <mergeCell ref="AV1:BB1"/>
    <mergeCell ref="A1:G1"/>
    <mergeCell ref="J1:R1"/>
    <mergeCell ref="U1:AA1"/>
    <mergeCell ref="AD1:AJ1"/>
    <mergeCell ref="AM1:AS1"/>
  </mergeCells>
  <pageMargins left="0.70866141732283472" right="0.70866141732283472" top="0.74803149606299213" bottom="0.39370078740157483" header="0.31496062992125984" footer="0.31496062992125984"/>
  <pageSetup scale="90"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Hoja1!Área_de_impresión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arizas</dc:creator>
  <cp:lastModifiedBy>arizas</cp:lastModifiedBy>
  <cp:lastPrinted>2015-06-22T22:13:45Z</cp:lastPrinted>
  <dcterms:created xsi:type="dcterms:W3CDTF">2015-06-22T14:30:54Z</dcterms:created>
  <dcterms:modified xsi:type="dcterms:W3CDTF">2015-07-01T21:02:51Z</dcterms:modified>
</cp:coreProperties>
</file>