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5DD9A244-2618-4052-B33B-E84AE7070A2C}" xr6:coauthVersionLast="47" xr6:coauthVersionMax="47" xr10:uidLastSave="{00000000-0000-0000-0000-000000000000}"/>
  <bookViews>
    <workbookView xWindow="-108" yWindow="-108" windowWidth="23256" windowHeight="12576" tabRatio="79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3" l="1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P4" i="4"/>
  <c r="P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L10" i="5" a="1"/>
  <c r="L10" i="5" s="1"/>
  <c r="I10" i="6" a="1"/>
  <c r="I10" i="6" s="1"/>
  <c r="C11" i="6" a="1"/>
  <c r="C11" i="6" s="1"/>
  <c r="C10" i="6" a="1"/>
  <c r="C10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M4" i="4"/>
  <c r="M3" i="4"/>
  <c r="L10" i="2" a="1"/>
  <c r="L10" i="2" s="1"/>
  <c r="F10" i="2" a="1"/>
  <c r="F10" i="2" s="1"/>
  <c r="F10" i="5" l="1" a="1"/>
  <c r="F10" i="5" s="1"/>
  <c r="B13" i="5" s="1"/>
  <c r="M10" i="4" a="1"/>
  <c r="M10" i="4" s="1"/>
  <c r="B13" i="3"/>
  <c r="B13" i="2"/>
  <c r="B14" i="6"/>
  <c r="B13" i="4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<sst xmlns="http://schemas.openxmlformats.org/spreadsheetml/2006/main" count="223" uniqueCount="138">
  <si>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</si>
  <si>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</si>
  <si>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</si>
  <si>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</si>
  <si>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</si>
  <si>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</si>
  <si>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</si>
  <si>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</si>
  <si>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</si>
  <si>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</si>
  <si>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</si>
  <si>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</si>
  <si>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</si>
  <si>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</si>
  <si>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</si>
  <si>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</si>
  <si>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</si>
  <si>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</si>
  <si>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</si>
  <si>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</si>
  <si>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</si>
  <si>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</si>
  <si>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</si>
  <si>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</si>
  <si>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</si>
  <si>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</si>
  <si>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</si>
  <si>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</si>
  <si>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</si>
  <si>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</si>
  <si>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</si>
  <si>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</si>
  <si>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</si>
  <si>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</si>
  <si>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</si>
  <si>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</si>
  <si>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</si>
  <si>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</si>
  <si>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</si>
  <si>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</si>
  <si>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</si>
  <si>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</si>
  <si>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</si>
  <si>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</si>
  <si>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</si>
  <si>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</si>
  <si>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</si>
  <si>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</si>
  <si>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</si>
  <si>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</si>
  <si>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</si>
  <si>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</si>
  <si>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</si>
  <si>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</si>
  <si>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</si>
  <si>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</si>
  <si>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</si>
  <si>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</si>
  <si>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</si>
  <si>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</si>
  <si>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</si>
  <si>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</si>
  <si>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</si>
  <si>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</si>
  <si>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</si>
  <si>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</si>
  <si>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</si>
  <si>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</si>
  <si>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</si>
  <si>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</si>
  <si>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</si>
  <si>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</si>
  <si>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</si>
  <si>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</si>
  <si>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</si>
  <si>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</si>
  <si>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</si>
  <si>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</si>
  <si>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</si>
  <si>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</si>
  <si>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</si>
  <si>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</si>
  <si>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</si>
  <si>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</si>
  <si>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</si>
  <si>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</si>
  <si>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</si>
  <si>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</si>
  <si>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</si>
  <si>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</si>
  <si>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</si>
  <si>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</si>
  <si>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</si>
  <si>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</si>
  <si>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</si>
  <si>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</si>
  <si>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</si>
  <si>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</si>
  <si>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</si>
  <si>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</si>
  <si>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</si>
  <si>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</si>
  <si>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</si>
  <si>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</si>
  <si>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</si>
  <si>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</si>
  <si>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</si>
  <si>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</si>
  <si>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</si>
  <si>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</si>
  <si>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</si>
  <si>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</si>
  <si>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</si>
  <si>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</si>
  <si>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</si>
  <si>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</si>
  <si>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</si>
  <si>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</si>
  <si>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</si>
  <si>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</si>
  <si>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</si>
  <si>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</si>
  <si>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</si>
  <si>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</si>
  <si>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</si>
  <si>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</si>
  <si>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</si>
  <si>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</si>
  <si>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</si>
  <si>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</si>
  <si>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mpei</t>
  </si>
  <si>
    <t>apresentaçao de peci</t>
  </si>
  <si>
    <t>fazer apresentação</t>
  </si>
  <si>
    <t>aula3 2)</t>
  </si>
  <si>
    <t>2.1.5 - 2.1.7- 2.1.6</t>
  </si>
  <si>
    <t>ficha2:</t>
  </si>
  <si>
    <t>ac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</si>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</sst>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name val="Noto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6" fillId="0" borderId="0" xfId="0" applyFont="1"/>
    <xf numFmtId="0" fontId="0" fillId="0" borderId="20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8" fillId="8" borderId="37" xfId="0" applyFont="1" applyFill="1" applyBorder="1" applyAlignment="1">
      <alignment horizontal="center"/>
    </xf>
    <xf numFmtId="0" fontId="8" fillId="8" borderId="25" xfId="0" applyFont="1" applyFill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0" fontId="8" fillId="7" borderId="42" xfId="0" applyFont="1" applyFill="1" applyBorder="1" applyAlignment="1">
      <alignment horizontal="center"/>
    </xf>
    <xf numFmtId="0" fontId="9" fillId="7" borderId="4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0" fillId="9" borderId="38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5" fillId="15" borderId="25" xfId="0" applyFont="1" applyFill="1" applyBorder="1" applyAlignment="1">
      <alignment horizontal="center"/>
    </xf>
    <xf numFmtId="0" fontId="10" fillId="16" borderId="3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8" fillId="7" borderId="41" xfId="0" applyFont="1" applyFill="1" applyBorder="1" applyAlignment="1">
      <alignment horizontal="center"/>
    </xf>
    <xf numFmtId="0" fontId="8" fillId="7" borderId="43" xfId="0" applyFont="1" applyFill="1" applyBorder="1" applyAlignment="1">
      <alignment horizontal="center"/>
    </xf>
    <xf numFmtId="0" fontId="10" fillId="6" borderId="38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8" fillId="7" borderId="45" xfId="0" applyFont="1" applyFill="1" applyBorder="1" applyAlignment="1">
      <alignment horizontal="center"/>
    </xf>
    <xf numFmtId="0" fontId="8" fillId="7" borderId="44" xfId="0" applyFont="1" applyFill="1" applyBorder="1" applyAlignment="1">
      <alignment horizontal="center"/>
    </xf>
    <xf numFmtId="0" fontId="10" fillId="17" borderId="38" xfId="0" applyFont="1" applyFill="1" applyBorder="1" applyAlignment="1">
      <alignment horizontal="center"/>
    </xf>
    <xf numFmtId="0" fontId="10" fillId="17" borderId="39" xfId="0" applyFont="1" applyFill="1" applyBorder="1" applyAlignment="1">
      <alignment horizontal="center"/>
    </xf>
    <xf numFmtId="0" fontId="8" fillId="7" borderId="46" xfId="0" applyFont="1" applyFill="1" applyBorder="1" applyAlignment="1">
      <alignment horizontal="center"/>
    </xf>
    <xf numFmtId="0" fontId="8" fillId="14" borderId="25" xfId="0" applyFont="1" applyFill="1" applyBorder="1" applyAlignment="1">
      <alignment horizontal="center"/>
    </xf>
    <xf numFmtId="0" fontId="8" fillId="7" borderId="48" xfId="0" applyFont="1" applyFill="1" applyBorder="1" applyAlignment="1">
      <alignment horizontal="center"/>
    </xf>
    <xf numFmtId="0" fontId="8" fillId="14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6" fillId="15" borderId="23" xfId="0" applyFont="1" applyFill="1" applyBorder="1" applyAlignment="1">
      <alignment horizontal="center"/>
    </xf>
    <xf numFmtId="0" fontId="16" fillId="15" borderId="7" xfId="0" applyFont="1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8" fillId="14" borderId="23" xfId="0" applyFont="1" applyFill="1" applyBorder="1" applyAlignment="1">
      <alignment horizontal="center"/>
    </xf>
    <xf numFmtId="0" fontId="8" fillId="14" borderId="7" xfId="0" applyFont="1" applyFill="1" applyBorder="1" applyAlignment="1">
      <alignment horizontal="center"/>
    </xf>
    <xf numFmtId="0" fontId="8" fillId="14" borderId="41" xfId="0" applyFont="1" applyFill="1" applyBorder="1" applyAlignment="1">
      <alignment horizontal="center"/>
    </xf>
    <xf numFmtId="0" fontId="13" fillId="15" borderId="23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14" fillId="15" borderId="23" xfId="0" applyFont="1" applyFill="1" applyBorder="1" applyAlignment="1">
      <alignment horizontal="center"/>
    </xf>
    <xf numFmtId="0" fontId="14" fillId="15" borderId="7" xfId="0" applyFont="1" applyFill="1" applyBorder="1" applyAlignment="1">
      <alignment horizontal="center"/>
    </xf>
    <xf numFmtId="0" fontId="15" fillId="15" borderId="23" xfId="0" applyFont="1" applyFill="1" applyBorder="1" applyAlignment="1">
      <alignment horizontal="center"/>
    </xf>
    <xf numFmtId="0" fontId="15" fillId="15" borderId="41" xfId="0" applyFont="1" applyFill="1" applyBorder="1" applyAlignment="1">
      <alignment horizontal="center"/>
    </xf>
    <xf numFmtId="0" fontId="15" fillId="15" borderId="7" xfId="0" applyFont="1" applyFill="1" applyBorder="1" applyAlignment="1">
      <alignment horizontal="center"/>
    </xf>
    <xf numFmtId="0" fontId="8" fillId="15" borderId="26" xfId="0" applyFont="1" applyFill="1" applyBorder="1" applyAlignment="1">
      <alignment horizontal="center"/>
    </xf>
    <xf numFmtId="0" fontId="8" fillId="15" borderId="2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9" fillId="7" borderId="41" xfId="0" applyFont="1" applyFill="1" applyBorder="1"/>
    <xf numFmtId="0" fontId="9" fillId="18" borderId="41" xfId="0" applyFont="1" applyFill="1" applyBorder="1" applyAlignment="1">
      <alignment horizontal="center"/>
    </xf>
    <xf numFmtId="0" fontId="8" fillId="18" borderId="41" xfId="0" applyFont="1" applyFill="1" applyBorder="1" applyAlignment="1">
      <alignment horizontal="center"/>
    </xf>
    <xf numFmtId="0" fontId="8" fillId="18" borderId="38" xfId="0" applyFont="1" applyFill="1" applyBorder="1" applyAlignment="1">
      <alignment horizontal="center"/>
    </xf>
    <xf numFmtId="0" fontId="18" fillId="18" borderId="43" xfId="0" applyFont="1" applyFill="1" applyBorder="1" applyAlignment="1">
      <alignment horizontal="center"/>
    </xf>
    <xf numFmtId="0" fontId="8" fillId="18" borderId="42" xfId="0" applyFont="1" applyFill="1" applyBorder="1" applyAlignment="1">
      <alignment horizontal="center"/>
    </xf>
    <xf numFmtId="0" fontId="0" fillId="14" borderId="25" xfId="0" applyFont="1" applyFill="1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4"/>
  <sheetViews>
    <sheetView tabSelected="1" topLeftCell="B5" zoomScale="115" zoomScaleNormal="115" workbookViewId="0">
      <selection activeCell="H8" sqref="H8:H9"/>
    </sheetView>
  </sheetViews>
  <sheetFormatPr defaultRowHeight="14.4" x14ac:dyDescent="0.3"/>
  <cols>
    <col min="1" max="1" width="8.88671875" style="5"/>
    <col min="2" max="2" width="13.33203125" style="5" bestFit="1" customWidth="1"/>
    <col min="3" max="3" width="16.109375" style="5" bestFit="1" customWidth="1"/>
    <col min="4" max="4" width="15.33203125" style="5" bestFit="1" customWidth="1"/>
    <col min="5" max="5" width="14.33203125" style="5" bestFit="1" customWidth="1"/>
    <col min="6" max="6" width="17.109375" style="5" bestFit="1" customWidth="1"/>
    <col min="7" max="7" width="13.33203125" style="5" bestFit="1" customWidth="1"/>
    <col min="8" max="8" width="12.109375" style="5" bestFit="1" customWidth="1"/>
    <col min="9" max="9" width="10.5546875" style="5" bestFit="1" customWidth="1"/>
    <col min="10" max="10" width="8.88671875" style="5"/>
    <col min="11" max="11" width="10.6640625" style="5" bestFit="1" customWidth="1"/>
    <col min="12" max="12" width="20.21875" style="5" bestFit="1" customWidth="1"/>
    <col min="13" max="13" width="11.33203125" style="5" bestFit="1" customWidth="1"/>
    <col min="14" max="14" width="11.109375" style="5" customWidth="1"/>
    <col min="15" max="16384" width="8.88671875" style="5"/>
  </cols>
  <sheetData>
    <row r="1" spans="1:14" ht="16.2" thickBot="1" x14ac:dyDescent="0.35">
      <c r="A1" s="83"/>
      <c r="B1" s="83"/>
      <c r="C1" s="83">
        <v>2</v>
      </c>
      <c r="D1" s="83">
        <v>3</v>
      </c>
      <c r="E1" s="83">
        <v>4</v>
      </c>
      <c r="F1" s="83">
        <v>28</v>
      </c>
      <c r="G1" s="83">
        <v>29</v>
      </c>
      <c r="H1" s="83">
        <v>30</v>
      </c>
      <c r="I1" s="83">
        <v>1</v>
      </c>
      <c r="J1" s="83"/>
    </row>
    <row r="2" spans="1:14" ht="18.600000000000001" thickBot="1" x14ac:dyDescent="0.4">
      <c r="A2" s="83"/>
      <c r="B2" s="84" t="s">
        <v>98</v>
      </c>
      <c r="C2" s="85" t="s">
        <v>91</v>
      </c>
      <c r="D2" s="86" t="s">
        <v>92</v>
      </c>
      <c r="E2" s="86" t="s">
        <v>93</v>
      </c>
      <c r="F2" s="86" t="s">
        <v>94</v>
      </c>
      <c r="G2" s="86" t="s">
        <v>95</v>
      </c>
      <c r="H2" s="86" t="s">
        <v>96</v>
      </c>
      <c r="I2" s="86" t="s">
        <v>97</v>
      </c>
      <c r="J2" s="83"/>
      <c r="M2" s="83"/>
    </row>
    <row r="3" spans="1:14" ht="15.6" customHeight="1" thickBot="1" x14ac:dyDescent="0.35">
      <c r="A3" s="83"/>
      <c r="B3" s="87" t="s">
        <v>118</v>
      </c>
      <c r="C3" s="149" t="s">
        <v>109</v>
      </c>
      <c r="D3" s="144" t="s">
        <v>101</v>
      </c>
      <c r="E3" s="151" t="s">
        <v>109</v>
      </c>
      <c r="F3" s="144" t="s">
        <v>107</v>
      </c>
      <c r="G3" s="147" t="s">
        <v>109</v>
      </c>
      <c r="H3" s="138" t="s">
        <v>109</v>
      </c>
      <c r="I3" s="140" t="s">
        <v>109</v>
      </c>
      <c r="J3" s="83"/>
      <c r="N3" s="82"/>
    </row>
    <row r="4" spans="1:14" ht="16.2" customHeight="1" thickBot="1" x14ac:dyDescent="0.35">
      <c r="A4" s="83"/>
      <c r="B4" s="88" t="s">
        <v>119</v>
      </c>
      <c r="C4" s="150"/>
      <c r="D4" s="145"/>
      <c r="E4" s="152"/>
      <c r="F4" s="146"/>
      <c r="G4" s="148"/>
      <c r="H4" s="139"/>
      <c r="I4" s="141"/>
      <c r="J4" s="83"/>
      <c r="K4" s="142" t="s">
        <v>114</v>
      </c>
      <c r="L4" s="143"/>
    </row>
    <row r="5" spans="1:14" ht="15.6" customHeight="1" x14ac:dyDescent="0.3">
      <c r="A5" s="83"/>
      <c r="B5" s="89" t="s">
        <v>120</v>
      </c>
      <c r="C5" s="144" t="s">
        <v>99</v>
      </c>
      <c r="D5" s="144" t="s">
        <v>102</v>
      </c>
      <c r="E5" s="151" t="s">
        <v>109</v>
      </c>
      <c r="F5" s="154" t="s">
        <v>109</v>
      </c>
      <c r="G5" s="144" t="s">
        <v>108</v>
      </c>
      <c r="H5" s="138" t="s">
        <v>109</v>
      </c>
      <c r="I5" s="140" t="s">
        <v>109</v>
      </c>
      <c r="J5" s="83"/>
      <c r="K5" s="90" t="s">
        <v>110</v>
      </c>
      <c r="L5" s="120"/>
    </row>
    <row r="6" spans="1:14" ht="15.6" customHeight="1" thickBot="1" x14ac:dyDescent="0.35">
      <c r="A6" s="83"/>
      <c r="B6" s="91" t="s">
        <v>121</v>
      </c>
      <c r="C6" s="145"/>
      <c r="D6" s="145"/>
      <c r="E6" s="153"/>
      <c r="F6" s="155"/>
      <c r="G6" s="145"/>
      <c r="H6" s="139"/>
      <c r="I6" s="141"/>
      <c r="J6" s="83"/>
      <c r="K6" s="92" t="s">
        <v>111</v>
      </c>
      <c r="L6" s="121" t="s">
        <v>131</v>
      </c>
    </row>
    <row r="7" spans="1:14" ht="18.600000000000001" thickBot="1" x14ac:dyDescent="0.4">
      <c r="A7" s="83"/>
      <c r="B7" s="89" t="s">
        <v>122</v>
      </c>
      <c r="C7" s="103"/>
      <c r="D7" s="116"/>
      <c r="E7" s="112"/>
      <c r="F7" s="117"/>
      <c r="G7" s="95"/>
      <c r="H7" s="94"/>
      <c r="I7" s="94"/>
      <c r="J7" s="83"/>
      <c r="K7" s="92" t="s">
        <v>111</v>
      </c>
      <c r="L7" s="121" t="s">
        <v>131</v>
      </c>
      <c r="M7" s="96"/>
    </row>
    <row r="8" spans="1:14" ht="18.600000000000001" thickBot="1" x14ac:dyDescent="0.4">
      <c r="A8" s="83"/>
      <c r="B8" s="97" t="s">
        <v>123</v>
      </c>
      <c r="C8" s="112"/>
      <c r="D8" s="144" t="s">
        <v>103</v>
      </c>
      <c r="E8" s="113" t="s">
        <v>100</v>
      </c>
      <c r="F8" s="144" t="s">
        <v>106</v>
      </c>
      <c r="G8" s="147" t="s">
        <v>109</v>
      </c>
      <c r="H8" s="138" t="s">
        <v>109</v>
      </c>
      <c r="I8" s="140" t="s">
        <v>109</v>
      </c>
      <c r="J8" s="83"/>
      <c r="K8" s="98" t="s">
        <v>112</v>
      </c>
      <c r="L8" s="121" t="s">
        <v>137</v>
      </c>
      <c r="M8" s="96"/>
    </row>
    <row r="9" spans="1:14" ht="18.600000000000001" thickBot="1" x14ac:dyDescent="0.4">
      <c r="A9" s="83"/>
      <c r="B9" s="99" t="s">
        <v>124</v>
      </c>
      <c r="C9" s="113" t="s">
        <v>100</v>
      </c>
      <c r="D9" s="145"/>
      <c r="E9" s="100" t="s">
        <v>109</v>
      </c>
      <c r="F9" s="145"/>
      <c r="G9" s="148"/>
      <c r="H9" s="139"/>
      <c r="I9" s="141"/>
      <c r="J9" s="83"/>
      <c r="K9" s="101" t="s">
        <v>113</v>
      </c>
      <c r="L9" s="121" t="s">
        <v>131</v>
      </c>
      <c r="M9" s="96"/>
    </row>
    <row r="10" spans="1:14" ht="18.600000000000001" thickBot="1" x14ac:dyDescent="0.4">
      <c r="A10" s="83"/>
      <c r="B10" s="97" t="s">
        <v>125</v>
      </c>
      <c r="C10" s="181"/>
      <c r="D10" s="115" t="s">
        <v>104</v>
      </c>
      <c r="E10" s="181"/>
      <c r="F10" s="181"/>
      <c r="G10" s="147" t="s">
        <v>109</v>
      </c>
      <c r="H10" s="138" t="s">
        <v>109</v>
      </c>
      <c r="I10" s="140" t="s">
        <v>109</v>
      </c>
      <c r="J10" s="102"/>
      <c r="K10" s="101" t="s">
        <v>113</v>
      </c>
      <c r="L10" s="121" t="s">
        <v>137</v>
      </c>
      <c r="M10" s="96"/>
    </row>
    <row r="11" spans="1:14" ht="18.600000000000001" thickBot="1" x14ac:dyDescent="0.4">
      <c r="A11" s="83"/>
      <c r="B11" s="89" t="s">
        <v>126</v>
      </c>
      <c r="C11" s="182"/>
      <c r="D11" s="144" t="s">
        <v>105</v>
      </c>
      <c r="E11" s="182"/>
      <c r="F11" s="184"/>
      <c r="G11" s="148"/>
      <c r="H11" s="139"/>
      <c r="I11" s="141"/>
      <c r="J11" s="83"/>
      <c r="K11" s="101" t="s">
        <v>113</v>
      </c>
      <c r="L11" s="121" t="s">
        <v>136</v>
      </c>
      <c r="M11" s="96"/>
    </row>
    <row r="12" spans="1:14" ht="18.600000000000001" thickBot="1" x14ac:dyDescent="0.4">
      <c r="A12" s="83"/>
      <c r="B12" s="97" t="s">
        <v>127</v>
      </c>
      <c r="C12" s="183"/>
      <c r="D12" s="145"/>
      <c r="E12" s="183"/>
      <c r="F12" s="185"/>
      <c r="G12" s="94"/>
      <c r="H12" s="94"/>
      <c r="I12" s="104"/>
      <c r="J12" s="83"/>
      <c r="K12" s="105" t="s">
        <v>96</v>
      </c>
      <c r="L12" s="122" t="s">
        <v>130</v>
      </c>
      <c r="M12" s="96"/>
    </row>
    <row r="13" spans="1:14" ht="18" x14ac:dyDescent="0.35">
      <c r="B13" s="106" t="s">
        <v>128</v>
      </c>
      <c r="C13" s="93"/>
      <c r="D13" s="114"/>
      <c r="E13" s="93"/>
      <c r="F13" s="94"/>
      <c r="G13" s="94"/>
      <c r="H13" s="94"/>
      <c r="I13" s="94"/>
      <c r="J13" s="83"/>
      <c r="K13" s="105" t="s">
        <v>96</v>
      </c>
      <c r="L13" s="121" t="s">
        <v>130</v>
      </c>
      <c r="M13" s="96"/>
    </row>
    <row r="14" spans="1:14" ht="18.600000000000001" thickBot="1" x14ac:dyDescent="0.4">
      <c r="B14" s="97" t="s">
        <v>129</v>
      </c>
      <c r="C14" s="107"/>
      <c r="D14" s="108"/>
      <c r="E14" s="107"/>
      <c r="F14" s="109"/>
      <c r="G14" s="109"/>
      <c r="H14" s="109"/>
      <c r="I14" s="109"/>
      <c r="J14" s="83"/>
      <c r="K14" s="105" t="s">
        <v>96</v>
      </c>
      <c r="L14" s="121" t="s">
        <v>136</v>
      </c>
      <c r="M14" s="96"/>
    </row>
    <row r="15" spans="1:14" ht="16.8" thickBot="1" x14ac:dyDescent="0.4">
      <c r="B15" s="83"/>
      <c r="E15" s="83"/>
      <c r="F15" s="83"/>
      <c r="G15" s="83"/>
      <c r="H15" s="83"/>
      <c r="I15" s="83"/>
      <c r="J15" s="83"/>
      <c r="K15" s="105" t="s">
        <v>96</v>
      </c>
      <c r="L15" s="123" t="s">
        <v>136</v>
      </c>
      <c r="M15" s="96"/>
    </row>
    <row r="16" spans="1:14" ht="15.6" customHeight="1" thickBot="1" x14ac:dyDescent="0.4">
      <c r="B16" s="125" t="s">
        <v>116</v>
      </c>
      <c r="C16" s="128" t="s">
        <v>70</v>
      </c>
      <c r="D16" s="186" t="s">
        <v>69</v>
      </c>
      <c r="E16" s="124" t="s">
        <v>115</v>
      </c>
      <c r="F16" s="125" t="s">
        <v>117</v>
      </c>
      <c r="G16" s="125" t="s">
        <v>71</v>
      </c>
      <c r="H16" s="83"/>
      <c r="I16" s="83"/>
      <c r="J16" s="83"/>
      <c r="K16" s="110" t="s">
        <v>97</v>
      </c>
      <c r="L16" s="122" t="s">
        <v>130</v>
      </c>
    </row>
    <row r="17" spans="2:12" ht="15.6" customHeight="1" x14ac:dyDescent="0.3">
      <c r="B17" s="137" t="s">
        <v>133</v>
      </c>
      <c r="C17" s="126" t="s">
        <v>135</v>
      </c>
      <c r="D17" s="127"/>
      <c r="E17" s="129"/>
      <c r="F17" s="126" t="s">
        <v>132</v>
      </c>
      <c r="G17" s="126"/>
      <c r="J17" s="83"/>
      <c r="K17" s="110" t="s">
        <v>97</v>
      </c>
      <c r="L17" s="121" t="s">
        <v>130</v>
      </c>
    </row>
    <row r="18" spans="2:12" ht="16.2" x14ac:dyDescent="0.35">
      <c r="B18" s="135"/>
      <c r="C18" s="180" t="s">
        <v>134</v>
      </c>
      <c r="D18" s="135"/>
      <c r="E18" s="130"/>
      <c r="F18" s="135"/>
      <c r="G18" s="135"/>
      <c r="J18" s="83"/>
      <c r="K18" s="110" t="s">
        <v>97</v>
      </c>
      <c r="L18" s="121" t="s">
        <v>136</v>
      </c>
    </row>
    <row r="19" spans="2:12" ht="15" thickBot="1" x14ac:dyDescent="0.35">
      <c r="B19" s="127"/>
      <c r="C19" s="131"/>
      <c r="D19" s="127"/>
      <c r="E19" s="131"/>
      <c r="F19" s="127"/>
      <c r="G19" s="127"/>
      <c r="K19" s="111" t="s">
        <v>97</v>
      </c>
      <c r="L19" s="123" t="s">
        <v>136</v>
      </c>
    </row>
    <row r="20" spans="2:12" x14ac:dyDescent="0.3">
      <c r="B20" s="135"/>
      <c r="C20" s="130"/>
      <c r="D20" s="135"/>
      <c r="E20" s="130"/>
      <c r="F20" s="135"/>
      <c r="G20" s="135"/>
    </row>
    <row r="21" spans="2:12" x14ac:dyDescent="0.3">
      <c r="B21" s="118"/>
      <c r="C21" s="132"/>
      <c r="D21" s="118"/>
      <c r="E21" s="132"/>
      <c r="F21" s="118"/>
      <c r="G21" s="118"/>
    </row>
    <row r="22" spans="2:12" x14ac:dyDescent="0.3">
      <c r="B22" s="136"/>
      <c r="C22" s="133"/>
      <c r="D22" s="136"/>
      <c r="E22" s="133"/>
      <c r="F22" s="136"/>
      <c r="G22" s="136"/>
    </row>
    <row r="23" spans="2:12" x14ac:dyDescent="0.3">
      <c r="B23" s="136"/>
      <c r="C23" s="133"/>
      <c r="D23" s="136"/>
      <c r="E23" s="133"/>
      <c r="F23" s="136"/>
      <c r="G23" s="136"/>
    </row>
    <row r="24" spans="2:12" ht="15" thickBot="1" x14ac:dyDescent="0.35">
      <c r="B24" s="119"/>
      <c r="C24" s="134"/>
      <c r="D24" s="119"/>
      <c r="E24" s="134"/>
      <c r="F24" s="119"/>
      <c r="G24" s="119"/>
    </row>
  </sheetData>
  <mergeCells count="24">
    <mergeCell ref="C3:C4"/>
    <mergeCell ref="E3:E4"/>
    <mergeCell ref="E5:E6"/>
    <mergeCell ref="F5:F6"/>
    <mergeCell ref="C5:C6"/>
    <mergeCell ref="D3:D4"/>
    <mergeCell ref="D5:D6"/>
    <mergeCell ref="D11:D12"/>
    <mergeCell ref="F8:F9"/>
    <mergeCell ref="F3:F4"/>
    <mergeCell ref="D8:D9"/>
    <mergeCell ref="G10:G11"/>
    <mergeCell ref="G5:G6"/>
    <mergeCell ref="G3:G4"/>
    <mergeCell ref="G8:G9"/>
    <mergeCell ref="H8:H9"/>
    <mergeCell ref="H10:H11"/>
    <mergeCell ref="I8:I9"/>
    <mergeCell ref="I10:I11"/>
    <mergeCell ref="K4:L4"/>
    <mergeCell ref="H3:H4"/>
    <mergeCell ref="H5:H6"/>
    <mergeCell ref="I3:I4"/>
    <mergeCell ref="I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165" t="s">
        <v>19</v>
      </c>
      <c r="B3" s="42" t="s">
        <v>2</v>
      </c>
      <c r="C3" s="49">
        <v>10</v>
      </c>
      <c r="D3" s="16">
        <v>6</v>
      </c>
      <c r="E3" s="156">
        <f>AVERAGE(C3:C7)</f>
        <v>11.25</v>
      </c>
      <c r="F3" s="159">
        <f t="array" ref="F3">SUMPRODUCT(IF(C3:C12&lt;&gt;"",C3:C12*D3:D12,0))/SUM(IF(C3:C12&lt;&gt;"", D3:D12,0))</f>
        <v>11.888888888888889</v>
      </c>
      <c r="G3" s="159">
        <f t="array" ref="G3">ROUND(SUMPRODUCT(IF(C3:C32&lt;&gt;"",C3:C32*D3:D32,0))/SUM(IF(C3:C32&lt;&gt;"", D3:D32,0)),2)</f>
        <v>11.83</v>
      </c>
    </row>
    <row r="4" spans="1:10" x14ac:dyDescent="0.3">
      <c r="A4" s="166"/>
      <c r="B4" s="43" t="s">
        <v>7</v>
      </c>
      <c r="C4" s="40">
        <v>12</v>
      </c>
      <c r="D4" s="17">
        <v>6</v>
      </c>
      <c r="E4" s="157"/>
      <c r="F4" s="160"/>
      <c r="G4" s="160"/>
    </row>
    <row r="5" spans="1:10" x14ac:dyDescent="0.3">
      <c r="A5" s="166"/>
      <c r="B5" s="43" t="s">
        <v>6</v>
      </c>
      <c r="C5" s="50"/>
      <c r="D5" s="17">
        <v>6</v>
      </c>
      <c r="E5" s="157"/>
      <c r="F5" s="160"/>
      <c r="G5" s="160"/>
    </row>
    <row r="6" spans="1:10" x14ac:dyDescent="0.3">
      <c r="A6" s="166"/>
      <c r="B6" s="44" t="s">
        <v>5</v>
      </c>
      <c r="C6" s="34">
        <v>10</v>
      </c>
      <c r="D6" s="17">
        <v>6</v>
      </c>
      <c r="E6" s="157"/>
      <c r="F6" s="160"/>
      <c r="G6" s="160"/>
    </row>
    <row r="7" spans="1:10" ht="15" thickBot="1" x14ac:dyDescent="0.35">
      <c r="A7" s="166"/>
      <c r="B7" s="57" t="s">
        <v>65</v>
      </c>
      <c r="C7" s="51">
        <v>13</v>
      </c>
      <c r="D7" s="18">
        <v>6</v>
      </c>
      <c r="E7" s="158"/>
      <c r="F7" s="160"/>
      <c r="G7" s="160"/>
    </row>
    <row r="8" spans="1:10" x14ac:dyDescent="0.3">
      <c r="A8" s="166"/>
      <c r="B8" s="73" t="s">
        <v>3</v>
      </c>
      <c r="C8" s="76">
        <v>10</v>
      </c>
      <c r="D8" s="77">
        <v>6</v>
      </c>
      <c r="E8" s="156">
        <f>AVERAGE(C8:C12)</f>
        <v>12.4</v>
      </c>
      <c r="F8" s="160"/>
      <c r="G8" s="160"/>
    </row>
    <row r="9" spans="1:10" x14ac:dyDescent="0.3">
      <c r="A9" s="166"/>
      <c r="B9" s="74" t="s">
        <v>4</v>
      </c>
      <c r="C9" s="78">
        <v>11</v>
      </c>
      <c r="D9" s="79">
        <v>6</v>
      </c>
      <c r="E9" s="157"/>
      <c r="F9" s="160"/>
      <c r="G9" s="160"/>
    </row>
    <row r="10" spans="1:10" x14ac:dyDescent="0.3">
      <c r="A10" s="166"/>
      <c r="B10" s="74" t="s">
        <v>9</v>
      </c>
      <c r="C10" s="78">
        <v>13</v>
      </c>
      <c r="D10" s="79">
        <v>6</v>
      </c>
      <c r="E10" s="157"/>
      <c r="F10" s="160"/>
      <c r="G10" s="160"/>
    </row>
    <row r="11" spans="1:10" x14ac:dyDescent="0.3">
      <c r="A11" s="166"/>
      <c r="B11" s="74" t="s">
        <v>14</v>
      </c>
      <c r="C11" s="78">
        <v>16</v>
      </c>
      <c r="D11" s="79">
        <v>6</v>
      </c>
      <c r="E11" s="157"/>
      <c r="F11" s="160"/>
      <c r="G11" s="160"/>
    </row>
    <row r="12" spans="1:10" ht="15" thickBot="1" x14ac:dyDescent="0.35">
      <c r="A12" s="167"/>
      <c r="B12" s="75" t="s">
        <v>10</v>
      </c>
      <c r="C12" s="80">
        <v>12</v>
      </c>
      <c r="D12" s="81">
        <v>6</v>
      </c>
      <c r="E12" s="158"/>
      <c r="F12" s="161"/>
      <c r="G12" s="160"/>
    </row>
    <row r="13" spans="1:10" x14ac:dyDescent="0.3">
      <c r="A13" s="168" t="s">
        <v>20</v>
      </c>
      <c r="B13" s="42" t="s">
        <v>11</v>
      </c>
      <c r="C13" s="49">
        <v>10</v>
      </c>
      <c r="D13" s="16">
        <v>6</v>
      </c>
      <c r="E13" s="156">
        <f>AVERAGE(C13:C17)</f>
        <v>11.75</v>
      </c>
      <c r="F13" s="159">
        <f t="array" ref="F13">SUMPRODUCT(IF(C13:C22&lt;&gt;"",C13:C22*D13:D22,0))/SUM(IF(C13:C22&lt;&gt;"", D13:D22,0))</f>
        <v>11.875</v>
      </c>
      <c r="G13" s="160"/>
    </row>
    <row r="14" spans="1:10" ht="15" thickBot="1" x14ac:dyDescent="0.35">
      <c r="A14" s="169"/>
      <c r="B14" s="43" t="s">
        <v>12</v>
      </c>
      <c r="C14" s="40">
        <v>13</v>
      </c>
      <c r="D14" s="17">
        <v>6</v>
      </c>
      <c r="E14" s="157"/>
      <c r="F14" s="160"/>
      <c r="G14" s="160"/>
    </row>
    <row r="15" spans="1:10" ht="15" thickBot="1" x14ac:dyDescent="0.35">
      <c r="A15" s="169"/>
      <c r="B15" s="43" t="s">
        <v>24</v>
      </c>
      <c r="C15" s="40">
        <v>13</v>
      </c>
      <c r="D15" s="17">
        <v>6</v>
      </c>
      <c r="E15" s="157"/>
      <c r="F15" s="160"/>
      <c r="G15" s="160"/>
      <c r="J15" s="71" t="s">
        <v>67</v>
      </c>
    </row>
    <row r="16" spans="1:10" x14ac:dyDescent="0.3">
      <c r="A16" s="169"/>
      <c r="B16" s="43" t="s">
        <v>13</v>
      </c>
      <c r="C16" s="50"/>
      <c r="D16" s="17">
        <v>6</v>
      </c>
      <c r="E16" s="157"/>
      <c r="F16" s="160"/>
      <c r="G16" s="160"/>
    </row>
    <row r="17" spans="1:20" ht="15" thickBot="1" x14ac:dyDescent="0.35">
      <c r="A17" s="169"/>
      <c r="B17" s="44" t="s">
        <v>40</v>
      </c>
      <c r="C17" s="52">
        <v>11</v>
      </c>
      <c r="D17" s="18">
        <v>6</v>
      </c>
      <c r="E17" s="158"/>
      <c r="F17" s="160"/>
      <c r="G17" s="160"/>
    </row>
    <row r="18" spans="1:20" x14ac:dyDescent="0.3">
      <c r="A18" s="169"/>
      <c r="B18" s="45" t="s">
        <v>15</v>
      </c>
      <c r="C18" s="53">
        <v>12</v>
      </c>
      <c r="D18" s="16">
        <v>6</v>
      </c>
      <c r="E18" s="156">
        <f>AVERAGE(C18:C22)</f>
        <v>12</v>
      </c>
      <c r="F18" s="160"/>
      <c r="G18" s="160"/>
    </row>
    <row r="19" spans="1:20" x14ac:dyDescent="0.3">
      <c r="A19" s="169"/>
      <c r="B19" s="46" t="s">
        <v>17</v>
      </c>
      <c r="C19" s="40">
        <v>12</v>
      </c>
      <c r="D19" s="17">
        <v>6</v>
      </c>
      <c r="E19" s="157"/>
      <c r="F19" s="160"/>
      <c r="G19" s="160"/>
    </row>
    <row r="20" spans="1:20" x14ac:dyDescent="0.3">
      <c r="A20" s="169"/>
      <c r="B20" s="46" t="s">
        <v>25</v>
      </c>
      <c r="C20" s="40">
        <v>12</v>
      </c>
      <c r="D20" s="17">
        <v>6</v>
      </c>
      <c r="E20" s="157"/>
      <c r="F20" s="160"/>
      <c r="G20" s="160"/>
    </row>
    <row r="21" spans="1:20" ht="15" thickBot="1" x14ac:dyDescent="0.35">
      <c r="A21" s="169"/>
      <c r="B21" s="46" t="s">
        <v>16</v>
      </c>
      <c r="C21" s="50"/>
      <c r="D21" s="17">
        <v>6</v>
      </c>
      <c r="E21" s="157"/>
      <c r="F21" s="160"/>
      <c r="G21" s="160"/>
    </row>
    <row r="22" spans="1:20" ht="15" thickBot="1" x14ac:dyDescent="0.35">
      <c r="A22" s="170"/>
      <c r="B22" s="58" t="s">
        <v>18</v>
      </c>
      <c r="C22" s="54">
        <v>12</v>
      </c>
      <c r="D22" s="18">
        <v>6</v>
      </c>
      <c r="E22" s="158"/>
      <c r="F22" s="161"/>
      <c r="G22" s="160"/>
      <c r="J22" s="65" t="s">
        <v>75</v>
      </c>
    </row>
    <row r="23" spans="1:20" x14ac:dyDescent="0.3">
      <c r="A23" s="171" t="s">
        <v>29</v>
      </c>
      <c r="B23" s="42" t="s">
        <v>30</v>
      </c>
      <c r="C23" s="55"/>
      <c r="D23" s="16">
        <v>6</v>
      </c>
      <c r="E23" s="156">
        <f>AVERAGE(C23:C27)</f>
        <v>5.5</v>
      </c>
      <c r="F23" s="159">
        <f t="array" ref="F23">SUMPRODUCT(IF(C23:C32&lt;&gt;"",C23:C32*D23:D32,0))/SUM(IF(C23:C32&lt;&gt;"", D23:D32,0))</f>
        <v>11</v>
      </c>
      <c r="G23" s="160"/>
      <c r="J23" s="67" t="s">
        <v>69</v>
      </c>
      <c r="L23" t="s">
        <v>89</v>
      </c>
      <c r="S23" s="72"/>
      <c r="T23" s="72"/>
    </row>
    <row r="24" spans="1:20" x14ac:dyDescent="0.3">
      <c r="A24" s="172"/>
      <c r="B24" s="43" t="s">
        <v>31</v>
      </c>
      <c r="C24" s="50"/>
      <c r="D24" s="17">
        <v>6</v>
      </c>
      <c r="E24" s="157"/>
      <c r="F24" s="160"/>
      <c r="G24" s="160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172"/>
      <c r="B25" s="43" t="s">
        <v>32</v>
      </c>
      <c r="C25" s="50"/>
      <c r="D25" s="17">
        <v>6</v>
      </c>
      <c r="E25" s="157"/>
      <c r="F25" s="160"/>
      <c r="G25" s="160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172"/>
      <c r="B26" s="43" t="s">
        <v>33</v>
      </c>
      <c r="C26" s="40">
        <v>11</v>
      </c>
      <c r="D26" s="17">
        <v>6</v>
      </c>
      <c r="E26" s="157"/>
      <c r="F26" s="160"/>
      <c r="G26" s="160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172"/>
      <c r="B27" s="63" t="s">
        <v>38</v>
      </c>
      <c r="C27" s="61">
        <f>SUM(C32)</f>
        <v>0</v>
      </c>
      <c r="D27" s="62"/>
      <c r="E27" s="158"/>
      <c r="F27" s="160"/>
      <c r="G27" s="160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172"/>
      <c r="B28" s="48" t="s">
        <v>34</v>
      </c>
      <c r="C28" s="56"/>
      <c r="D28" s="19">
        <v>6</v>
      </c>
      <c r="E28" s="156" t="e">
        <f>AVERAGE(C28:C32)</f>
        <v>#DIV/0!</v>
      </c>
      <c r="F28" s="160"/>
      <c r="G28" s="160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172"/>
      <c r="B29" s="46" t="s">
        <v>35</v>
      </c>
      <c r="C29" s="50"/>
      <c r="D29" s="17">
        <v>6</v>
      </c>
      <c r="E29" s="157"/>
      <c r="F29" s="160"/>
      <c r="G29" s="160"/>
      <c r="O29" s="20"/>
      <c r="R29" s="20"/>
      <c r="S29" s="72"/>
      <c r="T29" s="72"/>
    </row>
    <row r="30" spans="1:20" x14ac:dyDescent="0.3">
      <c r="A30" s="172"/>
      <c r="B30" s="46" t="s">
        <v>36</v>
      </c>
      <c r="C30" s="50"/>
      <c r="D30" s="17">
        <v>6</v>
      </c>
      <c r="E30" s="157"/>
      <c r="F30" s="160"/>
      <c r="G30" s="160"/>
      <c r="J30" s="65" t="s">
        <v>76</v>
      </c>
      <c r="S30" s="72"/>
      <c r="T30" s="72"/>
    </row>
    <row r="31" spans="1:20" x14ac:dyDescent="0.3">
      <c r="A31" s="172"/>
      <c r="B31" s="46" t="s">
        <v>37</v>
      </c>
      <c r="C31" s="50"/>
      <c r="D31" s="17">
        <v>6</v>
      </c>
      <c r="E31" s="157"/>
      <c r="F31" s="160"/>
      <c r="G31" s="160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173"/>
      <c r="B32" s="47" t="s">
        <v>38</v>
      </c>
      <c r="C32" s="60"/>
      <c r="D32" s="59">
        <v>12</v>
      </c>
      <c r="E32" s="158"/>
      <c r="F32" s="161"/>
      <c r="G32" s="161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62" t="s">
        <v>66</v>
      </c>
      <c r="B37" s="163"/>
      <c r="C37" s="164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174" t="s">
        <v>58</v>
      </c>
      <c r="C2" s="175"/>
      <c r="E2" s="174" t="s">
        <v>35</v>
      </c>
      <c r="F2" s="175"/>
      <c r="H2" s="174" t="s">
        <v>32</v>
      </c>
      <c r="I2" s="175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31" sqref="F31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178" t="s">
        <v>30</v>
      </c>
      <c r="C2" s="179"/>
      <c r="E2" s="178" t="s">
        <v>31</v>
      </c>
      <c r="F2" s="179"/>
      <c r="H2" s="178" t="s">
        <v>32</v>
      </c>
      <c r="I2" s="179"/>
      <c r="K2" s="176" t="s">
        <v>33</v>
      </c>
      <c r="L2" s="177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4">
    <mergeCell ref="K2:L2"/>
    <mergeCell ref="B2:C2"/>
    <mergeCell ref="E2:F2"/>
    <mergeCell ref="H2:I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H1" workbookViewId="0">
      <selection activeCell="N10" sqref="N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176" t="s">
        <v>15</v>
      </c>
      <c r="C2" s="177"/>
      <c r="E2" s="176" t="s">
        <v>17</v>
      </c>
      <c r="F2" s="177"/>
      <c r="H2" s="176" t="s">
        <v>25</v>
      </c>
      <c r="I2" s="177"/>
      <c r="K2" s="174" t="s">
        <v>16</v>
      </c>
      <c r="L2" s="175"/>
      <c r="N2" s="176" t="s">
        <v>18</v>
      </c>
      <c r="O2" s="177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P16"/>
  <sheetViews>
    <sheetView topLeftCell="C1" workbookViewId="0">
      <selection activeCell="L2" sqref="L2:M2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</cols>
  <sheetData>
    <row r="2" spans="1:16" x14ac:dyDescent="0.3">
      <c r="B2" s="176" t="s">
        <v>11</v>
      </c>
      <c r="C2" s="177"/>
      <c r="E2" s="176" t="s">
        <v>12</v>
      </c>
      <c r="F2" s="177"/>
      <c r="I2" s="176" t="s">
        <v>24</v>
      </c>
      <c r="J2" s="177"/>
      <c r="L2" s="178" t="s">
        <v>13</v>
      </c>
      <c r="M2" s="179"/>
      <c r="O2" s="176" t="s">
        <v>57</v>
      </c>
      <c r="P2" s="177"/>
    </row>
    <row r="3" spans="1:16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3"/>
      <c r="M3" s="6">
        <f>40%*40%</f>
        <v>0.16000000000000003</v>
      </c>
      <c r="N3" s="5"/>
      <c r="O3" s="3"/>
      <c r="P3" s="6">
        <f>40%*40%</f>
        <v>0.16000000000000003</v>
      </c>
    </row>
    <row r="4" spans="1:16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3"/>
      <c r="M4" s="6">
        <f>60%*40%</f>
        <v>0.24</v>
      </c>
      <c r="N4" s="5"/>
      <c r="O4" s="3"/>
      <c r="P4" s="6">
        <f>60%*40%</f>
        <v>0.24</v>
      </c>
    </row>
    <row r="5" spans="1:16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3"/>
      <c r="M5" s="6">
        <v>0.6</v>
      </c>
      <c r="N5" s="5"/>
      <c r="O5" s="3"/>
      <c r="P5" s="6">
        <v>0.6</v>
      </c>
    </row>
    <row r="6" spans="1:16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3"/>
      <c r="M6" s="3"/>
      <c r="N6" s="5"/>
      <c r="O6" s="3"/>
      <c r="P6" s="3"/>
    </row>
    <row r="7" spans="1:16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L7" s="3"/>
      <c r="M7" s="3"/>
      <c r="N7" s="5"/>
      <c r="O7" s="3"/>
      <c r="P7" s="3"/>
    </row>
    <row r="8" spans="1:16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L8" s="3"/>
      <c r="M8" s="3"/>
      <c r="N8" s="5"/>
      <c r="O8" s="3"/>
      <c r="P8" s="3"/>
    </row>
    <row r="9" spans="1:16" x14ac:dyDescent="0.3">
      <c r="B9" s="3"/>
      <c r="C9" s="3"/>
      <c r="D9" s="5"/>
      <c r="E9" s="3"/>
      <c r="F9" s="3"/>
      <c r="G9" s="5"/>
      <c r="I9" s="3"/>
      <c r="J9" s="3"/>
      <c r="K9" s="5"/>
      <c r="L9" s="3"/>
      <c r="M9" s="3"/>
      <c r="N9" s="5"/>
      <c r="O9" s="3"/>
      <c r="P9" s="3"/>
    </row>
    <row r="10" spans="1:16" x14ac:dyDescent="0.3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L10" s="3"/>
      <c r="M10" s="3">
        <f t="array" ref="M10">ROUND(SUM(L3:L5*M3:M5),0)</f>
        <v>0</v>
      </c>
      <c r="N10" s="5"/>
      <c r="O10" s="3"/>
      <c r="P10" s="3">
        <v>11</v>
      </c>
    </row>
    <row r="11" spans="1:16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">
      <c r="A13" s="3" t="s">
        <v>23</v>
      </c>
      <c r="B13" s="3">
        <f>(C10+F10+J10+M10)/4</f>
        <v>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L2:M2"/>
    <mergeCell ref="O2: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176" t="s">
        <v>3</v>
      </c>
      <c r="C2" s="177"/>
      <c r="E2" s="176" t="s">
        <v>4</v>
      </c>
      <c r="F2" s="177"/>
      <c r="H2" s="176" t="s">
        <v>9</v>
      </c>
      <c r="I2" s="177"/>
      <c r="K2" s="176" t="s">
        <v>27</v>
      </c>
      <c r="L2" s="177"/>
      <c r="N2" s="176" t="s">
        <v>10</v>
      </c>
      <c r="O2" s="177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O20"/>
  <sheetViews>
    <sheetView workbookViewId="0">
      <selection activeCell="K2" sqref="K2:L2"/>
    </sheetView>
  </sheetViews>
  <sheetFormatPr defaultRowHeight="14.4" x14ac:dyDescent="0.3"/>
  <cols>
    <col min="8" max="8" width="15.5546875" customWidth="1"/>
    <col min="9" max="9" width="18.44140625" customWidth="1"/>
    <col min="11" max="11" width="13.88671875" customWidth="1"/>
    <col min="12" max="12" width="15.33203125" customWidth="1"/>
    <col min="14" max="14" width="19.5546875" customWidth="1"/>
    <col min="15" max="15" width="21.109375" customWidth="1"/>
    <col min="16" max="16" width="10.109375" customWidth="1"/>
  </cols>
  <sheetData>
    <row r="2" spans="1:15" x14ac:dyDescent="0.3">
      <c r="B2" s="176" t="s">
        <v>2</v>
      </c>
      <c r="C2" s="177"/>
      <c r="E2" s="176" t="s">
        <v>5</v>
      </c>
      <c r="F2" s="177"/>
      <c r="H2" s="176" t="s">
        <v>7</v>
      </c>
      <c r="I2" s="177"/>
      <c r="K2" s="178" t="s">
        <v>6</v>
      </c>
      <c r="L2" s="179"/>
      <c r="N2" s="176" t="s">
        <v>56</v>
      </c>
      <c r="O2" s="177"/>
    </row>
    <row r="3" spans="1:15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J3" s="5"/>
      <c r="K3" s="3"/>
      <c r="L3" s="6">
        <v>0.2</v>
      </c>
      <c r="N3" s="3"/>
      <c r="O3" s="6">
        <v>0.2</v>
      </c>
    </row>
    <row r="4" spans="1:15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J4" s="5"/>
      <c r="K4" s="3"/>
      <c r="L4" s="6">
        <v>0.25</v>
      </c>
      <c r="N4" s="3"/>
      <c r="O4" s="6">
        <v>0.3</v>
      </c>
    </row>
    <row r="5" spans="1:15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J5" s="5"/>
      <c r="K5" s="3"/>
      <c r="L5" s="6">
        <v>0.1</v>
      </c>
      <c r="N5" s="3"/>
      <c r="O5" s="6">
        <v>0.5</v>
      </c>
    </row>
    <row r="6" spans="1:15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J6" s="5"/>
      <c r="K6" s="3"/>
      <c r="L6" s="6">
        <v>0.45</v>
      </c>
      <c r="N6" s="3"/>
      <c r="O6" s="3"/>
    </row>
    <row r="7" spans="1:15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J7" s="5"/>
      <c r="K7" s="3"/>
      <c r="L7" s="3"/>
      <c r="N7" s="3"/>
      <c r="O7" s="3"/>
    </row>
    <row r="8" spans="1:15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J8" s="5"/>
      <c r="K8" s="3"/>
      <c r="L8" s="3"/>
      <c r="N8" s="3"/>
      <c r="O8" s="3"/>
    </row>
    <row r="9" spans="1:15" x14ac:dyDescent="0.3">
      <c r="A9" s="5"/>
      <c r="B9" s="3"/>
      <c r="C9" s="3"/>
      <c r="D9" s="5"/>
      <c r="E9" s="3"/>
      <c r="F9" s="3"/>
      <c r="G9" s="5"/>
      <c r="H9" s="3"/>
      <c r="I9" s="3"/>
      <c r="J9" s="5"/>
      <c r="K9" s="3"/>
      <c r="L9" s="3"/>
      <c r="N9" s="3"/>
      <c r="O9" s="3"/>
    </row>
    <row r="10" spans="1:15" x14ac:dyDescent="0.3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J10" s="5"/>
      <c r="K10" s="3"/>
      <c r="L10" s="3">
        <f t="array" ref="L10">ROUND((SUM(K3:K6*L3:L6)),0)</f>
        <v>0</v>
      </c>
      <c r="N10" s="3"/>
      <c r="O10" s="3">
        <v>13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3">
      <c r="A13" s="3" t="s">
        <v>23</v>
      </c>
      <c r="B13" s="3">
        <f>(C10+F10+I10+L10)/4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5">
    <mergeCell ref="N2:O2"/>
    <mergeCell ref="K2:L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2023-10-03T14:52:57Z</dcterms:modified>
</cp:coreProperties>
</file>