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fanfi/Desktop/"/>
    </mc:Choice>
  </mc:AlternateContent>
  <xr:revisionPtr revIDLastSave="0" documentId="13_ncr:9_{7294AF96-6222-E14C-886B-7F0C815E9AB2}" xr6:coauthVersionLast="45" xr6:coauthVersionMax="45" xr10:uidLastSave="{00000000-0000-0000-0000-000000000000}"/>
  <bookViews>
    <workbookView xWindow="20" yWindow="460" windowWidth="28800" windowHeight="17540" xr2:uid="{00000000-000D-0000-FFFF-FFFF00000000}"/>
  </bookViews>
  <sheets>
    <sheet name="outp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O10" i="1" l="1"/>
  <c r="O9" i="1"/>
  <c r="O8" i="1"/>
  <c r="O7" i="1"/>
  <c r="O6" i="1"/>
  <c r="O5" i="1"/>
  <c r="O4" i="1"/>
  <c r="O3" i="1"/>
  <c r="O2" i="1"/>
  <c r="L10" i="1"/>
  <c r="L9" i="1"/>
  <c r="L8" i="1"/>
  <c r="L7" i="1"/>
  <c r="L6" i="1"/>
  <c r="L5" i="1"/>
  <c r="L4" i="1"/>
  <c r="L3" i="1"/>
  <c r="L2" i="1"/>
  <c r="I2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<sst xmlns="http://purl.oclc.org/ooxml/spreadsheetml/main" count="32" uniqueCount="32">
  <si>
    <t>Ticket</t>
  </si>
  <si>
    <t>Year</t>
  </si>
  <si>
    <t>Month</t>
  </si>
  <si>
    <t>estremi</t>
  </si>
  <si>
    <t>FALCON-2273</t>
  </si>
  <si>
    <t>FALCON-2133</t>
  </si>
  <si>
    <t>FALCON-2127</t>
  </si>
  <si>
    <t>FALCON-1925</t>
  </si>
  <si>
    <t>FALCON-1902</t>
  </si>
  <si>
    <t>FALCON-1901</t>
  </si>
  <si>
    <t>FALCON-1858</t>
  </si>
  <si>
    <t>FALCON-1838</t>
  </si>
  <si>
    <t>FALCON-1338</t>
  </si>
  <si>
    <t>FALCON-1332</t>
  </si>
  <si>
    <t>FALCON-1319</t>
  </si>
  <si>
    <t>FALCON-1318</t>
  </si>
  <si>
    <t>FALCON-1242</t>
  </si>
  <si>
    <t>FALCON-1241</t>
  </si>
  <si>
    <t>FALCON-1218</t>
  </si>
  <si>
    <t>FALCON-1210</t>
  </si>
  <si>
    <t>FALCON-1202</t>
  </si>
  <si>
    <t>FALCON-1201</t>
  </si>
  <si>
    <t>FALCON-1187</t>
  </si>
  <si>
    <t>FALCON-1171</t>
  </si>
  <si>
    <t>FALCON-1138</t>
  </si>
  <si>
    <t>FALCON-690</t>
  </si>
  <si>
    <t>Anni</t>
  </si>
  <si>
    <t>Tickets</t>
  </si>
  <si>
    <t>Average</t>
  </si>
  <si>
    <t>Deviazione Standard</t>
  </si>
  <si>
    <t>Media+3*DevStandard</t>
  </si>
  <si>
    <t>Media-3*DevStandard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</si>
</sst>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18" fillId="0" borderId="10" xfId="0" applyFont="1" applyFill="1" applyBorder="1" applyAlignment="1">
      <alignment horizontal="center"/>
    </xf>
    <xf numFmtId="0" fontId="0" fillId="0" borderId="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Istogramma</a:t>
            </a:r>
          </a:p>
        </c:rich>
      </c:tx>
      <c:layout>
        <c:manualLayout>
          <c:xMode val="edge"/>
          <c:yMode val="edge"/>
          <c:x val="0.33486111111111111"/>
          <c:y val="4.188481675392670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output!$E$2:$E$10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output!$F$2:$F$10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A-4A34-858C-CF6396FDE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072736"/>
        <c:axId val="336991392"/>
      </c:barChart>
      <c:catAx>
        <c:axId val="35007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Anni</a:t>
                </a:r>
              </a:p>
              <a:p>
                <a:pPr>
                  <a:defRPr/>
                </a:pPr>
                <a:endParaRPr lang="it-IT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91392"/>
        <c:crosses val="autoZero"/>
        <c:auto val="1"/>
        <c:lblAlgn val="ctr"/>
        <c:lblOffset val="100"/>
        <c:noMultiLvlLbl val="0"/>
      </c:catAx>
      <c:valAx>
        <c:axId val="33699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Tickets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0727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878443529541403E-2"/>
          <c:y val="6.7461645295387562E-2"/>
          <c:w val="0.90007934796371281"/>
          <c:h val="0.86639401610522104"/>
        </c:manualLayout>
      </c:layout>
      <c:lineChart>
        <c:grouping val="standard"/>
        <c:varyColors val="0"/>
        <c:ser>
          <c:idx val="0"/>
          <c:order val="0"/>
          <c:tx>
            <c:strRef>
              <c:f>output!$F$1</c:f>
              <c:strCache>
                <c:ptCount val="1"/>
                <c:pt idx="0">
                  <c:v>Tickets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output!$E$2:$E$10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output!$F$2:$F$10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C-4530-B36F-B2E8D1A6E53B}"/>
            </c:ext>
          </c:extLst>
        </c:ser>
        <c:ser>
          <c:idx val="1"/>
          <c:order val="1"/>
          <c:tx>
            <c:strRef>
              <c:f>output!$G$1</c:f>
              <c:strCache>
                <c:ptCount val="1"/>
                <c:pt idx="0">
                  <c:v>Average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output!$E$2:$E$10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output!$G$2:$G$10</c:f>
              <c:numCache>
                <c:formatCode>General</c:formatCode>
                <c:ptCount val="9"/>
                <c:pt idx="0">
                  <c:v>2.4444444444444446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2.4444444444444446</c:v>
                </c:pt>
                <c:pt idx="4">
                  <c:v>2.4444444444444446</c:v>
                </c:pt>
                <c:pt idx="5">
                  <c:v>2.4444444444444446</c:v>
                </c:pt>
                <c:pt idx="6">
                  <c:v>2.4444444444444446</c:v>
                </c:pt>
                <c:pt idx="7">
                  <c:v>2.4444444444444446</c:v>
                </c:pt>
                <c:pt idx="8">
                  <c:v>2.4444444444444446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9E-CD44-B698-913AA9C635E4}"/>
            </c:ext>
          </c:extLst>
        </c:ser>
        <c:ser>
          <c:idx val="2"/>
          <c:order val="2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output!$E$2:$E$10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output!$L$2:$L$10</c:f>
              <c:numCache>
                <c:formatCode>General</c:formatCode>
                <c:ptCount val="9"/>
                <c:pt idx="0">
                  <c:v>16.119238775621788</c:v>
                </c:pt>
                <c:pt idx="1">
                  <c:v>16.119238775621788</c:v>
                </c:pt>
                <c:pt idx="2">
                  <c:v>16.119238775621788</c:v>
                </c:pt>
                <c:pt idx="3">
                  <c:v>16.119238775621788</c:v>
                </c:pt>
                <c:pt idx="4">
                  <c:v>16.119238775621788</c:v>
                </c:pt>
                <c:pt idx="5">
                  <c:v>16.119238775621788</c:v>
                </c:pt>
                <c:pt idx="6">
                  <c:v>16.119238775621788</c:v>
                </c:pt>
                <c:pt idx="7">
                  <c:v>16.119238775621788</c:v>
                </c:pt>
                <c:pt idx="8">
                  <c:v>16.119238775621788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9E-CD44-B698-913AA9C635E4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output!$E$2:$E$10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output!$O$2:$O$10</c:f>
              <c:numCache>
                <c:formatCode>General</c:formatCode>
                <c:ptCount val="9"/>
                <c:pt idx="0">
                  <c:v>-11.230349886732897</c:v>
                </c:pt>
                <c:pt idx="1">
                  <c:v>-11.230349886732897</c:v>
                </c:pt>
                <c:pt idx="2">
                  <c:v>-11.230349886732897</c:v>
                </c:pt>
                <c:pt idx="3">
                  <c:v>-11.230349886732897</c:v>
                </c:pt>
                <c:pt idx="4">
                  <c:v>-11.230349886732897</c:v>
                </c:pt>
                <c:pt idx="5">
                  <c:v>-11.230349886732897</c:v>
                </c:pt>
                <c:pt idx="6">
                  <c:v>-11.230349886732897</c:v>
                </c:pt>
                <c:pt idx="7">
                  <c:v>-11.230349886732897</c:v>
                </c:pt>
                <c:pt idx="8">
                  <c:v>-11.230349886732897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9E-CD44-B698-913AA9C63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2800912"/>
        <c:axId val="336991808"/>
      </c:lineChart>
      <c:catAx>
        <c:axId val="35280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91808"/>
        <c:crosses val="autoZero"/>
        <c:auto val="1"/>
        <c:lblAlgn val="ctr"/>
        <c:lblOffset val="100"/>
        <c:noMultiLvlLbl val="0"/>
      </c:catAx>
      <c:valAx>
        <c:axId val="336991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280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430530</xdr:colOff>
      <xdr:row>13</xdr:row>
      <xdr:rowOff>12700</xdr:rowOff>
    </xdr:from>
    <xdr:to>
      <xdr:col>9</xdr:col>
      <xdr:colOff>430530</xdr:colOff>
      <xdr:row>23</xdr:row>
      <xdr:rowOff>25400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D781CE6-1312-473B-A74A-0AF09C30B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155574</xdr:colOff>
      <xdr:row>12</xdr:row>
      <xdr:rowOff>173672</xdr:rowOff>
    </xdr:from>
    <xdr:to>
      <xdr:col>19</xdr:col>
      <xdr:colOff>431800</xdr:colOff>
      <xdr:row>34</xdr:row>
      <xdr:rowOff>165100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6385628-C4A5-4760-81F1-934B643F1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E7331A8-AEA4-1A49-897C-EDCCC4D4EDD6}" name="Tabella1" displayName="Tabella1" ref="A1:C23" totalsRowShown="0">
  <autoFilter ref="A1:C23" xr:uid="{724944CD-3860-6943-A225-C3F3A460964A}"/>
  <tableColumns count="3">
    <tableColumn id="1" xr3:uid="{AE5AC2E3-412A-EE47-ACED-2CFDE79151DB}" name="Ticket"/>
    <tableColumn id="2" xr3:uid="{BAD9E3B7-6DAA-8949-8499-9A35CEC8E606}" name="Year"/>
    <tableColumn id="3" xr3:uid="{11592418-5673-FF4E-9417-CF9B79F9EA1E}" name="Month"/>
  </tableColumns>
  <tableStyleInfo name="TableStyleLight15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9417E322-C82B-D841-997D-0AA65DC806A8}" name="Tabella3" displayName="Tabella3" ref="E1:G10" totalsRowShown="0">
  <autoFilter ref="E1:G10" xr:uid="{E7DDB025-6563-7C4D-A893-FC9C7C5D9F45}"/>
  <tableColumns count="3">
    <tableColumn id="1" xr3:uid="{4C94E7B3-3129-D247-A058-B17B34318804}" name="Anni" dataDxfId="1"/>
    <tableColumn id="2" xr3:uid="{33C2AD6C-FEA6-3B43-AD59-FDD3164C88E8}" name="Tickets" dataDxfId="0"/>
    <tableColumn id="3" xr3:uid="{44117C13-FADB-1940-9D64-930F1CDF18DC}" name="Average"/>
  </tableColumns>
  <tableStyleInfo name="TableStyleLight15" showFirstColumn="0" showLastColumn="0" showRowStripes="1" showColumnStripes="0"/>
</table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U18" sqref="U18"/>
    </sheetView>
  </sheetViews>
  <sheetFormatPr baseColWidth="10" defaultColWidth="8.83203125" defaultRowHeight="15" x14ac:dyDescent="0.2"/>
  <cols>
    <col min="6" max="6" width="9" customWidth="1"/>
    <col min="7" max="7" width="9.33203125" customWidth="1"/>
  </cols>
  <sheetData>
    <row r="1" spans="1:18" x14ac:dyDescent="0.2">
      <c r="A1" t="s">
        <v>0</v>
      </c>
      <c r="B1" t="s">
        <v>1</v>
      </c>
      <c r="C1" t="s">
        <v>2</v>
      </c>
      <c r="E1" s="3" t="s">
        <v>26</v>
      </c>
      <c r="F1" s="3" t="s">
        <v>27</v>
      </c>
      <c r="G1" t="s">
        <v>28</v>
      </c>
      <c r="I1" t="s">
        <v>29</v>
      </c>
      <c r="L1" t="s">
        <v>30</v>
      </c>
      <c r="O1" t="s">
        <v>31</v>
      </c>
      <c r="R1" t="s">
        <v>3</v>
      </c>
    </row>
    <row r="2" spans="1:18" x14ac:dyDescent="0.2">
      <c r="A2" t="s">
        <v>4</v>
      </c>
      <c r="B2">
        <v>2017</v>
      </c>
      <c r="C2">
        <v>1</v>
      </c>
      <c r="E2" s="1">
        <v>2011</v>
      </c>
      <c r="F2" s="2">
        <v>0</v>
      </c>
      <c r="G2">
        <f>AVERAGE(F2:F10)</f>
        <v>2.4444444444444446</v>
      </c>
      <c r="I2">
        <f>STDEV(Tabella3[Tickets])</f>
        <v>4.5582647770591143</v>
      </c>
      <c r="L2">
        <f>SUM(G2,PRODUCT(3,I2))</f>
        <v>16.119238775621788</v>
      </c>
      <c r="O2">
        <f>SUM(G2,-PRODUCT(3,I2))</f>
        <v>-11.230349886732897</v>
      </c>
    </row>
    <row r="3" spans="1:18" x14ac:dyDescent="0.2">
      <c r="A3" t="s">
        <v>5</v>
      </c>
      <c r="B3">
        <v>2016</v>
      </c>
      <c r="C3">
        <v>8</v>
      </c>
      <c r="E3" s="1">
        <v>2012</v>
      </c>
      <c r="F3" s="2">
        <v>0</v>
      </c>
      <c r="G3">
        <f>AVERAGE(F2:F10)</f>
        <v>2.4444444444444446</v>
      </c>
      <c r="L3">
        <f>SUM(G2,PRODUCT(3,I2))</f>
        <v>16.119238775621788</v>
      </c>
      <c r="O3">
        <f>SUM(G2,-PRODUCT(3,I2))</f>
        <v>-11.230349886732897</v>
      </c>
      <c r="R3">
        <v>2011</v>
      </c>
    </row>
    <row r="4" spans="1:18" x14ac:dyDescent="0.2">
      <c r="A4" t="s">
        <v>6</v>
      </c>
      <c r="B4">
        <v>2016</v>
      </c>
      <c r="C4">
        <v>8</v>
      </c>
      <c r="E4" s="1">
        <v>2013</v>
      </c>
      <c r="F4" s="2">
        <v>0</v>
      </c>
      <c r="G4">
        <f>AVERAGE(F2:F10)</f>
        <v>2.4444444444444446</v>
      </c>
      <c r="H4" s="4"/>
      <c r="I4" s="4"/>
      <c r="L4">
        <f>SUM(G2,PRODUCT(3,I2))</f>
        <v>16.119238775621788</v>
      </c>
      <c r="O4">
        <f>SUM(G2,-PRODUCT(3,I2))</f>
        <v>-11.230349886732897</v>
      </c>
      <c r="R4">
        <v>2012</v>
      </c>
    </row>
    <row r="5" spans="1:18" x14ac:dyDescent="0.2">
      <c r="A5" t="s">
        <v>7</v>
      </c>
      <c r="B5">
        <v>2016</v>
      </c>
      <c r="C5">
        <v>4</v>
      </c>
      <c r="E5" s="1">
        <v>2014</v>
      </c>
      <c r="F5" s="2">
        <v>1</v>
      </c>
      <c r="G5">
        <f>AVERAGE(F2:F10)</f>
        <v>2.4444444444444446</v>
      </c>
      <c r="L5">
        <f>SUM(G2,PRODUCT(3,I2))</f>
        <v>16.119238775621788</v>
      </c>
      <c r="O5">
        <f>SUM(G2,-PRODUCT(3,I2))</f>
        <v>-11.230349886732897</v>
      </c>
      <c r="R5">
        <v>2013</v>
      </c>
    </row>
    <row r="6" spans="1:18" x14ac:dyDescent="0.2">
      <c r="A6" t="s">
        <v>8</v>
      </c>
      <c r="B6">
        <v>2016</v>
      </c>
      <c r="C6">
        <v>4</v>
      </c>
      <c r="E6" s="1">
        <v>2015</v>
      </c>
      <c r="F6" s="2">
        <v>13</v>
      </c>
      <c r="G6">
        <f>AVERAGE(F2:F10)</f>
        <v>2.4444444444444446</v>
      </c>
      <c r="L6">
        <f>SUM(G2,PRODUCT(3,I2))</f>
        <v>16.119238775621788</v>
      </c>
      <c r="O6">
        <f>SUM(G2,-PRODUCT(3,I2))</f>
        <v>-11.230349886732897</v>
      </c>
      <c r="R6">
        <v>2014</v>
      </c>
    </row>
    <row r="7" spans="1:18" x14ac:dyDescent="0.2">
      <c r="A7" t="s">
        <v>9</v>
      </c>
      <c r="B7">
        <v>2016</v>
      </c>
      <c r="C7">
        <v>4</v>
      </c>
      <c r="E7" s="1">
        <v>2016</v>
      </c>
      <c r="F7" s="2">
        <v>7</v>
      </c>
      <c r="G7">
        <f>AVERAGE(F2:F10)</f>
        <v>2.4444444444444446</v>
      </c>
      <c r="L7">
        <f>SUM(G2,PRODUCT(3,I2))</f>
        <v>16.119238775621788</v>
      </c>
      <c r="O7">
        <f>SUM(G2,-PRODUCT(3,I2))</f>
        <v>-11.230349886732897</v>
      </c>
      <c r="R7">
        <v>2015</v>
      </c>
    </row>
    <row r="8" spans="1:18" x14ac:dyDescent="0.2">
      <c r="A8" t="s">
        <v>10</v>
      </c>
      <c r="B8">
        <v>2016</v>
      </c>
      <c r="C8">
        <v>5</v>
      </c>
      <c r="E8" s="1">
        <v>2017</v>
      </c>
      <c r="F8" s="2">
        <v>1</v>
      </c>
      <c r="G8">
        <f>AVERAGE(F2:F10)</f>
        <v>2.4444444444444446</v>
      </c>
      <c r="L8">
        <f>SUM(G2,PRODUCT(3,I2))</f>
        <v>16.119238775621788</v>
      </c>
      <c r="O8">
        <f>SUM(G2,-PRODUCT(3,I2))</f>
        <v>-11.230349886732897</v>
      </c>
      <c r="R8">
        <v>2016</v>
      </c>
    </row>
    <row r="9" spans="1:18" x14ac:dyDescent="0.2">
      <c r="A9" t="s">
        <v>11</v>
      </c>
      <c r="B9">
        <v>2016</v>
      </c>
      <c r="C9">
        <v>4</v>
      </c>
      <c r="E9" s="1">
        <v>2018</v>
      </c>
      <c r="F9" s="2">
        <v>0</v>
      </c>
      <c r="G9">
        <f>AVERAGE(F2:F10)</f>
        <v>2.4444444444444446</v>
      </c>
      <c r="L9">
        <f>SUM(G2,PRODUCT(3,I2))</f>
        <v>16.119238775621788</v>
      </c>
      <c r="O9">
        <f>SUM(G2,-PRODUCT(3,I2))</f>
        <v>-11.230349886732897</v>
      </c>
      <c r="R9">
        <v>2017</v>
      </c>
    </row>
    <row r="10" spans="1:18" x14ac:dyDescent="0.2">
      <c r="A10" t="s">
        <v>12</v>
      </c>
      <c r="B10">
        <v>2015</v>
      </c>
      <c r="C10">
        <v>7</v>
      </c>
      <c r="E10" s="1">
        <v>2019</v>
      </c>
      <c r="F10" s="2">
        <v>0</v>
      </c>
      <c r="G10">
        <f>AVERAGE(F2:F10)</f>
        <v>2.4444444444444446</v>
      </c>
      <c r="L10">
        <f>SUM(G2,PRODUCT(3,I2))</f>
        <v>16.119238775621788</v>
      </c>
      <c r="O10">
        <f>SUM(G2,-PRODUCT(3,I2))</f>
        <v>-11.230349886732897</v>
      </c>
      <c r="R10">
        <v>2018</v>
      </c>
    </row>
    <row r="11" spans="1:18" x14ac:dyDescent="0.2">
      <c r="A11" t="s">
        <v>13</v>
      </c>
      <c r="B11">
        <v>2015</v>
      </c>
      <c r="C11">
        <v>7</v>
      </c>
      <c r="E11" s="2"/>
      <c r="F11" s="2"/>
      <c r="R11">
        <v>2019</v>
      </c>
    </row>
    <row r="12" spans="1:18" x14ac:dyDescent="0.2">
      <c r="A12" t="s">
        <v>14</v>
      </c>
      <c r="B12">
        <v>2015</v>
      </c>
      <c r="C12">
        <v>7</v>
      </c>
    </row>
    <row r="13" spans="1:18" x14ac:dyDescent="0.2">
      <c r="A13" t="s">
        <v>15</v>
      </c>
      <c r="B13">
        <v>2015</v>
      </c>
      <c r="C13">
        <v>7</v>
      </c>
    </row>
    <row r="14" spans="1:18" x14ac:dyDescent="0.2">
      <c r="A14" t="s">
        <v>16</v>
      </c>
      <c r="B14">
        <v>2015</v>
      </c>
      <c r="C14">
        <v>5</v>
      </c>
    </row>
    <row r="15" spans="1:18" x14ac:dyDescent="0.2">
      <c r="A15" t="s">
        <v>17</v>
      </c>
      <c r="B15">
        <v>2015</v>
      </c>
      <c r="C15">
        <v>5</v>
      </c>
    </row>
    <row r="16" spans="1:18" x14ac:dyDescent="0.2">
      <c r="A16" t="s">
        <v>18</v>
      </c>
      <c r="B16">
        <v>2015</v>
      </c>
      <c r="C16">
        <v>5</v>
      </c>
      <c r="H16" s="4"/>
      <c r="I16" s="4"/>
    </row>
    <row r="17" spans="1:9" x14ac:dyDescent="0.2">
      <c r="A17" t="s">
        <v>19</v>
      </c>
      <c r="B17">
        <v>2015</v>
      </c>
      <c r="C17">
        <v>5</v>
      </c>
      <c r="H17" s="4"/>
      <c r="I17" s="4"/>
    </row>
    <row r="18" spans="1:9" x14ac:dyDescent="0.2">
      <c r="A18" t="s">
        <v>20</v>
      </c>
      <c r="B18">
        <v>2015</v>
      </c>
      <c r="C18">
        <v>5</v>
      </c>
    </row>
    <row r="19" spans="1:9" x14ac:dyDescent="0.2">
      <c r="A19" t="s">
        <v>21</v>
      </c>
      <c r="B19">
        <v>2015</v>
      </c>
      <c r="C19">
        <v>5</v>
      </c>
    </row>
    <row r="20" spans="1:9" x14ac:dyDescent="0.2">
      <c r="A20" t="s">
        <v>22</v>
      </c>
      <c r="B20">
        <v>2015</v>
      </c>
      <c r="C20">
        <v>4</v>
      </c>
    </row>
    <row r="21" spans="1:9" x14ac:dyDescent="0.2">
      <c r="A21" t="s">
        <v>23</v>
      </c>
      <c r="B21">
        <v>2015</v>
      </c>
      <c r="C21">
        <v>4</v>
      </c>
    </row>
    <row r="22" spans="1:9" x14ac:dyDescent="0.2">
      <c r="A22" t="s">
        <v>24</v>
      </c>
      <c r="B22">
        <v>2015</v>
      </c>
      <c r="C22">
        <v>3</v>
      </c>
    </row>
    <row r="23" spans="1:9" x14ac:dyDescent="0.2">
      <c r="A23" t="s">
        <v>25</v>
      </c>
      <c r="B23">
        <v>2014</v>
      </c>
      <c r="C23">
        <v>8</v>
      </c>
    </row>
  </sheetData>
  <sortState xmlns:xlrd2="http://schemas.microsoft.com/office/spreadsheetml/2017/richdata2" ref="E2:E10">
    <sortCondition ref="E2"/>
  </sortState>
  <pageMargins left="0.7" right="0.7" top="0.75" bottom="0.75" header="0.3" footer="0.3"/>
  <pageSetup paperSize="9" orientation="portrait" horizontalDpi="4294967293" verticalDpi="4294967293" r:id="rId1"/>
  <drawing r:id="rId2"/>
  <tableParts count="2">
    <tablePart r:id="rId3"/>
    <tablePart r:id="rId4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Fanfano</dc:creator>
  <cp:lastModifiedBy>Microsoft Office User</cp:lastModifiedBy>
  <dcterms:created xsi:type="dcterms:W3CDTF">2020-04-06T19:20:07Z</dcterms:created>
  <dcterms:modified xsi:type="dcterms:W3CDTF">2020-05-24T19:39:46Z</dcterms:modified>
</cp:coreProperties>
</file>