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H\Desktop\AleProg\IA\Examen1_DAT245\ej5\"/>
    </mc:Choice>
  </mc:AlternateContent>
  <xr:revisionPtr revIDLastSave="0" documentId="13_ncr:9_{D45E9823-5B85-4249-B7B0-E3E62D8A880F}" xr6:coauthVersionLast="47" xr6:coauthVersionMax="47" xr10:uidLastSave="{00000000-0000-0000-0000-000000000000}"/>
  <bookViews>
    <workbookView xWindow="-120" yWindow="480" windowWidth="20730" windowHeight="11160" xr2:uid="{58FFDF05-EB4E-4780-9C35-947AB478231F}"/>
  </bookViews>
  <sheets>
    <sheet name="mxmh_survey_results1Prepros" sheetId="1" r:id="rId1"/>
  </sheets>
  <definedNames>
    <definedName name="DatosExternos_1" localSheetId="0" hidden="1">mxmh_survey_results1Prepros!$A$1:$O$737</definedName>
  </definedNames>
  <calcPr calcId="0"/>
</workbook>
</file>

<file path=xl/calcChain.xml><?xml version="1.0" encoding="utf-8"?>
<calcChain xmlns="http://schemas.openxmlformats.org/spreadsheetml/2006/main">
  <c r="AR11" i="1" l="1"/>
  <c r="AK11" i="1"/>
  <c r="AD11" i="1"/>
  <c r="W11" i="1"/>
  <c r="V11" i="1"/>
  <c r="V12" i="1"/>
  <c r="AQ14" i="1"/>
  <c r="AN12" i="1"/>
  <c r="AN13" i="1"/>
  <c r="AN14" i="1"/>
  <c r="AN15" i="1"/>
  <c r="AN16" i="1"/>
  <c r="AN11" i="1"/>
  <c r="AO12" i="1"/>
  <c r="AO13" i="1"/>
  <c r="AO14" i="1"/>
  <c r="AO15" i="1"/>
  <c r="AO16" i="1"/>
  <c r="AO11" i="1"/>
  <c r="AH11" i="1"/>
  <c r="AG11" i="1" s="1"/>
  <c r="AA8" i="1"/>
  <c r="AG12" i="1"/>
  <c r="AG13" i="1"/>
  <c r="AG14" i="1"/>
  <c r="AG15" i="1"/>
  <c r="AG16" i="1"/>
  <c r="AH12" i="1"/>
  <c r="AH13" i="1"/>
  <c r="AH14" i="1"/>
  <c r="AH15" i="1"/>
  <c r="AH16" i="1"/>
  <c r="Z8" i="1"/>
  <c r="AA12" i="1"/>
  <c r="AA13" i="1"/>
  <c r="AA14" i="1"/>
  <c r="AA15" i="1"/>
  <c r="AA16" i="1"/>
  <c r="AA11" i="1"/>
  <c r="Z11" i="1"/>
  <c r="Z12" i="1"/>
  <c r="Z13" i="1"/>
  <c r="Z14" i="1"/>
  <c r="Z15" i="1"/>
  <c r="Z16" i="1"/>
  <c r="T8" i="1"/>
  <c r="V13" i="1"/>
  <c r="V14" i="1"/>
  <c r="V15" i="1"/>
  <c r="V16" i="1"/>
  <c r="S11" i="1"/>
  <c r="S15" i="1" s="1"/>
  <c r="S14" i="1"/>
  <c r="S12" i="1"/>
  <c r="S16" i="1" s="1"/>
  <c r="S13" i="1"/>
  <c r="S8" i="1"/>
  <c r="T4" i="1"/>
  <c r="S4" i="1"/>
  <c r="AI11" i="1" l="1"/>
  <c r="AJ11" i="1" s="1"/>
  <c r="AB11" i="1"/>
  <c r="AB14" i="1"/>
  <c r="T15" i="1"/>
  <c r="T14" i="1"/>
  <c r="U14" i="1" s="1"/>
  <c r="T13" i="1"/>
  <c r="T16" i="1"/>
  <c r="U16" i="1" s="1"/>
  <c r="T12" i="1"/>
  <c r="U12" i="1" s="1"/>
  <c r="T11" i="1"/>
  <c r="U11" i="1" s="1"/>
  <c r="AP11" i="1"/>
  <c r="AQ11" i="1" s="1"/>
  <c r="AP14" i="1"/>
  <c r="AP15" i="1"/>
  <c r="AQ15" i="1" s="1"/>
  <c r="AP12" i="1"/>
  <c r="AQ12" i="1" s="1"/>
  <c r="AP13" i="1"/>
  <c r="AQ13" i="1" s="1"/>
  <c r="AP16" i="1"/>
  <c r="AQ16" i="1" s="1"/>
  <c r="AI12" i="1"/>
  <c r="AJ12" i="1" s="1"/>
  <c r="AI15" i="1"/>
  <c r="AJ15" i="1" s="1"/>
  <c r="AI16" i="1"/>
  <c r="AJ16" i="1" s="1"/>
  <c r="AI13" i="1"/>
  <c r="AJ13" i="1" s="1"/>
  <c r="AI14" i="1"/>
  <c r="AJ14" i="1" s="1"/>
  <c r="U8" i="1"/>
  <c r="AB8" i="1"/>
  <c r="AC8" i="1" s="1"/>
  <c r="U4" i="1"/>
  <c r="V4" i="1" s="1"/>
  <c r="U13" i="1"/>
  <c r="U15" i="1"/>
  <c r="AC11" i="1" l="1"/>
  <c r="AB13" i="1"/>
  <c r="AC13" i="1" s="1"/>
  <c r="AC14" i="1"/>
  <c r="AB12" i="1"/>
  <c r="AC12" i="1" s="1"/>
  <c r="AD8" i="1"/>
  <c r="V8" i="1"/>
  <c r="W8" i="1" s="1"/>
  <c r="AC15" i="1" l="1"/>
  <c r="AC16" i="1"/>
  <c r="AB15" i="1"/>
  <c r="AB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87E916-0215-4B51-90DF-BA83F54ED889}" keepAlive="1" name="Consulta - mxmh_survey_results1Prepros" description="Conexión a la consulta 'mxmh_survey_results1Prepros' en el libro." type="5" refreshedVersion="0" background="1">
    <dbPr connection="Provider=Microsoft.Mashup.OleDb.1;Data Source=$Workbook$;Location=mxmh_survey_results1Prepros;Extended Properties=&quot;&quot;" command="SELECT * FROM [mxmh_survey_results1Prepros]"/>
  </connection>
  <connection id="2" xr16:uid="{704731D7-86B4-4F1D-86F0-28042A19DC06}" keepAlive="1" name="Consulta - mxmh_survey_results1Prepros (2)" description="Conexión a la consulta 'mxmh_survey_results1Prepros (2)' en el libro." type="5" refreshedVersion="8" background="1" saveData="1">
    <dbPr connection="Provider=Microsoft.Mashup.OleDb.1;Data Source=$Workbook$;Location=&quot;mxmh_survey_results1Prepros (2)&quot;;Extended Properties=&quot;&quot;" command="SELECT * FROM [mxmh_survey_results1Prepros (2)]"/>
  </connection>
</connections>
</file>

<file path=xl/sharedStrings.xml><?xml version="1.0" encoding="utf-8"?>
<sst xmlns="http://schemas.openxmlformats.org/spreadsheetml/2006/main" count="5984" uniqueCount="58">
  <si>
    <t>Age</t>
  </si>
  <si>
    <t>Primary streaming service</t>
  </si>
  <si>
    <t>Hours per day</t>
  </si>
  <si>
    <t>While working</t>
  </si>
  <si>
    <t>Instrumentalist</t>
  </si>
  <si>
    <t>Composer</t>
  </si>
  <si>
    <t>Fav genre</t>
  </si>
  <si>
    <t>Exploratory</t>
  </si>
  <si>
    <t>Foreign languages</t>
  </si>
  <si>
    <t>BPM</t>
  </si>
  <si>
    <t>Anxiety</t>
  </si>
  <si>
    <t>Depression</t>
  </si>
  <si>
    <t>Insomnia</t>
  </si>
  <si>
    <t>OCD</t>
  </si>
  <si>
    <t>Music effects</t>
  </si>
  <si>
    <t>Spotify</t>
  </si>
  <si>
    <t>Yes</t>
  </si>
  <si>
    <t>Latin</t>
  </si>
  <si>
    <t>No effect</t>
  </si>
  <si>
    <t>Pandora</t>
  </si>
  <si>
    <t>No</t>
  </si>
  <si>
    <t>Rock</t>
  </si>
  <si>
    <t>Video game music</t>
  </si>
  <si>
    <t>YouTube Music</t>
  </si>
  <si>
    <t>Jazz</t>
  </si>
  <si>
    <t>Improve</t>
  </si>
  <si>
    <t>R&amp;B</t>
  </si>
  <si>
    <t>K pop</t>
  </si>
  <si>
    <t>Country</t>
  </si>
  <si>
    <t>EDM</t>
  </si>
  <si>
    <t>Hip hop</t>
  </si>
  <si>
    <t>Pop</t>
  </si>
  <si>
    <t>Worsen</t>
  </si>
  <si>
    <t>Rap</t>
  </si>
  <si>
    <t>Apple Music</t>
  </si>
  <si>
    <t>Other streaming service</t>
  </si>
  <si>
    <t>Classical</t>
  </si>
  <si>
    <t>Metal</t>
  </si>
  <si>
    <t>Folk</t>
  </si>
  <si>
    <t>Lofi</t>
  </si>
  <si>
    <t>?</t>
  </si>
  <si>
    <t>Gospel</t>
  </si>
  <si>
    <t>TOTAL</t>
  </si>
  <si>
    <t>Total</t>
  </si>
  <si>
    <t>P.StreamingService</t>
  </si>
  <si>
    <t>I do not use a streaming service</t>
  </si>
  <si>
    <t>Music Effect</t>
  </si>
  <si>
    <t>While Working</t>
  </si>
  <si>
    <t>Entriopia</t>
  </si>
  <si>
    <t>Ganancia</t>
  </si>
  <si>
    <t>1°Nivel</t>
  </si>
  <si>
    <t>2°Nivel</t>
  </si>
  <si>
    <t>3°Nivel</t>
  </si>
  <si>
    <t>Worsen,No effect</t>
  </si>
  <si>
    <t>Improve-Yes</t>
  </si>
  <si>
    <t>Improve-No</t>
  </si>
  <si>
    <t>Worsen,No effect-Yes</t>
  </si>
  <si>
    <t>Worsen,No effect-No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</si>
</sst>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NumberFormat="1"/>
    <xf numFmtId="0" fontId="0" fillId="33" borderId="10" xfId="0" applyNumberFormat="1" applyFont="1" applyFill="1" applyBorder="1"/>
    <xf numFmtId="0" fontId="0" fillId="34" borderId="10" xfId="0" applyNumberFormat="1" applyFont="1" applyFill="1" applyBorder="1"/>
    <xf numFmtId="0" fontId="0" fillId="34" borderId="0" xfId="0" applyFill="1"/>
    <xf numFmtId="0" fontId="0" fillId="0" borderId="11" xfId="0" applyBorder="1"/>
    <xf numFmtId="0" fontId="0" fillId="33" borderId="12" xfId="0" applyNumberFormat="1" applyFont="1" applyFill="1" applyBorder="1"/>
    <xf numFmtId="0" fontId="0" fillId="0" borderId="0" xfId="0" applyFill="1" applyBorder="1"/>
    <xf numFmtId="0" fontId="18" fillId="0" borderId="0" xfId="0" applyFo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Font="1" applyBorder="1"/>
    <xf numFmtId="0" fontId="0" fillId="34" borderId="0" xfId="0" applyFill="1" applyBorder="1"/>
    <xf numFmtId="0" fontId="0" fillId="0" borderId="13" xfId="0" applyFill="1" applyBorder="1"/>
    <xf numFmtId="0" fontId="0" fillId="0" borderId="20" xfId="0" applyFill="1" applyBorder="1"/>
    <xf numFmtId="0" fontId="0" fillId="0" borderId="21" xfId="0" applyBorder="1"/>
    <xf numFmtId="0" fontId="0" fillId="0" borderId="22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20323CA2-5D59-405C-93DB-8EB61FCDEF7B}" autoFormatId="16" applyNumberFormats="0" applyBorderFormats="0" applyFontFormats="0" applyPatternFormats="0" applyAlignmentFormats="0" applyWidthHeightFormats="0">
  <queryTableRefresh nextId="16">
    <queryTableFields count="15">
      <queryTableField id="1" name="Age" tableColumnId="1"/>
      <queryTableField id="2" name="Primary streaming service" tableColumnId="2"/>
      <queryTableField id="3" name="Hours per day" tableColumnId="3"/>
      <queryTableField id="4" name="While working" tableColumnId="4"/>
      <queryTableField id="5" name="Instrumentalist" tableColumnId="5"/>
      <queryTableField id="6" name="Composer" tableColumnId="6"/>
      <queryTableField id="7" name="Fav genre" tableColumnId="7"/>
      <queryTableField id="8" name="Exploratory" tableColumnId="8"/>
      <queryTableField id="9" name="Foreign languages" tableColumnId="9"/>
      <queryTableField id="10" name="BPM" tableColumnId="10"/>
      <queryTableField id="11" name="Anxiety" tableColumnId="11"/>
      <queryTableField id="12" name="Depression" tableColumnId="12"/>
      <queryTableField id="13" name="Insomnia" tableColumnId="13"/>
      <queryTableField id="14" name="OCD" tableColumnId="14"/>
      <queryTableField id="15" name="Music effects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523CF5-2FB2-43F8-A7FB-D1BB7414A669}" name="mxmh_survey_results1Prepros3" displayName="mxmh_survey_results1Prepros3" ref="A1:O737" tableType="queryTable" totalsRowShown="0">
  <autoFilter ref="A1:O737" xr:uid="{D8523CF5-2FB2-43F8-A7FB-D1BB7414A669}"/>
  <tableColumns count="15">
    <tableColumn id="1" xr3:uid="{A3C67B4D-DBFF-4A2F-AFA1-B6F50B901F4D}" uniqueName="1" name="Age" queryTableFieldId="1"/>
    <tableColumn id="2" xr3:uid="{7215CDD4-4E86-426D-9133-B3CA0F24A7A4}" uniqueName="2" name="Primary streaming service" queryTableFieldId="2" dataDxfId="7"/>
    <tableColumn id="3" xr3:uid="{5E27A45E-FBE5-4EB4-9E9D-D7E874C3CC7A}" uniqueName="3" name="Hours per day" queryTableFieldId="3"/>
    <tableColumn id="4" xr3:uid="{D69D4F18-1509-4837-ADBB-F704D28BF1F0}" uniqueName="4" name="While working" queryTableFieldId="4" dataDxfId="6"/>
    <tableColumn id="5" xr3:uid="{BB1F7394-E947-44F7-875A-EE94802D159F}" uniqueName="5" name="Instrumentalist" queryTableFieldId="5" dataDxfId="5"/>
    <tableColumn id="6" xr3:uid="{725350D4-4A59-4012-9F3F-D5EBC0CCBC32}" uniqueName="6" name="Composer" queryTableFieldId="6" dataDxfId="4"/>
    <tableColumn id="7" xr3:uid="{FB6D764C-876B-440B-B117-00E62DA2695C}" uniqueName="7" name="Fav genre" queryTableFieldId="7" dataDxfId="3"/>
    <tableColumn id="8" xr3:uid="{F8641296-A8A7-4292-9D5C-2E59FB6B3BB5}" uniqueName="8" name="Exploratory" queryTableFieldId="8" dataDxfId="2"/>
    <tableColumn id="9" xr3:uid="{1EF7E6A1-D9EE-49F4-B1AB-611AEC3D168C}" uniqueName="9" name="Foreign languages" queryTableFieldId="9" dataDxfId="1"/>
    <tableColumn id="10" xr3:uid="{5E8866E3-BA64-4794-BEBD-14935538C02B}" uniqueName="10" name="BPM" queryTableFieldId="10"/>
    <tableColumn id="11" xr3:uid="{45B23C97-7818-478A-9D59-85A164D645AE}" uniqueName="11" name="Anxiety" queryTableFieldId="11"/>
    <tableColumn id="12" xr3:uid="{7549A924-0D8D-4DC7-A144-A7365B0EA6D4}" uniqueName="12" name="Depression" queryTableFieldId="12"/>
    <tableColumn id="13" xr3:uid="{BF22402F-6582-4023-BFE6-11C6C406EE45}" uniqueName="13" name="Insomnia" queryTableFieldId="13"/>
    <tableColumn id="14" xr3:uid="{FF747039-65E2-42E9-852A-6C238BFFFB1C}" uniqueName="14" name="OCD" queryTableFieldId="14"/>
    <tableColumn id="15" xr3:uid="{CDFC95E1-7CC2-4001-97E9-C44B53393638}" uniqueName="15" name="Music effects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F4B9-62AB-41A2-B0B5-F774746DCB0F}">
  <dimension ref="A1:AR737"/>
  <sheetViews>
    <sheetView tabSelected="1" topLeftCell="E3" zoomScaleNormal="100" workbookViewId="0">
      <selection activeCell="AR12" sqref="AR12"/>
    </sheetView>
  </sheetViews>
  <sheetFormatPr baseColWidth="10" defaultRowHeight="15" x14ac:dyDescent="0.25"/>
  <cols>
    <col min="2" max="2" width="18.28515625" customWidth="1"/>
    <col min="9" max="9" width="14.140625" customWidth="1"/>
    <col min="21" max="21" width="14.28515625" customWidth="1"/>
    <col min="22" max="22" width="14.7109375" customWidth="1"/>
    <col min="23" max="23" width="12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s="10" t="s">
        <v>50</v>
      </c>
      <c r="R1" s="11"/>
      <c r="S1" s="11"/>
      <c r="T1" s="11"/>
      <c r="U1" s="11"/>
      <c r="V1" s="11"/>
      <c r="W1" s="12"/>
    </row>
    <row r="2" spans="1:44" x14ac:dyDescent="0.25">
      <c r="A2">
        <v>18</v>
      </c>
      <c r="B2" s="1" t="s">
        <v>15</v>
      </c>
      <c r="C2">
        <v>3</v>
      </c>
      <c r="D2" s="1" t="s">
        <v>16</v>
      </c>
      <c r="E2" s="1" t="s">
        <v>16</v>
      </c>
      <c r="F2" s="1" t="s">
        <v>16</v>
      </c>
      <c r="G2" t="s">
        <v>17</v>
      </c>
      <c r="H2" s="1" t="s">
        <v>16</v>
      </c>
      <c r="I2" s="1" t="s">
        <v>16</v>
      </c>
      <c r="J2">
        <v>156</v>
      </c>
      <c r="K2">
        <v>3</v>
      </c>
      <c r="L2">
        <v>0</v>
      </c>
      <c r="M2">
        <v>1</v>
      </c>
      <c r="N2">
        <v>0</v>
      </c>
      <c r="O2" s="1" t="s">
        <v>18</v>
      </c>
      <c r="Q2" s="13"/>
      <c r="R2" s="9"/>
      <c r="S2" s="9"/>
      <c r="T2" s="9" t="s">
        <v>32</v>
      </c>
      <c r="U2" s="9"/>
      <c r="V2" s="9"/>
      <c r="W2" s="14"/>
    </row>
    <row r="3" spans="1:44" x14ac:dyDescent="0.25">
      <c r="A3">
        <v>63</v>
      </c>
      <c r="B3" s="1" t="s">
        <v>19</v>
      </c>
      <c r="C3">
        <v>1.5</v>
      </c>
      <c r="D3" s="1" t="s">
        <v>16</v>
      </c>
      <c r="E3" s="1" t="s">
        <v>20</v>
      </c>
      <c r="F3" s="1" t="s">
        <v>20</v>
      </c>
      <c r="G3" s="1" t="s">
        <v>21</v>
      </c>
      <c r="H3" s="1" t="s">
        <v>16</v>
      </c>
      <c r="I3" s="1" t="s">
        <v>20</v>
      </c>
      <c r="J3">
        <v>119</v>
      </c>
      <c r="K3">
        <v>7</v>
      </c>
      <c r="L3">
        <v>2</v>
      </c>
      <c r="M3">
        <v>2</v>
      </c>
      <c r="N3">
        <v>1</v>
      </c>
      <c r="O3" s="1" t="s">
        <v>18</v>
      </c>
      <c r="Q3" s="13" t="s">
        <v>46</v>
      </c>
      <c r="R3" s="9"/>
      <c r="S3" s="9" t="s">
        <v>25</v>
      </c>
      <c r="T3" s="9" t="s">
        <v>18</v>
      </c>
      <c r="U3" s="9" t="s">
        <v>43</v>
      </c>
      <c r="V3" s="9" t="s">
        <v>48</v>
      </c>
      <c r="W3" s="14"/>
    </row>
    <row r="4" spans="1:44" x14ac:dyDescent="0.25">
      <c r="A4">
        <v>18</v>
      </c>
      <c r="B4" s="1" t="s">
        <v>15</v>
      </c>
      <c r="C4">
        <v>4</v>
      </c>
      <c r="D4" s="1" t="s">
        <v>20</v>
      </c>
      <c r="E4" s="1" t="s">
        <v>20</v>
      </c>
      <c r="F4" s="1" t="s">
        <v>20</v>
      </c>
      <c r="G4" s="1" t="s">
        <v>22</v>
      </c>
      <c r="H4" s="1" t="s">
        <v>20</v>
      </c>
      <c r="I4" s="1" t="s">
        <v>16</v>
      </c>
      <c r="J4">
        <v>132</v>
      </c>
      <c r="K4">
        <v>7</v>
      </c>
      <c r="L4">
        <v>7</v>
      </c>
      <c r="M4">
        <v>10</v>
      </c>
      <c r="N4">
        <v>2</v>
      </c>
      <c r="O4" s="1" t="s">
        <v>18</v>
      </c>
      <c r="Q4" s="15" t="s">
        <v>42</v>
      </c>
      <c r="R4" s="5"/>
      <c r="S4" s="5">
        <f>COUNTIF($O$2:$O$737,$S$3)</f>
        <v>542</v>
      </c>
      <c r="T4" s="5">
        <f>COUNTIF($O$2:$O$737,$T$2)+COUNTIF($O$2:$O$737,$T$3)</f>
        <v>188</v>
      </c>
      <c r="U4" s="5">
        <f>S4+T4</f>
        <v>730</v>
      </c>
      <c r="V4" s="5">
        <f>-((S4/U4)*IMLOG2((S4/U4)))-((T4/U4)*IMLOG2((T4/U4)))</f>
        <v>0.82300267496026358</v>
      </c>
      <c r="W4" s="16"/>
    </row>
    <row r="5" spans="1:44" x14ac:dyDescent="0.25">
      <c r="A5">
        <v>61</v>
      </c>
      <c r="B5" s="1" t="s">
        <v>23</v>
      </c>
      <c r="C5">
        <v>2.5</v>
      </c>
      <c r="D5" s="1" t="s">
        <v>16</v>
      </c>
      <c r="E5" s="1" t="s">
        <v>20</v>
      </c>
      <c r="F5" s="1" t="s">
        <v>16</v>
      </c>
      <c r="G5" s="1" t="s">
        <v>24</v>
      </c>
      <c r="H5" s="1" t="s">
        <v>16</v>
      </c>
      <c r="I5" s="1" t="s">
        <v>16</v>
      </c>
      <c r="J5">
        <v>84</v>
      </c>
      <c r="K5">
        <v>9</v>
      </c>
      <c r="L5">
        <v>7</v>
      </c>
      <c r="M5">
        <v>3</v>
      </c>
      <c r="N5">
        <v>3</v>
      </c>
      <c r="O5" s="1" t="s">
        <v>25</v>
      </c>
      <c r="Q5" s="15" t="s">
        <v>51</v>
      </c>
      <c r="R5" s="5"/>
      <c r="S5" s="5"/>
      <c r="T5" s="5"/>
      <c r="U5" s="5"/>
      <c r="V5" s="5"/>
      <c r="W5" s="16"/>
      <c r="X5" s="10" t="s">
        <v>51</v>
      </c>
      <c r="Y5" s="11"/>
      <c r="Z5" s="11"/>
      <c r="AA5" s="11"/>
      <c r="AB5" s="11"/>
      <c r="AC5" s="11"/>
      <c r="AD5" s="12"/>
    </row>
    <row r="6" spans="1:44" x14ac:dyDescent="0.25">
      <c r="A6">
        <v>18</v>
      </c>
      <c r="B6" s="1" t="s">
        <v>15</v>
      </c>
      <c r="C6">
        <v>4</v>
      </c>
      <c r="D6" s="1" t="s">
        <v>16</v>
      </c>
      <c r="E6" s="1" t="s">
        <v>20</v>
      </c>
      <c r="F6" s="1" t="s">
        <v>20</v>
      </c>
      <c r="G6" s="1" t="s">
        <v>26</v>
      </c>
      <c r="H6" s="1" t="s">
        <v>16</v>
      </c>
      <c r="I6" s="1" t="s">
        <v>20</v>
      </c>
      <c r="J6">
        <v>107</v>
      </c>
      <c r="K6">
        <v>7</v>
      </c>
      <c r="L6">
        <v>2</v>
      </c>
      <c r="M6">
        <v>5</v>
      </c>
      <c r="N6">
        <v>9</v>
      </c>
      <c r="O6" s="1" t="s">
        <v>25</v>
      </c>
      <c r="Q6" s="13" t="s">
        <v>25</v>
      </c>
      <c r="R6" s="9"/>
      <c r="S6" s="9"/>
      <c r="T6" s="9"/>
      <c r="U6" s="9"/>
      <c r="V6" s="9"/>
      <c r="W6" s="14"/>
      <c r="X6" s="13" t="s">
        <v>53</v>
      </c>
      <c r="Y6" s="9"/>
      <c r="Z6" s="9"/>
      <c r="AA6" s="9"/>
      <c r="AB6" s="9"/>
      <c r="AC6" s="9"/>
      <c r="AD6" s="14"/>
    </row>
    <row r="7" spans="1:44" x14ac:dyDescent="0.25">
      <c r="A7">
        <v>18</v>
      </c>
      <c r="B7" s="1" t="s">
        <v>15</v>
      </c>
      <c r="C7">
        <v>5</v>
      </c>
      <c r="D7" s="1" t="s">
        <v>16</v>
      </c>
      <c r="E7" s="1" t="s">
        <v>16</v>
      </c>
      <c r="F7" s="1" t="s">
        <v>16</v>
      </c>
      <c r="G7" s="1" t="s">
        <v>24</v>
      </c>
      <c r="H7" s="1" t="s">
        <v>16</v>
      </c>
      <c r="I7" s="1" t="s">
        <v>16</v>
      </c>
      <c r="J7">
        <v>86</v>
      </c>
      <c r="K7">
        <v>8</v>
      </c>
      <c r="L7">
        <v>8</v>
      </c>
      <c r="M7">
        <v>7</v>
      </c>
      <c r="N7">
        <v>7</v>
      </c>
      <c r="O7" s="1" t="s">
        <v>25</v>
      </c>
      <c r="Q7" s="13" t="s">
        <v>47</v>
      </c>
      <c r="R7" s="9"/>
      <c r="S7" s="9" t="s">
        <v>16</v>
      </c>
      <c r="T7" s="9" t="s">
        <v>20</v>
      </c>
      <c r="U7" s="9" t="s">
        <v>43</v>
      </c>
      <c r="V7" s="9" t="s">
        <v>48</v>
      </c>
      <c r="W7" s="14" t="s">
        <v>49</v>
      </c>
      <c r="X7" s="13" t="s">
        <v>47</v>
      </c>
      <c r="Y7" s="9"/>
      <c r="Z7" s="9" t="s">
        <v>16</v>
      </c>
      <c r="AA7" s="9" t="s">
        <v>20</v>
      </c>
      <c r="AB7" s="9" t="s">
        <v>43</v>
      </c>
      <c r="AC7" s="9" t="s">
        <v>48</v>
      </c>
      <c r="AD7" s="14" t="s">
        <v>49</v>
      </c>
      <c r="AF7" s="8"/>
    </row>
    <row r="8" spans="1:44" x14ac:dyDescent="0.25">
      <c r="A8">
        <v>18</v>
      </c>
      <c r="B8" s="1" t="s">
        <v>23</v>
      </c>
      <c r="C8">
        <v>3</v>
      </c>
      <c r="D8" s="1" t="s">
        <v>16</v>
      </c>
      <c r="E8" s="1" t="s">
        <v>16</v>
      </c>
      <c r="F8" s="1" t="s">
        <v>20</v>
      </c>
      <c r="G8" s="1" t="s">
        <v>22</v>
      </c>
      <c r="H8" s="1" t="s">
        <v>16</v>
      </c>
      <c r="I8" s="1" t="s">
        <v>16</v>
      </c>
      <c r="J8">
        <v>66</v>
      </c>
      <c r="K8">
        <v>4</v>
      </c>
      <c r="L8">
        <v>8</v>
      </c>
      <c r="M8">
        <v>6</v>
      </c>
      <c r="N8">
        <v>0</v>
      </c>
      <c r="O8" s="1" t="s">
        <v>25</v>
      </c>
      <c r="Q8" s="13" t="s">
        <v>43</v>
      </c>
      <c r="R8" s="9"/>
      <c r="S8" s="9">
        <f>COUNTIFS($O$2:$O$737,$S$3,$D$2:$D$737,S7)</f>
        <v>450</v>
      </c>
      <c r="T8" s="9">
        <f>COUNTIFS($O$2:$O$737,$S$3,$D$2:$D$737,$T$7)</f>
        <v>92</v>
      </c>
      <c r="U8" s="9">
        <f>S8+T8</f>
        <v>542</v>
      </c>
      <c r="V8" s="17">
        <f>-((S8/U8)*IMLOG2((S8/U8)))-((T8/U8)*IMLOG2((T8/U8)))</f>
        <v>0.65711355056990195</v>
      </c>
      <c r="W8" s="14">
        <f>$V$4-((U8/$U$4)*V8)</f>
        <v>0.33511836755082958</v>
      </c>
      <c r="X8" s="13"/>
      <c r="Y8" s="9"/>
      <c r="Z8" s="9">
        <f>COUNTIFS($O$2:$O$737,$T$2,$D$2:$D$737,$Z$7)+COUNTIFS($O$2:$O$737,$T$3,$D$2:$D$737,$Z$7)</f>
        <v>127</v>
      </c>
      <c r="AA8" s="9">
        <f>COUNTIFS($O$2:$O$737,$T$2,$D$2:$D$737,$AA$7)+COUNTIFS($O$2:$O$737,$T$3,$D$2:$D$737,$AA$7)</f>
        <v>61</v>
      </c>
      <c r="AB8" s="9">
        <f>Z8+AA8</f>
        <v>188</v>
      </c>
      <c r="AC8" s="9">
        <f>-((Z8/AB8)*IMLOG2((Z8/AB8)))-((AA8/AB8)*IMLOG2((AA8/AB8)))</f>
        <v>0.90917431544678018</v>
      </c>
      <c r="AD8" s="14">
        <f>$V$4-((AB8/$U$4)*AC8)</f>
        <v>0.58885915262602428</v>
      </c>
    </row>
    <row r="9" spans="1:44" x14ac:dyDescent="0.25">
      <c r="A9">
        <v>21</v>
      </c>
      <c r="B9" s="1" t="s">
        <v>15</v>
      </c>
      <c r="C9">
        <v>1</v>
      </c>
      <c r="D9" s="1" t="s">
        <v>16</v>
      </c>
      <c r="E9" s="1" t="s">
        <v>20</v>
      </c>
      <c r="F9" s="1" t="s">
        <v>20</v>
      </c>
      <c r="G9" s="1" t="s">
        <v>27</v>
      </c>
      <c r="H9" s="1" t="s">
        <v>16</v>
      </c>
      <c r="I9" s="1" t="s">
        <v>16</v>
      </c>
      <c r="J9">
        <v>95</v>
      </c>
      <c r="K9">
        <v>5</v>
      </c>
      <c r="L9">
        <v>3</v>
      </c>
      <c r="M9">
        <v>5</v>
      </c>
      <c r="N9">
        <v>3</v>
      </c>
      <c r="O9" s="1" t="s">
        <v>25</v>
      </c>
      <c r="Q9" s="20" t="s">
        <v>52</v>
      </c>
      <c r="R9" s="21"/>
      <c r="S9" s="21"/>
      <c r="T9" s="21"/>
      <c r="U9" s="21"/>
      <c r="V9" s="21"/>
      <c r="W9" s="21"/>
      <c r="X9" s="19" t="s">
        <v>52</v>
      </c>
      <c r="Y9" s="11"/>
      <c r="Z9" s="11"/>
      <c r="AA9" s="11"/>
      <c r="AB9" s="11"/>
      <c r="AC9" s="11"/>
      <c r="AD9" s="11"/>
      <c r="AE9" s="19" t="s">
        <v>52</v>
      </c>
      <c r="AF9" s="11"/>
      <c r="AG9" s="11"/>
      <c r="AH9" s="11"/>
      <c r="AI9" s="11"/>
      <c r="AJ9" s="11"/>
      <c r="AK9" s="11"/>
      <c r="AL9" s="19" t="s">
        <v>52</v>
      </c>
      <c r="AM9" s="11"/>
      <c r="AN9" s="11"/>
      <c r="AO9" s="11"/>
      <c r="AP9" s="11"/>
      <c r="AQ9" s="11"/>
      <c r="AR9" s="12"/>
    </row>
    <row r="10" spans="1:44" x14ac:dyDescent="0.25">
      <c r="A10">
        <v>19</v>
      </c>
      <c r="B10" s="1" t="s">
        <v>15</v>
      </c>
      <c r="C10">
        <v>6</v>
      </c>
      <c r="D10" s="1" t="s">
        <v>16</v>
      </c>
      <c r="E10" s="1" t="s">
        <v>20</v>
      </c>
      <c r="F10" s="1" t="s">
        <v>20</v>
      </c>
      <c r="G10" s="1" t="s">
        <v>21</v>
      </c>
      <c r="H10" s="1" t="s">
        <v>20</v>
      </c>
      <c r="I10" s="1" t="s">
        <v>20</v>
      </c>
      <c r="J10">
        <v>94</v>
      </c>
      <c r="K10">
        <v>2</v>
      </c>
      <c r="L10">
        <v>0</v>
      </c>
      <c r="M10">
        <v>0</v>
      </c>
      <c r="N10">
        <v>0</v>
      </c>
      <c r="O10" s="1" t="s">
        <v>25</v>
      </c>
      <c r="Q10" s="20" t="s">
        <v>54</v>
      </c>
      <c r="R10" s="21"/>
      <c r="S10" s="21" t="s">
        <v>16</v>
      </c>
      <c r="T10" s="21" t="s">
        <v>20</v>
      </c>
      <c r="U10" s="21" t="s">
        <v>43</v>
      </c>
      <c r="V10" s="21" t="s">
        <v>48</v>
      </c>
      <c r="W10" s="22" t="s">
        <v>49</v>
      </c>
      <c r="X10" s="20" t="s">
        <v>55</v>
      </c>
      <c r="Y10" s="21"/>
      <c r="Z10" s="21" t="s">
        <v>16</v>
      </c>
      <c r="AA10" s="21" t="s">
        <v>20</v>
      </c>
      <c r="AB10" s="21" t="s">
        <v>43</v>
      </c>
      <c r="AC10" s="21" t="s">
        <v>48</v>
      </c>
      <c r="AD10" s="22" t="s">
        <v>49</v>
      </c>
      <c r="AE10" s="20" t="s">
        <v>56</v>
      </c>
      <c r="AF10" s="21"/>
      <c r="AG10" s="21" t="s">
        <v>16</v>
      </c>
      <c r="AH10" s="21" t="s">
        <v>20</v>
      </c>
      <c r="AI10" s="21" t="s">
        <v>43</v>
      </c>
      <c r="AJ10" s="21" t="s">
        <v>48</v>
      </c>
      <c r="AK10" s="22" t="s">
        <v>49</v>
      </c>
      <c r="AL10" s="20" t="s">
        <v>57</v>
      </c>
      <c r="AM10" s="21"/>
      <c r="AN10" s="21" t="s">
        <v>16</v>
      </c>
      <c r="AO10" s="21" t="s">
        <v>20</v>
      </c>
      <c r="AP10" s="21" t="s">
        <v>43</v>
      </c>
      <c r="AQ10" s="21" t="s">
        <v>48</v>
      </c>
      <c r="AR10" s="22" t="s">
        <v>49</v>
      </c>
    </row>
    <row r="11" spans="1:44" x14ac:dyDescent="0.25">
      <c r="A11">
        <v>18</v>
      </c>
      <c r="B11" s="1" t="s">
        <v>45</v>
      </c>
      <c r="C11">
        <v>1</v>
      </c>
      <c r="D11" s="1" t="s">
        <v>16</v>
      </c>
      <c r="E11" s="1" t="s">
        <v>20</v>
      </c>
      <c r="F11" s="1" t="s">
        <v>20</v>
      </c>
      <c r="G11" s="1" t="s">
        <v>26</v>
      </c>
      <c r="H11" s="1" t="s">
        <v>16</v>
      </c>
      <c r="I11" s="1" t="s">
        <v>16</v>
      </c>
      <c r="J11">
        <v>155</v>
      </c>
      <c r="K11">
        <v>2</v>
      </c>
      <c r="L11">
        <v>2</v>
      </c>
      <c r="M11">
        <v>5</v>
      </c>
      <c r="N11">
        <v>1</v>
      </c>
      <c r="O11" s="1" t="s">
        <v>25</v>
      </c>
      <c r="Q11" s="13" t="s">
        <v>44</v>
      </c>
      <c r="R11" s="6" t="s">
        <v>15</v>
      </c>
      <c r="S11" s="9">
        <f>COUNTIFS($O$2:$O$737,$S$3,$B$2:$B$737,R11,$O$2:$O$737,$S$3,$D$2:$D$737,S7)</f>
        <v>293</v>
      </c>
      <c r="T11" s="9">
        <f>$S$8-S11</f>
        <v>157</v>
      </c>
      <c r="U11" s="9">
        <f>S11+T11</f>
        <v>450</v>
      </c>
      <c r="V11" s="9">
        <f>IF(AND(S11&gt;0,T11&gt;0),-((S11/U11)*IMLOG2((S11/U11)))-((T11/U11)*IMLOG2((T11/U11))),0)</f>
        <v>0.93307182250213905</v>
      </c>
      <c r="W11" s="14">
        <f>$V$4-((U11/$U$4)*V11)-((U12/$U$4)*V12)-((U13/$U$4)*V13)-((U14/$U$4)*V14)--((U15/$U$4)*V15)-((U16/$U$4)*V16)</f>
        <v>0.16063203897426095</v>
      </c>
      <c r="X11" s="13" t="s">
        <v>44</v>
      </c>
      <c r="Y11" s="6" t="s">
        <v>15</v>
      </c>
      <c r="Z11" s="9">
        <f>COUNTIFS($O$2:$O$737,$S$3,$D$2:$D$737,$T$7,$B$2:$B$737,Y11)</f>
        <v>53</v>
      </c>
      <c r="AA11" s="9">
        <f>$T$8-Z11</f>
        <v>39</v>
      </c>
      <c r="AB11" s="9">
        <f>Z11+AA11</f>
        <v>92</v>
      </c>
      <c r="AC11" s="9">
        <f>IF(AND(Z11&gt;0,AA11&gt;0),-((Z11/AB11)*IMLOG2((Z11/AB11)))-((AA11/AB11)*IMLOG2((AA11/AB11))),0)</f>
        <v>0.98323075358443246</v>
      </c>
      <c r="AD11" s="14">
        <f>$V$4-((AB11/$U$4)*AC11)-((AB12/$U$4)*AC12)-((AB13/$U$4)*AC13)-((AB14/$U$4)*AC14)--((AB15/$U$4)*AC15)-((AB16/$U$4)*AC16)</f>
        <v>0.54814222340436813</v>
      </c>
      <c r="AE11" s="13" t="s">
        <v>44</v>
      </c>
      <c r="AF11" s="6" t="s">
        <v>15</v>
      </c>
      <c r="AG11" s="9">
        <f>$Z$8-AH11</f>
        <v>46</v>
      </c>
      <c r="AH11" s="9">
        <f>COUNTIFS($O$2:$O$737,$T$2,$D$2:$D$737,$Z$7,$B$2:$B$737,AF11)+COUNTIFS($O$2:$O$737,$T$3,$D$2:$D$737,$Z$7,$B$2:$B$737,AF11)</f>
        <v>81</v>
      </c>
      <c r="AI11" s="9">
        <f>AG11+AH11</f>
        <v>127</v>
      </c>
      <c r="AJ11" s="9">
        <f>-((AG11/AI11)*IMLOG2((AG11/AI11)))-((AH11/AI11)*IMLOG2((AH11/AI11)))</f>
        <v>0.94449807092746241</v>
      </c>
      <c r="AK11" s="14">
        <f>$V$4-((AI11/$U$4)*AJ11)-((AI12/$U$4)*AJ12)-((AI13/$U$4)*AJ13)-((AI14/$U$4)*AJ14)--((AI15/$U$4)*AJ15)-((AI16/$U$4)*AJ16)</f>
        <v>0.46890329353465898</v>
      </c>
      <c r="AL11" s="13" t="s">
        <v>44</v>
      </c>
      <c r="AM11" s="6" t="s">
        <v>15</v>
      </c>
      <c r="AN11" s="9">
        <f>$AA$8-AO11</f>
        <v>31</v>
      </c>
      <c r="AO11" s="9">
        <f>COUNTIFS($O$2:$O$737,$T$2,$D$2:$D$737,$AA$7,$B$2:$B$737,AM11)+COUNTIFS($O$2:$O$737,$T$3,$D$2:$D$737,$AA$7,$B$2:$B$737,AM11)</f>
        <v>30</v>
      </c>
      <c r="AP11" s="9">
        <f>AN11+AO11</f>
        <v>61</v>
      </c>
      <c r="AQ11" s="9">
        <f>-((AN11/AP11)*IMLOG2((AN11/AP11)))-((AO11/AP11)*IMLOG2((AO11/AP11)))</f>
        <v>0.99980613280471209</v>
      </c>
      <c r="AR11" s="14">
        <f>$V$4-((AP11/$U$4)*AQ11)-((AP12/$U$4)*AQ12)-((AP13/$U$4)*AQ13)-((AP14/$U$4)*AQ14)--((AP15/$U$4)*AQ15)-((AP16/$U$4)*AQ16)</f>
        <v>0.63669798349147455</v>
      </c>
    </row>
    <row r="12" spans="1:44" x14ac:dyDescent="0.25">
      <c r="A12">
        <v>18</v>
      </c>
      <c r="B12" s="1" t="s">
        <v>15</v>
      </c>
      <c r="C12">
        <v>3</v>
      </c>
      <c r="D12" s="1" t="s">
        <v>16</v>
      </c>
      <c r="E12" s="1" t="s">
        <v>16</v>
      </c>
      <c r="F12" s="1" t="s">
        <v>20</v>
      </c>
      <c r="G12" s="1" t="s">
        <v>28</v>
      </c>
      <c r="H12" s="1" t="s">
        <v>16</v>
      </c>
      <c r="I12" s="1" t="s">
        <v>20</v>
      </c>
      <c r="J12">
        <v>123.376789</v>
      </c>
      <c r="K12">
        <v>7</v>
      </c>
      <c r="L12">
        <v>7</v>
      </c>
      <c r="M12">
        <v>4</v>
      </c>
      <c r="N12">
        <v>7</v>
      </c>
      <c r="O12" s="1" t="s">
        <v>18</v>
      </c>
      <c r="Q12" s="13"/>
      <c r="R12" s="3" t="s">
        <v>23</v>
      </c>
      <c r="S12" s="9">
        <f>COUNTIFS($O$2:$O$737,$S$3,$B$2:$B$737,R12,$O$2:$O$737,$S$3,$D$2:$D$737,S8)</f>
        <v>0</v>
      </c>
      <c r="T12" s="9">
        <f t="shared" ref="T12:T16" si="0">$S$8-S12</f>
        <v>450</v>
      </c>
      <c r="U12" s="9">
        <f>S12+T12</f>
        <v>450</v>
      </c>
      <c r="V12" s="9">
        <f>IF(AND(S12&gt;0,T12&gt;0),-((S12/U12)*IMLOG2((S12/U12)))-((T12/U12)*IMLOG2((T12/U12))),0)</f>
        <v>0</v>
      </c>
      <c r="W12" s="14"/>
      <c r="X12" s="13"/>
      <c r="Y12" s="3" t="s">
        <v>23</v>
      </c>
      <c r="Z12" s="9">
        <f t="shared" ref="Z12:Z16" si="1">COUNTIFS($O$2:$O$737,$S$3,$D$2:$D$737,$T$7,$B$2:$B$737,Y12)</f>
        <v>14</v>
      </c>
      <c r="AA12" s="9">
        <f t="shared" ref="AA12:AA16" si="2">$T$8-Z12</f>
        <v>78</v>
      </c>
      <c r="AB12" s="9">
        <f>Z12+AA12</f>
        <v>92</v>
      </c>
      <c r="AC12" s="9">
        <f>IF(AND(Z12&gt;0,AA12&gt;0),-((Z12/AB12)*IMLOG2((Z12/AB12)))-((AA12/AB12)*IMLOG2((AA12/AB12))),0)</f>
        <v>0.61525389105634143</v>
      </c>
      <c r="AD12" s="14"/>
      <c r="AE12" s="13"/>
      <c r="AF12" s="3" t="s">
        <v>23</v>
      </c>
      <c r="AG12" s="9">
        <f t="shared" ref="AG12:AG16" si="3">$Z$8-AH12</f>
        <v>112</v>
      </c>
      <c r="AH12" s="9">
        <f t="shared" ref="AH12:AH16" si="4">COUNTIFS($O$2:$O$737,$T$2,$D$2:$D$737,$Z$7,$B$2:$B$737,AF12)+COUNTIFS($O$2:$O$737,$T$3,$D$2:$D$737,$Z$7,$B$2:$B$737,AF12)</f>
        <v>15</v>
      </c>
      <c r="AI12" s="9">
        <f>AG12+AH12</f>
        <v>127</v>
      </c>
      <c r="AJ12" s="9">
        <f>-((AG12/AI12)*IMLOG2((AG12/AI12)))-((AH12/AI12)*IMLOG2((AH12/AI12)))</f>
        <v>0.5239042914605172</v>
      </c>
      <c r="AK12" s="14"/>
      <c r="AL12" s="13"/>
      <c r="AM12" s="3" t="s">
        <v>23</v>
      </c>
      <c r="AN12" s="9">
        <f t="shared" ref="AN12:AN16" si="5">$AA$8-AO12</f>
        <v>52</v>
      </c>
      <c r="AO12" s="9">
        <f t="shared" ref="AO12:AO16" si="6">COUNTIFS($O$2:$O$737,$T$2,$D$2:$D$737,$AA$7,$B$2:$B$737,AM12)+COUNTIFS($O$2:$O$737,$T$3,$D$2:$D$737,$AA$7,$B$2:$B$737,AM12)</f>
        <v>9</v>
      </c>
      <c r="AP12" s="9">
        <f>AN12+AO12</f>
        <v>61</v>
      </c>
      <c r="AQ12" s="9">
        <f>-((AN12/AP12)*IMLOG2((AN12/AP12)))-((AO12/AP12)*IMLOG2((AO12/AP12)))</f>
        <v>0.60365224975440035</v>
      </c>
      <c r="AR12" s="14"/>
    </row>
    <row r="13" spans="1:44" x14ac:dyDescent="0.25">
      <c r="A13">
        <v>19</v>
      </c>
      <c r="B13" s="1" t="s">
        <v>23</v>
      </c>
      <c r="C13">
        <v>8</v>
      </c>
      <c r="D13" s="1" t="s">
        <v>16</v>
      </c>
      <c r="E13" s="1" t="s">
        <v>20</v>
      </c>
      <c r="F13" s="1" t="s">
        <v>20</v>
      </c>
      <c r="G13" s="1" t="s">
        <v>29</v>
      </c>
      <c r="H13" s="1" t="s">
        <v>16</v>
      </c>
      <c r="I13" s="1" t="s">
        <v>20</v>
      </c>
      <c r="J13">
        <v>125</v>
      </c>
      <c r="K13">
        <v>1</v>
      </c>
      <c r="L13">
        <v>0</v>
      </c>
      <c r="M13">
        <v>0</v>
      </c>
      <c r="N13">
        <v>1</v>
      </c>
      <c r="O13" s="1" t="s">
        <v>25</v>
      </c>
      <c r="Q13" s="13"/>
      <c r="R13" s="2" t="s">
        <v>34</v>
      </c>
      <c r="S13" s="9">
        <f t="shared" ref="S12:S16" si="7">COUNTIFS($O$2:$O$737,$S$3,$B$2:$B$737,R13,$O$2:$O$737,$S$3,$D$2:$D$737,S9)</f>
        <v>0</v>
      </c>
      <c r="T13" s="9">
        <f t="shared" si="0"/>
        <v>450</v>
      </c>
      <c r="U13" s="9">
        <f>S13+T13</f>
        <v>450</v>
      </c>
      <c r="V13" s="9">
        <f t="shared" ref="V12:V16" si="8">IF(AND(S13&gt;0,T13&gt;0),-((S13/U13)*IMLOG2((S13/U13)))-((T13/U13)*IMLOG2((T13/U13))),0)</f>
        <v>0</v>
      </c>
      <c r="W13" s="14"/>
      <c r="X13" s="13"/>
      <c r="Y13" s="2" t="s">
        <v>34</v>
      </c>
      <c r="Z13" s="9">
        <f t="shared" si="1"/>
        <v>7</v>
      </c>
      <c r="AA13" s="9">
        <f t="shared" si="2"/>
        <v>85</v>
      </c>
      <c r="AB13" s="9">
        <f>Z13+AA13</f>
        <v>92</v>
      </c>
      <c r="AC13" s="9">
        <f t="shared" ref="AC13:AC16" si="9">IF(AND(Z13&gt;0,AA13&gt;0),-((Z13/AB13)*IMLOG2((Z13/AB13)))-((AA13/AB13)*IMLOG2((AA13/AB13))),0)</f>
        <v>0.38823897751236203</v>
      </c>
      <c r="AD13" s="14"/>
      <c r="AE13" s="13"/>
      <c r="AF13" s="2" t="s">
        <v>34</v>
      </c>
      <c r="AG13" s="9">
        <f t="shared" si="3"/>
        <v>119</v>
      </c>
      <c r="AH13" s="9">
        <f t="shared" si="4"/>
        <v>8</v>
      </c>
      <c r="AI13" s="9">
        <f>AG13+AH13</f>
        <v>127</v>
      </c>
      <c r="AJ13" s="9">
        <f>-((AG13/AI13)*IMLOG2((AG13/AI13)))-((AH13/AI13)*IMLOG2((AH13/AI13)))</f>
        <v>0.33920977469621899</v>
      </c>
      <c r="AK13" s="14"/>
      <c r="AL13" s="13"/>
      <c r="AM13" s="2" t="s">
        <v>34</v>
      </c>
      <c r="AN13" s="9">
        <f t="shared" si="5"/>
        <v>56</v>
      </c>
      <c r="AO13" s="9">
        <f t="shared" si="6"/>
        <v>5</v>
      </c>
      <c r="AP13" s="9">
        <f>AN13+AO13</f>
        <v>61</v>
      </c>
      <c r="AQ13" s="9">
        <f>-((AN13/AP13)*IMLOG2((AN13/AP13)))-((AO13/AP13)*IMLOG2((AO13/AP13)))</f>
        <v>0.40907313904382608</v>
      </c>
      <c r="AR13" s="14"/>
    </row>
    <row r="14" spans="1:44" x14ac:dyDescent="0.25">
      <c r="A14">
        <v>25.206803000000001</v>
      </c>
      <c r="B14" s="1" t="s">
        <v>15</v>
      </c>
      <c r="C14">
        <v>3</v>
      </c>
      <c r="D14" s="1" t="s">
        <v>16</v>
      </c>
      <c r="E14" s="1" t="s">
        <v>20</v>
      </c>
      <c r="F14" s="1" t="s">
        <v>20</v>
      </c>
      <c r="G14" s="1" t="s">
        <v>30</v>
      </c>
      <c r="H14" s="1" t="s">
        <v>16</v>
      </c>
      <c r="I14" s="1" t="s">
        <v>16</v>
      </c>
      <c r="J14">
        <v>123.376789</v>
      </c>
      <c r="K14">
        <v>9</v>
      </c>
      <c r="L14">
        <v>3</v>
      </c>
      <c r="M14">
        <v>2</v>
      </c>
      <c r="N14">
        <v>7</v>
      </c>
      <c r="O14" s="1" t="s">
        <v>25</v>
      </c>
      <c r="Q14" s="13"/>
      <c r="R14" s="3" t="s">
        <v>19</v>
      </c>
      <c r="S14" s="9">
        <f>COUNTIFS($O$2:$O$737,$S$3,$B$2:$B$737,R14,$O$2:$O$737,$S$3,$D$2:$D$737,S10)</f>
        <v>9</v>
      </c>
      <c r="T14" s="9">
        <f t="shared" si="0"/>
        <v>441</v>
      </c>
      <c r="U14" s="9">
        <f>S14+T14</f>
        <v>450</v>
      </c>
      <c r="V14" s="9">
        <f t="shared" si="8"/>
        <v>0.14144054254182076</v>
      </c>
      <c r="W14" s="14"/>
      <c r="X14" s="13"/>
      <c r="Y14" s="3" t="s">
        <v>19</v>
      </c>
      <c r="Z14" s="9">
        <f t="shared" si="1"/>
        <v>1</v>
      </c>
      <c r="AA14" s="9">
        <f t="shared" si="2"/>
        <v>91</v>
      </c>
      <c r="AB14" s="9">
        <f>Z14+AA14</f>
        <v>92</v>
      </c>
      <c r="AC14" s="9">
        <f t="shared" si="9"/>
        <v>8.6504214121345985E-2</v>
      </c>
      <c r="AD14" s="14"/>
      <c r="AE14" s="13"/>
      <c r="AF14" s="3" t="s">
        <v>19</v>
      </c>
      <c r="AG14" s="9">
        <f t="shared" si="3"/>
        <v>126</v>
      </c>
      <c r="AH14" s="9">
        <f t="shared" si="4"/>
        <v>1</v>
      </c>
      <c r="AI14" s="9">
        <f>AG14+AH14</f>
        <v>127</v>
      </c>
      <c r="AJ14" s="9">
        <f>-((AG14/AI14)*IMLOG2((AG14/AI14)))-((AH14/AI14)*IMLOG2((AH14/AI14)))</f>
        <v>6.6343975268311761E-2</v>
      </c>
      <c r="AK14" s="14"/>
      <c r="AL14" s="13"/>
      <c r="AM14" s="3" t="s">
        <v>19</v>
      </c>
      <c r="AN14" s="9">
        <f t="shared" si="5"/>
        <v>61</v>
      </c>
      <c r="AO14" s="9">
        <f t="shared" si="6"/>
        <v>0</v>
      </c>
      <c r="AP14" s="9">
        <f>AN14+AO14</f>
        <v>61</v>
      </c>
      <c r="AQ14" s="9">
        <f>IF(AND(AN14&gt;0,AO14&gt;0),-((S12/U12)*IMLOG2((S12/U12)))-((T12/U12)*IMLOG2((T12/U12))),0)</f>
        <v>0</v>
      </c>
      <c r="AR14" s="14"/>
    </row>
    <row r="15" spans="1:44" x14ac:dyDescent="0.25">
      <c r="A15">
        <v>19</v>
      </c>
      <c r="B15" s="1" t="s">
        <v>15</v>
      </c>
      <c r="C15">
        <v>2</v>
      </c>
      <c r="D15" s="1" t="s">
        <v>16</v>
      </c>
      <c r="E15" s="1" t="s">
        <v>20</v>
      </c>
      <c r="F15" s="1" t="s">
        <v>20</v>
      </c>
      <c r="G15" s="1" t="s">
        <v>28</v>
      </c>
      <c r="H15" s="1" t="s">
        <v>16</v>
      </c>
      <c r="I15" s="1" t="s">
        <v>20</v>
      </c>
      <c r="J15">
        <v>88</v>
      </c>
      <c r="K15">
        <v>2</v>
      </c>
      <c r="L15">
        <v>1</v>
      </c>
      <c r="M15">
        <v>2</v>
      </c>
      <c r="N15">
        <v>0</v>
      </c>
      <c r="O15" s="1" t="s">
        <v>25</v>
      </c>
      <c r="Q15" s="13"/>
      <c r="R15" s="2" t="s">
        <v>35</v>
      </c>
      <c r="S15" s="9">
        <f t="shared" si="7"/>
        <v>0</v>
      </c>
      <c r="T15" s="9">
        <f t="shared" si="0"/>
        <v>450</v>
      </c>
      <c r="U15" s="9">
        <f>S15+T15</f>
        <v>450</v>
      </c>
      <c r="V15" s="9">
        <f t="shared" si="8"/>
        <v>0</v>
      </c>
      <c r="W15" s="14"/>
      <c r="X15" s="13"/>
      <c r="Y15" s="2" t="s">
        <v>35</v>
      </c>
      <c r="Z15" s="9">
        <f t="shared" si="1"/>
        <v>7</v>
      </c>
      <c r="AA15" s="9">
        <f t="shared" si="2"/>
        <v>85</v>
      </c>
      <c r="AB15" s="9">
        <f>Z15+AA15</f>
        <v>92</v>
      </c>
      <c r="AC15" s="9">
        <f t="shared" si="9"/>
        <v>0.38823897751236203</v>
      </c>
      <c r="AD15" s="14"/>
      <c r="AE15" s="13"/>
      <c r="AF15" s="2" t="s">
        <v>35</v>
      </c>
      <c r="AG15" s="9">
        <f t="shared" si="3"/>
        <v>119</v>
      </c>
      <c r="AH15" s="9">
        <f t="shared" si="4"/>
        <v>8</v>
      </c>
      <c r="AI15" s="9">
        <f>AG15+AH15</f>
        <v>127</v>
      </c>
      <c r="AJ15" s="9">
        <f>-((AG15/AI15)*IMLOG2((AG15/AI15)))-((AH15/AI15)*IMLOG2((AH15/AI15)))</f>
        <v>0.33920977469621899</v>
      </c>
      <c r="AK15" s="14"/>
      <c r="AL15" s="13"/>
      <c r="AM15" s="2" t="s">
        <v>35</v>
      </c>
      <c r="AN15" s="9">
        <f t="shared" si="5"/>
        <v>55</v>
      </c>
      <c r="AO15" s="9">
        <f t="shared" si="6"/>
        <v>6</v>
      </c>
      <c r="AP15" s="9">
        <f>AN15+AO15</f>
        <v>61</v>
      </c>
      <c r="AQ15" s="9">
        <f>-((AN15/AP15)*IMLOG2((AN15/AP15)))-((AO15/AP15)*IMLOG2((AO15/AP15)))</f>
        <v>0.46377734988775188</v>
      </c>
      <c r="AR15" s="14"/>
    </row>
    <row r="16" spans="1:44" x14ac:dyDescent="0.25">
      <c r="A16">
        <v>18</v>
      </c>
      <c r="B16" s="1" t="s">
        <v>15</v>
      </c>
      <c r="C16">
        <v>4</v>
      </c>
      <c r="D16" s="1" t="s">
        <v>16</v>
      </c>
      <c r="E16" s="1" t="s">
        <v>16</v>
      </c>
      <c r="F16" s="1" t="s">
        <v>20</v>
      </c>
      <c r="G16" s="1" t="s">
        <v>24</v>
      </c>
      <c r="H16" s="1" t="s">
        <v>16</v>
      </c>
      <c r="I16" s="1" t="s">
        <v>16</v>
      </c>
      <c r="J16">
        <v>148</v>
      </c>
      <c r="K16">
        <v>6</v>
      </c>
      <c r="L16">
        <v>4</v>
      </c>
      <c r="M16">
        <v>7</v>
      </c>
      <c r="N16">
        <v>0</v>
      </c>
      <c r="O16" s="1" t="s">
        <v>25</v>
      </c>
      <c r="Q16" s="13"/>
      <c r="R16" s="18" t="s">
        <v>45</v>
      </c>
      <c r="S16" s="9">
        <f t="shared" si="7"/>
        <v>0</v>
      </c>
      <c r="T16" s="9">
        <f t="shared" si="0"/>
        <v>450</v>
      </c>
      <c r="U16" s="9">
        <f>S16+T16</f>
        <v>450</v>
      </c>
      <c r="V16" s="9">
        <f t="shared" si="8"/>
        <v>0</v>
      </c>
      <c r="W16" s="14"/>
      <c r="X16" s="13"/>
      <c r="Y16" s="18" t="s">
        <v>45</v>
      </c>
      <c r="Z16" s="9">
        <f t="shared" si="1"/>
        <v>10</v>
      </c>
      <c r="AA16" s="9">
        <f t="shared" si="2"/>
        <v>82</v>
      </c>
      <c r="AB16" s="9">
        <f>Z16+AA16</f>
        <v>92</v>
      </c>
      <c r="AC16" s="9">
        <f t="shared" si="9"/>
        <v>0.49596907206183349</v>
      </c>
      <c r="AD16" s="14"/>
      <c r="AE16" s="13"/>
      <c r="AF16" s="18" t="s">
        <v>45</v>
      </c>
      <c r="AG16" s="9">
        <f t="shared" si="3"/>
        <v>113</v>
      </c>
      <c r="AH16" s="9">
        <f t="shared" si="4"/>
        <v>14</v>
      </c>
      <c r="AI16" s="9">
        <f>AG16+AH16</f>
        <v>127</v>
      </c>
      <c r="AJ16" s="9">
        <f>-((AG16/AI16)*IMLOG2((AG16/AI16)))-((AH16/AI16)*IMLOG2((AH16/AI16)))</f>
        <v>0.50062805951450673</v>
      </c>
      <c r="AK16" s="14"/>
      <c r="AL16" s="13"/>
      <c r="AM16" s="18" t="s">
        <v>45</v>
      </c>
      <c r="AN16" s="9">
        <f t="shared" si="5"/>
        <v>50</v>
      </c>
      <c r="AO16" s="9">
        <f t="shared" si="6"/>
        <v>11</v>
      </c>
      <c r="AP16" s="9">
        <f>AN16+AO16</f>
        <v>61</v>
      </c>
      <c r="AQ16" s="9">
        <f>-((AN16/AP16)*IMLOG2((AN16/AP16)))-((AO16/AP16)*IMLOG2((AO16/AP16)))</f>
        <v>0.68079377537032104</v>
      </c>
      <c r="AR16" s="14"/>
    </row>
    <row r="17" spans="1:44" x14ac:dyDescent="0.25">
      <c r="A17">
        <v>17</v>
      </c>
      <c r="B17" s="1" t="s">
        <v>15</v>
      </c>
      <c r="C17">
        <v>2</v>
      </c>
      <c r="D17" s="1" t="s">
        <v>20</v>
      </c>
      <c r="E17" s="1" t="s">
        <v>20</v>
      </c>
      <c r="F17" s="1" t="s">
        <v>20</v>
      </c>
      <c r="G17" s="1" t="s">
        <v>31</v>
      </c>
      <c r="H17" s="1" t="s">
        <v>16</v>
      </c>
      <c r="I17" s="1" t="s">
        <v>16</v>
      </c>
      <c r="J17">
        <v>123.376789</v>
      </c>
      <c r="K17">
        <v>7</v>
      </c>
      <c r="L17">
        <v>5</v>
      </c>
      <c r="M17">
        <v>4</v>
      </c>
      <c r="N17">
        <v>1</v>
      </c>
      <c r="O17" s="1" t="s">
        <v>32</v>
      </c>
      <c r="Q17" s="15"/>
      <c r="R17" s="5"/>
      <c r="S17" s="5"/>
      <c r="T17" s="5"/>
      <c r="U17" s="5"/>
      <c r="V17" s="5"/>
      <c r="W17" s="16"/>
      <c r="X17" s="15"/>
      <c r="Y17" s="5"/>
      <c r="Z17" s="5"/>
      <c r="AA17" s="5"/>
      <c r="AB17" s="5"/>
      <c r="AC17" s="5"/>
      <c r="AD17" s="16"/>
      <c r="AE17" s="15"/>
      <c r="AF17" s="5"/>
      <c r="AG17" s="5"/>
      <c r="AH17" s="5"/>
      <c r="AI17" s="5"/>
      <c r="AJ17" s="5"/>
      <c r="AK17" s="16"/>
      <c r="AL17" s="15"/>
      <c r="AM17" s="5"/>
      <c r="AN17" s="5"/>
      <c r="AO17" s="5"/>
      <c r="AP17" s="5"/>
      <c r="AQ17" s="5"/>
      <c r="AR17" s="16"/>
    </row>
    <row r="18" spans="1:44" x14ac:dyDescent="0.25">
      <c r="A18">
        <v>16</v>
      </c>
      <c r="B18" s="1" t="s">
        <v>15</v>
      </c>
      <c r="C18">
        <v>8</v>
      </c>
      <c r="D18" s="1" t="s">
        <v>16</v>
      </c>
      <c r="E18" s="1" t="s">
        <v>20</v>
      </c>
      <c r="F18" s="1" t="s">
        <v>20</v>
      </c>
      <c r="G18" s="1" t="s">
        <v>30</v>
      </c>
      <c r="H18" s="1" t="s">
        <v>16</v>
      </c>
      <c r="I18" s="1" t="s">
        <v>16</v>
      </c>
      <c r="J18">
        <v>103</v>
      </c>
      <c r="K18">
        <v>8</v>
      </c>
      <c r="L18">
        <v>8</v>
      </c>
      <c r="M18">
        <v>4</v>
      </c>
      <c r="N18">
        <v>3</v>
      </c>
      <c r="O18" s="1" t="s">
        <v>25</v>
      </c>
    </row>
    <row r="19" spans="1:44" x14ac:dyDescent="0.25">
      <c r="A19">
        <v>16</v>
      </c>
      <c r="B19" s="1" t="s">
        <v>15</v>
      </c>
      <c r="C19">
        <v>12</v>
      </c>
      <c r="D19" s="1" t="s">
        <v>16</v>
      </c>
      <c r="E19" s="1" t="s">
        <v>20</v>
      </c>
      <c r="F19" s="1" t="s">
        <v>16</v>
      </c>
      <c r="G19" s="1" t="s">
        <v>30</v>
      </c>
      <c r="H19" s="1" t="s">
        <v>16</v>
      </c>
      <c r="I19" s="1" t="s">
        <v>16</v>
      </c>
      <c r="J19">
        <v>120</v>
      </c>
      <c r="K19">
        <v>5</v>
      </c>
      <c r="L19">
        <v>7</v>
      </c>
      <c r="M19">
        <v>10</v>
      </c>
      <c r="N19">
        <v>0</v>
      </c>
      <c r="O19" s="1" t="s">
        <v>25</v>
      </c>
      <c r="Q19" s="9"/>
      <c r="R19" s="9"/>
      <c r="S19" s="9"/>
      <c r="T19" s="9"/>
      <c r="U19" s="9"/>
      <c r="V19" s="9"/>
      <c r="X19" s="9"/>
      <c r="Y19" s="9"/>
      <c r="Z19" s="9"/>
      <c r="AA19" s="9"/>
      <c r="AB19" s="9"/>
      <c r="AC19" s="9"/>
    </row>
    <row r="20" spans="1:44" x14ac:dyDescent="0.25">
      <c r="A20">
        <v>17</v>
      </c>
      <c r="B20" s="1" t="s">
        <v>15</v>
      </c>
      <c r="C20">
        <v>24</v>
      </c>
      <c r="D20" s="1" t="s">
        <v>16</v>
      </c>
      <c r="E20" s="1" t="s">
        <v>20</v>
      </c>
      <c r="F20" s="1" t="s">
        <v>20</v>
      </c>
      <c r="G20" s="1" t="s">
        <v>33</v>
      </c>
      <c r="H20" s="1" t="s">
        <v>16</v>
      </c>
      <c r="I20" s="1" t="s">
        <v>20</v>
      </c>
      <c r="J20">
        <v>99</v>
      </c>
      <c r="K20">
        <v>7</v>
      </c>
      <c r="L20">
        <v>5</v>
      </c>
      <c r="M20">
        <v>0</v>
      </c>
      <c r="N20">
        <v>3</v>
      </c>
      <c r="O20" s="1" t="s">
        <v>25</v>
      </c>
      <c r="Q20" s="9"/>
      <c r="R20" s="9"/>
      <c r="S20" s="9"/>
      <c r="T20" s="9"/>
      <c r="U20" s="9"/>
      <c r="V20" s="9"/>
      <c r="X20" s="7"/>
      <c r="Y20" s="9"/>
      <c r="Z20" s="9"/>
      <c r="AA20" s="7"/>
      <c r="AB20" s="9"/>
      <c r="AC20" s="9"/>
    </row>
    <row r="21" spans="1:44" x14ac:dyDescent="0.25">
      <c r="A21">
        <v>15</v>
      </c>
      <c r="B21" s="1" t="s">
        <v>15</v>
      </c>
      <c r="C21">
        <v>3</v>
      </c>
      <c r="D21" s="1" t="s">
        <v>20</v>
      </c>
      <c r="E21" s="1" t="s">
        <v>20</v>
      </c>
      <c r="F21" s="1" t="s">
        <v>20</v>
      </c>
      <c r="G21" s="1" t="s">
        <v>30</v>
      </c>
      <c r="H21" s="1" t="s">
        <v>20</v>
      </c>
      <c r="I21" s="1" t="s">
        <v>20</v>
      </c>
      <c r="J21">
        <v>120</v>
      </c>
      <c r="K21">
        <v>7</v>
      </c>
      <c r="L21">
        <v>3</v>
      </c>
      <c r="M21">
        <v>0</v>
      </c>
      <c r="N21">
        <v>2</v>
      </c>
      <c r="O21" s="1" t="s">
        <v>25</v>
      </c>
      <c r="Y21" s="6"/>
    </row>
    <row r="22" spans="1:44" x14ac:dyDescent="0.25">
      <c r="A22">
        <v>15</v>
      </c>
      <c r="B22" s="1" t="s">
        <v>34</v>
      </c>
      <c r="C22">
        <v>8</v>
      </c>
      <c r="D22" s="1" t="s">
        <v>16</v>
      </c>
      <c r="E22" s="1" t="s">
        <v>20</v>
      </c>
      <c r="F22" s="1" t="s">
        <v>20</v>
      </c>
      <c r="G22" s="1" t="s">
        <v>30</v>
      </c>
      <c r="H22" s="1" t="s">
        <v>16</v>
      </c>
      <c r="I22" s="1" t="s">
        <v>16</v>
      </c>
      <c r="J22">
        <v>120</v>
      </c>
      <c r="K22">
        <v>6</v>
      </c>
      <c r="L22">
        <v>9</v>
      </c>
      <c r="M22">
        <v>3</v>
      </c>
      <c r="N22">
        <v>0</v>
      </c>
      <c r="O22" s="1" t="s">
        <v>25</v>
      </c>
      <c r="Y22" s="3"/>
    </row>
    <row r="23" spans="1:44" x14ac:dyDescent="0.25">
      <c r="A23">
        <v>17</v>
      </c>
      <c r="B23" s="1" t="s">
        <v>15</v>
      </c>
      <c r="C23">
        <v>4</v>
      </c>
      <c r="D23" s="1" t="s">
        <v>16</v>
      </c>
      <c r="E23" s="1" t="s">
        <v>20</v>
      </c>
      <c r="F23" s="1" t="s">
        <v>20</v>
      </c>
      <c r="G23" s="1" t="s">
        <v>33</v>
      </c>
      <c r="H23" s="1" t="s">
        <v>16</v>
      </c>
      <c r="I23" s="1" t="s">
        <v>20</v>
      </c>
      <c r="J23">
        <v>125</v>
      </c>
      <c r="K23">
        <v>10</v>
      </c>
      <c r="L23">
        <v>10</v>
      </c>
      <c r="M23">
        <v>2</v>
      </c>
      <c r="N23">
        <v>4</v>
      </c>
      <c r="O23" s="1" t="s">
        <v>25</v>
      </c>
      <c r="Y23" s="2"/>
    </row>
    <row r="24" spans="1:44" x14ac:dyDescent="0.25">
      <c r="A24">
        <v>19</v>
      </c>
      <c r="B24" s="1" t="s">
        <v>45</v>
      </c>
      <c r="C24">
        <v>5</v>
      </c>
      <c r="D24" s="1" t="s">
        <v>16</v>
      </c>
      <c r="E24" s="1" t="s">
        <v>20</v>
      </c>
      <c r="F24" s="1" t="s">
        <v>20</v>
      </c>
      <c r="G24" s="1" t="s">
        <v>26</v>
      </c>
      <c r="H24" s="1" t="s">
        <v>16</v>
      </c>
      <c r="I24" s="1" t="s">
        <v>16</v>
      </c>
      <c r="J24">
        <v>118</v>
      </c>
      <c r="K24">
        <v>6</v>
      </c>
      <c r="L24">
        <v>7</v>
      </c>
      <c r="M24">
        <v>5</v>
      </c>
      <c r="N24">
        <v>4</v>
      </c>
      <c r="O24" s="1" t="s">
        <v>25</v>
      </c>
      <c r="Y24" s="3"/>
    </row>
    <row r="25" spans="1:44" x14ac:dyDescent="0.25">
      <c r="A25">
        <v>18</v>
      </c>
      <c r="B25" s="1" t="s">
        <v>15</v>
      </c>
      <c r="C25">
        <v>2</v>
      </c>
      <c r="D25" s="1" t="s">
        <v>16</v>
      </c>
      <c r="E25" s="1" t="s">
        <v>20</v>
      </c>
      <c r="F25" s="1" t="s">
        <v>20</v>
      </c>
      <c r="G25" s="1" t="s">
        <v>31</v>
      </c>
      <c r="H25" s="1" t="s">
        <v>20</v>
      </c>
      <c r="I25" s="1" t="s">
        <v>16</v>
      </c>
      <c r="J25">
        <v>79</v>
      </c>
      <c r="K25">
        <v>3</v>
      </c>
      <c r="L25">
        <v>3</v>
      </c>
      <c r="M25">
        <v>8</v>
      </c>
      <c r="N25">
        <v>6</v>
      </c>
      <c r="O25" s="1" t="s">
        <v>18</v>
      </c>
      <c r="Y25" s="2"/>
    </row>
    <row r="26" spans="1:44" x14ac:dyDescent="0.25">
      <c r="A26">
        <v>16</v>
      </c>
      <c r="B26" s="1" t="s">
        <v>35</v>
      </c>
      <c r="C26">
        <v>3</v>
      </c>
      <c r="D26" s="1" t="s">
        <v>16</v>
      </c>
      <c r="E26" s="1" t="s">
        <v>16</v>
      </c>
      <c r="F26" s="1" t="s">
        <v>16</v>
      </c>
      <c r="G26" s="1" t="s">
        <v>21</v>
      </c>
      <c r="H26" s="1" t="s">
        <v>16</v>
      </c>
      <c r="I26" s="1" t="s">
        <v>16</v>
      </c>
      <c r="J26">
        <v>84</v>
      </c>
      <c r="K26">
        <v>10</v>
      </c>
      <c r="L26">
        <v>6</v>
      </c>
      <c r="M26">
        <v>8</v>
      </c>
      <c r="N26">
        <v>10</v>
      </c>
      <c r="O26" s="1" t="s">
        <v>25</v>
      </c>
      <c r="Y26" s="4"/>
    </row>
    <row r="27" spans="1:44" x14ac:dyDescent="0.25">
      <c r="A27">
        <v>18</v>
      </c>
      <c r="B27" s="1" t="s">
        <v>15</v>
      </c>
      <c r="C27">
        <v>2</v>
      </c>
      <c r="D27" s="1" t="s">
        <v>20</v>
      </c>
      <c r="E27" s="1" t="s">
        <v>20</v>
      </c>
      <c r="F27" s="1" t="s">
        <v>20</v>
      </c>
      <c r="G27" s="1" t="s">
        <v>31</v>
      </c>
      <c r="H27" s="1" t="s">
        <v>16</v>
      </c>
      <c r="I27" s="1" t="s">
        <v>16</v>
      </c>
      <c r="J27">
        <v>169</v>
      </c>
      <c r="K27">
        <v>7</v>
      </c>
      <c r="L27">
        <v>4</v>
      </c>
      <c r="M27">
        <v>2</v>
      </c>
      <c r="N27">
        <v>5</v>
      </c>
      <c r="O27" s="1" t="s">
        <v>25</v>
      </c>
    </row>
    <row r="28" spans="1:44" x14ac:dyDescent="0.25">
      <c r="A28">
        <v>14</v>
      </c>
      <c r="B28" s="1" t="s">
        <v>15</v>
      </c>
      <c r="C28">
        <v>12</v>
      </c>
      <c r="D28" s="1" t="s">
        <v>16</v>
      </c>
      <c r="E28" s="1" t="s">
        <v>16</v>
      </c>
      <c r="F28" s="1" t="s">
        <v>16</v>
      </c>
      <c r="G28" s="1" t="s">
        <v>21</v>
      </c>
      <c r="H28" s="1" t="s">
        <v>16</v>
      </c>
      <c r="I28" s="1" t="s">
        <v>16</v>
      </c>
      <c r="J28">
        <v>136</v>
      </c>
      <c r="K28">
        <v>8</v>
      </c>
      <c r="L28">
        <v>6</v>
      </c>
      <c r="M28">
        <v>10</v>
      </c>
      <c r="N28">
        <v>5</v>
      </c>
      <c r="O28" s="1" t="s">
        <v>25</v>
      </c>
    </row>
    <row r="29" spans="1:44" x14ac:dyDescent="0.25">
      <c r="A29">
        <v>18</v>
      </c>
      <c r="B29" s="1" t="s">
        <v>23</v>
      </c>
      <c r="C29">
        <v>6</v>
      </c>
      <c r="D29" s="1" t="s">
        <v>16</v>
      </c>
      <c r="E29" s="1" t="s">
        <v>16</v>
      </c>
      <c r="F29" s="1" t="s">
        <v>16</v>
      </c>
      <c r="G29" s="1" t="s">
        <v>31</v>
      </c>
      <c r="H29" s="1" t="s">
        <v>20</v>
      </c>
      <c r="I29" s="1" t="s">
        <v>16</v>
      </c>
      <c r="J29">
        <v>101</v>
      </c>
      <c r="K29">
        <v>3</v>
      </c>
      <c r="L29">
        <v>2</v>
      </c>
      <c r="M29">
        <v>1</v>
      </c>
      <c r="N29">
        <v>2</v>
      </c>
      <c r="O29" s="1" t="s">
        <v>25</v>
      </c>
    </row>
    <row r="30" spans="1:44" x14ac:dyDescent="0.25">
      <c r="A30">
        <v>17</v>
      </c>
      <c r="B30" s="1" t="s">
        <v>15</v>
      </c>
      <c r="C30">
        <v>2</v>
      </c>
      <c r="D30" s="1" t="s">
        <v>16</v>
      </c>
      <c r="E30" s="1" t="s">
        <v>16</v>
      </c>
      <c r="F30" s="1" t="s">
        <v>20</v>
      </c>
      <c r="G30" s="1" t="s">
        <v>31</v>
      </c>
      <c r="H30" s="1" t="s">
        <v>16</v>
      </c>
      <c r="I30" s="1" t="s">
        <v>16</v>
      </c>
      <c r="J30">
        <v>126</v>
      </c>
      <c r="K30">
        <v>6</v>
      </c>
      <c r="L30">
        <v>6</v>
      </c>
      <c r="M30">
        <v>4</v>
      </c>
      <c r="N30">
        <v>5</v>
      </c>
      <c r="O30" s="1" t="s">
        <v>25</v>
      </c>
    </row>
    <row r="31" spans="1:44" x14ac:dyDescent="0.25">
      <c r="A31">
        <v>17</v>
      </c>
      <c r="B31" s="1" t="s">
        <v>34</v>
      </c>
      <c r="C31">
        <v>1</v>
      </c>
      <c r="D31" s="1" t="s">
        <v>16</v>
      </c>
      <c r="E31" s="1" t="s">
        <v>20</v>
      </c>
      <c r="F31" s="1" t="s">
        <v>20</v>
      </c>
      <c r="G31" s="1" t="s">
        <v>31</v>
      </c>
      <c r="H31" s="1" t="s">
        <v>16</v>
      </c>
      <c r="I31" s="1" t="s">
        <v>20</v>
      </c>
      <c r="J31">
        <v>183</v>
      </c>
      <c r="K31">
        <v>8</v>
      </c>
      <c r="L31">
        <v>2</v>
      </c>
      <c r="M31">
        <v>1</v>
      </c>
      <c r="N31">
        <v>5</v>
      </c>
      <c r="O31" s="1" t="s">
        <v>25</v>
      </c>
    </row>
    <row r="32" spans="1:44" x14ac:dyDescent="0.25">
      <c r="A32">
        <v>20</v>
      </c>
      <c r="B32" s="1" t="s">
        <v>34</v>
      </c>
      <c r="C32">
        <v>5</v>
      </c>
      <c r="D32" s="1" t="s">
        <v>16</v>
      </c>
      <c r="E32" s="1" t="s">
        <v>16</v>
      </c>
      <c r="F32" s="1" t="s">
        <v>20</v>
      </c>
      <c r="G32" s="1" t="s">
        <v>21</v>
      </c>
      <c r="H32" s="1" t="s">
        <v>16</v>
      </c>
      <c r="I32" s="1" t="s">
        <v>16</v>
      </c>
      <c r="J32">
        <v>123.376789</v>
      </c>
      <c r="K32">
        <v>7</v>
      </c>
      <c r="L32">
        <v>7</v>
      </c>
      <c r="M32">
        <v>2</v>
      </c>
      <c r="N32">
        <v>0</v>
      </c>
      <c r="O32" s="1" t="s">
        <v>25</v>
      </c>
    </row>
    <row r="33" spans="1:15" x14ac:dyDescent="0.25">
      <c r="A33">
        <v>19</v>
      </c>
      <c r="B33" s="1" t="s">
        <v>15</v>
      </c>
      <c r="C33">
        <v>2</v>
      </c>
      <c r="D33" s="1" t="s">
        <v>16</v>
      </c>
      <c r="E33" s="1" t="s">
        <v>20</v>
      </c>
      <c r="F33" s="1" t="s">
        <v>20</v>
      </c>
      <c r="G33" s="1" t="s">
        <v>36</v>
      </c>
      <c r="H33" s="1" t="s">
        <v>20</v>
      </c>
      <c r="I33" s="1" t="s">
        <v>20</v>
      </c>
      <c r="J33">
        <v>120</v>
      </c>
      <c r="K33">
        <v>4</v>
      </c>
      <c r="L33">
        <v>4</v>
      </c>
      <c r="M33">
        <v>4</v>
      </c>
      <c r="N33">
        <v>3</v>
      </c>
      <c r="O33" s="1" t="s">
        <v>18</v>
      </c>
    </row>
    <row r="34" spans="1:15" x14ac:dyDescent="0.25">
      <c r="A34">
        <v>19</v>
      </c>
      <c r="B34" s="1" t="s">
        <v>15</v>
      </c>
      <c r="C34">
        <v>6</v>
      </c>
      <c r="D34" s="1" t="s">
        <v>16</v>
      </c>
      <c r="E34" s="1" t="s">
        <v>16</v>
      </c>
      <c r="F34" s="1" t="s">
        <v>20</v>
      </c>
      <c r="G34" s="1" t="s">
        <v>37</v>
      </c>
      <c r="H34" s="1" t="s">
        <v>16</v>
      </c>
      <c r="I34" s="1" t="s">
        <v>16</v>
      </c>
      <c r="J34">
        <v>123.376789</v>
      </c>
      <c r="K34">
        <v>9</v>
      </c>
      <c r="L34">
        <v>8</v>
      </c>
      <c r="M34">
        <v>2</v>
      </c>
      <c r="N34">
        <v>3</v>
      </c>
      <c r="O34" s="1" t="s">
        <v>25</v>
      </c>
    </row>
    <row r="35" spans="1:15" x14ac:dyDescent="0.25">
      <c r="A35">
        <v>17</v>
      </c>
      <c r="B35" s="1" t="s">
        <v>15</v>
      </c>
      <c r="C35">
        <v>4</v>
      </c>
      <c r="D35" s="1" t="s">
        <v>20</v>
      </c>
      <c r="E35" s="1" t="s">
        <v>20</v>
      </c>
      <c r="F35" s="1" t="s">
        <v>20</v>
      </c>
      <c r="G35" s="1" t="s">
        <v>21</v>
      </c>
      <c r="H35" s="1" t="s">
        <v>16</v>
      </c>
      <c r="I35" s="1" t="s">
        <v>16</v>
      </c>
      <c r="J35">
        <v>142</v>
      </c>
      <c r="K35">
        <v>5</v>
      </c>
      <c r="L35">
        <v>6</v>
      </c>
      <c r="M35">
        <v>6</v>
      </c>
      <c r="N35">
        <v>1</v>
      </c>
      <c r="O35" s="1" t="s">
        <v>25</v>
      </c>
    </row>
    <row r="36" spans="1:15" x14ac:dyDescent="0.25">
      <c r="A36">
        <v>16</v>
      </c>
      <c r="B36" s="1" t="s">
        <v>15</v>
      </c>
      <c r="C36">
        <v>1</v>
      </c>
      <c r="D36" s="1" t="s">
        <v>16</v>
      </c>
      <c r="E36" s="1" t="s">
        <v>20</v>
      </c>
      <c r="F36" s="1" t="s">
        <v>20</v>
      </c>
      <c r="G36" s="1" t="s">
        <v>36</v>
      </c>
      <c r="H36" s="1" t="s">
        <v>20</v>
      </c>
      <c r="I36" s="1" t="s">
        <v>20</v>
      </c>
      <c r="J36">
        <v>75</v>
      </c>
      <c r="K36">
        <v>0</v>
      </c>
      <c r="L36">
        <v>0</v>
      </c>
      <c r="M36">
        <v>0</v>
      </c>
      <c r="N36">
        <v>0</v>
      </c>
      <c r="O36" s="1" t="s">
        <v>18</v>
      </c>
    </row>
    <row r="37" spans="1:15" x14ac:dyDescent="0.25">
      <c r="A37">
        <v>18</v>
      </c>
      <c r="B37" s="1" t="s">
        <v>15</v>
      </c>
      <c r="C37">
        <v>5</v>
      </c>
      <c r="D37" s="1" t="s">
        <v>16</v>
      </c>
      <c r="E37" s="1" t="s">
        <v>16</v>
      </c>
      <c r="F37" s="1" t="s">
        <v>20</v>
      </c>
      <c r="G37" s="1" t="s">
        <v>31</v>
      </c>
      <c r="H37" s="1" t="s">
        <v>16</v>
      </c>
      <c r="I37" s="1" t="s">
        <v>20</v>
      </c>
      <c r="J37">
        <v>120</v>
      </c>
      <c r="K37">
        <v>3</v>
      </c>
      <c r="L37">
        <v>2</v>
      </c>
      <c r="M37">
        <v>1</v>
      </c>
      <c r="N37">
        <v>1</v>
      </c>
      <c r="O37" s="1" t="s">
        <v>25</v>
      </c>
    </row>
    <row r="38" spans="1:15" x14ac:dyDescent="0.25">
      <c r="A38">
        <v>21</v>
      </c>
      <c r="B38" s="1" t="s">
        <v>15</v>
      </c>
      <c r="C38">
        <v>4</v>
      </c>
      <c r="D38" s="1" t="s">
        <v>16</v>
      </c>
      <c r="E38" s="1" t="s">
        <v>20</v>
      </c>
      <c r="F38" s="1" t="s">
        <v>20</v>
      </c>
      <c r="G38" s="1" t="s">
        <v>31</v>
      </c>
      <c r="H38" s="1" t="s">
        <v>20</v>
      </c>
      <c r="I38" s="1" t="s">
        <v>16</v>
      </c>
      <c r="J38">
        <v>89</v>
      </c>
      <c r="K38">
        <v>6</v>
      </c>
      <c r="L38">
        <v>8</v>
      </c>
      <c r="M38">
        <v>0</v>
      </c>
      <c r="N38">
        <v>2</v>
      </c>
      <c r="O38" s="1" t="s">
        <v>25</v>
      </c>
    </row>
    <row r="39" spans="1:15" x14ac:dyDescent="0.25">
      <c r="A39">
        <v>17</v>
      </c>
      <c r="B39" s="1" t="s">
        <v>35</v>
      </c>
      <c r="C39">
        <v>3</v>
      </c>
      <c r="D39" s="1" t="s">
        <v>16</v>
      </c>
      <c r="E39" s="1" t="s">
        <v>20</v>
      </c>
      <c r="F39" s="1" t="s">
        <v>20</v>
      </c>
      <c r="G39" s="1" t="s">
        <v>31</v>
      </c>
      <c r="H39" s="1" t="s">
        <v>16</v>
      </c>
      <c r="I39" s="1" t="s">
        <v>20</v>
      </c>
      <c r="J39">
        <v>123.376789</v>
      </c>
      <c r="K39">
        <v>2</v>
      </c>
      <c r="L39">
        <v>0</v>
      </c>
      <c r="M39">
        <v>4</v>
      </c>
      <c r="N39">
        <v>0</v>
      </c>
      <c r="O39" s="1" t="s">
        <v>18</v>
      </c>
    </row>
    <row r="40" spans="1:15" x14ac:dyDescent="0.25">
      <c r="A40">
        <v>26</v>
      </c>
      <c r="B40" s="1" t="s">
        <v>35</v>
      </c>
      <c r="C40">
        <v>0.5</v>
      </c>
      <c r="D40" s="1" t="s">
        <v>20</v>
      </c>
      <c r="E40" s="1" t="s">
        <v>20</v>
      </c>
      <c r="F40" s="1" t="s">
        <v>20</v>
      </c>
      <c r="G40" s="1" t="s">
        <v>21</v>
      </c>
      <c r="H40" s="1" t="s">
        <v>20</v>
      </c>
      <c r="I40" s="1" t="s">
        <v>16</v>
      </c>
      <c r="J40">
        <v>140</v>
      </c>
      <c r="K40">
        <v>9</v>
      </c>
      <c r="L40">
        <v>8</v>
      </c>
      <c r="M40">
        <v>1</v>
      </c>
      <c r="N40">
        <v>0</v>
      </c>
      <c r="O40" s="1" t="s">
        <v>18</v>
      </c>
    </row>
    <row r="41" spans="1:15" x14ac:dyDescent="0.25">
      <c r="A41">
        <v>20</v>
      </c>
      <c r="B41" s="1" t="s">
        <v>15</v>
      </c>
      <c r="C41">
        <v>4</v>
      </c>
      <c r="D41" s="1" t="s">
        <v>16</v>
      </c>
      <c r="E41" s="1" t="s">
        <v>20</v>
      </c>
      <c r="F41" s="1" t="s">
        <v>20</v>
      </c>
      <c r="G41" s="1" t="s">
        <v>29</v>
      </c>
      <c r="H41" s="1" t="s">
        <v>16</v>
      </c>
      <c r="I41" s="1" t="s">
        <v>20</v>
      </c>
      <c r="J41">
        <v>161</v>
      </c>
      <c r="K41">
        <v>7</v>
      </c>
      <c r="L41">
        <v>2</v>
      </c>
      <c r="M41">
        <v>8</v>
      </c>
      <c r="N41">
        <v>6</v>
      </c>
      <c r="O41" s="1" t="s">
        <v>25</v>
      </c>
    </row>
    <row r="42" spans="1:15" x14ac:dyDescent="0.25">
      <c r="A42">
        <v>23</v>
      </c>
      <c r="B42" s="1" t="s">
        <v>23</v>
      </c>
      <c r="C42">
        <v>2</v>
      </c>
      <c r="D42" s="1" t="s">
        <v>16</v>
      </c>
      <c r="E42" s="1" t="s">
        <v>16</v>
      </c>
      <c r="F42" s="1" t="s">
        <v>16</v>
      </c>
      <c r="G42" s="1" t="s">
        <v>22</v>
      </c>
      <c r="H42" s="1" t="s">
        <v>16</v>
      </c>
      <c r="I42" s="1" t="s">
        <v>20</v>
      </c>
      <c r="J42">
        <v>80</v>
      </c>
      <c r="K42">
        <v>4</v>
      </c>
      <c r="L42">
        <v>2</v>
      </c>
      <c r="M42">
        <v>3</v>
      </c>
      <c r="N42">
        <v>4</v>
      </c>
      <c r="O42" s="1" t="s">
        <v>25</v>
      </c>
    </row>
    <row r="43" spans="1:15" x14ac:dyDescent="0.25">
      <c r="A43">
        <v>18</v>
      </c>
      <c r="B43" s="1" t="s">
        <v>15</v>
      </c>
      <c r="C43">
        <v>5</v>
      </c>
      <c r="D43" s="1" t="s">
        <v>16</v>
      </c>
      <c r="E43" s="1" t="s">
        <v>16</v>
      </c>
      <c r="F43" s="1" t="s">
        <v>20</v>
      </c>
      <c r="G43" s="1" t="s">
        <v>21</v>
      </c>
      <c r="H43" s="1" t="s">
        <v>16</v>
      </c>
      <c r="I43" s="1" t="s">
        <v>20</v>
      </c>
      <c r="J43">
        <v>130</v>
      </c>
      <c r="K43">
        <v>7</v>
      </c>
      <c r="L43">
        <v>6</v>
      </c>
      <c r="M43">
        <v>5</v>
      </c>
      <c r="N43">
        <v>0</v>
      </c>
      <c r="O43" s="1" t="s">
        <v>25</v>
      </c>
    </row>
    <row r="44" spans="1:15" x14ac:dyDescent="0.25">
      <c r="A44">
        <v>37</v>
      </c>
      <c r="B44" s="1" t="s">
        <v>23</v>
      </c>
      <c r="C44">
        <v>0.25</v>
      </c>
      <c r="D44" s="1" t="s">
        <v>20</v>
      </c>
      <c r="E44" s="1" t="s">
        <v>20</v>
      </c>
      <c r="F44" s="1" t="s">
        <v>20</v>
      </c>
      <c r="G44" s="1" t="s">
        <v>22</v>
      </c>
      <c r="H44" s="1" t="s">
        <v>16</v>
      </c>
      <c r="I44" s="1" t="s">
        <v>20</v>
      </c>
      <c r="J44">
        <v>147</v>
      </c>
      <c r="K44">
        <v>3</v>
      </c>
      <c r="L44">
        <v>2</v>
      </c>
      <c r="M44">
        <v>10</v>
      </c>
      <c r="N44">
        <v>0</v>
      </c>
      <c r="O44" s="1" t="s">
        <v>18</v>
      </c>
    </row>
    <row r="45" spans="1:15" x14ac:dyDescent="0.25">
      <c r="A45">
        <v>17</v>
      </c>
      <c r="B45" s="1" t="s">
        <v>15</v>
      </c>
      <c r="C45">
        <v>3</v>
      </c>
      <c r="D45" s="1" t="s">
        <v>16</v>
      </c>
      <c r="E45" s="1" t="s">
        <v>20</v>
      </c>
      <c r="F45" s="1" t="s">
        <v>20</v>
      </c>
      <c r="G45" s="1" t="s">
        <v>36</v>
      </c>
      <c r="H45" s="1" t="s">
        <v>16</v>
      </c>
      <c r="I45" s="1" t="s">
        <v>16</v>
      </c>
      <c r="J45">
        <v>120</v>
      </c>
      <c r="K45">
        <v>6</v>
      </c>
      <c r="L45">
        <v>6</v>
      </c>
      <c r="M45">
        <v>8</v>
      </c>
      <c r="N45">
        <v>2</v>
      </c>
      <c r="O45" s="1" t="s">
        <v>25</v>
      </c>
    </row>
    <row r="46" spans="1:15" x14ac:dyDescent="0.25">
      <c r="A46">
        <v>18</v>
      </c>
      <c r="B46" s="1" t="s">
        <v>15</v>
      </c>
      <c r="C46">
        <v>4</v>
      </c>
      <c r="D46" s="1" t="s">
        <v>16</v>
      </c>
      <c r="E46" s="1" t="s">
        <v>20</v>
      </c>
      <c r="F46" s="1" t="s">
        <v>20</v>
      </c>
      <c r="G46" s="1" t="s">
        <v>37</v>
      </c>
      <c r="H46" s="1" t="s">
        <v>16</v>
      </c>
      <c r="I46" s="1" t="s">
        <v>16</v>
      </c>
      <c r="J46">
        <v>77</v>
      </c>
      <c r="K46">
        <v>1</v>
      </c>
      <c r="L46">
        <v>0</v>
      </c>
      <c r="M46">
        <v>8</v>
      </c>
      <c r="N46">
        <v>2</v>
      </c>
      <c r="O46" s="1" t="s">
        <v>18</v>
      </c>
    </row>
    <row r="47" spans="1:15" x14ac:dyDescent="0.25">
      <c r="A47">
        <v>17</v>
      </c>
      <c r="B47" s="1" t="s">
        <v>45</v>
      </c>
      <c r="C47">
        <v>1</v>
      </c>
      <c r="D47" s="1" t="s">
        <v>16</v>
      </c>
      <c r="E47" s="1" t="s">
        <v>16</v>
      </c>
      <c r="F47" s="1" t="s">
        <v>16</v>
      </c>
      <c r="G47" s="1" t="s">
        <v>38</v>
      </c>
      <c r="H47" s="1" t="s">
        <v>20</v>
      </c>
      <c r="I47" s="1" t="s">
        <v>20</v>
      </c>
      <c r="J47">
        <v>118</v>
      </c>
      <c r="K47">
        <v>7</v>
      </c>
      <c r="L47">
        <v>3</v>
      </c>
      <c r="M47">
        <v>1</v>
      </c>
      <c r="N47">
        <v>5</v>
      </c>
      <c r="O47" s="1" t="s">
        <v>25</v>
      </c>
    </row>
    <row r="48" spans="1:15" x14ac:dyDescent="0.25">
      <c r="A48">
        <v>36</v>
      </c>
      <c r="B48" s="1" t="s">
        <v>15</v>
      </c>
      <c r="C48">
        <v>1</v>
      </c>
      <c r="D48" s="1" t="s">
        <v>20</v>
      </c>
      <c r="E48" s="1" t="s">
        <v>16</v>
      </c>
      <c r="F48" s="1" t="s">
        <v>16</v>
      </c>
      <c r="G48" s="1" t="s">
        <v>36</v>
      </c>
      <c r="H48" s="1" t="s">
        <v>20</v>
      </c>
      <c r="I48" s="1" t="s">
        <v>20</v>
      </c>
      <c r="J48">
        <v>132</v>
      </c>
      <c r="K48">
        <v>8</v>
      </c>
      <c r="L48">
        <v>9</v>
      </c>
      <c r="M48">
        <v>3</v>
      </c>
      <c r="N48">
        <v>0</v>
      </c>
      <c r="O48" s="1" t="s">
        <v>18</v>
      </c>
    </row>
    <row r="49" spans="1:15" x14ac:dyDescent="0.25">
      <c r="A49">
        <v>24</v>
      </c>
      <c r="B49" s="1" t="s">
        <v>15</v>
      </c>
      <c r="C49">
        <v>3</v>
      </c>
      <c r="D49" s="1" t="s">
        <v>16</v>
      </c>
      <c r="E49" s="1" t="s">
        <v>20</v>
      </c>
      <c r="F49" s="1" t="s">
        <v>20</v>
      </c>
      <c r="G49" s="1" t="s">
        <v>21</v>
      </c>
      <c r="H49" s="1" t="s">
        <v>16</v>
      </c>
      <c r="I49" s="1" t="s">
        <v>16</v>
      </c>
      <c r="J49">
        <v>115</v>
      </c>
      <c r="K49">
        <v>9</v>
      </c>
      <c r="L49">
        <v>6</v>
      </c>
      <c r="M49">
        <v>4</v>
      </c>
      <c r="N49">
        <v>3</v>
      </c>
      <c r="O49" s="1" t="s">
        <v>25</v>
      </c>
    </row>
    <row r="50" spans="1:15" x14ac:dyDescent="0.25">
      <c r="A50">
        <v>18</v>
      </c>
      <c r="B50" s="1" t="s">
        <v>15</v>
      </c>
      <c r="C50">
        <v>5</v>
      </c>
      <c r="D50" s="1" t="s">
        <v>16</v>
      </c>
      <c r="E50" s="1" t="s">
        <v>20</v>
      </c>
      <c r="F50" s="1" t="s">
        <v>16</v>
      </c>
      <c r="G50" s="1" t="s">
        <v>37</v>
      </c>
      <c r="H50" s="1" t="s">
        <v>16</v>
      </c>
      <c r="I50" s="1" t="s">
        <v>16</v>
      </c>
      <c r="J50">
        <v>157</v>
      </c>
      <c r="K50">
        <v>7</v>
      </c>
      <c r="L50">
        <v>9</v>
      </c>
      <c r="M50">
        <v>5</v>
      </c>
      <c r="N50">
        <v>0</v>
      </c>
      <c r="O50" s="1" t="s">
        <v>25</v>
      </c>
    </row>
    <row r="51" spans="1:15" x14ac:dyDescent="0.25">
      <c r="A51">
        <v>19</v>
      </c>
      <c r="B51" s="1" t="s">
        <v>15</v>
      </c>
      <c r="C51">
        <v>3</v>
      </c>
      <c r="D51" s="1" t="s">
        <v>16</v>
      </c>
      <c r="E51" s="1" t="s">
        <v>20</v>
      </c>
      <c r="F51" s="1" t="s">
        <v>20</v>
      </c>
      <c r="G51" s="1" t="s">
        <v>31</v>
      </c>
      <c r="H51" s="1" t="s">
        <v>20</v>
      </c>
      <c r="I51" s="1" t="s">
        <v>16</v>
      </c>
      <c r="J51">
        <v>90</v>
      </c>
      <c r="K51">
        <v>7</v>
      </c>
      <c r="L51">
        <v>4</v>
      </c>
      <c r="M51">
        <v>2</v>
      </c>
      <c r="N51">
        <v>4</v>
      </c>
      <c r="O51" s="1" t="s">
        <v>18</v>
      </c>
    </row>
    <row r="52" spans="1:15" x14ac:dyDescent="0.25">
      <c r="A52">
        <v>17</v>
      </c>
      <c r="B52" s="1" t="s">
        <v>34</v>
      </c>
      <c r="C52">
        <v>2</v>
      </c>
      <c r="D52" s="1" t="s">
        <v>16</v>
      </c>
      <c r="E52" s="1" t="s">
        <v>16</v>
      </c>
      <c r="F52" s="1" t="s">
        <v>20</v>
      </c>
      <c r="G52" s="1" t="s">
        <v>29</v>
      </c>
      <c r="H52" s="1" t="s">
        <v>16</v>
      </c>
      <c r="I52" s="1" t="s">
        <v>20</v>
      </c>
      <c r="J52">
        <v>128</v>
      </c>
      <c r="K52">
        <v>0</v>
      </c>
      <c r="L52">
        <v>0</v>
      </c>
      <c r="M52">
        <v>0</v>
      </c>
      <c r="N52">
        <v>0</v>
      </c>
      <c r="O52" s="1" t="s">
        <v>25</v>
      </c>
    </row>
    <row r="53" spans="1:15" x14ac:dyDescent="0.25">
      <c r="A53">
        <v>16</v>
      </c>
      <c r="B53" s="1" t="s">
        <v>15</v>
      </c>
      <c r="C53">
        <v>6</v>
      </c>
      <c r="D53" s="1" t="s">
        <v>16</v>
      </c>
      <c r="E53" s="1" t="s">
        <v>20</v>
      </c>
      <c r="F53" s="1" t="s">
        <v>20</v>
      </c>
      <c r="G53" s="1" t="s">
        <v>27</v>
      </c>
      <c r="H53" s="1" t="s">
        <v>16</v>
      </c>
      <c r="I53" s="1" t="s">
        <v>16</v>
      </c>
      <c r="J53">
        <v>169</v>
      </c>
      <c r="K53">
        <v>7</v>
      </c>
      <c r="L53">
        <v>8</v>
      </c>
      <c r="M53">
        <v>7</v>
      </c>
      <c r="N53">
        <v>5</v>
      </c>
      <c r="O53" s="1" t="s">
        <v>25</v>
      </c>
    </row>
    <row r="54" spans="1:15" x14ac:dyDescent="0.25">
      <c r="A54">
        <v>23</v>
      </c>
      <c r="B54" s="1" t="s">
        <v>34</v>
      </c>
      <c r="C54">
        <v>1</v>
      </c>
      <c r="D54" s="1" t="s">
        <v>20</v>
      </c>
      <c r="E54" s="1" t="s">
        <v>20</v>
      </c>
      <c r="F54" s="1" t="s">
        <v>20</v>
      </c>
      <c r="G54" s="1" t="s">
        <v>33</v>
      </c>
      <c r="H54" s="1" t="s">
        <v>20</v>
      </c>
      <c r="I54" s="1" t="s">
        <v>16</v>
      </c>
      <c r="J54">
        <v>140</v>
      </c>
      <c r="K54">
        <v>10</v>
      </c>
      <c r="L54">
        <v>6</v>
      </c>
      <c r="M54">
        <v>3</v>
      </c>
      <c r="N54">
        <v>10</v>
      </c>
      <c r="O54" s="1" t="s">
        <v>18</v>
      </c>
    </row>
    <row r="55" spans="1:15" x14ac:dyDescent="0.25">
      <c r="A55">
        <v>23</v>
      </c>
      <c r="B55" s="1" t="s">
        <v>15</v>
      </c>
      <c r="C55">
        <v>12</v>
      </c>
      <c r="D55" s="1" t="s">
        <v>16</v>
      </c>
      <c r="E55" s="1" t="s">
        <v>20</v>
      </c>
      <c r="F55" s="1" t="s">
        <v>20</v>
      </c>
      <c r="G55" s="1" t="s">
        <v>31</v>
      </c>
      <c r="H55" s="1" t="s">
        <v>16</v>
      </c>
      <c r="I55" s="1" t="s">
        <v>16</v>
      </c>
      <c r="J55">
        <v>96</v>
      </c>
      <c r="K55">
        <v>3</v>
      </c>
      <c r="L55">
        <v>7</v>
      </c>
      <c r="M55">
        <v>5</v>
      </c>
      <c r="N55">
        <v>5</v>
      </c>
      <c r="O55" s="1" t="s">
        <v>18</v>
      </c>
    </row>
    <row r="56" spans="1:15" x14ac:dyDescent="0.25">
      <c r="A56">
        <v>22</v>
      </c>
      <c r="B56" s="1" t="s">
        <v>15</v>
      </c>
      <c r="C56">
        <v>4</v>
      </c>
      <c r="D56" s="1" t="s">
        <v>16</v>
      </c>
      <c r="E56" s="1" t="s">
        <v>20</v>
      </c>
      <c r="F56" s="1" t="s">
        <v>16</v>
      </c>
      <c r="G56" s="1" t="s">
        <v>21</v>
      </c>
      <c r="H56" s="1" t="s">
        <v>16</v>
      </c>
      <c r="I56" s="1" t="s">
        <v>16</v>
      </c>
      <c r="J56">
        <v>126</v>
      </c>
      <c r="K56">
        <v>8</v>
      </c>
      <c r="L56">
        <v>7</v>
      </c>
      <c r="M56">
        <v>4</v>
      </c>
      <c r="N56">
        <v>3</v>
      </c>
      <c r="O56" s="1" t="s">
        <v>25</v>
      </c>
    </row>
    <row r="57" spans="1:15" x14ac:dyDescent="0.25">
      <c r="A57">
        <v>16</v>
      </c>
      <c r="B57" s="1" t="s">
        <v>34</v>
      </c>
      <c r="C57">
        <v>2</v>
      </c>
      <c r="D57" s="1" t="s">
        <v>16</v>
      </c>
      <c r="E57" s="1" t="s">
        <v>16</v>
      </c>
      <c r="F57" s="1" t="s">
        <v>20</v>
      </c>
      <c r="G57" s="1" t="s">
        <v>36</v>
      </c>
      <c r="H57" s="1" t="s">
        <v>16</v>
      </c>
      <c r="I57" s="1" t="s">
        <v>20</v>
      </c>
      <c r="J57">
        <v>123.376789</v>
      </c>
      <c r="K57">
        <v>0</v>
      </c>
      <c r="L57">
        <v>0</v>
      </c>
      <c r="M57">
        <v>1</v>
      </c>
      <c r="N57">
        <v>3</v>
      </c>
      <c r="O57" s="1" t="s">
        <v>25</v>
      </c>
    </row>
    <row r="58" spans="1:15" x14ac:dyDescent="0.25">
      <c r="A58">
        <v>18</v>
      </c>
      <c r="B58" s="1" t="s">
        <v>15</v>
      </c>
      <c r="C58">
        <v>6</v>
      </c>
      <c r="D58" s="1" t="s">
        <v>16</v>
      </c>
      <c r="E58" s="1" t="s">
        <v>20</v>
      </c>
      <c r="F58" s="1" t="s">
        <v>20</v>
      </c>
      <c r="G58" s="1" t="s">
        <v>21</v>
      </c>
      <c r="H58" s="1" t="s">
        <v>16</v>
      </c>
      <c r="I58" s="1" t="s">
        <v>20</v>
      </c>
      <c r="J58">
        <v>91</v>
      </c>
      <c r="K58">
        <v>8</v>
      </c>
      <c r="L58">
        <v>6</v>
      </c>
      <c r="M58">
        <v>2</v>
      </c>
      <c r="N58">
        <v>10</v>
      </c>
      <c r="O58" s="1" t="s">
        <v>18</v>
      </c>
    </row>
    <row r="59" spans="1:15" x14ac:dyDescent="0.25">
      <c r="A59">
        <v>42</v>
      </c>
      <c r="B59" s="1" t="s">
        <v>45</v>
      </c>
      <c r="C59">
        <v>0</v>
      </c>
      <c r="D59" s="1" t="s">
        <v>16</v>
      </c>
      <c r="E59" s="1" t="s">
        <v>20</v>
      </c>
      <c r="F59" s="1" t="s">
        <v>20</v>
      </c>
      <c r="G59" s="1" t="s">
        <v>21</v>
      </c>
      <c r="H59" s="1" t="s">
        <v>20</v>
      </c>
      <c r="I59" s="1" t="s">
        <v>16</v>
      </c>
      <c r="J59">
        <v>123.376789</v>
      </c>
      <c r="K59">
        <v>9</v>
      </c>
      <c r="L59">
        <v>0</v>
      </c>
      <c r="M59">
        <v>10</v>
      </c>
      <c r="N59">
        <v>0</v>
      </c>
      <c r="O59" s="1" t="s">
        <v>18</v>
      </c>
    </row>
    <row r="60" spans="1:15" x14ac:dyDescent="0.25">
      <c r="A60">
        <v>23</v>
      </c>
      <c r="B60" s="1" t="s">
        <v>15</v>
      </c>
      <c r="C60">
        <v>7</v>
      </c>
      <c r="D60" s="1" t="s">
        <v>16</v>
      </c>
      <c r="E60" s="1" t="s">
        <v>20</v>
      </c>
      <c r="F60" s="1" t="s">
        <v>20</v>
      </c>
      <c r="G60" s="1" t="s">
        <v>38</v>
      </c>
      <c r="H60" s="1" t="s">
        <v>16</v>
      </c>
      <c r="I60" s="1" t="s">
        <v>16</v>
      </c>
      <c r="J60">
        <v>55</v>
      </c>
      <c r="K60">
        <v>6</v>
      </c>
      <c r="L60">
        <v>4</v>
      </c>
      <c r="M60">
        <v>2</v>
      </c>
      <c r="N60">
        <v>3</v>
      </c>
      <c r="O60" s="1" t="s">
        <v>25</v>
      </c>
    </row>
    <row r="61" spans="1:15" x14ac:dyDescent="0.25">
      <c r="A61">
        <v>23</v>
      </c>
      <c r="B61" s="1" t="s">
        <v>45</v>
      </c>
      <c r="C61">
        <v>1</v>
      </c>
      <c r="D61" s="1" t="s">
        <v>16</v>
      </c>
      <c r="E61" s="1" t="s">
        <v>16</v>
      </c>
      <c r="F61" s="1" t="s">
        <v>20</v>
      </c>
      <c r="G61" s="1" t="s">
        <v>22</v>
      </c>
      <c r="H61" s="1" t="s">
        <v>20</v>
      </c>
      <c r="I61" s="1" t="s">
        <v>20</v>
      </c>
      <c r="J61">
        <v>85</v>
      </c>
      <c r="K61">
        <v>7</v>
      </c>
      <c r="L61">
        <v>0</v>
      </c>
      <c r="M61">
        <v>0</v>
      </c>
      <c r="N61">
        <v>2</v>
      </c>
      <c r="O61" s="1" t="s">
        <v>25</v>
      </c>
    </row>
    <row r="62" spans="1:15" x14ac:dyDescent="0.25">
      <c r="A62">
        <v>19</v>
      </c>
      <c r="B62" s="1" t="s">
        <v>23</v>
      </c>
      <c r="C62">
        <v>1</v>
      </c>
      <c r="D62" s="1" t="s">
        <v>20</v>
      </c>
      <c r="E62" s="1" t="s">
        <v>16</v>
      </c>
      <c r="F62" s="1" t="s">
        <v>20</v>
      </c>
      <c r="G62" s="1" t="s">
        <v>27</v>
      </c>
      <c r="H62" s="1" t="s">
        <v>16</v>
      </c>
      <c r="I62" s="1" t="s">
        <v>16</v>
      </c>
      <c r="J62">
        <v>160</v>
      </c>
      <c r="K62">
        <v>10</v>
      </c>
      <c r="L62">
        <v>1</v>
      </c>
      <c r="M62">
        <v>0</v>
      </c>
      <c r="N62">
        <v>0</v>
      </c>
      <c r="O62" s="1" t="s">
        <v>25</v>
      </c>
    </row>
    <row r="63" spans="1:15" x14ac:dyDescent="0.25">
      <c r="A63">
        <v>22</v>
      </c>
      <c r="B63" s="1" t="s">
        <v>19</v>
      </c>
      <c r="C63">
        <v>1</v>
      </c>
      <c r="D63" s="1" t="s">
        <v>20</v>
      </c>
      <c r="E63" s="1" t="s">
        <v>16</v>
      </c>
      <c r="F63" s="1" t="s">
        <v>20</v>
      </c>
      <c r="G63" s="1" t="s">
        <v>21</v>
      </c>
      <c r="H63" s="1" t="s">
        <v>16</v>
      </c>
      <c r="I63" s="1" t="s">
        <v>20</v>
      </c>
      <c r="J63">
        <v>108</v>
      </c>
      <c r="K63">
        <v>8</v>
      </c>
      <c r="L63">
        <v>7</v>
      </c>
      <c r="M63">
        <v>0</v>
      </c>
      <c r="N63">
        <v>5</v>
      </c>
      <c r="O63" s="1" t="s">
        <v>25</v>
      </c>
    </row>
    <row r="64" spans="1:15" x14ac:dyDescent="0.25">
      <c r="A64">
        <v>15</v>
      </c>
      <c r="B64" s="1" t="s">
        <v>35</v>
      </c>
      <c r="C64">
        <v>2</v>
      </c>
      <c r="D64" s="1" t="s">
        <v>16</v>
      </c>
      <c r="E64" s="1" t="s">
        <v>16</v>
      </c>
      <c r="F64" s="1" t="s">
        <v>20</v>
      </c>
      <c r="G64" s="1" t="s">
        <v>21</v>
      </c>
      <c r="H64" s="1" t="s">
        <v>20</v>
      </c>
      <c r="I64" s="1" t="s">
        <v>20</v>
      </c>
      <c r="J64">
        <v>156</v>
      </c>
      <c r="K64">
        <v>3</v>
      </c>
      <c r="L64">
        <v>2</v>
      </c>
      <c r="M64">
        <v>6</v>
      </c>
      <c r="N64">
        <v>7</v>
      </c>
      <c r="O64" s="1" t="s">
        <v>25</v>
      </c>
    </row>
    <row r="65" spans="1:15" x14ac:dyDescent="0.25">
      <c r="A65">
        <v>25</v>
      </c>
      <c r="B65" s="1" t="s">
        <v>15</v>
      </c>
      <c r="C65">
        <v>2</v>
      </c>
      <c r="D65" s="1" t="s">
        <v>20</v>
      </c>
      <c r="E65" s="1" t="s">
        <v>20</v>
      </c>
      <c r="F65" s="1" t="s">
        <v>20</v>
      </c>
      <c r="G65" s="1" t="s">
        <v>37</v>
      </c>
      <c r="H65" s="1" t="s">
        <v>20</v>
      </c>
      <c r="I65" s="1" t="s">
        <v>16</v>
      </c>
      <c r="J65">
        <v>170</v>
      </c>
      <c r="K65">
        <v>5</v>
      </c>
      <c r="L65">
        <v>5</v>
      </c>
      <c r="M65">
        <v>3</v>
      </c>
      <c r="N65">
        <v>1</v>
      </c>
      <c r="O65" s="1" t="s">
        <v>18</v>
      </c>
    </row>
    <row r="66" spans="1:15" x14ac:dyDescent="0.25">
      <c r="A66">
        <v>32</v>
      </c>
      <c r="B66" s="1" t="s">
        <v>15</v>
      </c>
      <c r="C66">
        <v>5</v>
      </c>
      <c r="D66" s="1" t="s">
        <v>16</v>
      </c>
      <c r="E66" s="1" t="s">
        <v>20</v>
      </c>
      <c r="F66" s="1" t="s">
        <v>20</v>
      </c>
      <c r="G66" s="1" t="s">
        <v>21</v>
      </c>
      <c r="H66" s="1" t="s">
        <v>20</v>
      </c>
      <c r="I66" s="1" t="s">
        <v>16</v>
      </c>
      <c r="J66">
        <v>91</v>
      </c>
      <c r="K66">
        <v>10</v>
      </c>
      <c r="L66">
        <v>10</v>
      </c>
      <c r="M66">
        <v>3</v>
      </c>
      <c r="N66">
        <v>1</v>
      </c>
      <c r="O66" s="1" t="s">
        <v>32</v>
      </c>
    </row>
    <row r="67" spans="1:15" x14ac:dyDescent="0.25">
      <c r="A67">
        <v>36</v>
      </c>
      <c r="B67" s="1" t="s">
        <v>15</v>
      </c>
      <c r="C67">
        <v>6</v>
      </c>
      <c r="D67" s="1" t="s">
        <v>16</v>
      </c>
      <c r="E67" s="1" t="s">
        <v>20</v>
      </c>
      <c r="F67" s="1" t="s">
        <v>20</v>
      </c>
      <c r="G67" s="1" t="s">
        <v>37</v>
      </c>
      <c r="H67" s="1" t="s">
        <v>16</v>
      </c>
      <c r="I67" s="1" t="s">
        <v>16</v>
      </c>
      <c r="J67">
        <v>174</v>
      </c>
      <c r="K67">
        <v>5</v>
      </c>
      <c r="L67">
        <v>4</v>
      </c>
      <c r="M67">
        <v>10</v>
      </c>
      <c r="N67">
        <v>2</v>
      </c>
      <c r="O67" s="1" t="s">
        <v>25</v>
      </c>
    </row>
    <row r="68" spans="1:15" x14ac:dyDescent="0.25">
      <c r="A68">
        <v>24</v>
      </c>
      <c r="B68" s="1" t="s">
        <v>15</v>
      </c>
      <c r="C68">
        <v>3</v>
      </c>
      <c r="D68" s="1" t="s">
        <v>20</v>
      </c>
      <c r="E68" s="1" t="s">
        <v>20</v>
      </c>
      <c r="F68" s="1" t="s">
        <v>20</v>
      </c>
      <c r="G68" s="1" t="s">
        <v>21</v>
      </c>
      <c r="H68" s="1" t="s">
        <v>16</v>
      </c>
      <c r="I68" s="1" t="s">
        <v>16</v>
      </c>
      <c r="J68">
        <v>130</v>
      </c>
      <c r="K68">
        <v>0</v>
      </c>
      <c r="L68">
        <v>0</v>
      </c>
      <c r="M68">
        <v>8</v>
      </c>
      <c r="N68">
        <v>0</v>
      </c>
      <c r="O68" s="1" t="s">
        <v>18</v>
      </c>
    </row>
    <row r="69" spans="1:15" x14ac:dyDescent="0.25">
      <c r="A69">
        <v>29</v>
      </c>
      <c r="B69" s="1" t="s">
        <v>15</v>
      </c>
      <c r="C69">
        <v>4</v>
      </c>
      <c r="D69" s="1" t="s">
        <v>20</v>
      </c>
      <c r="E69" s="1" t="s">
        <v>20</v>
      </c>
      <c r="F69" s="1" t="s">
        <v>20</v>
      </c>
      <c r="G69" s="1" t="s">
        <v>30</v>
      </c>
      <c r="H69" s="1" t="s">
        <v>16</v>
      </c>
      <c r="I69" s="1" t="s">
        <v>20</v>
      </c>
      <c r="J69">
        <v>140</v>
      </c>
      <c r="K69">
        <v>8</v>
      </c>
      <c r="L69">
        <v>8</v>
      </c>
      <c r="M69">
        <v>5</v>
      </c>
      <c r="N69">
        <v>10</v>
      </c>
      <c r="O69" s="1" t="s">
        <v>25</v>
      </c>
    </row>
    <row r="70" spans="1:15" x14ac:dyDescent="0.25">
      <c r="A70">
        <v>41</v>
      </c>
      <c r="B70" s="1" t="s">
        <v>34</v>
      </c>
      <c r="C70">
        <v>3</v>
      </c>
      <c r="D70" s="1" t="s">
        <v>16</v>
      </c>
      <c r="E70" s="1" t="s">
        <v>16</v>
      </c>
      <c r="F70" s="1" t="s">
        <v>16</v>
      </c>
      <c r="G70" s="1" t="s">
        <v>37</v>
      </c>
      <c r="H70" s="1" t="s">
        <v>16</v>
      </c>
      <c r="I70" s="1" t="s">
        <v>16</v>
      </c>
      <c r="J70">
        <v>130</v>
      </c>
      <c r="K70">
        <v>10</v>
      </c>
      <c r="L70">
        <v>7</v>
      </c>
      <c r="M70">
        <v>8</v>
      </c>
      <c r="N70">
        <v>0</v>
      </c>
      <c r="O70" s="1" t="s">
        <v>25</v>
      </c>
    </row>
    <row r="71" spans="1:15" x14ac:dyDescent="0.25">
      <c r="A71">
        <v>36</v>
      </c>
      <c r="B71" s="1" t="s">
        <v>45</v>
      </c>
      <c r="C71">
        <v>2</v>
      </c>
      <c r="D71" s="1" t="s">
        <v>16</v>
      </c>
      <c r="E71" s="1" t="s">
        <v>16</v>
      </c>
      <c r="F71" s="1" t="s">
        <v>16</v>
      </c>
      <c r="G71" s="1" t="s">
        <v>21</v>
      </c>
      <c r="H71" s="1" t="s">
        <v>16</v>
      </c>
      <c r="I71" s="1" t="s">
        <v>20</v>
      </c>
      <c r="J71">
        <v>127</v>
      </c>
      <c r="K71">
        <v>7</v>
      </c>
      <c r="L71">
        <v>3</v>
      </c>
      <c r="M71">
        <v>1</v>
      </c>
      <c r="N71">
        <v>1</v>
      </c>
      <c r="O71" s="1" t="s">
        <v>25</v>
      </c>
    </row>
    <row r="72" spans="1:15" x14ac:dyDescent="0.25">
      <c r="A72">
        <v>19</v>
      </c>
      <c r="B72" s="1" t="s">
        <v>23</v>
      </c>
      <c r="C72">
        <v>3</v>
      </c>
      <c r="D72" s="1" t="s">
        <v>16</v>
      </c>
      <c r="E72" s="1" t="s">
        <v>20</v>
      </c>
      <c r="F72" s="1" t="s">
        <v>20</v>
      </c>
      <c r="G72" s="1" t="s">
        <v>21</v>
      </c>
      <c r="H72" s="1" t="s">
        <v>16</v>
      </c>
      <c r="I72" s="1" t="s">
        <v>20</v>
      </c>
      <c r="J72">
        <v>160</v>
      </c>
      <c r="K72">
        <v>8</v>
      </c>
      <c r="L72">
        <v>7</v>
      </c>
      <c r="M72">
        <v>4</v>
      </c>
      <c r="N72">
        <v>0</v>
      </c>
      <c r="O72" s="1" t="s">
        <v>25</v>
      </c>
    </row>
    <row r="73" spans="1:15" x14ac:dyDescent="0.25">
      <c r="A73">
        <v>31</v>
      </c>
      <c r="B73" s="1" t="s">
        <v>15</v>
      </c>
      <c r="C73">
        <v>2</v>
      </c>
      <c r="D73" s="1" t="s">
        <v>16</v>
      </c>
      <c r="E73" s="1" t="s">
        <v>20</v>
      </c>
      <c r="F73" s="1" t="s">
        <v>20</v>
      </c>
      <c r="G73" s="1" t="s">
        <v>21</v>
      </c>
      <c r="H73" s="1" t="s">
        <v>16</v>
      </c>
      <c r="I73" s="1" t="s">
        <v>16</v>
      </c>
      <c r="J73">
        <v>123.376789</v>
      </c>
      <c r="K73">
        <v>10</v>
      </c>
      <c r="L73">
        <v>2</v>
      </c>
      <c r="M73">
        <v>0</v>
      </c>
      <c r="N73">
        <v>5</v>
      </c>
      <c r="O73" s="1" t="s">
        <v>18</v>
      </c>
    </row>
    <row r="74" spans="1:15" x14ac:dyDescent="0.25">
      <c r="A74">
        <v>16</v>
      </c>
      <c r="B74" s="1" t="s">
        <v>15</v>
      </c>
      <c r="C74">
        <v>4</v>
      </c>
      <c r="D74" s="1" t="s">
        <v>16</v>
      </c>
      <c r="E74" s="1" t="s">
        <v>20</v>
      </c>
      <c r="F74" s="1" t="s">
        <v>20</v>
      </c>
      <c r="G74" s="1" t="s">
        <v>21</v>
      </c>
      <c r="H74" s="1" t="s">
        <v>20</v>
      </c>
      <c r="I74" s="1" t="s">
        <v>16</v>
      </c>
      <c r="J74">
        <v>123.376789</v>
      </c>
      <c r="K74">
        <v>9</v>
      </c>
      <c r="L74">
        <v>8</v>
      </c>
      <c r="M74">
        <v>1</v>
      </c>
      <c r="N74">
        <v>2</v>
      </c>
      <c r="O74" s="1" t="s">
        <v>25</v>
      </c>
    </row>
    <row r="75" spans="1:15" x14ac:dyDescent="0.25">
      <c r="A75">
        <v>26</v>
      </c>
      <c r="B75" s="1" t="s">
        <v>15</v>
      </c>
      <c r="C75">
        <v>2</v>
      </c>
      <c r="D75" s="1" t="s">
        <v>16</v>
      </c>
      <c r="E75" s="1" t="s">
        <v>16</v>
      </c>
      <c r="F75" s="1" t="s">
        <v>16</v>
      </c>
      <c r="G75" s="1" t="s">
        <v>30</v>
      </c>
      <c r="H75" s="1" t="s">
        <v>16</v>
      </c>
      <c r="I75" s="1" t="s">
        <v>16</v>
      </c>
      <c r="J75">
        <v>165</v>
      </c>
      <c r="K75">
        <v>6</v>
      </c>
      <c r="L75">
        <v>3</v>
      </c>
      <c r="M75">
        <v>1</v>
      </c>
      <c r="N75">
        <v>1</v>
      </c>
      <c r="O75" s="1" t="s">
        <v>25</v>
      </c>
    </row>
    <row r="76" spans="1:15" x14ac:dyDescent="0.25">
      <c r="A76">
        <v>22</v>
      </c>
      <c r="B76" s="1" t="s">
        <v>34</v>
      </c>
      <c r="C76">
        <v>0.5</v>
      </c>
      <c r="D76" s="1" t="s">
        <v>20</v>
      </c>
      <c r="E76" s="1" t="s">
        <v>20</v>
      </c>
      <c r="F76" s="1" t="s">
        <v>20</v>
      </c>
      <c r="G76" s="1" t="s">
        <v>30</v>
      </c>
      <c r="H76" s="1" t="s">
        <v>20</v>
      </c>
      <c r="I76" s="1" t="s">
        <v>20</v>
      </c>
      <c r="J76">
        <v>113</v>
      </c>
      <c r="K76">
        <v>7</v>
      </c>
      <c r="L76">
        <v>7</v>
      </c>
      <c r="M76">
        <v>0</v>
      </c>
      <c r="N76">
        <v>1</v>
      </c>
      <c r="O76" s="1" t="s">
        <v>18</v>
      </c>
    </row>
    <row r="77" spans="1:15" x14ac:dyDescent="0.25">
      <c r="A77">
        <v>16</v>
      </c>
      <c r="B77" s="1" t="s">
        <v>15</v>
      </c>
      <c r="C77">
        <v>5</v>
      </c>
      <c r="D77" s="1" t="s">
        <v>16</v>
      </c>
      <c r="E77" s="1" t="s">
        <v>16</v>
      </c>
      <c r="F77" s="1" t="s">
        <v>16</v>
      </c>
      <c r="G77" s="1" t="s">
        <v>24</v>
      </c>
      <c r="H77" s="1" t="s">
        <v>16</v>
      </c>
      <c r="I77" s="1" t="s">
        <v>16</v>
      </c>
      <c r="J77">
        <v>167</v>
      </c>
      <c r="K77">
        <v>7</v>
      </c>
      <c r="L77">
        <v>7</v>
      </c>
      <c r="M77">
        <v>8</v>
      </c>
      <c r="N77">
        <v>4</v>
      </c>
      <c r="O77" s="1" t="s">
        <v>25</v>
      </c>
    </row>
    <row r="78" spans="1:15" x14ac:dyDescent="0.25">
      <c r="A78">
        <v>17</v>
      </c>
      <c r="B78" s="1" t="s">
        <v>15</v>
      </c>
      <c r="C78">
        <v>5</v>
      </c>
      <c r="D78" s="1" t="s">
        <v>16</v>
      </c>
      <c r="E78" s="1" t="s">
        <v>20</v>
      </c>
      <c r="F78" s="1" t="s">
        <v>20</v>
      </c>
      <c r="G78" s="1" t="s">
        <v>37</v>
      </c>
      <c r="H78" s="1" t="s">
        <v>16</v>
      </c>
      <c r="I78" s="1" t="s">
        <v>16</v>
      </c>
      <c r="J78">
        <v>95</v>
      </c>
      <c r="K78">
        <v>4</v>
      </c>
      <c r="L78">
        <v>1</v>
      </c>
      <c r="M78">
        <v>0</v>
      </c>
      <c r="N78">
        <v>0</v>
      </c>
      <c r="O78" s="1" t="s">
        <v>25</v>
      </c>
    </row>
    <row r="79" spans="1:15" x14ac:dyDescent="0.25">
      <c r="A79">
        <v>19</v>
      </c>
      <c r="B79" s="1" t="s">
        <v>15</v>
      </c>
      <c r="C79">
        <v>10</v>
      </c>
      <c r="D79" s="1" t="s">
        <v>16</v>
      </c>
      <c r="E79" s="1" t="s">
        <v>20</v>
      </c>
      <c r="F79" s="1" t="s">
        <v>20</v>
      </c>
      <c r="G79" s="1" t="s">
        <v>26</v>
      </c>
      <c r="H79" s="1" t="s">
        <v>16</v>
      </c>
      <c r="I79" s="1" t="s">
        <v>16</v>
      </c>
      <c r="J79">
        <v>110</v>
      </c>
      <c r="K79">
        <v>7</v>
      </c>
      <c r="L79">
        <v>2</v>
      </c>
      <c r="M79">
        <v>1</v>
      </c>
      <c r="N79">
        <v>5</v>
      </c>
      <c r="O79" s="1" t="s">
        <v>25</v>
      </c>
    </row>
    <row r="80" spans="1:15" x14ac:dyDescent="0.25">
      <c r="A80">
        <v>18</v>
      </c>
      <c r="B80" s="1" t="s">
        <v>23</v>
      </c>
      <c r="C80">
        <v>2</v>
      </c>
      <c r="D80" s="1" t="s">
        <v>20</v>
      </c>
      <c r="E80" s="1" t="s">
        <v>20</v>
      </c>
      <c r="F80" s="1" t="s">
        <v>20</v>
      </c>
      <c r="G80" s="1" t="s">
        <v>29</v>
      </c>
      <c r="H80" s="1" t="s">
        <v>20</v>
      </c>
      <c r="I80" s="1" t="s">
        <v>16</v>
      </c>
      <c r="J80">
        <v>150</v>
      </c>
      <c r="K80">
        <v>9</v>
      </c>
      <c r="L80">
        <v>0</v>
      </c>
      <c r="M80">
        <v>5</v>
      </c>
      <c r="N80">
        <v>10</v>
      </c>
      <c r="O80" s="1" t="s">
        <v>25</v>
      </c>
    </row>
    <row r="81" spans="1:15" x14ac:dyDescent="0.25">
      <c r="A81">
        <v>18</v>
      </c>
      <c r="B81" s="1" t="s">
        <v>23</v>
      </c>
      <c r="C81">
        <v>4</v>
      </c>
      <c r="D81" s="1" t="s">
        <v>16</v>
      </c>
      <c r="E81" s="1" t="s">
        <v>20</v>
      </c>
      <c r="F81" s="1" t="s">
        <v>20</v>
      </c>
      <c r="G81" s="1" t="s">
        <v>30</v>
      </c>
      <c r="H81" s="1" t="s">
        <v>16</v>
      </c>
      <c r="I81" s="1" t="s">
        <v>16</v>
      </c>
      <c r="J81">
        <v>93</v>
      </c>
      <c r="K81">
        <v>2</v>
      </c>
      <c r="L81">
        <v>7</v>
      </c>
      <c r="M81">
        <v>1</v>
      </c>
      <c r="N81">
        <v>1</v>
      </c>
      <c r="O81" s="1" t="s">
        <v>25</v>
      </c>
    </row>
    <row r="82" spans="1:15" x14ac:dyDescent="0.25">
      <c r="A82">
        <v>19</v>
      </c>
      <c r="B82" s="1" t="s">
        <v>15</v>
      </c>
      <c r="C82">
        <v>5</v>
      </c>
      <c r="D82" s="1" t="s">
        <v>20</v>
      </c>
      <c r="E82" s="1" t="s">
        <v>16</v>
      </c>
      <c r="F82" s="1" t="s">
        <v>16</v>
      </c>
      <c r="G82" s="1" t="s">
        <v>21</v>
      </c>
      <c r="H82" s="1" t="s">
        <v>16</v>
      </c>
      <c r="I82" s="1" t="s">
        <v>16</v>
      </c>
      <c r="J82">
        <v>90</v>
      </c>
      <c r="K82">
        <v>10</v>
      </c>
      <c r="L82">
        <v>8</v>
      </c>
      <c r="M82">
        <v>7</v>
      </c>
      <c r="N82">
        <v>0</v>
      </c>
      <c r="O82" s="1" t="s">
        <v>25</v>
      </c>
    </row>
    <row r="83" spans="1:15" x14ac:dyDescent="0.25">
      <c r="A83">
        <v>19</v>
      </c>
      <c r="B83" s="1" t="s">
        <v>15</v>
      </c>
      <c r="C83">
        <v>3</v>
      </c>
      <c r="D83" s="1" t="s">
        <v>16</v>
      </c>
      <c r="E83" s="1" t="s">
        <v>20</v>
      </c>
      <c r="F83" s="1" t="s">
        <v>20</v>
      </c>
      <c r="G83" s="1" t="s">
        <v>24</v>
      </c>
      <c r="H83" s="1" t="s">
        <v>16</v>
      </c>
      <c r="I83" s="1" t="s">
        <v>20</v>
      </c>
      <c r="J83">
        <v>118</v>
      </c>
      <c r="K83">
        <v>3</v>
      </c>
      <c r="L83">
        <v>0</v>
      </c>
      <c r="M83">
        <v>0</v>
      </c>
      <c r="N83">
        <v>0</v>
      </c>
      <c r="O83" s="1" t="s">
        <v>25</v>
      </c>
    </row>
    <row r="84" spans="1:15" x14ac:dyDescent="0.25">
      <c r="A84">
        <v>22</v>
      </c>
      <c r="B84" s="1" t="s">
        <v>15</v>
      </c>
      <c r="C84">
        <v>2</v>
      </c>
      <c r="D84" s="1" t="s">
        <v>16</v>
      </c>
      <c r="E84" s="1" t="s">
        <v>20</v>
      </c>
      <c r="F84" s="1" t="s">
        <v>20</v>
      </c>
      <c r="G84" s="1" t="s">
        <v>27</v>
      </c>
      <c r="H84" s="1" t="s">
        <v>16</v>
      </c>
      <c r="I84" s="1" t="s">
        <v>16</v>
      </c>
      <c r="J84">
        <v>126</v>
      </c>
      <c r="K84">
        <v>7</v>
      </c>
      <c r="L84">
        <v>8</v>
      </c>
      <c r="M84">
        <v>5</v>
      </c>
      <c r="N84">
        <v>1</v>
      </c>
      <c r="O84" s="1" t="s">
        <v>18</v>
      </c>
    </row>
    <row r="85" spans="1:15" x14ac:dyDescent="0.25">
      <c r="A85">
        <v>16</v>
      </c>
      <c r="B85" s="1" t="s">
        <v>15</v>
      </c>
      <c r="C85">
        <v>2.5</v>
      </c>
      <c r="D85" s="1" t="s">
        <v>16</v>
      </c>
      <c r="E85" s="1" t="s">
        <v>16</v>
      </c>
      <c r="F85" s="1" t="s">
        <v>16</v>
      </c>
      <c r="G85" s="1" t="s">
        <v>21</v>
      </c>
      <c r="H85" s="1" t="s">
        <v>16</v>
      </c>
      <c r="I85" s="1" t="s">
        <v>16</v>
      </c>
      <c r="J85">
        <v>103</v>
      </c>
      <c r="K85">
        <v>2</v>
      </c>
      <c r="L85">
        <v>1</v>
      </c>
      <c r="M85">
        <v>0</v>
      </c>
      <c r="N85">
        <v>0</v>
      </c>
      <c r="O85" s="1" t="s">
        <v>25</v>
      </c>
    </row>
    <row r="86" spans="1:15" x14ac:dyDescent="0.25">
      <c r="A86">
        <v>19</v>
      </c>
      <c r="B86" s="1" t="s">
        <v>15</v>
      </c>
      <c r="C86">
        <v>3</v>
      </c>
      <c r="D86" s="1" t="s">
        <v>16</v>
      </c>
      <c r="E86" s="1" t="s">
        <v>20</v>
      </c>
      <c r="F86" s="1" t="s">
        <v>20</v>
      </c>
      <c r="G86" s="1" t="s">
        <v>26</v>
      </c>
      <c r="H86" s="1" t="s">
        <v>16</v>
      </c>
      <c r="I86" s="1" t="s">
        <v>16</v>
      </c>
      <c r="J86">
        <v>77</v>
      </c>
      <c r="K86">
        <v>5</v>
      </c>
      <c r="L86">
        <v>4</v>
      </c>
      <c r="M86">
        <v>0</v>
      </c>
      <c r="N86">
        <v>1</v>
      </c>
      <c r="O86" s="1" t="s">
        <v>25</v>
      </c>
    </row>
    <row r="87" spans="1:15" x14ac:dyDescent="0.25">
      <c r="A87">
        <v>37</v>
      </c>
      <c r="B87" s="1" t="s">
        <v>15</v>
      </c>
      <c r="C87">
        <v>1</v>
      </c>
      <c r="D87" s="1" t="s">
        <v>16</v>
      </c>
      <c r="E87" s="1" t="s">
        <v>20</v>
      </c>
      <c r="F87" s="1" t="s">
        <v>20</v>
      </c>
      <c r="G87" s="1" t="s">
        <v>21</v>
      </c>
      <c r="H87" s="1" t="s">
        <v>20</v>
      </c>
      <c r="I87" s="1" t="s">
        <v>20</v>
      </c>
      <c r="J87">
        <v>115</v>
      </c>
      <c r="K87">
        <v>9</v>
      </c>
      <c r="L87">
        <v>10</v>
      </c>
      <c r="M87">
        <v>6</v>
      </c>
      <c r="N87">
        <v>10</v>
      </c>
      <c r="O87" s="1" t="s">
        <v>18</v>
      </c>
    </row>
    <row r="88" spans="1:15" x14ac:dyDescent="0.25">
      <c r="A88">
        <v>14</v>
      </c>
      <c r="B88" s="1" t="s">
        <v>15</v>
      </c>
      <c r="C88">
        <v>7</v>
      </c>
      <c r="D88" s="1" t="s">
        <v>16</v>
      </c>
      <c r="E88" s="1" t="s">
        <v>16</v>
      </c>
      <c r="F88" s="1" t="s">
        <v>20</v>
      </c>
      <c r="G88" s="1" t="s">
        <v>24</v>
      </c>
      <c r="H88" s="1" t="s">
        <v>20</v>
      </c>
      <c r="I88" s="1" t="s">
        <v>20</v>
      </c>
      <c r="J88">
        <v>110</v>
      </c>
      <c r="K88">
        <v>2</v>
      </c>
      <c r="L88">
        <v>0</v>
      </c>
      <c r="M88">
        <v>0</v>
      </c>
      <c r="N88">
        <v>0</v>
      </c>
      <c r="O88" s="1" t="s">
        <v>25</v>
      </c>
    </row>
    <row r="89" spans="1:15" x14ac:dyDescent="0.25">
      <c r="A89">
        <v>33</v>
      </c>
      <c r="B89" s="1" t="s">
        <v>45</v>
      </c>
      <c r="C89">
        <v>1</v>
      </c>
      <c r="D89" s="1" t="s">
        <v>20</v>
      </c>
      <c r="E89" s="1" t="s">
        <v>20</v>
      </c>
      <c r="F89" s="1" t="s">
        <v>20</v>
      </c>
      <c r="G89" s="1" t="s">
        <v>37</v>
      </c>
      <c r="H89" s="1" t="s">
        <v>20</v>
      </c>
      <c r="I89" s="1" t="s">
        <v>16</v>
      </c>
      <c r="J89">
        <v>123.376789</v>
      </c>
      <c r="K89">
        <v>5</v>
      </c>
      <c r="L89">
        <v>2</v>
      </c>
      <c r="M89">
        <v>5</v>
      </c>
      <c r="N89">
        <v>1</v>
      </c>
      <c r="O89" s="1" t="s">
        <v>25</v>
      </c>
    </row>
    <row r="90" spans="1:15" x14ac:dyDescent="0.25">
      <c r="A90">
        <v>26</v>
      </c>
      <c r="B90" s="1" t="s">
        <v>15</v>
      </c>
      <c r="C90">
        <v>1</v>
      </c>
      <c r="D90" s="1" t="s">
        <v>20</v>
      </c>
      <c r="E90" s="1" t="s">
        <v>20</v>
      </c>
      <c r="F90" s="1" t="s">
        <v>20</v>
      </c>
      <c r="G90" s="1" t="s">
        <v>26</v>
      </c>
      <c r="H90" s="1" t="s">
        <v>20</v>
      </c>
      <c r="I90" s="1" t="s">
        <v>20</v>
      </c>
      <c r="J90">
        <v>113</v>
      </c>
      <c r="K90">
        <v>3</v>
      </c>
      <c r="L90">
        <v>2</v>
      </c>
      <c r="M90">
        <v>0</v>
      </c>
      <c r="N90">
        <v>0</v>
      </c>
      <c r="O90" s="1" t="s">
        <v>18</v>
      </c>
    </row>
    <row r="91" spans="1:15" x14ac:dyDescent="0.25">
      <c r="A91">
        <v>32</v>
      </c>
      <c r="B91" s="1" t="s">
        <v>15</v>
      </c>
      <c r="C91">
        <v>3</v>
      </c>
      <c r="D91" s="1" t="s">
        <v>16</v>
      </c>
      <c r="E91" s="1" t="s">
        <v>20</v>
      </c>
      <c r="F91" s="1" t="s">
        <v>20</v>
      </c>
      <c r="G91" s="1" t="s">
        <v>30</v>
      </c>
      <c r="H91" s="1" t="s">
        <v>20</v>
      </c>
      <c r="I91" s="1" t="s">
        <v>20</v>
      </c>
      <c r="J91">
        <v>157</v>
      </c>
      <c r="K91">
        <v>2</v>
      </c>
      <c r="L91">
        <v>0</v>
      </c>
      <c r="M91">
        <v>7</v>
      </c>
      <c r="N91">
        <v>0</v>
      </c>
      <c r="O91" s="1" t="s">
        <v>18</v>
      </c>
    </row>
    <row r="92" spans="1:15" x14ac:dyDescent="0.25">
      <c r="A92">
        <v>30</v>
      </c>
      <c r="B92" s="1" t="s">
        <v>15</v>
      </c>
      <c r="C92">
        <v>5</v>
      </c>
      <c r="D92" s="1" t="s">
        <v>16</v>
      </c>
      <c r="E92" s="1" t="s">
        <v>16</v>
      </c>
      <c r="F92" s="1" t="s">
        <v>20</v>
      </c>
      <c r="G92" s="1" t="s">
        <v>37</v>
      </c>
      <c r="H92" s="1" t="s">
        <v>16</v>
      </c>
      <c r="I92" s="1" t="s">
        <v>20</v>
      </c>
      <c r="J92">
        <v>160</v>
      </c>
      <c r="K92">
        <v>7</v>
      </c>
      <c r="L92">
        <v>6</v>
      </c>
      <c r="M92">
        <v>6</v>
      </c>
      <c r="N92">
        <v>2</v>
      </c>
      <c r="O92" s="1" t="s">
        <v>18</v>
      </c>
    </row>
    <row r="93" spans="1:15" x14ac:dyDescent="0.25">
      <c r="A93">
        <v>43</v>
      </c>
      <c r="B93" s="1" t="s">
        <v>45</v>
      </c>
      <c r="C93">
        <v>6</v>
      </c>
      <c r="D93" s="1" t="s">
        <v>16</v>
      </c>
      <c r="E93" s="1" t="s">
        <v>16</v>
      </c>
      <c r="F93" s="1" t="s">
        <v>16</v>
      </c>
      <c r="G93" s="1" t="s">
        <v>22</v>
      </c>
      <c r="H93" s="1" t="s">
        <v>16</v>
      </c>
      <c r="I93" s="1" t="s">
        <v>16</v>
      </c>
      <c r="J93">
        <v>109</v>
      </c>
      <c r="K93">
        <v>5</v>
      </c>
      <c r="L93">
        <v>4</v>
      </c>
      <c r="M93">
        <v>8</v>
      </c>
      <c r="N93">
        <v>3</v>
      </c>
      <c r="O93" s="1" t="s">
        <v>18</v>
      </c>
    </row>
    <row r="94" spans="1:15" x14ac:dyDescent="0.25">
      <c r="A94">
        <v>24</v>
      </c>
      <c r="B94" s="1" t="s">
        <v>15</v>
      </c>
      <c r="C94">
        <v>4</v>
      </c>
      <c r="D94" s="1" t="s">
        <v>16</v>
      </c>
      <c r="E94" s="1" t="s">
        <v>20</v>
      </c>
      <c r="F94" s="1" t="s">
        <v>20</v>
      </c>
      <c r="G94" s="1" t="s">
        <v>36</v>
      </c>
      <c r="H94" s="1" t="s">
        <v>16</v>
      </c>
      <c r="I94" s="1" t="s">
        <v>16</v>
      </c>
      <c r="J94">
        <v>175</v>
      </c>
      <c r="K94">
        <v>4</v>
      </c>
      <c r="L94">
        <v>6</v>
      </c>
      <c r="M94">
        <v>5</v>
      </c>
      <c r="N94">
        <v>3</v>
      </c>
      <c r="O94" s="1" t="s">
        <v>25</v>
      </c>
    </row>
    <row r="95" spans="1:15" x14ac:dyDescent="0.25">
      <c r="A95">
        <v>36</v>
      </c>
      <c r="B95" s="1" t="s">
        <v>23</v>
      </c>
      <c r="C95">
        <v>1</v>
      </c>
      <c r="D95" s="1" t="s">
        <v>16</v>
      </c>
      <c r="E95" s="1" t="s">
        <v>20</v>
      </c>
      <c r="F95" s="1" t="s">
        <v>20</v>
      </c>
      <c r="G95" s="1" t="s">
        <v>21</v>
      </c>
      <c r="H95" s="1" t="s">
        <v>16</v>
      </c>
      <c r="I95" s="1" t="s">
        <v>20</v>
      </c>
      <c r="J95">
        <v>110</v>
      </c>
      <c r="K95">
        <v>6</v>
      </c>
      <c r="L95">
        <v>2</v>
      </c>
      <c r="M95">
        <v>3</v>
      </c>
      <c r="N95">
        <v>1</v>
      </c>
      <c r="O95" s="1" t="s">
        <v>25</v>
      </c>
    </row>
    <row r="96" spans="1:15" x14ac:dyDescent="0.25">
      <c r="A96">
        <v>19</v>
      </c>
      <c r="B96" s="1" t="s">
        <v>23</v>
      </c>
      <c r="C96">
        <v>4</v>
      </c>
      <c r="D96" s="1" t="s">
        <v>16</v>
      </c>
      <c r="E96" s="1" t="s">
        <v>20</v>
      </c>
      <c r="F96" s="1" t="s">
        <v>20</v>
      </c>
      <c r="G96" s="1" t="s">
        <v>22</v>
      </c>
      <c r="H96" s="1" t="s">
        <v>16</v>
      </c>
      <c r="I96" s="1" t="s">
        <v>20</v>
      </c>
      <c r="J96">
        <v>162</v>
      </c>
      <c r="K96">
        <v>8</v>
      </c>
      <c r="L96">
        <v>2</v>
      </c>
      <c r="M96">
        <v>1</v>
      </c>
      <c r="N96">
        <v>6</v>
      </c>
      <c r="O96" s="1" t="s">
        <v>25</v>
      </c>
    </row>
    <row r="97" spans="1:15" x14ac:dyDescent="0.25">
      <c r="A97">
        <v>22</v>
      </c>
      <c r="B97" s="1" t="s">
        <v>15</v>
      </c>
      <c r="C97">
        <v>10</v>
      </c>
      <c r="D97" s="1" t="s">
        <v>16</v>
      </c>
      <c r="E97" s="1" t="s">
        <v>20</v>
      </c>
      <c r="F97" s="1" t="s">
        <v>20</v>
      </c>
      <c r="G97" s="1" t="s">
        <v>37</v>
      </c>
      <c r="H97" s="1" t="s">
        <v>16</v>
      </c>
      <c r="I97" s="1" t="s">
        <v>16</v>
      </c>
      <c r="J97">
        <v>189</v>
      </c>
      <c r="K97">
        <v>9</v>
      </c>
      <c r="L97">
        <v>6</v>
      </c>
      <c r="M97">
        <v>0</v>
      </c>
      <c r="N97">
        <v>6</v>
      </c>
      <c r="O97" s="1" t="s">
        <v>25</v>
      </c>
    </row>
    <row r="98" spans="1:15" x14ac:dyDescent="0.25">
      <c r="A98">
        <v>20</v>
      </c>
      <c r="B98" s="1" t="s">
        <v>15</v>
      </c>
      <c r="C98">
        <v>3</v>
      </c>
      <c r="D98" s="1" t="s">
        <v>20</v>
      </c>
      <c r="E98" s="1" t="s">
        <v>20</v>
      </c>
      <c r="F98" s="1" t="s">
        <v>16</v>
      </c>
      <c r="G98" s="1" t="s">
        <v>29</v>
      </c>
      <c r="H98" s="1" t="s">
        <v>16</v>
      </c>
      <c r="I98" s="1" t="s">
        <v>16</v>
      </c>
      <c r="J98">
        <v>121</v>
      </c>
      <c r="K98">
        <v>0</v>
      </c>
      <c r="L98">
        <v>3</v>
      </c>
      <c r="M98">
        <v>7</v>
      </c>
      <c r="N98">
        <v>0</v>
      </c>
      <c r="O98" s="1" t="s">
        <v>25</v>
      </c>
    </row>
    <row r="99" spans="1:15" x14ac:dyDescent="0.25">
      <c r="A99">
        <v>31</v>
      </c>
      <c r="B99" s="1" t="s">
        <v>15</v>
      </c>
      <c r="C99">
        <v>2</v>
      </c>
      <c r="D99" s="1" t="s">
        <v>20</v>
      </c>
      <c r="E99" s="1" t="s">
        <v>20</v>
      </c>
      <c r="F99" s="1" t="s">
        <v>20</v>
      </c>
      <c r="G99" s="1" t="s">
        <v>21</v>
      </c>
      <c r="H99" s="1" t="s">
        <v>16</v>
      </c>
      <c r="I99" s="1" t="s">
        <v>20</v>
      </c>
      <c r="J99">
        <v>200</v>
      </c>
      <c r="K99">
        <v>8</v>
      </c>
      <c r="L99">
        <v>9</v>
      </c>
      <c r="M99">
        <v>6</v>
      </c>
      <c r="N99">
        <v>2</v>
      </c>
      <c r="O99" s="1" t="s">
        <v>25</v>
      </c>
    </row>
    <row r="100" spans="1:15" x14ac:dyDescent="0.25">
      <c r="A100">
        <v>19</v>
      </c>
      <c r="B100" s="1" t="s">
        <v>15</v>
      </c>
      <c r="C100">
        <v>4</v>
      </c>
      <c r="D100" s="1" t="s">
        <v>16</v>
      </c>
      <c r="E100" s="1" t="s">
        <v>20</v>
      </c>
      <c r="F100" s="1" t="s">
        <v>20</v>
      </c>
      <c r="G100" s="1" t="s">
        <v>37</v>
      </c>
      <c r="H100" s="1" t="s">
        <v>16</v>
      </c>
      <c r="I100" s="1" t="s">
        <v>16</v>
      </c>
      <c r="J100">
        <v>105</v>
      </c>
      <c r="K100">
        <v>4</v>
      </c>
      <c r="L100">
        <v>1</v>
      </c>
      <c r="M100">
        <v>1</v>
      </c>
      <c r="N100">
        <v>1</v>
      </c>
      <c r="O100" s="1" t="s">
        <v>25</v>
      </c>
    </row>
    <row r="101" spans="1:15" x14ac:dyDescent="0.25">
      <c r="A101">
        <v>15</v>
      </c>
      <c r="B101" s="1" t="s">
        <v>15</v>
      </c>
      <c r="C101">
        <v>8</v>
      </c>
      <c r="D101" s="1" t="s">
        <v>16</v>
      </c>
      <c r="E101" s="1" t="s">
        <v>20</v>
      </c>
      <c r="F101" s="1" t="s">
        <v>20</v>
      </c>
      <c r="G101" s="1" t="s">
        <v>21</v>
      </c>
      <c r="H101" s="1" t="s">
        <v>20</v>
      </c>
      <c r="I101" s="1" t="s">
        <v>20</v>
      </c>
      <c r="J101">
        <v>193</v>
      </c>
      <c r="K101">
        <v>8</v>
      </c>
      <c r="L101">
        <v>7</v>
      </c>
      <c r="M101">
        <v>5</v>
      </c>
      <c r="N101">
        <v>0</v>
      </c>
      <c r="O101" s="1" t="s">
        <v>25</v>
      </c>
    </row>
    <row r="102" spans="1:15" x14ac:dyDescent="0.25">
      <c r="A102">
        <v>18</v>
      </c>
      <c r="B102" s="1" t="s">
        <v>15</v>
      </c>
      <c r="C102">
        <v>2</v>
      </c>
      <c r="D102" s="1" t="s">
        <v>20</v>
      </c>
      <c r="E102" s="1" t="s">
        <v>16</v>
      </c>
      <c r="F102" s="1" t="s">
        <v>16</v>
      </c>
      <c r="G102" s="1" t="s">
        <v>37</v>
      </c>
      <c r="H102" s="1" t="s">
        <v>16</v>
      </c>
      <c r="I102" s="1" t="s">
        <v>16</v>
      </c>
      <c r="J102">
        <v>149</v>
      </c>
      <c r="K102">
        <v>3</v>
      </c>
      <c r="L102">
        <v>4</v>
      </c>
      <c r="M102">
        <v>6</v>
      </c>
      <c r="N102">
        <v>1</v>
      </c>
      <c r="O102" s="1" t="s">
        <v>25</v>
      </c>
    </row>
    <row r="103" spans="1:15" x14ac:dyDescent="0.25">
      <c r="A103">
        <v>25</v>
      </c>
      <c r="B103" s="1" t="s">
        <v>45</v>
      </c>
      <c r="C103">
        <v>0.5</v>
      </c>
      <c r="D103" s="1" t="s">
        <v>20</v>
      </c>
      <c r="E103" s="1" t="s">
        <v>16</v>
      </c>
      <c r="F103" s="1" t="s">
        <v>20</v>
      </c>
      <c r="G103" s="1" t="s">
        <v>36</v>
      </c>
      <c r="H103" s="1" t="s">
        <v>20</v>
      </c>
      <c r="I103" s="1" t="s">
        <v>20</v>
      </c>
      <c r="J103">
        <v>140</v>
      </c>
      <c r="K103">
        <v>1</v>
      </c>
      <c r="L103">
        <v>1</v>
      </c>
      <c r="M103">
        <v>3</v>
      </c>
      <c r="N103">
        <v>1</v>
      </c>
      <c r="O103" s="1" t="s">
        <v>25</v>
      </c>
    </row>
    <row r="104" spans="1:15" x14ac:dyDescent="0.25">
      <c r="A104">
        <v>17</v>
      </c>
      <c r="B104" s="1" t="s">
        <v>34</v>
      </c>
      <c r="C104">
        <v>5</v>
      </c>
      <c r="D104" s="1" t="s">
        <v>16</v>
      </c>
      <c r="E104" s="1" t="s">
        <v>20</v>
      </c>
      <c r="F104" s="1" t="s">
        <v>20</v>
      </c>
      <c r="G104" s="1" t="s">
        <v>37</v>
      </c>
      <c r="H104" s="1" t="s">
        <v>16</v>
      </c>
      <c r="I104" s="1" t="s">
        <v>20</v>
      </c>
      <c r="J104">
        <v>134</v>
      </c>
      <c r="K104">
        <v>10</v>
      </c>
      <c r="L104">
        <v>8</v>
      </c>
      <c r="M104">
        <v>6</v>
      </c>
      <c r="N104">
        <v>7</v>
      </c>
      <c r="O104" s="1" t="s">
        <v>18</v>
      </c>
    </row>
    <row r="105" spans="1:15" x14ac:dyDescent="0.25">
      <c r="A105">
        <v>28</v>
      </c>
      <c r="B105" s="1" t="s">
        <v>23</v>
      </c>
      <c r="C105">
        <v>1</v>
      </c>
      <c r="D105" s="1" t="s">
        <v>20</v>
      </c>
      <c r="E105" s="1" t="s">
        <v>20</v>
      </c>
      <c r="F105" s="1" t="s">
        <v>20</v>
      </c>
      <c r="G105" s="1" t="s">
        <v>21</v>
      </c>
      <c r="H105" s="1" t="s">
        <v>16</v>
      </c>
      <c r="I105" s="1" t="s">
        <v>20</v>
      </c>
      <c r="J105">
        <v>120</v>
      </c>
      <c r="K105">
        <v>6</v>
      </c>
      <c r="L105">
        <v>6</v>
      </c>
      <c r="M105">
        <v>2</v>
      </c>
      <c r="N105">
        <v>0</v>
      </c>
      <c r="O105" s="1" t="s">
        <v>18</v>
      </c>
    </row>
    <row r="106" spans="1:15" x14ac:dyDescent="0.25">
      <c r="A106">
        <v>20</v>
      </c>
      <c r="B106" s="1" t="s">
        <v>15</v>
      </c>
      <c r="C106">
        <v>3</v>
      </c>
      <c r="D106" s="1" t="s">
        <v>16</v>
      </c>
      <c r="E106" s="1" t="s">
        <v>20</v>
      </c>
      <c r="F106" s="1" t="s">
        <v>20</v>
      </c>
      <c r="G106" s="1" t="s">
        <v>21</v>
      </c>
      <c r="H106" s="1" t="s">
        <v>16</v>
      </c>
      <c r="I106" s="1" t="s">
        <v>16</v>
      </c>
      <c r="J106">
        <v>170</v>
      </c>
      <c r="K106">
        <v>6</v>
      </c>
      <c r="L106">
        <v>7</v>
      </c>
      <c r="M106">
        <v>0</v>
      </c>
      <c r="N106">
        <v>0</v>
      </c>
      <c r="O106" s="1" t="s">
        <v>25</v>
      </c>
    </row>
    <row r="107" spans="1:15" x14ac:dyDescent="0.25">
      <c r="A107">
        <v>21</v>
      </c>
      <c r="B107" s="1" t="s">
        <v>23</v>
      </c>
      <c r="C107">
        <v>2</v>
      </c>
      <c r="D107" s="1" t="s">
        <v>16</v>
      </c>
      <c r="E107" s="1" t="s">
        <v>16</v>
      </c>
      <c r="F107" s="1" t="s">
        <v>20</v>
      </c>
      <c r="G107" s="1" t="s">
        <v>37</v>
      </c>
      <c r="H107" s="1" t="s">
        <v>16</v>
      </c>
      <c r="I107" s="1" t="s">
        <v>16</v>
      </c>
      <c r="J107">
        <v>107</v>
      </c>
      <c r="K107">
        <v>8</v>
      </c>
      <c r="L107">
        <v>4</v>
      </c>
      <c r="M107">
        <v>10</v>
      </c>
      <c r="N107">
        <v>0</v>
      </c>
      <c r="O107" s="1" t="s">
        <v>18</v>
      </c>
    </row>
    <row r="108" spans="1:15" x14ac:dyDescent="0.25">
      <c r="A108">
        <v>41</v>
      </c>
      <c r="B108" s="1" t="s">
        <v>15</v>
      </c>
      <c r="C108">
        <v>3</v>
      </c>
      <c r="D108" s="1" t="s">
        <v>16</v>
      </c>
      <c r="E108" s="1" t="s">
        <v>20</v>
      </c>
      <c r="F108" s="1" t="s">
        <v>20</v>
      </c>
      <c r="G108" s="1" t="s">
        <v>31</v>
      </c>
      <c r="H108" s="1" t="s">
        <v>20</v>
      </c>
      <c r="I108" s="1" t="s">
        <v>16</v>
      </c>
      <c r="J108">
        <v>113</v>
      </c>
      <c r="K108">
        <v>9</v>
      </c>
      <c r="L108">
        <v>7</v>
      </c>
      <c r="M108">
        <v>6</v>
      </c>
      <c r="N108">
        <v>2</v>
      </c>
      <c r="O108" s="1" t="s">
        <v>18</v>
      </c>
    </row>
    <row r="109" spans="1:15" x14ac:dyDescent="0.25">
      <c r="A109">
        <v>20</v>
      </c>
      <c r="B109" s="1" t="s">
        <v>15</v>
      </c>
      <c r="C109">
        <v>2</v>
      </c>
      <c r="D109" s="1" t="s">
        <v>16</v>
      </c>
      <c r="E109" s="1" t="s">
        <v>16</v>
      </c>
      <c r="F109" s="1" t="s">
        <v>20</v>
      </c>
      <c r="G109" s="1" t="s">
        <v>31</v>
      </c>
      <c r="H109" s="1" t="s">
        <v>16</v>
      </c>
      <c r="I109" s="1" t="s">
        <v>20</v>
      </c>
      <c r="J109">
        <v>126</v>
      </c>
      <c r="K109">
        <v>7</v>
      </c>
      <c r="L109">
        <v>4</v>
      </c>
      <c r="M109">
        <v>6</v>
      </c>
      <c r="N109">
        <v>5</v>
      </c>
      <c r="O109" s="1" t="s">
        <v>25</v>
      </c>
    </row>
    <row r="110" spans="1:15" x14ac:dyDescent="0.25">
      <c r="A110">
        <v>34</v>
      </c>
      <c r="B110" s="1" t="s">
        <v>35</v>
      </c>
      <c r="C110">
        <v>4</v>
      </c>
      <c r="D110" s="1" t="s">
        <v>16</v>
      </c>
      <c r="E110" s="1" t="s">
        <v>20</v>
      </c>
      <c r="F110" s="1" t="s">
        <v>20</v>
      </c>
      <c r="G110" s="1" t="s">
        <v>37</v>
      </c>
      <c r="H110" s="1" t="s">
        <v>16</v>
      </c>
      <c r="I110" s="1" t="s">
        <v>16</v>
      </c>
      <c r="J110">
        <v>161</v>
      </c>
      <c r="K110">
        <v>6</v>
      </c>
      <c r="L110">
        <v>7</v>
      </c>
      <c r="M110">
        <v>0</v>
      </c>
      <c r="N110">
        <v>0</v>
      </c>
      <c r="O110" s="1" t="s">
        <v>18</v>
      </c>
    </row>
    <row r="111" spans="1:15" x14ac:dyDescent="0.25">
      <c r="A111">
        <v>21</v>
      </c>
      <c r="B111" s="1" t="s">
        <v>23</v>
      </c>
      <c r="C111">
        <v>3</v>
      </c>
      <c r="D111" s="1" t="s">
        <v>16</v>
      </c>
      <c r="E111" s="1" t="s">
        <v>20</v>
      </c>
      <c r="F111" s="1" t="s">
        <v>16</v>
      </c>
      <c r="G111" s="1" t="s">
        <v>37</v>
      </c>
      <c r="H111" s="1" t="s">
        <v>16</v>
      </c>
      <c r="I111" s="1" t="s">
        <v>20</v>
      </c>
      <c r="J111">
        <v>123.376789</v>
      </c>
      <c r="K111">
        <v>10</v>
      </c>
      <c r="L111">
        <v>0</v>
      </c>
      <c r="M111">
        <v>10</v>
      </c>
      <c r="N111">
        <v>10</v>
      </c>
      <c r="O111" s="1" t="s">
        <v>25</v>
      </c>
    </row>
    <row r="112" spans="1:15" x14ac:dyDescent="0.25">
      <c r="A112">
        <v>23</v>
      </c>
      <c r="B112" s="1" t="s">
        <v>15</v>
      </c>
      <c r="C112">
        <v>2</v>
      </c>
      <c r="D112" s="1" t="s">
        <v>16</v>
      </c>
      <c r="E112" s="1" t="s">
        <v>20</v>
      </c>
      <c r="F112" s="1" t="s">
        <v>20</v>
      </c>
      <c r="G112" s="1" t="s">
        <v>37</v>
      </c>
      <c r="H112" s="1" t="s">
        <v>16</v>
      </c>
      <c r="I112" s="1" t="s">
        <v>16</v>
      </c>
      <c r="J112">
        <v>100</v>
      </c>
      <c r="K112">
        <v>6</v>
      </c>
      <c r="L112">
        <v>3</v>
      </c>
      <c r="M112">
        <v>0</v>
      </c>
      <c r="N112">
        <v>1</v>
      </c>
      <c r="O112" s="1" t="s">
        <v>25</v>
      </c>
    </row>
    <row r="113" spans="1:15" x14ac:dyDescent="0.25">
      <c r="A113">
        <v>16</v>
      </c>
      <c r="B113" s="1" t="s">
        <v>15</v>
      </c>
      <c r="C113">
        <v>3</v>
      </c>
      <c r="D113" s="1" t="s">
        <v>20</v>
      </c>
      <c r="E113" s="1" t="s">
        <v>20</v>
      </c>
      <c r="F113" s="1" t="s">
        <v>20</v>
      </c>
      <c r="G113" s="1" t="s">
        <v>31</v>
      </c>
      <c r="H113" s="1" t="s">
        <v>20</v>
      </c>
      <c r="I113" s="1" t="s">
        <v>20</v>
      </c>
      <c r="J113">
        <v>140</v>
      </c>
      <c r="K113">
        <v>7</v>
      </c>
      <c r="L113">
        <v>5</v>
      </c>
      <c r="M113">
        <v>5</v>
      </c>
      <c r="N113">
        <v>3</v>
      </c>
      <c r="O113" s="1" t="s">
        <v>25</v>
      </c>
    </row>
    <row r="114" spans="1:15" x14ac:dyDescent="0.25">
      <c r="A114">
        <v>19</v>
      </c>
      <c r="B114" s="1" t="s">
        <v>23</v>
      </c>
      <c r="C114">
        <v>4</v>
      </c>
      <c r="D114" s="1" t="s">
        <v>16</v>
      </c>
      <c r="E114" s="1" t="s">
        <v>20</v>
      </c>
      <c r="F114" s="1" t="s">
        <v>20</v>
      </c>
      <c r="G114" s="1" t="s">
        <v>31</v>
      </c>
      <c r="H114" s="1" t="s">
        <v>16</v>
      </c>
      <c r="I114" s="1" t="s">
        <v>20</v>
      </c>
      <c r="J114">
        <v>156</v>
      </c>
      <c r="K114">
        <v>7</v>
      </c>
      <c r="L114">
        <v>10</v>
      </c>
      <c r="M114">
        <v>5</v>
      </c>
      <c r="N114">
        <v>0</v>
      </c>
      <c r="O114" s="1" t="s">
        <v>25</v>
      </c>
    </row>
    <row r="115" spans="1:15" x14ac:dyDescent="0.25">
      <c r="A115">
        <v>22</v>
      </c>
      <c r="B115" s="1" t="s">
        <v>15</v>
      </c>
      <c r="C115">
        <v>2</v>
      </c>
      <c r="D115" s="1" t="s">
        <v>16</v>
      </c>
      <c r="E115" s="1" t="s">
        <v>16</v>
      </c>
      <c r="F115" s="1" t="s">
        <v>20</v>
      </c>
      <c r="G115" s="1" t="s">
        <v>21</v>
      </c>
      <c r="H115" s="1" t="s">
        <v>16</v>
      </c>
      <c r="I115" s="1" t="s">
        <v>16</v>
      </c>
      <c r="J115">
        <v>98</v>
      </c>
      <c r="K115">
        <v>8</v>
      </c>
      <c r="L115">
        <v>6</v>
      </c>
      <c r="M115">
        <v>0</v>
      </c>
      <c r="N115">
        <v>0</v>
      </c>
      <c r="O115" s="1" t="s">
        <v>25</v>
      </c>
    </row>
    <row r="116" spans="1:15" x14ac:dyDescent="0.25">
      <c r="A116">
        <v>19</v>
      </c>
      <c r="B116" s="1" t="s">
        <v>15</v>
      </c>
      <c r="C116">
        <v>8</v>
      </c>
      <c r="D116" s="1" t="s">
        <v>16</v>
      </c>
      <c r="E116" s="1" t="s">
        <v>20</v>
      </c>
      <c r="F116" s="1" t="s">
        <v>20</v>
      </c>
      <c r="G116" s="1" t="s">
        <v>27</v>
      </c>
      <c r="H116" s="1" t="s">
        <v>16</v>
      </c>
      <c r="I116" s="1" t="s">
        <v>16</v>
      </c>
      <c r="J116">
        <v>100</v>
      </c>
      <c r="K116">
        <v>4</v>
      </c>
      <c r="L116">
        <v>3</v>
      </c>
      <c r="M116">
        <v>0</v>
      </c>
      <c r="N116">
        <v>0</v>
      </c>
      <c r="O116" s="1" t="s">
        <v>25</v>
      </c>
    </row>
    <row r="117" spans="1:15" x14ac:dyDescent="0.25">
      <c r="A117">
        <v>23</v>
      </c>
      <c r="B117" s="1" t="s">
        <v>15</v>
      </c>
      <c r="C117">
        <v>4</v>
      </c>
      <c r="D117" s="1" t="s">
        <v>16</v>
      </c>
      <c r="E117" s="1" t="s">
        <v>20</v>
      </c>
      <c r="F117" s="1" t="s">
        <v>20</v>
      </c>
      <c r="G117" s="1" t="s">
        <v>30</v>
      </c>
      <c r="H117" s="1" t="s">
        <v>16</v>
      </c>
      <c r="I117" s="1" t="s">
        <v>16</v>
      </c>
      <c r="J117">
        <v>78</v>
      </c>
      <c r="K117">
        <v>7</v>
      </c>
      <c r="L117">
        <v>6</v>
      </c>
      <c r="M117">
        <v>7</v>
      </c>
      <c r="N117">
        <v>5</v>
      </c>
      <c r="O117" s="1" t="s">
        <v>25</v>
      </c>
    </row>
    <row r="118" spans="1:15" x14ac:dyDescent="0.25">
      <c r="A118">
        <v>23</v>
      </c>
      <c r="B118" s="1" t="s">
        <v>15</v>
      </c>
      <c r="C118">
        <v>2</v>
      </c>
      <c r="D118" s="1" t="s">
        <v>20</v>
      </c>
      <c r="E118" s="1" t="s">
        <v>16</v>
      </c>
      <c r="F118" s="1" t="s">
        <v>20</v>
      </c>
      <c r="G118" s="1" t="s">
        <v>37</v>
      </c>
      <c r="H118" s="1" t="s">
        <v>20</v>
      </c>
      <c r="I118" s="1" t="s">
        <v>16</v>
      </c>
      <c r="J118">
        <v>117</v>
      </c>
      <c r="K118">
        <v>7</v>
      </c>
      <c r="L118">
        <v>3</v>
      </c>
      <c r="M118">
        <v>2</v>
      </c>
      <c r="N118">
        <v>3</v>
      </c>
      <c r="O118" s="1" t="s">
        <v>25</v>
      </c>
    </row>
    <row r="119" spans="1:15" x14ac:dyDescent="0.25">
      <c r="A119">
        <v>22</v>
      </c>
      <c r="B119" s="1" t="s">
        <v>15</v>
      </c>
      <c r="C119">
        <v>1</v>
      </c>
      <c r="D119" s="1" t="s">
        <v>20</v>
      </c>
      <c r="E119" s="1" t="s">
        <v>20</v>
      </c>
      <c r="F119" s="1" t="s">
        <v>16</v>
      </c>
      <c r="G119" s="1" t="s">
        <v>29</v>
      </c>
      <c r="H119" s="1" t="s">
        <v>16</v>
      </c>
      <c r="I119" s="1" t="s">
        <v>20</v>
      </c>
      <c r="J119">
        <v>128</v>
      </c>
      <c r="K119">
        <v>2</v>
      </c>
      <c r="L119">
        <v>7</v>
      </c>
      <c r="M119">
        <v>5</v>
      </c>
      <c r="N119">
        <v>0</v>
      </c>
      <c r="O119" s="1" t="s">
        <v>25</v>
      </c>
    </row>
    <row r="120" spans="1:15" x14ac:dyDescent="0.25">
      <c r="A120">
        <v>17</v>
      </c>
      <c r="B120" s="1" t="s">
        <v>15</v>
      </c>
      <c r="C120">
        <v>3</v>
      </c>
      <c r="D120" s="1" t="s">
        <v>16</v>
      </c>
      <c r="E120" s="1" t="s">
        <v>20</v>
      </c>
      <c r="F120" s="1" t="s">
        <v>20</v>
      </c>
      <c r="G120" s="1" t="s">
        <v>21</v>
      </c>
      <c r="H120" s="1" t="s">
        <v>16</v>
      </c>
      <c r="I120" s="1" t="s">
        <v>20</v>
      </c>
      <c r="J120">
        <v>130</v>
      </c>
      <c r="K120">
        <v>7</v>
      </c>
      <c r="L120">
        <v>8</v>
      </c>
      <c r="M120">
        <v>6</v>
      </c>
      <c r="N120">
        <v>5</v>
      </c>
      <c r="O120" s="1" t="s">
        <v>25</v>
      </c>
    </row>
    <row r="121" spans="1:15" x14ac:dyDescent="0.25">
      <c r="A121">
        <v>28</v>
      </c>
      <c r="B121" s="1" t="s">
        <v>15</v>
      </c>
      <c r="C121">
        <v>0.5</v>
      </c>
      <c r="D121" s="1" t="s">
        <v>20</v>
      </c>
      <c r="E121" s="1" t="s">
        <v>20</v>
      </c>
      <c r="F121" s="1" t="s">
        <v>20</v>
      </c>
      <c r="G121" s="1" t="s">
        <v>38</v>
      </c>
      <c r="H121" s="1" t="s">
        <v>16</v>
      </c>
      <c r="I121" s="1" t="s">
        <v>20</v>
      </c>
      <c r="J121">
        <v>130</v>
      </c>
      <c r="K121">
        <v>4</v>
      </c>
      <c r="L121">
        <v>7</v>
      </c>
      <c r="M121">
        <v>1</v>
      </c>
      <c r="N121">
        <v>0</v>
      </c>
      <c r="O121" s="1" t="s">
        <v>25</v>
      </c>
    </row>
    <row r="122" spans="1:15" x14ac:dyDescent="0.25">
      <c r="A122">
        <v>23</v>
      </c>
      <c r="B122" s="1" t="s">
        <v>15</v>
      </c>
      <c r="C122">
        <v>2</v>
      </c>
      <c r="D122" s="1" t="s">
        <v>20</v>
      </c>
      <c r="E122" s="1" t="s">
        <v>20</v>
      </c>
      <c r="F122" s="1" t="s">
        <v>20</v>
      </c>
      <c r="G122" s="1" t="s">
        <v>21</v>
      </c>
      <c r="H122" s="1" t="s">
        <v>16</v>
      </c>
      <c r="I122" s="1" t="s">
        <v>16</v>
      </c>
      <c r="J122">
        <v>123.376789</v>
      </c>
      <c r="K122">
        <v>7</v>
      </c>
      <c r="L122">
        <v>8</v>
      </c>
      <c r="M122">
        <v>5</v>
      </c>
      <c r="N122">
        <v>1</v>
      </c>
      <c r="O122" s="1" t="s">
        <v>18</v>
      </c>
    </row>
    <row r="123" spans="1:15" x14ac:dyDescent="0.25">
      <c r="A123">
        <v>19</v>
      </c>
      <c r="B123" s="1" t="s">
        <v>34</v>
      </c>
      <c r="C123">
        <v>3</v>
      </c>
      <c r="D123" s="1" t="s">
        <v>16</v>
      </c>
      <c r="E123" s="1" t="s">
        <v>20</v>
      </c>
      <c r="F123" s="1" t="s">
        <v>20</v>
      </c>
      <c r="G123" s="1" t="s">
        <v>21</v>
      </c>
      <c r="H123" s="1" t="s">
        <v>16</v>
      </c>
      <c r="I123" s="1" t="s">
        <v>16</v>
      </c>
      <c r="J123">
        <v>126</v>
      </c>
      <c r="K123">
        <v>5</v>
      </c>
      <c r="L123">
        <v>2</v>
      </c>
      <c r="M123">
        <v>8</v>
      </c>
      <c r="N123">
        <v>6</v>
      </c>
      <c r="O123" s="1" t="s">
        <v>25</v>
      </c>
    </row>
    <row r="124" spans="1:15" x14ac:dyDescent="0.25">
      <c r="A124">
        <v>17</v>
      </c>
      <c r="B124" s="1" t="s">
        <v>15</v>
      </c>
      <c r="C124">
        <v>2</v>
      </c>
      <c r="D124" s="1" t="s">
        <v>16</v>
      </c>
      <c r="E124" s="1" t="s">
        <v>16</v>
      </c>
      <c r="F124" s="1" t="s">
        <v>16</v>
      </c>
      <c r="G124" s="1" t="s">
        <v>30</v>
      </c>
      <c r="H124" s="1" t="s">
        <v>16</v>
      </c>
      <c r="I124" s="1" t="s">
        <v>16</v>
      </c>
      <c r="J124">
        <v>122</v>
      </c>
      <c r="K124">
        <v>10</v>
      </c>
      <c r="L124">
        <v>7</v>
      </c>
      <c r="M124">
        <v>4</v>
      </c>
      <c r="N124">
        <v>2</v>
      </c>
      <c r="O124" s="1" t="s">
        <v>25</v>
      </c>
    </row>
    <row r="125" spans="1:15" x14ac:dyDescent="0.25">
      <c r="A125">
        <v>21</v>
      </c>
      <c r="B125" s="1" t="s">
        <v>23</v>
      </c>
      <c r="C125">
        <v>1</v>
      </c>
      <c r="D125" s="1" t="s">
        <v>20</v>
      </c>
      <c r="E125" s="1" t="s">
        <v>20</v>
      </c>
      <c r="F125" s="1" t="s">
        <v>20</v>
      </c>
      <c r="G125" s="1" t="s">
        <v>21</v>
      </c>
      <c r="H125" s="1" t="s">
        <v>16</v>
      </c>
      <c r="I125" s="1" t="s">
        <v>20</v>
      </c>
      <c r="J125">
        <v>179</v>
      </c>
      <c r="K125">
        <v>6</v>
      </c>
      <c r="L125">
        <v>5</v>
      </c>
      <c r="M125">
        <v>0</v>
      </c>
      <c r="N125">
        <v>0</v>
      </c>
      <c r="O125" s="1" t="s">
        <v>18</v>
      </c>
    </row>
    <row r="126" spans="1:15" x14ac:dyDescent="0.25">
      <c r="A126">
        <v>29</v>
      </c>
      <c r="B126" s="1" t="s">
        <v>35</v>
      </c>
      <c r="C126">
        <v>5</v>
      </c>
      <c r="D126" s="1" t="s">
        <v>16</v>
      </c>
      <c r="E126" s="1" t="s">
        <v>20</v>
      </c>
      <c r="F126" s="1" t="s">
        <v>20</v>
      </c>
      <c r="G126" s="1" t="s">
        <v>24</v>
      </c>
      <c r="H126" s="1" t="s">
        <v>16</v>
      </c>
      <c r="I126" s="1" t="s">
        <v>16</v>
      </c>
      <c r="J126">
        <v>200</v>
      </c>
      <c r="K126">
        <v>7</v>
      </c>
      <c r="L126">
        <v>2</v>
      </c>
      <c r="M126">
        <v>3</v>
      </c>
      <c r="N126">
        <v>1</v>
      </c>
      <c r="O126" s="1" t="s">
        <v>25</v>
      </c>
    </row>
    <row r="127" spans="1:15" x14ac:dyDescent="0.25">
      <c r="A127">
        <v>22</v>
      </c>
      <c r="B127" s="1" t="s">
        <v>15</v>
      </c>
      <c r="C127">
        <v>10</v>
      </c>
      <c r="D127" s="1" t="s">
        <v>20</v>
      </c>
      <c r="E127" s="1" t="s">
        <v>16</v>
      </c>
      <c r="F127" s="1" t="s">
        <v>16</v>
      </c>
      <c r="G127" s="1" t="s">
        <v>29</v>
      </c>
      <c r="H127" s="1" t="s">
        <v>20</v>
      </c>
      <c r="I127" s="1" t="s">
        <v>16</v>
      </c>
      <c r="J127">
        <v>128</v>
      </c>
      <c r="K127">
        <v>4</v>
      </c>
      <c r="L127">
        <v>7</v>
      </c>
      <c r="M127">
        <v>7</v>
      </c>
      <c r="N127">
        <v>3</v>
      </c>
      <c r="O127" s="1" t="s">
        <v>25</v>
      </c>
    </row>
    <row r="128" spans="1:15" x14ac:dyDescent="0.25">
      <c r="A128">
        <v>18</v>
      </c>
      <c r="B128" s="1" t="s">
        <v>15</v>
      </c>
      <c r="C128">
        <v>4</v>
      </c>
      <c r="D128" s="1" t="s">
        <v>16</v>
      </c>
      <c r="E128" s="1" t="s">
        <v>16</v>
      </c>
      <c r="F128" s="1" t="s">
        <v>16</v>
      </c>
      <c r="G128" s="1" t="s">
        <v>31</v>
      </c>
      <c r="H128" s="1" t="s">
        <v>16</v>
      </c>
      <c r="I128" s="1" t="s">
        <v>16</v>
      </c>
      <c r="J128">
        <v>130</v>
      </c>
      <c r="K128">
        <v>4</v>
      </c>
      <c r="L128">
        <v>5</v>
      </c>
      <c r="M128">
        <v>6</v>
      </c>
      <c r="N128">
        <v>5</v>
      </c>
      <c r="O128" s="1" t="s">
        <v>25</v>
      </c>
    </row>
    <row r="129" spans="1:15" x14ac:dyDescent="0.25">
      <c r="A129">
        <v>13</v>
      </c>
      <c r="B129" s="1" t="s">
        <v>15</v>
      </c>
      <c r="C129">
        <v>2</v>
      </c>
      <c r="D129" s="1" t="s">
        <v>16</v>
      </c>
      <c r="E129" s="1" t="s">
        <v>16</v>
      </c>
      <c r="F129" s="1" t="s">
        <v>16</v>
      </c>
      <c r="G129" s="1" t="s">
        <v>21</v>
      </c>
      <c r="H129" s="1" t="s">
        <v>16</v>
      </c>
      <c r="I129" s="1" t="s">
        <v>20</v>
      </c>
      <c r="J129">
        <v>120</v>
      </c>
      <c r="K129">
        <v>7</v>
      </c>
      <c r="L129">
        <v>10</v>
      </c>
      <c r="M129">
        <v>5</v>
      </c>
      <c r="N129">
        <v>6</v>
      </c>
      <c r="O129" s="1" t="s">
        <v>32</v>
      </c>
    </row>
    <row r="130" spans="1:15" x14ac:dyDescent="0.25">
      <c r="A130">
        <v>24</v>
      </c>
      <c r="B130" s="1" t="s">
        <v>15</v>
      </c>
      <c r="C130">
        <v>1</v>
      </c>
      <c r="D130" s="1" t="s">
        <v>20</v>
      </c>
      <c r="E130" s="1" t="s">
        <v>20</v>
      </c>
      <c r="F130" s="1" t="s">
        <v>20</v>
      </c>
      <c r="G130" s="1" t="s">
        <v>37</v>
      </c>
      <c r="H130" s="1" t="s">
        <v>16</v>
      </c>
      <c r="I130" s="1" t="s">
        <v>20</v>
      </c>
      <c r="J130">
        <v>86</v>
      </c>
      <c r="K130">
        <v>6</v>
      </c>
      <c r="L130">
        <v>4</v>
      </c>
      <c r="M130">
        <v>5</v>
      </c>
      <c r="N130">
        <v>0</v>
      </c>
      <c r="O130" s="1" t="s">
        <v>25</v>
      </c>
    </row>
    <row r="131" spans="1:15" x14ac:dyDescent="0.25">
      <c r="A131">
        <v>35</v>
      </c>
      <c r="B131" s="1" t="s">
        <v>15</v>
      </c>
      <c r="C131">
        <v>6</v>
      </c>
      <c r="D131" s="1" t="s">
        <v>16</v>
      </c>
      <c r="E131" s="1" t="s">
        <v>20</v>
      </c>
      <c r="F131" s="1" t="s">
        <v>20</v>
      </c>
      <c r="G131" s="1" t="s">
        <v>21</v>
      </c>
      <c r="H131" s="1" t="s">
        <v>16</v>
      </c>
      <c r="I131" s="1" t="s">
        <v>16</v>
      </c>
      <c r="J131">
        <v>166</v>
      </c>
      <c r="K131">
        <v>4</v>
      </c>
      <c r="L131">
        <v>1</v>
      </c>
      <c r="M131">
        <v>3</v>
      </c>
      <c r="N131">
        <v>1</v>
      </c>
      <c r="O131" s="1" t="s">
        <v>18</v>
      </c>
    </row>
    <row r="132" spans="1:15" x14ac:dyDescent="0.25">
      <c r="A132">
        <v>29</v>
      </c>
      <c r="B132" s="1" t="s">
        <v>23</v>
      </c>
      <c r="C132">
        <v>1</v>
      </c>
      <c r="D132" s="1" t="s">
        <v>16</v>
      </c>
      <c r="E132" s="1" t="s">
        <v>16</v>
      </c>
      <c r="F132" s="1" t="s">
        <v>20</v>
      </c>
      <c r="G132" s="1" t="s">
        <v>22</v>
      </c>
      <c r="H132" s="1" t="s">
        <v>16</v>
      </c>
      <c r="I132" s="1" t="s">
        <v>20</v>
      </c>
      <c r="J132">
        <v>110</v>
      </c>
      <c r="K132">
        <v>6</v>
      </c>
      <c r="L132">
        <v>6</v>
      </c>
      <c r="M132">
        <v>1</v>
      </c>
      <c r="N132">
        <v>2</v>
      </c>
      <c r="O132" s="1" t="s">
        <v>25</v>
      </c>
    </row>
    <row r="133" spans="1:15" x14ac:dyDescent="0.25">
      <c r="A133">
        <v>28</v>
      </c>
      <c r="B133" s="1" t="s">
        <v>15</v>
      </c>
      <c r="C133">
        <v>6</v>
      </c>
      <c r="D133" s="1" t="s">
        <v>16</v>
      </c>
      <c r="E133" s="1" t="s">
        <v>20</v>
      </c>
      <c r="F133" s="1" t="s">
        <v>20</v>
      </c>
      <c r="G133" s="1" t="s">
        <v>21</v>
      </c>
      <c r="H133" s="1" t="s">
        <v>20</v>
      </c>
      <c r="I133" s="1" t="s">
        <v>20</v>
      </c>
      <c r="J133">
        <v>144</v>
      </c>
      <c r="K133">
        <v>10</v>
      </c>
      <c r="L133">
        <v>8</v>
      </c>
      <c r="M133">
        <v>7</v>
      </c>
      <c r="N133">
        <v>1</v>
      </c>
      <c r="O133" s="1" t="s">
        <v>25</v>
      </c>
    </row>
    <row r="134" spans="1:15" x14ac:dyDescent="0.25">
      <c r="A134">
        <v>32</v>
      </c>
      <c r="B134" s="1" t="s">
        <v>15</v>
      </c>
      <c r="C134">
        <v>7</v>
      </c>
      <c r="D134" s="1" t="s">
        <v>16</v>
      </c>
      <c r="E134" s="1" t="s">
        <v>20</v>
      </c>
      <c r="F134" s="1" t="s">
        <v>20</v>
      </c>
      <c r="G134" s="1" t="s">
        <v>31</v>
      </c>
      <c r="H134" s="1" t="s">
        <v>16</v>
      </c>
      <c r="I134" s="1" t="s">
        <v>16</v>
      </c>
      <c r="J134">
        <v>120</v>
      </c>
      <c r="K134">
        <v>10</v>
      </c>
      <c r="L134">
        <v>8</v>
      </c>
      <c r="M134">
        <v>2</v>
      </c>
      <c r="N134">
        <v>8</v>
      </c>
      <c r="O134" s="1" t="s">
        <v>25</v>
      </c>
    </row>
    <row r="135" spans="1:15" x14ac:dyDescent="0.25">
      <c r="A135">
        <v>32</v>
      </c>
      <c r="B135" s="1" t="s">
        <v>35</v>
      </c>
      <c r="C135">
        <v>1</v>
      </c>
      <c r="D135" s="1" t="s">
        <v>20</v>
      </c>
      <c r="E135" s="1" t="s">
        <v>20</v>
      </c>
      <c r="F135" s="1" t="s">
        <v>20</v>
      </c>
      <c r="G135" s="1" t="s">
        <v>29</v>
      </c>
      <c r="H135" s="1" t="s">
        <v>16</v>
      </c>
      <c r="I135" s="1" t="s">
        <v>20</v>
      </c>
      <c r="J135">
        <v>120</v>
      </c>
      <c r="K135">
        <v>3</v>
      </c>
      <c r="L135">
        <v>6</v>
      </c>
      <c r="M135">
        <v>2</v>
      </c>
      <c r="N135">
        <v>0</v>
      </c>
      <c r="O135" s="1" t="s">
        <v>18</v>
      </c>
    </row>
    <row r="136" spans="1:15" x14ac:dyDescent="0.25">
      <c r="A136">
        <v>21</v>
      </c>
      <c r="B136" s="1" t="s">
        <v>15</v>
      </c>
      <c r="C136">
        <v>3</v>
      </c>
      <c r="D136" s="1" t="s">
        <v>16</v>
      </c>
      <c r="E136" s="1" t="s">
        <v>16</v>
      </c>
      <c r="F136" s="1" t="s">
        <v>20</v>
      </c>
      <c r="G136" s="1" t="s">
        <v>21</v>
      </c>
      <c r="H136" s="1" t="s">
        <v>16</v>
      </c>
      <c r="I136" s="1" t="s">
        <v>20</v>
      </c>
      <c r="J136">
        <v>160</v>
      </c>
      <c r="K136">
        <v>8</v>
      </c>
      <c r="L136">
        <v>9</v>
      </c>
      <c r="M136">
        <v>2</v>
      </c>
      <c r="N136">
        <v>0</v>
      </c>
      <c r="O136" s="1" t="s">
        <v>25</v>
      </c>
    </row>
    <row r="137" spans="1:15" x14ac:dyDescent="0.25">
      <c r="A137">
        <v>18</v>
      </c>
      <c r="B137" s="1" t="s">
        <v>15</v>
      </c>
      <c r="C137">
        <v>2</v>
      </c>
      <c r="D137" s="1" t="s">
        <v>16</v>
      </c>
      <c r="E137" s="1" t="s">
        <v>16</v>
      </c>
      <c r="F137" s="1" t="s">
        <v>20</v>
      </c>
      <c r="G137" s="1" t="s">
        <v>22</v>
      </c>
      <c r="H137" s="1" t="s">
        <v>20</v>
      </c>
      <c r="I137" s="1" t="s">
        <v>16</v>
      </c>
      <c r="J137">
        <v>101</v>
      </c>
      <c r="K137">
        <v>8</v>
      </c>
      <c r="L137">
        <v>3</v>
      </c>
      <c r="M137">
        <v>8</v>
      </c>
      <c r="N137">
        <v>7</v>
      </c>
      <c r="O137" s="1" t="s">
        <v>25</v>
      </c>
    </row>
    <row r="138" spans="1:15" x14ac:dyDescent="0.25">
      <c r="A138">
        <v>19</v>
      </c>
      <c r="B138" s="1" t="s">
        <v>15</v>
      </c>
      <c r="C138">
        <v>3</v>
      </c>
      <c r="D138" s="1" t="s">
        <v>16</v>
      </c>
      <c r="E138" s="1" t="s">
        <v>16</v>
      </c>
      <c r="F138" s="1" t="s">
        <v>20</v>
      </c>
      <c r="G138" s="1" t="s">
        <v>36</v>
      </c>
      <c r="H138" s="1" t="s">
        <v>16</v>
      </c>
      <c r="I138" s="1" t="s">
        <v>20</v>
      </c>
      <c r="J138">
        <v>122</v>
      </c>
      <c r="K138">
        <v>3</v>
      </c>
      <c r="L138">
        <v>3</v>
      </c>
      <c r="M138">
        <v>1</v>
      </c>
      <c r="N138">
        <v>2</v>
      </c>
      <c r="O138" s="1" t="s">
        <v>25</v>
      </c>
    </row>
    <row r="139" spans="1:15" x14ac:dyDescent="0.25">
      <c r="A139">
        <v>18</v>
      </c>
      <c r="B139" s="1" t="s">
        <v>34</v>
      </c>
      <c r="C139">
        <v>2</v>
      </c>
      <c r="D139" s="1" t="s">
        <v>16</v>
      </c>
      <c r="E139" s="1" t="s">
        <v>16</v>
      </c>
      <c r="F139" s="1" t="s">
        <v>20</v>
      </c>
      <c r="G139" s="1" t="s">
        <v>31</v>
      </c>
      <c r="H139" s="1" t="s">
        <v>16</v>
      </c>
      <c r="I139" s="1" t="s">
        <v>16</v>
      </c>
      <c r="J139">
        <v>123.376789</v>
      </c>
      <c r="K139">
        <v>6</v>
      </c>
      <c r="L139">
        <v>5</v>
      </c>
      <c r="M139">
        <v>2</v>
      </c>
      <c r="N139">
        <v>0</v>
      </c>
      <c r="O139" s="1" t="s">
        <v>25</v>
      </c>
    </row>
    <row r="140" spans="1:15" x14ac:dyDescent="0.25">
      <c r="A140">
        <v>16</v>
      </c>
      <c r="B140" s="1" t="s">
        <v>23</v>
      </c>
      <c r="C140">
        <v>3</v>
      </c>
      <c r="D140" s="1" t="s">
        <v>16</v>
      </c>
      <c r="E140" s="1" t="s">
        <v>20</v>
      </c>
      <c r="F140" s="1" t="s">
        <v>16</v>
      </c>
      <c r="G140" s="1" t="s">
        <v>31</v>
      </c>
      <c r="H140" s="1" t="s">
        <v>20</v>
      </c>
      <c r="I140" s="1" t="s">
        <v>20</v>
      </c>
      <c r="J140">
        <v>123.376789</v>
      </c>
      <c r="K140">
        <v>0</v>
      </c>
      <c r="L140">
        <v>0</v>
      </c>
      <c r="M140">
        <v>4</v>
      </c>
      <c r="N140">
        <v>0</v>
      </c>
      <c r="O140" s="1" t="s">
        <v>18</v>
      </c>
    </row>
    <row r="141" spans="1:15" x14ac:dyDescent="0.25">
      <c r="A141">
        <v>25</v>
      </c>
      <c r="B141" s="1" t="s">
        <v>15</v>
      </c>
      <c r="C141">
        <v>1.5</v>
      </c>
      <c r="D141" s="1" t="s">
        <v>16</v>
      </c>
      <c r="E141" s="1" t="s">
        <v>20</v>
      </c>
      <c r="F141" s="1" t="s">
        <v>20</v>
      </c>
      <c r="G141" s="1" t="s">
        <v>31</v>
      </c>
      <c r="H141" s="1" t="s">
        <v>20</v>
      </c>
      <c r="I141" s="1" t="s">
        <v>20</v>
      </c>
      <c r="J141">
        <v>61</v>
      </c>
      <c r="K141">
        <v>6</v>
      </c>
      <c r="L141">
        <v>5</v>
      </c>
      <c r="M141">
        <v>0</v>
      </c>
      <c r="N141">
        <v>2</v>
      </c>
      <c r="O141" s="1" t="s">
        <v>25</v>
      </c>
    </row>
    <row r="142" spans="1:15" x14ac:dyDescent="0.25">
      <c r="A142">
        <v>17</v>
      </c>
      <c r="B142" s="1" t="s">
        <v>15</v>
      </c>
      <c r="C142">
        <v>4</v>
      </c>
      <c r="D142" s="1" t="s">
        <v>16</v>
      </c>
      <c r="E142" s="1" t="s">
        <v>20</v>
      </c>
      <c r="F142" s="1" t="s">
        <v>20</v>
      </c>
      <c r="G142" s="1" t="s">
        <v>39</v>
      </c>
      <c r="H142" s="1" t="s">
        <v>16</v>
      </c>
      <c r="I142" s="1" t="s">
        <v>16</v>
      </c>
      <c r="J142">
        <v>79</v>
      </c>
      <c r="K142">
        <v>3</v>
      </c>
      <c r="L142">
        <v>8</v>
      </c>
      <c r="M142">
        <v>0</v>
      </c>
      <c r="N142">
        <v>0</v>
      </c>
      <c r="O142" s="1" t="s">
        <v>25</v>
      </c>
    </row>
    <row r="143" spans="1:15" x14ac:dyDescent="0.25">
      <c r="A143">
        <v>16</v>
      </c>
      <c r="B143" s="1" t="s">
        <v>15</v>
      </c>
      <c r="C143">
        <v>2</v>
      </c>
      <c r="D143" s="1" t="s">
        <v>16</v>
      </c>
      <c r="E143" s="1" t="s">
        <v>20</v>
      </c>
      <c r="F143" s="1" t="s">
        <v>20</v>
      </c>
      <c r="G143" s="1" t="s">
        <v>33</v>
      </c>
      <c r="H143" s="1" t="s">
        <v>16</v>
      </c>
      <c r="I143" s="1" t="s">
        <v>16</v>
      </c>
      <c r="J143">
        <v>126</v>
      </c>
      <c r="K143">
        <v>1</v>
      </c>
      <c r="L143">
        <v>8</v>
      </c>
      <c r="M143">
        <v>0</v>
      </c>
      <c r="N143">
        <v>0</v>
      </c>
      <c r="O143" s="1" t="s">
        <v>18</v>
      </c>
    </row>
    <row r="144" spans="1:15" x14ac:dyDescent="0.25">
      <c r="A144">
        <v>27</v>
      </c>
      <c r="B144" s="1" t="s">
        <v>15</v>
      </c>
      <c r="C144">
        <v>10</v>
      </c>
      <c r="D144" s="1" t="s">
        <v>16</v>
      </c>
      <c r="E144" s="1" t="s">
        <v>20</v>
      </c>
      <c r="F144" s="1" t="s">
        <v>20</v>
      </c>
      <c r="G144" s="1" t="s">
        <v>37</v>
      </c>
      <c r="H144" s="1" t="s">
        <v>16</v>
      </c>
      <c r="I144" s="1" t="s">
        <v>16</v>
      </c>
      <c r="J144">
        <v>185</v>
      </c>
      <c r="K144">
        <v>5</v>
      </c>
      <c r="L144">
        <v>6</v>
      </c>
      <c r="M144">
        <v>6</v>
      </c>
      <c r="N144">
        <v>3</v>
      </c>
      <c r="O144" s="1" t="s">
        <v>25</v>
      </c>
    </row>
    <row r="145" spans="1:15" x14ac:dyDescent="0.25">
      <c r="A145">
        <v>53</v>
      </c>
      <c r="B145" s="1" t="s">
        <v>15</v>
      </c>
      <c r="C145">
        <v>7</v>
      </c>
      <c r="D145" s="1" t="s">
        <v>16</v>
      </c>
      <c r="E145" s="1" t="s">
        <v>20</v>
      </c>
      <c r="F145" s="1" t="s">
        <v>20</v>
      </c>
      <c r="G145" s="1" t="s">
        <v>31</v>
      </c>
      <c r="H145" s="1" t="s">
        <v>16</v>
      </c>
      <c r="I145" s="1" t="s">
        <v>16</v>
      </c>
      <c r="J145">
        <v>92</v>
      </c>
      <c r="K145">
        <v>0</v>
      </c>
      <c r="L145">
        <v>0</v>
      </c>
      <c r="M145">
        <v>0</v>
      </c>
      <c r="N145">
        <v>0</v>
      </c>
      <c r="O145" s="1" t="s">
        <v>25</v>
      </c>
    </row>
    <row r="146" spans="1:15" x14ac:dyDescent="0.25">
      <c r="A146">
        <v>25</v>
      </c>
      <c r="B146" s="1" t="s">
        <v>15</v>
      </c>
      <c r="C146">
        <v>1</v>
      </c>
      <c r="D146" s="1" t="s">
        <v>16</v>
      </c>
      <c r="E146" s="1" t="s">
        <v>20</v>
      </c>
      <c r="F146" s="1" t="s">
        <v>20</v>
      </c>
      <c r="G146" s="1" t="s">
        <v>29</v>
      </c>
      <c r="H146" s="1" t="s">
        <v>20</v>
      </c>
      <c r="I146" s="1" t="s">
        <v>20</v>
      </c>
      <c r="J146">
        <v>107</v>
      </c>
      <c r="K146">
        <v>0</v>
      </c>
      <c r="L146">
        <v>8</v>
      </c>
      <c r="M146">
        <v>0</v>
      </c>
      <c r="N146">
        <v>0</v>
      </c>
      <c r="O146" s="1" t="s">
        <v>25</v>
      </c>
    </row>
    <row r="147" spans="1:15" x14ac:dyDescent="0.25">
      <c r="A147">
        <v>34</v>
      </c>
      <c r="B147" s="1" t="s">
        <v>15</v>
      </c>
      <c r="C147">
        <v>2</v>
      </c>
      <c r="D147" s="1" t="s">
        <v>20</v>
      </c>
      <c r="E147" s="1" t="s">
        <v>20</v>
      </c>
      <c r="F147" s="1" t="s">
        <v>20</v>
      </c>
      <c r="G147" s="1" t="s">
        <v>37</v>
      </c>
      <c r="H147" s="1" t="s">
        <v>20</v>
      </c>
      <c r="I147" s="1" t="s">
        <v>20</v>
      </c>
      <c r="J147">
        <v>120</v>
      </c>
      <c r="K147">
        <v>3</v>
      </c>
      <c r="L147">
        <v>7</v>
      </c>
      <c r="M147">
        <v>0</v>
      </c>
      <c r="N147">
        <v>0</v>
      </c>
      <c r="O147" s="1" t="s">
        <v>25</v>
      </c>
    </row>
    <row r="148" spans="1:15" x14ac:dyDescent="0.25">
      <c r="A148">
        <v>22</v>
      </c>
      <c r="B148" s="1" t="s">
        <v>35</v>
      </c>
      <c r="C148">
        <v>6</v>
      </c>
      <c r="D148" s="1" t="s">
        <v>16</v>
      </c>
      <c r="E148" s="1" t="s">
        <v>16</v>
      </c>
      <c r="F148" s="1" t="s">
        <v>16</v>
      </c>
      <c r="G148" s="1" t="s">
        <v>24</v>
      </c>
      <c r="H148" s="1" t="s">
        <v>16</v>
      </c>
      <c r="I148" s="1" t="s">
        <v>16</v>
      </c>
      <c r="J148">
        <v>140</v>
      </c>
      <c r="K148">
        <v>8</v>
      </c>
      <c r="L148">
        <v>8</v>
      </c>
      <c r="M148">
        <v>8</v>
      </c>
      <c r="N148">
        <v>5</v>
      </c>
      <c r="O148" s="1" t="s">
        <v>25</v>
      </c>
    </row>
    <row r="149" spans="1:15" x14ac:dyDescent="0.25">
      <c r="A149">
        <v>17</v>
      </c>
      <c r="B149" s="1" t="s">
        <v>15</v>
      </c>
      <c r="C149">
        <v>2</v>
      </c>
      <c r="D149" s="1" t="s">
        <v>16</v>
      </c>
      <c r="E149" s="1" t="s">
        <v>16</v>
      </c>
      <c r="F149" s="1" t="s">
        <v>16</v>
      </c>
      <c r="G149" s="1" t="s">
        <v>24</v>
      </c>
      <c r="H149" s="1" t="s">
        <v>16</v>
      </c>
      <c r="I149" s="1" t="s">
        <v>20</v>
      </c>
      <c r="J149">
        <v>94</v>
      </c>
      <c r="K149">
        <v>5</v>
      </c>
      <c r="L149">
        <v>2</v>
      </c>
      <c r="M149">
        <v>3</v>
      </c>
      <c r="N149">
        <v>4</v>
      </c>
      <c r="O149" s="1" t="s">
        <v>25</v>
      </c>
    </row>
    <row r="150" spans="1:15" x14ac:dyDescent="0.25">
      <c r="A150">
        <v>26</v>
      </c>
      <c r="B150" s="1" t="s">
        <v>15</v>
      </c>
      <c r="C150">
        <v>3</v>
      </c>
      <c r="D150" s="1" t="s">
        <v>16</v>
      </c>
      <c r="E150" s="1" t="s">
        <v>16</v>
      </c>
      <c r="F150" s="1" t="s">
        <v>20</v>
      </c>
      <c r="G150" s="1" t="s">
        <v>38</v>
      </c>
      <c r="H150" s="1" t="s">
        <v>16</v>
      </c>
      <c r="I150" s="1" t="s">
        <v>20</v>
      </c>
      <c r="J150">
        <v>160</v>
      </c>
      <c r="K150">
        <v>8</v>
      </c>
      <c r="L150">
        <v>8</v>
      </c>
      <c r="M150">
        <v>3</v>
      </c>
      <c r="N150">
        <v>0</v>
      </c>
      <c r="O150" s="1" t="s">
        <v>25</v>
      </c>
    </row>
    <row r="151" spans="1:15" x14ac:dyDescent="0.25">
      <c r="A151">
        <v>19</v>
      </c>
      <c r="B151" s="1" t="s">
        <v>15</v>
      </c>
      <c r="C151">
        <v>8</v>
      </c>
      <c r="D151" s="1" t="s">
        <v>16</v>
      </c>
      <c r="E151" s="1" t="s">
        <v>20</v>
      </c>
      <c r="F151" s="1" t="s">
        <v>20</v>
      </c>
      <c r="G151" s="1" t="s">
        <v>29</v>
      </c>
      <c r="H151" s="1" t="s">
        <v>16</v>
      </c>
      <c r="I151" s="1" t="s">
        <v>20</v>
      </c>
      <c r="J151">
        <v>174</v>
      </c>
      <c r="K151">
        <v>6</v>
      </c>
      <c r="L151">
        <v>8</v>
      </c>
      <c r="M151">
        <v>8</v>
      </c>
      <c r="N151">
        <v>0</v>
      </c>
      <c r="O151" s="1" t="s">
        <v>25</v>
      </c>
    </row>
    <row r="152" spans="1:15" x14ac:dyDescent="0.25">
      <c r="A152">
        <v>21</v>
      </c>
      <c r="B152" s="1" t="s">
        <v>15</v>
      </c>
      <c r="C152">
        <v>3</v>
      </c>
      <c r="D152" s="1" t="s">
        <v>16</v>
      </c>
      <c r="E152" s="1" t="s">
        <v>20</v>
      </c>
      <c r="F152" s="1" t="s">
        <v>20</v>
      </c>
      <c r="G152" s="1" t="s">
        <v>31</v>
      </c>
      <c r="H152" s="1" t="s">
        <v>16</v>
      </c>
      <c r="I152" s="1" t="s">
        <v>16</v>
      </c>
      <c r="J152">
        <v>136</v>
      </c>
      <c r="K152">
        <v>6</v>
      </c>
      <c r="L152">
        <v>8</v>
      </c>
      <c r="M152">
        <v>6</v>
      </c>
      <c r="N152">
        <v>0</v>
      </c>
      <c r="O152" s="1" t="s">
        <v>32</v>
      </c>
    </row>
    <row r="153" spans="1:15" x14ac:dyDescent="0.25">
      <c r="A153">
        <v>32</v>
      </c>
      <c r="B153" s="1" t="s">
        <v>15</v>
      </c>
      <c r="C153">
        <v>3</v>
      </c>
      <c r="D153" s="1" t="s">
        <v>16</v>
      </c>
      <c r="E153" s="1" t="s">
        <v>16</v>
      </c>
      <c r="F153" s="1" t="s">
        <v>16</v>
      </c>
      <c r="G153" s="1" t="s">
        <v>21</v>
      </c>
      <c r="H153" s="1" t="s">
        <v>16</v>
      </c>
      <c r="I153" s="1" t="s">
        <v>16</v>
      </c>
      <c r="J153">
        <v>144</v>
      </c>
      <c r="K153">
        <v>6</v>
      </c>
      <c r="L153">
        <v>6</v>
      </c>
      <c r="M153">
        <v>7</v>
      </c>
      <c r="N153">
        <v>5</v>
      </c>
      <c r="O153" s="1" t="s">
        <v>25</v>
      </c>
    </row>
    <row r="154" spans="1:15" x14ac:dyDescent="0.25">
      <c r="A154">
        <v>21</v>
      </c>
      <c r="B154" s="1" t="s">
        <v>45</v>
      </c>
      <c r="C154">
        <v>3</v>
      </c>
      <c r="D154" s="1" t="s">
        <v>16</v>
      </c>
      <c r="E154" s="1" t="s">
        <v>20</v>
      </c>
      <c r="F154" s="1" t="s">
        <v>20</v>
      </c>
      <c r="G154" s="1" t="s">
        <v>21</v>
      </c>
      <c r="H154" s="1" t="s">
        <v>20</v>
      </c>
      <c r="I154" s="1" t="s">
        <v>20</v>
      </c>
      <c r="J154">
        <v>77</v>
      </c>
      <c r="K154">
        <v>9</v>
      </c>
      <c r="L154">
        <v>10</v>
      </c>
      <c r="M154">
        <v>3</v>
      </c>
      <c r="N154">
        <v>0</v>
      </c>
      <c r="O154" s="1" t="s">
        <v>18</v>
      </c>
    </row>
    <row r="155" spans="1:15" x14ac:dyDescent="0.25">
      <c r="A155">
        <v>25</v>
      </c>
      <c r="B155" s="1" t="s">
        <v>15</v>
      </c>
      <c r="C155">
        <v>2</v>
      </c>
      <c r="D155" s="1" t="s">
        <v>20</v>
      </c>
      <c r="E155" s="1" t="s">
        <v>16</v>
      </c>
      <c r="F155" s="1" t="s">
        <v>20</v>
      </c>
      <c r="G155" s="1" t="s">
        <v>31</v>
      </c>
      <c r="H155" s="1" t="s">
        <v>20</v>
      </c>
      <c r="I155" s="1" t="s">
        <v>20</v>
      </c>
      <c r="J155">
        <v>120</v>
      </c>
      <c r="K155">
        <v>7</v>
      </c>
      <c r="L155">
        <v>7</v>
      </c>
      <c r="M155">
        <v>5</v>
      </c>
      <c r="N155">
        <v>0</v>
      </c>
      <c r="O155" s="1" t="s">
        <v>25</v>
      </c>
    </row>
    <row r="156" spans="1:15" x14ac:dyDescent="0.25">
      <c r="A156">
        <v>26</v>
      </c>
      <c r="B156" s="1" t="s">
        <v>15</v>
      </c>
      <c r="C156">
        <v>1</v>
      </c>
      <c r="D156" s="1" t="s">
        <v>20</v>
      </c>
      <c r="E156" s="1" t="s">
        <v>20</v>
      </c>
      <c r="F156" s="1" t="s">
        <v>20</v>
      </c>
      <c r="G156" s="1" t="s">
        <v>21</v>
      </c>
      <c r="H156" s="1" t="s">
        <v>20</v>
      </c>
      <c r="I156" s="1" t="s">
        <v>20</v>
      </c>
      <c r="J156">
        <v>123.376789</v>
      </c>
      <c r="K156">
        <v>10</v>
      </c>
      <c r="L156">
        <v>7</v>
      </c>
      <c r="M156">
        <v>2</v>
      </c>
      <c r="N156">
        <v>8</v>
      </c>
      <c r="O156" s="1" t="s">
        <v>18</v>
      </c>
    </row>
    <row r="157" spans="1:15" x14ac:dyDescent="0.25">
      <c r="A157">
        <v>21</v>
      </c>
      <c r="B157" s="1" t="s">
        <v>15</v>
      </c>
      <c r="C157">
        <v>2</v>
      </c>
      <c r="D157" s="1" t="s">
        <v>16</v>
      </c>
      <c r="E157" s="1" t="s">
        <v>16</v>
      </c>
      <c r="F157" s="1" t="s">
        <v>20</v>
      </c>
      <c r="G157" s="1" t="s">
        <v>37</v>
      </c>
      <c r="H157" s="1" t="s">
        <v>16</v>
      </c>
      <c r="I157" s="1" t="s">
        <v>16</v>
      </c>
      <c r="J157">
        <v>123.376789</v>
      </c>
      <c r="K157">
        <v>1</v>
      </c>
      <c r="L157">
        <v>3</v>
      </c>
      <c r="M157">
        <v>0</v>
      </c>
      <c r="N157">
        <v>6</v>
      </c>
      <c r="O157" s="1" t="s">
        <v>18</v>
      </c>
    </row>
    <row r="158" spans="1:15" x14ac:dyDescent="0.25">
      <c r="A158">
        <v>17</v>
      </c>
      <c r="B158" s="1" t="s">
        <v>15</v>
      </c>
      <c r="C158">
        <v>2</v>
      </c>
      <c r="D158" s="1" t="s">
        <v>16</v>
      </c>
      <c r="E158" s="1" t="s">
        <v>16</v>
      </c>
      <c r="F158" s="1" t="s">
        <v>20</v>
      </c>
      <c r="G158" s="1" t="s">
        <v>31</v>
      </c>
      <c r="H158" s="1" t="s">
        <v>20</v>
      </c>
      <c r="I158" s="1" t="s">
        <v>16</v>
      </c>
      <c r="J158">
        <v>123.376789</v>
      </c>
      <c r="K158">
        <v>5</v>
      </c>
      <c r="L158">
        <v>3</v>
      </c>
      <c r="M158">
        <v>2</v>
      </c>
      <c r="N158">
        <v>1</v>
      </c>
      <c r="O158" s="1" t="s">
        <v>25</v>
      </c>
    </row>
    <row r="159" spans="1:15" x14ac:dyDescent="0.25">
      <c r="A159">
        <v>28</v>
      </c>
      <c r="B159" s="1" t="s">
        <v>45</v>
      </c>
      <c r="C159">
        <v>4</v>
      </c>
      <c r="D159" s="1" t="s">
        <v>16</v>
      </c>
      <c r="E159" s="1" t="s">
        <v>20</v>
      </c>
      <c r="F159" s="1" t="s">
        <v>20</v>
      </c>
      <c r="G159" s="1" t="s">
        <v>21</v>
      </c>
      <c r="H159" s="1" t="s">
        <v>16</v>
      </c>
      <c r="I159" s="1" t="s">
        <v>16</v>
      </c>
      <c r="J159">
        <v>194</v>
      </c>
      <c r="K159">
        <v>6</v>
      </c>
      <c r="L159">
        <v>8</v>
      </c>
      <c r="M159">
        <v>1</v>
      </c>
      <c r="N159">
        <v>6</v>
      </c>
      <c r="O159" s="1" t="s">
        <v>25</v>
      </c>
    </row>
    <row r="160" spans="1:15" x14ac:dyDescent="0.25">
      <c r="A160">
        <v>41</v>
      </c>
      <c r="B160" s="1" t="s">
        <v>23</v>
      </c>
      <c r="C160">
        <v>4</v>
      </c>
      <c r="D160" s="1" t="s">
        <v>16</v>
      </c>
      <c r="E160" s="1" t="s">
        <v>20</v>
      </c>
      <c r="F160" s="1" t="s">
        <v>20</v>
      </c>
      <c r="G160" s="1" t="s">
        <v>31</v>
      </c>
      <c r="H160" s="1" t="s">
        <v>16</v>
      </c>
      <c r="I160" s="1" t="s">
        <v>20</v>
      </c>
      <c r="J160">
        <v>60</v>
      </c>
      <c r="K160">
        <v>7</v>
      </c>
      <c r="L160">
        <v>2</v>
      </c>
      <c r="M160">
        <v>0</v>
      </c>
      <c r="N160">
        <v>7</v>
      </c>
      <c r="O160" s="1" t="s">
        <v>25</v>
      </c>
    </row>
    <row r="161" spans="1:15" x14ac:dyDescent="0.25">
      <c r="A161">
        <v>18</v>
      </c>
      <c r="B161" s="1" t="s">
        <v>15</v>
      </c>
      <c r="C161">
        <v>1</v>
      </c>
      <c r="D161" s="1" t="s">
        <v>16</v>
      </c>
      <c r="E161" s="1" t="s">
        <v>16</v>
      </c>
      <c r="F161" s="1" t="s">
        <v>20</v>
      </c>
      <c r="G161" s="1" t="s">
        <v>37</v>
      </c>
      <c r="H161" s="1" t="s">
        <v>16</v>
      </c>
      <c r="I161" s="1" t="s">
        <v>16</v>
      </c>
      <c r="J161">
        <v>190</v>
      </c>
      <c r="K161">
        <v>6</v>
      </c>
      <c r="L161">
        <v>9</v>
      </c>
      <c r="M161">
        <v>9</v>
      </c>
      <c r="N161">
        <v>0</v>
      </c>
      <c r="O161" s="1" t="s">
        <v>25</v>
      </c>
    </row>
    <row r="162" spans="1:15" x14ac:dyDescent="0.25">
      <c r="A162">
        <v>22</v>
      </c>
      <c r="B162" s="1" t="s">
        <v>15</v>
      </c>
      <c r="C162">
        <v>2</v>
      </c>
      <c r="D162" s="1" t="s">
        <v>20</v>
      </c>
      <c r="E162" s="1" t="s">
        <v>20</v>
      </c>
      <c r="F162" s="1" t="s">
        <v>20</v>
      </c>
      <c r="G162" s="1" t="s">
        <v>26</v>
      </c>
      <c r="H162" s="1" t="s">
        <v>20</v>
      </c>
      <c r="I162" s="1" t="s">
        <v>16</v>
      </c>
      <c r="J162">
        <v>87</v>
      </c>
      <c r="K162">
        <v>1</v>
      </c>
      <c r="L162">
        <v>1</v>
      </c>
      <c r="M162">
        <v>4</v>
      </c>
      <c r="N162">
        <v>1</v>
      </c>
      <c r="O162" s="1" t="s">
        <v>18</v>
      </c>
    </row>
    <row r="163" spans="1:15" x14ac:dyDescent="0.25">
      <c r="A163">
        <v>18</v>
      </c>
      <c r="B163" s="1" t="s">
        <v>35</v>
      </c>
      <c r="C163">
        <v>2</v>
      </c>
      <c r="D163" s="1" t="s">
        <v>16</v>
      </c>
      <c r="E163" s="1" t="s">
        <v>20</v>
      </c>
      <c r="F163" s="1" t="s">
        <v>20</v>
      </c>
      <c r="G163" s="1" t="s">
        <v>27</v>
      </c>
      <c r="H163" s="1" t="s">
        <v>20</v>
      </c>
      <c r="I163" s="1" t="s">
        <v>16</v>
      </c>
      <c r="J163">
        <v>122</v>
      </c>
      <c r="K163">
        <v>0</v>
      </c>
      <c r="L163">
        <v>2</v>
      </c>
      <c r="M163">
        <v>0</v>
      </c>
      <c r="N163">
        <v>0</v>
      </c>
      <c r="O163" s="1" t="s">
        <v>40</v>
      </c>
    </row>
    <row r="164" spans="1:15" x14ac:dyDescent="0.25">
      <c r="A164">
        <v>49</v>
      </c>
      <c r="B164" s="1" t="s">
        <v>35</v>
      </c>
      <c r="C164">
        <v>1</v>
      </c>
      <c r="D164" s="1" t="s">
        <v>16</v>
      </c>
      <c r="E164" s="1" t="s">
        <v>20</v>
      </c>
      <c r="F164" s="1" t="s">
        <v>20</v>
      </c>
      <c r="G164" s="1" t="s">
        <v>29</v>
      </c>
      <c r="H164" s="1" t="s">
        <v>16</v>
      </c>
      <c r="I164" s="1" t="s">
        <v>20</v>
      </c>
      <c r="J164">
        <v>156</v>
      </c>
      <c r="K164">
        <v>8</v>
      </c>
      <c r="L164">
        <v>8</v>
      </c>
      <c r="M164">
        <v>2</v>
      </c>
      <c r="N164">
        <v>0</v>
      </c>
      <c r="O164" s="1" t="s">
        <v>25</v>
      </c>
    </row>
    <row r="165" spans="1:15" x14ac:dyDescent="0.25">
      <c r="A165">
        <v>21</v>
      </c>
      <c r="B165" s="1" t="s">
        <v>15</v>
      </c>
      <c r="C165">
        <v>3</v>
      </c>
      <c r="D165" s="1" t="s">
        <v>16</v>
      </c>
      <c r="E165" s="1" t="s">
        <v>16</v>
      </c>
      <c r="F165" s="1" t="s">
        <v>16</v>
      </c>
      <c r="G165" s="1" t="s">
        <v>37</v>
      </c>
      <c r="H165" s="1" t="s">
        <v>16</v>
      </c>
      <c r="I165" s="1" t="s">
        <v>20</v>
      </c>
      <c r="J165">
        <v>150</v>
      </c>
      <c r="K165">
        <v>3</v>
      </c>
      <c r="L165">
        <v>3</v>
      </c>
      <c r="M165">
        <v>7</v>
      </c>
      <c r="N165">
        <v>0</v>
      </c>
      <c r="O165" s="1" t="s">
        <v>18</v>
      </c>
    </row>
    <row r="166" spans="1:15" x14ac:dyDescent="0.25">
      <c r="A166">
        <v>27</v>
      </c>
      <c r="B166" s="1" t="s">
        <v>15</v>
      </c>
      <c r="C166">
        <v>10</v>
      </c>
      <c r="D166" s="1" t="s">
        <v>16</v>
      </c>
      <c r="E166" s="1" t="s">
        <v>20</v>
      </c>
      <c r="F166" s="1" t="s">
        <v>20</v>
      </c>
      <c r="G166" s="1" t="s">
        <v>37</v>
      </c>
      <c r="H166" s="1" t="s">
        <v>16</v>
      </c>
      <c r="I166" s="1" t="s">
        <v>16</v>
      </c>
      <c r="J166">
        <v>194</v>
      </c>
      <c r="K166">
        <v>8</v>
      </c>
      <c r="L166">
        <v>8</v>
      </c>
      <c r="M166">
        <v>3</v>
      </c>
      <c r="N166">
        <v>0</v>
      </c>
      <c r="O166" s="1" t="s">
        <v>25</v>
      </c>
    </row>
    <row r="167" spans="1:15" x14ac:dyDescent="0.25">
      <c r="A167">
        <v>19</v>
      </c>
      <c r="B167" s="1" t="s">
        <v>15</v>
      </c>
      <c r="C167">
        <v>1</v>
      </c>
      <c r="D167" s="1" t="s">
        <v>20</v>
      </c>
      <c r="E167" s="1" t="s">
        <v>20</v>
      </c>
      <c r="F167" s="1" t="s">
        <v>16</v>
      </c>
      <c r="G167" s="1" t="s">
        <v>37</v>
      </c>
      <c r="H167" s="1" t="s">
        <v>16</v>
      </c>
      <c r="I167" s="1" t="s">
        <v>16</v>
      </c>
      <c r="J167">
        <v>160</v>
      </c>
      <c r="K167">
        <v>6</v>
      </c>
      <c r="L167">
        <v>4</v>
      </c>
      <c r="M167">
        <v>0</v>
      </c>
      <c r="N167">
        <v>3</v>
      </c>
      <c r="O167" s="1" t="s">
        <v>18</v>
      </c>
    </row>
    <row r="168" spans="1:15" x14ac:dyDescent="0.25">
      <c r="A168">
        <v>27</v>
      </c>
      <c r="B168" s="1" t="s">
        <v>15</v>
      </c>
      <c r="C168">
        <v>3</v>
      </c>
      <c r="D168" s="1" t="s">
        <v>16</v>
      </c>
      <c r="E168" s="1" t="s">
        <v>20</v>
      </c>
      <c r="F168" s="1" t="s">
        <v>20</v>
      </c>
      <c r="G168" s="1" t="s">
        <v>37</v>
      </c>
      <c r="H168" s="1" t="s">
        <v>16</v>
      </c>
      <c r="I168" s="1" t="s">
        <v>16</v>
      </c>
      <c r="J168">
        <v>171</v>
      </c>
      <c r="K168">
        <v>1</v>
      </c>
      <c r="L168">
        <v>0</v>
      </c>
      <c r="M168">
        <v>0</v>
      </c>
      <c r="N168">
        <v>0</v>
      </c>
      <c r="O168" s="1" t="s">
        <v>25</v>
      </c>
    </row>
    <row r="169" spans="1:15" x14ac:dyDescent="0.25">
      <c r="A169">
        <v>27</v>
      </c>
      <c r="B169" s="1" t="s">
        <v>15</v>
      </c>
      <c r="C169">
        <v>1.5</v>
      </c>
      <c r="D169" s="1" t="s">
        <v>16</v>
      </c>
      <c r="E169" s="1" t="s">
        <v>20</v>
      </c>
      <c r="F169" s="1" t="s">
        <v>20</v>
      </c>
      <c r="G169" s="1" t="s">
        <v>21</v>
      </c>
      <c r="H169" s="1" t="s">
        <v>20</v>
      </c>
      <c r="I169" s="1" t="s">
        <v>20</v>
      </c>
      <c r="J169">
        <v>95</v>
      </c>
      <c r="K169">
        <v>5</v>
      </c>
      <c r="L169">
        <v>5</v>
      </c>
      <c r="M169">
        <v>4</v>
      </c>
      <c r="N169">
        <v>4</v>
      </c>
      <c r="O169" s="1" t="s">
        <v>25</v>
      </c>
    </row>
    <row r="170" spans="1:15" x14ac:dyDescent="0.25">
      <c r="A170">
        <v>19</v>
      </c>
      <c r="B170" s="1" t="s">
        <v>15</v>
      </c>
      <c r="C170">
        <v>3</v>
      </c>
      <c r="D170" s="1" t="s">
        <v>16</v>
      </c>
      <c r="E170" s="1" t="s">
        <v>16</v>
      </c>
      <c r="F170" s="1" t="s">
        <v>20</v>
      </c>
      <c r="G170" s="1" t="s">
        <v>27</v>
      </c>
      <c r="H170" s="1" t="s">
        <v>16</v>
      </c>
      <c r="I170" s="1" t="s">
        <v>16</v>
      </c>
      <c r="J170">
        <v>114</v>
      </c>
      <c r="K170">
        <v>8</v>
      </c>
      <c r="L170">
        <v>9</v>
      </c>
      <c r="M170">
        <v>6</v>
      </c>
      <c r="N170">
        <v>0</v>
      </c>
      <c r="O170" s="1" t="s">
        <v>40</v>
      </c>
    </row>
    <row r="171" spans="1:15" x14ac:dyDescent="0.25">
      <c r="A171">
        <v>42</v>
      </c>
      <c r="B171" s="1" t="s">
        <v>23</v>
      </c>
      <c r="C171">
        <v>2.5</v>
      </c>
      <c r="D171" s="1" t="s">
        <v>16</v>
      </c>
      <c r="E171" s="1" t="s">
        <v>16</v>
      </c>
      <c r="F171" s="1" t="s">
        <v>20</v>
      </c>
      <c r="G171" s="1" t="s">
        <v>21</v>
      </c>
      <c r="H171" s="1" t="s">
        <v>20</v>
      </c>
      <c r="I171" s="1" t="s">
        <v>16</v>
      </c>
      <c r="J171">
        <v>148</v>
      </c>
      <c r="K171">
        <v>8</v>
      </c>
      <c r="L171">
        <v>8</v>
      </c>
      <c r="M171">
        <v>7</v>
      </c>
      <c r="N171">
        <v>6</v>
      </c>
      <c r="O171" s="1" t="s">
        <v>25</v>
      </c>
    </row>
    <row r="172" spans="1:15" x14ac:dyDescent="0.25">
      <c r="A172">
        <v>60</v>
      </c>
      <c r="B172" s="1" t="s">
        <v>19</v>
      </c>
      <c r="C172">
        <v>2</v>
      </c>
      <c r="D172" s="1" t="s">
        <v>16</v>
      </c>
      <c r="E172" s="1" t="s">
        <v>20</v>
      </c>
      <c r="F172" s="1" t="s">
        <v>20</v>
      </c>
      <c r="G172" s="1" t="s">
        <v>41</v>
      </c>
      <c r="H172" s="1" t="s">
        <v>20</v>
      </c>
      <c r="I172" s="1" t="s">
        <v>20</v>
      </c>
      <c r="J172">
        <v>119</v>
      </c>
      <c r="K172">
        <v>3</v>
      </c>
      <c r="L172">
        <v>0</v>
      </c>
      <c r="M172">
        <v>2</v>
      </c>
      <c r="N172">
        <v>0</v>
      </c>
      <c r="O172" s="1" t="s">
        <v>25</v>
      </c>
    </row>
    <row r="173" spans="1:15" x14ac:dyDescent="0.25">
      <c r="A173">
        <v>19</v>
      </c>
      <c r="B173" s="1" t="s">
        <v>23</v>
      </c>
      <c r="C173">
        <v>5</v>
      </c>
      <c r="D173" s="1" t="s">
        <v>16</v>
      </c>
      <c r="E173" s="1" t="s">
        <v>20</v>
      </c>
      <c r="F173" s="1" t="s">
        <v>20</v>
      </c>
      <c r="G173" s="1" t="s">
        <v>37</v>
      </c>
      <c r="H173" s="1" t="s">
        <v>20</v>
      </c>
      <c r="I173" s="1" t="s">
        <v>16</v>
      </c>
      <c r="J173">
        <v>136</v>
      </c>
      <c r="K173">
        <v>0</v>
      </c>
      <c r="L173">
        <v>5</v>
      </c>
      <c r="M173">
        <v>1</v>
      </c>
      <c r="N173">
        <v>0</v>
      </c>
      <c r="O173" s="1" t="s">
        <v>18</v>
      </c>
    </row>
    <row r="174" spans="1:15" x14ac:dyDescent="0.25">
      <c r="A174">
        <v>20</v>
      </c>
      <c r="B174" s="1" t="s">
        <v>34</v>
      </c>
      <c r="C174">
        <v>2</v>
      </c>
      <c r="D174" s="1" t="s">
        <v>16</v>
      </c>
      <c r="E174" s="1" t="s">
        <v>20</v>
      </c>
      <c r="F174" s="1" t="s">
        <v>20</v>
      </c>
      <c r="G174" s="1" t="s">
        <v>31</v>
      </c>
      <c r="H174" s="1" t="s">
        <v>16</v>
      </c>
      <c r="I174" s="1" t="s">
        <v>20</v>
      </c>
      <c r="J174">
        <v>141</v>
      </c>
      <c r="K174">
        <v>6</v>
      </c>
      <c r="L174">
        <v>3</v>
      </c>
      <c r="M174">
        <v>0</v>
      </c>
      <c r="N174">
        <v>0</v>
      </c>
      <c r="O174" s="1" t="s">
        <v>25</v>
      </c>
    </row>
    <row r="175" spans="1:15" x14ac:dyDescent="0.25">
      <c r="A175">
        <v>28</v>
      </c>
      <c r="B175" s="1" t="s">
        <v>15</v>
      </c>
      <c r="C175">
        <v>2</v>
      </c>
      <c r="D175" s="1" t="s">
        <v>20</v>
      </c>
      <c r="E175" s="1" t="s">
        <v>20</v>
      </c>
      <c r="F175" s="1" t="s">
        <v>16</v>
      </c>
      <c r="G175" s="1" t="s">
        <v>37</v>
      </c>
      <c r="H175" s="1" t="s">
        <v>20</v>
      </c>
      <c r="I175" s="1" t="s">
        <v>20</v>
      </c>
      <c r="J175">
        <v>146</v>
      </c>
      <c r="K175">
        <v>1</v>
      </c>
      <c r="L175">
        <v>7</v>
      </c>
      <c r="M175">
        <v>5</v>
      </c>
      <c r="N175">
        <v>1</v>
      </c>
      <c r="O175" s="1" t="s">
        <v>25</v>
      </c>
    </row>
    <row r="176" spans="1:15" x14ac:dyDescent="0.25">
      <c r="A176">
        <v>16</v>
      </c>
      <c r="B176" s="1" t="s">
        <v>45</v>
      </c>
      <c r="C176">
        <v>2</v>
      </c>
      <c r="D176" s="1" t="s">
        <v>20</v>
      </c>
      <c r="E176" s="1" t="s">
        <v>16</v>
      </c>
      <c r="F176" s="1" t="s">
        <v>16</v>
      </c>
      <c r="G176" s="1" t="s">
        <v>22</v>
      </c>
      <c r="H176" s="1" t="s">
        <v>16</v>
      </c>
      <c r="I176" s="1" t="s">
        <v>20</v>
      </c>
      <c r="J176">
        <v>123.376789</v>
      </c>
      <c r="K176">
        <v>4</v>
      </c>
      <c r="L176">
        <v>2</v>
      </c>
      <c r="M176">
        <v>1</v>
      </c>
      <c r="N176">
        <v>1</v>
      </c>
      <c r="O176" s="1" t="s">
        <v>18</v>
      </c>
    </row>
    <row r="177" spans="1:15" x14ac:dyDescent="0.25">
      <c r="A177">
        <v>18</v>
      </c>
      <c r="B177" s="1" t="s">
        <v>15</v>
      </c>
      <c r="C177">
        <v>2</v>
      </c>
      <c r="D177" s="1" t="s">
        <v>16</v>
      </c>
      <c r="E177" s="1" t="s">
        <v>20</v>
      </c>
      <c r="F177" s="1" t="s">
        <v>20</v>
      </c>
      <c r="G177" s="1" t="s">
        <v>26</v>
      </c>
      <c r="H177" s="1" t="s">
        <v>20</v>
      </c>
      <c r="I177" s="1" t="s">
        <v>16</v>
      </c>
      <c r="J177">
        <v>164</v>
      </c>
      <c r="K177">
        <v>5</v>
      </c>
      <c r="L177">
        <v>6</v>
      </c>
      <c r="M177">
        <v>0</v>
      </c>
      <c r="N177">
        <v>1</v>
      </c>
      <c r="O177" s="1" t="s">
        <v>18</v>
      </c>
    </row>
    <row r="178" spans="1:15" x14ac:dyDescent="0.25">
      <c r="A178">
        <v>34</v>
      </c>
      <c r="B178" s="1" t="s">
        <v>15</v>
      </c>
      <c r="C178">
        <v>1</v>
      </c>
      <c r="D178" s="1" t="s">
        <v>16</v>
      </c>
      <c r="E178" s="1" t="s">
        <v>20</v>
      </c>
      <c r="F178" s="1" t="s">
        <v>20</v>
      </c>
      <c r="G178" s="1" t="s">
        <v>21</v>
      </c>
      <c r="H178" s="1" t="s">
        <v>16</v>
      </c>
      <c r="I178" s="1" t="s">
        <v>16</v>
      </c>
      <c r="J178">
        <v>123.376789</v>
      </c>
      <c r="K178">
        <v>1</v>
      </c>
      <c r="L178">
        <v>0</v>
      </c>
      <c r="M178">
        <v>0</v>
      </c>
      <c r="N178">
        <v>0</v>
      </c>
      <c r="O178" s="1" t="s">
        <v>18</v>
      </c>
    </row>
    <row r="179" spans="1:15" x14ac:dyDescent="0.25">
      <c r="A179">
        <v>18</v>
      </c>
      <c r="B179" s="1" t="s">
        <v>23</v>
      </c>
      <c r="C179">
        <v>1.5</v>
      </c>
      <c r="D179" s="1" t="s">
        <v>16</v>
      </c>
      <c r="E179" s="1" t="s">
        <v>20</v>
      </c>
      <c r="F179" s="1" t="s">
        <v>20</v>
      </c>
      <c r="G179" s="1" t="s">
        <v>31</v>
      </c>
      <c r="H179" s="1" t="s">
        <v>16</v>
      </c>
      <c r="I179" s="1" t="s">
        <v>20</v>
      </c>
      <c r="J179">
        <v>123.376789</v>
      </c>
      <c r="K179">
        <v>8</v>
      </c>
      <c r="L179">
        <v>6</v>
      </c>
      <c r="M179">
        <v>5</v>
      </c>
      <c r="N179">
        <v>2</v>
      </c>
      <c r="O179" s="1" t="s">
        <v>25</v>
      </c>
    </row>
    <row r="180" spans="1:15" x14ac:dyDescent="0.25">
      <c r="A180">
        <v>21</v>
      </c>
      <c r="B180" s="1" t="s">
        <v>15</v>
      </c>
      <c r="C180">
        <v>5</v>
      </c>
      <c r="D180" s="1" t="s">
        <v>16</v>
      </c>
      <c r="E180" s="1" t="s">
        <v>16</v>
      </c>
      <c r="F180" s="1" t="s">
        <v>16</v>
      </c>
      <c r="G180" s="1" t="s">
        <v>38</v>
      </c>
      <c r="H180" s="1" t="s">
        <v>16</v>
      </c>
      <c r="I180" s="1" t="s">
        <v>16</v>
      </c>
      <c r="J180">
        <v>128</v>
      </c>
      <c r="K180">
        <v>9</v>
      </c>
      <c r="L180">
        <v>4</v>
      </c>
      <c r="M180">
        <v>0</v>
      </c>
      <c r="N180">
        <v>3</v>
      </c>
      <c r="O180" s="1" t="s">
        <v>25</v>
      </c>
    </row>
    <row r="181" spans="1:15" x14ac:dyDescent="0.25">
      <c r="A181">
        <v>38</v>
      </c>
      <c r="B181" s="1" t="s">
        <v>15</v>
      </c>
      <c r="C181">
        <v>0.5</v>
      </c>
      <c r="D181" s="1" t="s">
        <v>20</v>
      </c>
      <c r="E181" s="1" t="s">
        <v>20</v>
      </c>
      <c r="F181" s="1" t="s">
        <v>20</v>
      </c>
      <c r="G181" s="1" t="s">
        <v>21</v>
      </c>
      <c r="H181" s="1" t="s">
        <v>16</v>
      </c>
      <c r="I181" s="1" t="s">
        <v>16</v>
      </c>
      <c r="J181">
        <v>123.376789</v>
      </c>
      <c r="K181">
        <v>4</v>
      </c>
      <c r="L181">
        <v>6</v>
      </c>
      <c r="M181">
        <v>6</v>
      </c>
      <c r="N181">
        <v>4</v>
      </c>
      <c r="O181" s="1" t="s">
        <v>25</v>
      </c>
    </row>
    <row r="182" spans="1:15" x14ac:dyDescent="0.25">
      <c r="A182">
        <v>17</v>
      </c>
      <c r="B182" s="1" t="s">
        <v>15</v>
      </c>
      <c r="C182">
        <v>2</v>
      </c>
      <c r="D182" s="1" t="s">
        <v>16</v>
      </c>
      <c r="E182" s="1" t="s">
        <v>20</v>
      </c>
      <c r="F182" s="1" t="s">
        <v>20</v>
      </c>
      <c r="G182" s="1" t="s">
        <v>21</v>
      </c>
      <c r="H182" s="1" t="s">
        <v>20</v>
      </c>
      <c r="I182" s="1" t="s">
        <v>16</v>
      </c>
      <c r="J182">
        <v>123.376789</v>
      </c>
      <c r="K182">
        <v>7</v>
      </c>
      <c r="L182">
        <v>3</v>
      </c>
      <c r="M182">
        <v>1</v>
      </c>
      <c r="N182">
        <v>5</v>
      </c>
      <c r="O182" s="1" t="s">
        <v>25</v>
      </c>
    </row>
    <row r="183" spans="1:15" x14ac:dyDescent="0.25">
      <c r="A183">
        <v>35</v>
      </c>
      <c r="B183" s="1" t="s">
        <v>35</v>
      </c>
      <c r="C183">
        <v>0.5</v>
      </c>
      <c r="D183" s="1" t="s">
        <v>20</v>
      </c>
      <c r="E183" s="1" t="s">
        <v>20</v>
      </c>
      <c r="F183" s="1" t="s">
        <v>20</v>
      </c>
      <c r="G183" s="1" t="s">
        <v>31</v>
      </c>
      <c r="H183" s="1" t="s">
        <v>20</v>
      </c>
      <c r="I183" s="1" t="s">
        <v>20</v>
      </c>
      <c r="J183">
        <v>123.376789</v>
      </c>
      <c r="K183">
        <v>10</v>
      </c>
      <c r="L183">
        <v>3</v>
      </c>
      <c r="M183">
        <v>1</v>
      </c>
      <c r="N183">
        <v>0</v>
      </c>
      <c r="O183" s="1" t="s">
        <v>18</v>
      </c>
    </row>
    <row r="184" spans="1:15" x14ac:dyDescent="0.25">
      <c r="A184">
        <v>21</v>
      </c>
      <c r="B184" s="1" t="s">
        <v>45</v>
      </c>
      <c r="C184">
        <v>2</v>
      </c>
      <c r="D184" s="1" t="s">
        <v>16</v>
      </c>
      <c r="E184" s="1" t="s">
        <v>20</v>
      </c>
      <c r="F184" s="1" t="s">
        <v>20</v>
      </c>
      <c r="G184" s="1" t="s">
        <v>21</v>
      </c>
      <c r="H184" s="1" t="s">
        <v>20</v>
      </c>
      <c r="I184" s="1" t="s">
        <v>16</v>
      </c>
      <c r="J184">
        <v>101</v>
      </c>
      <c r="K184">
        <v>8</v>
      </c>
      <c r="L184">
        <v>8</v>
      </c>
      <c r="M184">
        <v>3</v>
      </c>
      <c r="N184">
        <v>0</v>
      </c>
      <c r="O184" s="1" t="s">
        <v>25</v>
      </c>
    </row>
    <row r="185" spans="1:15" x14ac:dyDescent="0.25">
      <c r="A185">
        <v>25</v>
      </c>
      <c r="B185" s="1" t="s">
        <v>34</v>
      </c>
      <c r="C185">
        <v>2.5</v>
      </c>
      <c r="D185" s="1" t="s">
        <v>16</v>
      </c>
      <c r="E185" s="1" t="s">
        <v>20</v>
      </c>
      <c r="F185" s="1" t="s">
        <v>20</v>
      </c>
      <c r="G185" s="1" t="s">
        <v>26</v>
      </c>
      <c r="H185" s="1" t="s">
        <v>20</v>
      </c>
      <c r="I185" s="1" t="s">
        <v>20</v>
      </c>
      <c r="J185">
        <v>123.376789</v>
      </c>
      <c r="K185">
        <v>7</v>
      </c>
      <c r="L185">
        <v>6</v>
      </c>
      <c r="M185">
        <v>5</v>
      </c>
      <c r="N185">
        <v>4</v>
      </c>
      <c r="O185" s="1" t="s">
        <v>25</v>
      </c>
    </row>
    <row r="186" spans="1:15" x14ac:dyDescent="0.25">
      <c r="A186">
        <v>18</v>
      </c>
      <c r="B186" s="1" t="s">
        <v>15</v>
      </c>
      <c r="C186">
        <v>2</v>
      </c>
      <c r="D186" s="1" t="s">
        <v>16</v>
      </c>
      <c r="E186" s="1" t="s">
        <v>16</v>
      </c>
      <c r="F186" s="1" t="s">
        <v>20</v>
      </c>
      <c r="G186" s="1" t="s">
        <v>27</v>
      </c>
      <c r="H186" s="1" t="s">
        <v>16</v>
      </c>
      <c r="I186" s="1" t="s">
        <v>16</v>
      </c>
      <c r="J186">
        <v>98</v>
      </c>
      <c r="K186">
        <v>7</v>
      </c>
      <c r="L186">
        <v>2</v>
      </c>
      <c r="M186">
        <v>3</v>
      </c>
      <c r="N186">
        <v>5</v>
      </c>
      <c r="O186" s="1" t="s">
        <v>25</v>
      </c>
    </row>
    <row r="187" spans="1:15" x14ac:dyDescent="0.25">
      <c r="A187">
        <v>16</v>
      </c>
      <c r="B187" s="1" t="s">
        <v>34</v>
      </c>
      <c r="C187">
        <v>2</v>
      </c>
      <c r="D187" s="1" t="s">
        <v>20</v>
      </c>
      <c r="E187" s="1" t="s">
        <v>20</v>
      </c>
      <c r="F187" s="1" t="s">
        <v>20</v>
      </c>
      <c r="G187" s="1" t="s">
        <v>31</v>
      </c>
      <c r="H187" s="1" t="s">
        <v>16</v>
      </c>
      <c r="I187" s="1" t="s">
        <v>20</v>
      </c>
      <c r="J187">
        <v>145</v>
      </c>
      <c r="K187">
        <v>10</v>
      </c>
      <c r="L187">
        <v>3.5</v>
      </c>
      <c r="M187">
        <v>5</v>
      </c>
      <c r="N187">
        <v>10</v>
      </c>
      <c r="O187" s="1" t="s">
        <v>25</v>
      </c>
    </row>
    <row r="188" spans="1:15" x14ac:dyDescent="0.25">
      <c r="A188">
        <v>19</v>
      </c>
      <c r="B188" s="1" t="s">
        <v>15</v>
      </c>
      <c r="C188">
        <v>1</v>
      </c>
      <c r="D188" s="1" t="s">
        <v>16</v>
      </c>
      <c r="E188" s="1" t="s">
        <v>20</v>
      </c>
      <c r="F188" s="1" t="s">
        <v>20</v>
      </c>
      <c r="G188" s="1" t="s">
        <v>31</v>
      </c>
      <c r="H188" s="1" t="s">
        <v>16</v>
      </c>
      <c r="I188" s="1" t="s">
        <v>16</v>
      </c>
      <c r="J188">
        <v>94</v>
      </c>
      <c r="K188">
        <v>7</v>
      </c>
      <c r="L188">
        <v>5</v>
      </c>
      <c r="M188">
        <v>1</v>
      </c>
      <c r="N188">
        <v>2</v>
      </c>
      <c r="O188" s="1" t="s">
        <v>25</v>
      </c>
    </row>
    <row r="189" spans="1:15" x14ac:dyDescent="0.25">
      <c r="A189">
        <v>31</v>
      </c>
      <c r="B189" s="1" t="s">
        <v>15</v>
      </c>
      <c r="C189">
        <v>4</v>
      </c>
      <c r="D189" s="1" t="s">
        <v>16</v>
      </c>
      <c r="E189" s="1" t="s">
        <v>16</v>
      </c>
      <c r="F189" s="1" t="s">
        <v>20</v>
      </c>
      <c r="G189" s="1" t="s">
        <v>36</v>
      </c>
      <c r="H189" s="1" t="s">
        <v>20</v>
      </c>
      <c r="I189" s="1" t="s">
        <v>16</v>
      </c>
      <c r="J189">
        <v>103</v>
      </c>
      <c r="K189">
        <v>6</v>
      </c>
      <c r="L189">
        <v>8</v>
      </c>
      <c r="M189">
        <v>9</v>
      </c>
      <c r="N189">
        <v>5</v>
      </c>
      <c r="O189" s="1" t="s">
        <v>25</v>
      </c>
    </row>
    <row r="190" spans="1:15" x14ac:dyDescent="0.25">
      <c r="A190">
        <v>26</v>
      </c>
      <c r="B190" s="1" t="s">
        <v>15</v>
      </c>
      <c r="C190">
        <v>5</v>
      </c>
      <c r="D190" s="1" t="s">
        <v>16</v>
      </c>
      <c r="E190" s="1" t="s">
        <v>20</v>
      </c>
      <c r="F190" s="1" t="s">
        <v>20</v>
      </c>
      <c r="G190" s="1" t="s">
        <v>21</v>
      </c>
      <c r="H190" s="1" t="s">
        <v>20</v>
      </c>
      <c r="I190" s="1" t="s">
        <v>20</v>
      </c>
      <c r="J190">
        <v>123.376789</v>
      </c>
      <c r="K190">
        <v>2</v>
      </c>
      <c r="L190">
        <v>9</v>
      </c>
      <c r="M190">
        <v>2</v>
      </c>
      <c r="N190">
        <v>1</v>
      </c>
      <c r="O190" s="1" t="s">
        <v>18</v>
      </c>
    </row>
    <row r="191" spans="1:15" x14ac:dyDescent="0.25">
      <c r="A191">
        <v>16</v>
      </c>
      <c r="B191" s="1" t="s">
        <v>15</v>
      </c>
      <c r="C191">
        <v>2</v>
      </c>
      <c r="D191" s="1" t="s">
        <v>16</v>
      </c>
      <c r="E191" s="1" t="s">
        <v>16</v>
      </c>
      <c r="F191" s="1" t="s">
        <v>16</v>
      </c>
      <c r="G191" s="1" t="s">
        <v>21</v>
      </c>
      <c r="H191" s="1" t="s">
        <v>20</v>
      </c>
      <c r="I191" s="1" t="s">
        <v>20</v>
      </c>
      <c r="J191">
        <v>112</v>
      </c>
      <c r="K191">
        <v>7</v>
      </c>
      <c r="L191">
        <v>4</v>
      </c>
      <c r="M191">
        <v>10</v>
      </c>
      <c r="N191">
        <v>2</v>
      </c>
      <c r="O191" s="1" t="s">
        <v>25</v>
      </c>
    </row>
    <row r="192" spans="1:15" x14ac:dyDescent="0.25">
      <c r="A192">
        <v>26</v>
      </c>
      <c r="B192" s="1" t="s">
        <v>15</v>
      </c>
      <c r="C192">
        <v>2</v>
      </c>
      <c r="D192" s="1" t="s">
        <v>16</v>
      </c>
      <c r="E192" s="1" t="s">
        <v>16</v>
      </c>
      <c r="F192" s="1" t="s">
        <v>20</v>
      </c>
      <c r="G192" s="1" t="s">
        <v>21</v>
      </c>
      <c r="H192" s="1" t="s">
        <v>16</v>
      </c>
      <c r="I192" s="1" t="s">
        <v>16</v>
      </c>
      <c r="J192">
        <v>123.376789</v>
      </c>
      <c r="K192">
        <v>7</v>
      </c>
      <c r="L192">
        <v>5</v>
      </c>
      <c r="M192">
        <v>6</v>
      </c>
      <c r="N192">
        <v>0</v>
      </c>
      <c r="O192" s="1" t="s">
        <v>25</v>
      </c>
    </row>
    <row r="193" spans="1:15" x14ac:dyDescent="0.25">
      <c r="A193">
        <v>17</v>
      </c>
      <c r="B193" s="1" t="s">
        <v>15</v>
      </c>
      <c r="C193">
        <v>2</v>
      </c>
      <c r="D193" s="1" t="s">
        <v>16</v>
      </c>
      <c r="E193" s="1" t="s">
        <v>20</v>
      </c>
      <c r="F193" s="1" t="s">
        <v>20</v>
      </c>
      <c r="G193" s="1" t="s">
        <v>26</v>
      </c>
      <c r="H193" s="1" t="s">
        <v>16</v>
      </c>
      <c r="I193" s="1" t="s">
        <v>16</v>
      </c>
      <c r="J193">
        <v>118</v>
      </c>
      <c r="K193">
        <v>6</v>
      </c>
      <c r="L193">
        <v>1</v>
      </c>
      <c r="M193">
        <v>0</v>
      </c>
      <c r="N193">
        <v>0</v>
      </c>
      <c r="O193" s="1" t="s">
        <v>25</v>
      </c>
    </row>
    <row r="194" spans="1:15" x14ac:dyDescent="0.25">
      <c r="A194">
        <v>22</v>
      </c>
      <c r="B194" s="1" t="s">
        <v>15</v>
      </c>
      <c r="C194">
        <v>1</v>
      </c>
      <c r="D194" s="1" t="s">
        <v>16</v>
      </c>
      <c r="E194" s="1" t="s">
        <v>16</v>
      </c>
      <c r="F194" s="1" t="s">
        <v>20</v>
      </c>
      <c r="G194" s="1" t="s">
        <v>22</v>
      </c>
      <c r="H194" s="1" t="s">
        <v>16</v>
      </c>
      <c r="I194" s="1" t="s">
        <v>16</v>
      </c>
      <c r="J194">
        <v>123.376789</v>
      </c>
      <c r="K194">
        <v>3</v>
      </c>
      <c r="L194">
        <v>6</v>
      </c>
      <c r="M194">
        <v>1</v>
      </c>
      <c r="N194">
        <v>1</v>
      </c>
      <c r="O194" s="1" t="s">
        <v>25</v>
      </c>
    </row>
    <row r="195" spans="1:15" x14ac:dyDescent="0.25">
      <c r="A195">
        <v>20</v>
      </c>
      <c r="B195" s="1" t="s">
        <v>34</v>
      </c>
      <c r="C195">
        <v>4</v>
      </c>
      <c r="D195" s="1" t="s">
        <v>16</v>
      </c>
      <c r="E195" s="1" t="s">
        <v>20</v>
      </c>
      <c r="F195" s="1" t="s">
        <v>20</v>
      </c>
      <c r="G195" s="1" t="s">
        <v>26</v>
      </c>
      <c r="H195" s="1" t="s">
        <v>16</v>
      </c>
      <c r="I195" s="1" t="s">
        <v>16</v>
      </c>
      <c r="J195">
        <v>113</v>
      </c>
      <c r="K195">
        <v>9</v>
      </c>
      <c r="L195">
        <v>10</v>
      </c>
      <c r="M195">
        <v>3</v>
      </c>
      <c r="N195">
        <v>0</v>
      </c>
      <c r="O195" s="1" t="s">
        <v>25</v>
      </c>
    </row>
    <row r="196" spans="1:15" x14ac:dyDescent="0.25">
      <c r="A196">
        <v>30</v>
      </c>
      <c r="B196" s="1" t="s">
        <v>15</v>
      </c>
      <c r="C196">
        <v>1</v>
      </c>
      <c r="D196" s="1" t="s">
        <v>20</v>
      </c>
      <c r="E196" s="1" t="s">
        <v>16</v>
      </c>
      <c r="F196" s="1" t="s">
        <v>20</v>
      </c>
      <c r="G196" s="1" t="s">
        <v>21</v>
      </c>
      <c r="H196" s="1" t="s">
        <v>16</v>
      </c>
      <c r="I196" s="1" t="s">
        <v>20</v>
      </c>
      <c r="J196">
        <v>162</v>
      </c>
      <c r="K196">
        <v>8</v>
      </c>
      <c r="L196">
        <v>5</v>
      </c>
      <c r="M196">
        <v>8</v>
      </c>
      <c r="N196">
        <v>9</v>
      </c>
      <c r="O196" s="1" t="s">
        <v>25</v>
      </c>
    </row>
    <row r="197" spans="1:15" x14ac:dyDescent="0.25">
      <c r="A197">
        <v>26</v>
      </c>
      <c r="B197" s="1" t="s">
        <v>35</v>
      </c>
      <c r="C197">
        <v>4</v>
      </c>
      <c r="D197" s="1" t="s">
        <v>16</v>
      </c>
      <c r="E197" s="1" t="s">
        <v>20</v>
      </c>
      <c r="F197" s="1" t="s">
        <v>20</v>
      </c>
      <c r="G197" s="1" t="s">
        <v>31</v>
      </c>
      <c r="H197" s="1" t="s">
        <v>20</v>
      </c>
      <c r="I197" s="1" t="s">
        <v>20</v>
      </c>
      <c r="J197">
        <v>123.376789</v>
      </c>
      <c r="K197">
        <v>8</v>
      </c>
      <c r="L197">
        <v>7</v>
      </c>
      <c r="M197">
        <v>7</v>
      </c>
      <c r="N197">
        <v>3</v>
      </c>
      <c r="O197" s="1" t="s">
        <v>25</v>
      </c>
    </row>
    <row r="198" spans="1:15" x14ac:dyDescent="0.25">
      <c r="A198">
        <v>19</v>
      </c>
      <c r="B198" s="1" t="s">
        <v>15</v>
      </c>
      <c r="C198">
        <v>5</v>
      </c>
      <c r="D198" s="1" t="s">
        <v>16</v>
      </c>
      <c r="E198" s="1" t="s">
        <v>20</v>
      </c>
      <c r="F198" s="1" t="s">
        <v>20</v>
      </c>
      <c r="G198" s="1" t="s">
        <v>21</v>
      </c>
      <c r="H198" s="1" t="s">
        <v>16</v>
      </c>
      <c r="I198" s="1" t="s">
        <v>16</v>
      </c>
      <c r="J198">
        <v>111</v>
      </c>
      <c r="K198">
        <v>9</v>
      </c>
      <c r="L198">
        <v>9</v>
      </c>
      <c r="M198">
        <v>9</v>
      </c>
      <c r="N198">
        <v>3</v>
      </c>
      <c r="O198" s="1" t="s">
        <v>18</v>
      </c>
    </row>
    <row r="199" spans="1:15" x14ac:dyDescent="0.25">
      <c r="A199">
        <v>21</v>
      </c>
      <c r="B199" s="1" t="s">
        <v>15</v>
      </c>
      <c r="C199">
        <v>5</v>
      </c>
      <c r="D199" s="1" t="s">
        <v>16</v>
      </c>
      <c r="E199" s="1" t="s">
        <v>20</v>
      </c>
      <c r="F199" s="1" t="s">
        <v>20</v>
      </c>
      <c r="G199" s="1" t="s">
        <v>28</v>
      </c>
      <c r="H199" s="1" t="s">
        <v>16</v>
      </c>
      <c r="I199" s="1" t="s">
        <v>20</v>
      </c>
      <c r="J199">
        <v>85</v>
      </c>
      <c r="K199">
        <v>9</v>
      </c>
      <c r="L199">
        <v>8</v>
      </c>
      <c r="M199">
        <v>9</v>
      </c>
      <c r="N199">
        <v>7</v>
      </c>
      <c r="O199" s="1" t="s">
        <v>25</v>
      </c>
    </row>
    <row r="200" spans="1:15" x14ac:dyDescent="0.25">
      <c r="A200">
        <v>33</v>
      </c>
      <c r="B200" s="1" t="s">
        <v>15</v>
      </c>
      <c r="C200">
        <v>7</v>
      </c>
      <c r="D200" s="1" t="s">
        <v>16</v>
      </c>
      <c r="E200" s="1" t="s">
        <v>20</v>
      </c>
      <c r="F200" s="1" t="s">
        <v>20</v>
      </c>
      <c r="G200" s="1" t="s">
        <v>21</v>
      </c>
      <c r="H200" s="1" t="s">
        <v>16</v>
      </c>
      <c r="I200" s="1" t="s">
        <v>16</v>
      </c>
      <c r="J200">
        <v>134</v>
      </c>
      <c r="K200">
        <v>9</v>
      </c>
      <c r="L200">
        <v>3</v>
      </c>
      <c r="M200">
        <v>7</v>
      </c>
      <c r="N200">
        <v>8</v>
      </c>
      <c r="O200" s="1" t="s">
        <v>25</v>
      </c>
    </row>
    <row r="201" spans="1:15" x14ac:dyDescent="0.25">
      <c r="A201">
        <v>28</v>
      </c>
      <c r="B201" s="1" t="s">
        <v>23</v>
      </c>
      <c r="C201">
        <v>2</v>
      </c>
      <c r="D201" s="1" t="s">
        <v>16</v>
      </c>
      <c r="E201" s="1" t="s">
        <v>20</v>
      </c>
      <c r="F201" s="1" t="s">
        <v>20</v>
      </c>
      <c r="G201" s="1" t="s">
        <v>21</v>
      </c>
      <c r="H201" s="1" t="s">
        <v>16</v>
      </c>
      <c r="I201" s="1" t="s">
        <v>20</v>
      </c>
      <c r="J201">
        <v>172</v>
      </c>
      <c r="K201">
        <v>10</v>
      </c>
      <c r="L201">
        <v>8</v>
      </c>
      <c r="M201">
        <v>6</v>
      </c>
      <c r="N201">
        <v>2</v>
      </c>
      <c r="O201" s="1" t="s">
        <v>25</v>
      </c>
    </row>
    <row r="202" spans="1:15" x14ac:dyDescent="0.25">
      <c r="A202">
        <v>25</v>
      </c>
      <c r="B202" s="1" t="s">
        <v>15</v>
      </c>
      <c r="C202">
        <v>3</v>
      </c>
      <c r="D202" s="1" t="s">
        <v>16</v>
      </c>
      <c r="E202" s="1" t="s">
        <v>20</v>
      </c>
      <c r="F202" s="1" t="s">
        <v>20</v>
      </c>
      <c r="G202" s="1" t="s">
        <v>21</v>
      </c>
      <c r="H202" s="1" t="s">
        <v>16</v>
      </c>
      <c r="I202" s="1" t="s">
        <v>16</v>
      </c>
      <c r="J202">
        <v>180</v>
      </c>
      <c r="K202">
        <v>9</v>
      </c>
      <c r="L202">
        <v>6</v>
      </c>
      <c r="M202">
        <v>3</v>
      </c>
      <c r="N202">
        <v>0</v>
      </c>
      <c r="O202" s="1" t="s">
        <v>25</v>
      </c>
    </row>
    <row r="203" spans="1:15" x14ac:dyDescent="0.25">
      <c r="A203">
        <v>22</v>
      </c>
      <c r="B203" s="1" t="s">
        <v>23</v>
      </c>
      <c r="C203">
        <v>2</v>
      </c>
      <c r="D203" s="1" t="s">
        <v>16</v>
      </c>
      <c r="E203" s="1" t="s">
        <v>20</v>
      </c>
      <c r="F203" s="1" t="s">
        <v>20</v>
      </c>
      <c r="G203" s="1" t="s">
        <v>31</v>
      </c>
      <c r="H203" s="1" t="s">
        <v>20</v>
      </c>
      <c r="I203" s="1" t="s">
        <v>20</v>
      </c>
      <c r="J203">
        <v>120</v>
      </c>
      <c r="K203">
        <v>7</v>
      </c>
      <c r="L203">
        <v>7</v>
      </c>
      <c r="M203">
        <v>8</v>
      </c>
      <c r="N203">
        <v>3</v>
      </c>
      <c r="O203" s="1" t="s">
        <v>25</v>
      </c>
    </row>
    <row r="204" spans="1:15" x14ac:dyDescent="0.25">
      <c r="A204">
        <v>19</v>
      </c>
      <c r="B204" s="1" t="s">
        <v>15</v>
      </c>
      <c r="C204">
        <v>3</v>
      </c>
      <c r="D204" s="1" t="s">
        <v>16</v>
      </c>
      <c r="E204" s="1" t="s">
        <v>20</v>
      </c>
      <c r="F204" s="1" t="s">
        <v>16</v>
      </c>
      <c r="G204" s="1" t="s">
        <v>21</v>
      </c>
      <c r="H204" s="1" t="s">
        <v>16</v>
      </c>
      <c r="I204" s="1" t="s">
        <v>16</v>
      </c>
      <c r="J204">
        <v>76</v>
      </c>
      <c r="K204">
        <v>9</v>
      </c>
      <c r="L204">
        <v>10</v>
      </c>
      <c r="M204">
        <v>4</v>
      </c>
      <c r="N204">
        <v>0</v>
      </c>
      <c r="O204" s="1" t="s">
        <v>25</v>
      </c>
    </row>
    <row r="205" spans="1:15" x14ac:dyDescent="0.25">
      <c r="A205">
        <v>44</v>
      </c>
      <c r="B205" s="1" t="s">
        <v>35</v>
      </c>
      <c r="C205">
        <v>3</v>
      </c>
      <c r="D205" s="1" t="s">
        <v>16</v>
      </c>
      <c r="E205" s="1" t="s">
        <v>20</v>
      </c>
      <c r="F205" s="1" t="s">
        <v>20</v>
      </c>
      <c r="G205" s="1" t="s">
        <v>38</v>
      </c>
      <c r="H205" s="1" t="s">
        <v>16</v>
      </c>
      <c r="I205" s="1" t="s">
        <v>16</v>
      </c>
      <c r="J205">
        <v>130</v>
      </c>
      <c r="K205">
        <v>9</v>
      </c>
      <c r="L205">
        <v>9</v>
      </c>
      <c r="M205">
        <v>8</v>
      </c>
      <c r="N205">
        <v>2</v>
      </c>
      <c r="O205" s="1" t="s">
        <v>25</v>
      </c>
    </row>
    <row r="206" spans="1:15" x14ac:dyDescent="0.25">
      <c r="A206">
        <v>22</v>
      </c>
      <c r="B206" s="1" t="s">
        <v>15</v>
      </c>
      <c r="C206">
        <v>3</v>
      </c>
      <c r="D206" s="1" t="s">
        <v>16</v>
      </c>
      <c r="E206" s="1" t="s">
        <v>20</v>
      </c>
      <c r="F206" s="1" t="s">
        <v>20</v>
      </c>
      <c r="G206" s="1" t="s">
        <v>21</v>
      </c>
      <c r="H206" s="1" t="s">
        <v>20</v>
      </c>
      <c r="I206" s="1" t="s">
        <v>20</v>
      </c>
      <c r="J206">
        <v>123.376789</v>
      </c>
      <c r="K206">
        <v>9</v>
      </c>
      <c r="L206">
        <v>10</v>
      </c>
      <c r="M206">
        <v>3</v>
      </c>
      <c r="N206">
        <v>9</v>
      </c>
      <c r="O206" s="1" t="s">
        <v>25</v>
      </c>
    </row>
    <row r="207" spans="1:15" x14ac:dyDescent="0.25">
      <c r="A207">
        <v>26</v>
      </c>
      <c r="B207" s="1" t="s">
        <v>15</v>
      </c>
      <c r="C207">
        <v>5</v>
      </c>
      <c r="D207" s="1" t="s">
        <v>16</v>
      </c>
      <c r="E207" s="1" t="s">
        <v>16</v>
      </c>
      <c r="F207" s="1" t="s">
        <v>16</v>
      </c>
      <c r="G207" s="1" t="s">
        <v>37</v>
      </c>
      <c r="H207" s="1" t="s">
        <v>16</v>
      </c>
      <c r="I207" s="1" t="s">
        <v>16</v>
      </c>
      <c r="J207">
        <v>109</v>
      </c>
      <c r="K207">
        <v>10</v>
      </c>
      <c r="L207">
        <v>9</v>
      </c>
      <c r="M207">
        <v>8</v>
      </c>
      <c r="N207">
        <v>8</v>
      </c>
      <c r="O207" s="1" t="s">
        <v>25</v>
      </c>
    </row>
    <row r="208" spans="1:15" x14ac:dyDescent="0.25">
      <c r="A208">
        <v>23</v>
      </c>
      <c r="B208" s="1" t="s">
        <v>45</v>
      </c>
      <c r="C208">
        <v>6</v>
      </c>
      <c r="D208" s="1" t="s">
        <v>16</v>
      </c>
      <c r="E208" s="1" t="s">
        <v>20</v>
      </c>
      <c r="F208" s="1" t="s">
        <v>16</v>
      </c>
      <c r="G208" s="1" t="s">
        <v>36</v>
      </c>
      <c r="H208" s="1" t="s">
        <v>20</v>
      </c>
      <c r="I208" s="1" t="s">
        <v>16</v>
      </c>
      <c r="J208">
        <v>96</v>
      </c>
      <c r="K208">
        <v>6</v>
      </c>
      <c r="L208">
        <v>5</v>
      </c>
      <c r="M208">
        <v>6</v>
      </c>
      <c r="N208">
        <v>8</v>
      </c>
      <c r="O208" s="1" t="s">
        <v>25</v>
      </c>
    </row>
    <row r="209" spans="1:15" x14ac:dyDescent="0.25">
      <c r="A209">
        <v>17</v>
      </c>
      <c r="B209" s="1" t="s">
        <v>15</v>
      </c>
      <c r="C209">
        <v>2</v>
      </c>
      <c r="D209" s="1" t="s">
        <v>20</v>
      </c>
      <c r="E209" s="1" t="s">
        <v>20</v>
      </c>
      <c r="F209" s="1" t="s">
        <v>20</v>
      </c>
      <c r="G209" s="1" t="s">
        <v>26</v>
      </c>
      <c r="H209" s="1" t="s">
        <v>20</v>
      </c>
      <c r="I209" s="1" t="s">
        <v>16</v>
      </c>
      <c r="J209">
        <v>148</v>
      </c>
      <c r="K209">
        <v>8</v>
      </c>
      <c r="L209">
        <v>6</v>
      </c>
      <c r="M209">
        <v>10</v>
      </c>
      <c r="N209">
        <v>3</v>
      </c>
      <c r="O209" s="1" t="s">
        <v>25</v>
      </c>
    </row>
    <row r="210" spans="1:15" x14ac:dyDescent="0.25">
      <c r="A210">
        <v>42</v>
      </c>
      <c r="B210" s="1" t="s">
        <v>23</v>
      </c>
      <c r="C210">
        <v>2</v>
      </c>
      <c r="D210" s="1" t="s">
        <v>20</v>
      </c>
      <c r="E210" s="1" t="s">
        <v>20</v>
      </c>
      <c r="F210" s="1" t="s">
        <v>20</v>
      </c>
      <c r="G210" s="1" t="s">
        <v>37</v>
      </c>
      <c r="H210" s="1" t="s">
        <v>16</v>
      </c>
      <c r="I210" s="1" t="s">
        <v>20</v>
      </c>
      <c r="J210">
        <v>123.376789</v>
      </c>
      <c r="K210">
        <v>8</v>
      </c>
      <c r="L210">
        <v>3</v>
      </c>
      <c r="M210">
        <v>6</v>
      </c>
      <c r="N210">
        <v>4</v>
      </c>
      <c r="O210" s="1" t="s">
        <v>25</v>
      </c>
    </row>
    <row r="211" spans="1:15" x14ac:dyDescent="0.25">
      <c r="A211">
        <v>30</v>
      </c>
      <c r="B211" s="1" t="s">
        <v>15</v>
      </c>
      <c r="C211">
        <v>1</v>
      </c>
      <c r="D211" s="1" t="s">
        <v>20</v>
      </c>
      <c r="E211" s="1" t="s">
        <v>16</v>
      </c>
      <c r="F211" s="1" t="s">
        <v>20</v>
      </c>
      <c r="G211" s="1" t="s">
        <v>21</v>
      </c>
      <c r="H211" s="1" t="s">
        <v>16</v>
      </c>
      <c r="I211" s="1" t="s">
        <v>20</v>
      </c>
      <c r="J211">
        <v>129</v>
      </c>
      <c r="K211">
        <v>4</v>
      </c>
      <c r="L211">
        <v>2</v>
      </c>
      <c r="M211">
        <v>1</v>
      </c>
      <c r="N211">
        <v>3</v>
      </c>
      <c r="O211" s="1" t="s">
        <v>25</v>
      </c>
    </row>
    <row r="212" spans="1:15" x14ac:dyDescent="0.25">
      <c r="A212">
        <v>35</v>
      </c>
      <c r="B212" s="1" t="s">
        <v>15</v>
      </c>
      <c r="C212">
        <v>1</v>
      </c>
      <c r="D212" s="1" t="s">
        <v>16</v>
      </c>
      <c r="E212" s="1" t="s">
        <v>20</v>
      </c>
      <c r="F212" s="1" t="s">
        <v>20</v>
      </c>
      <c r="G212" s="1" t="s">
        <v>31</v>
      </c>
      <c r="H212" s="1" t="s">
        <v>16</v>
      </c>
      <c r="I212" s="1" t="s">
        <v>16</v>
      </c>
      <c r="J212">
        <v>81</v>
      </c>
      <c r="K212">
        <v>2</v>
      </c>
      <c r="L212">
        <v>1</v>
      </c>
      <c r="M212">
        <v>1</v>
      </c>
      <c r="N212">
        <v>1</v>
      </c>
      <c r="O212" s="1" t="s">
        <v>18</v>
      </c>
    </row>
    <row r="213" spans="1:15" x14ac:dyDescent="0.25">
      <c r="A213">
        <v>20</v>
      </c>
      <c r="B213" s="1" t="s">
        <v>15</v>
      </c>
      <c r="C213">
        <v>3</v>
      </c>
      <c r="D213" s="1" t="s">
        <v>20</v>
      </c>
      <c r="E213" s="1" t="s">
        <v>20</v>
      </c>
      <c r="F213" s="1" t="s">
        <v>20</v>
      </c>
      <c r="G213" s="1" t="s">
        <v>21</v>
      </c>
      <c r="H213" s="1" t="s">
        <v>16</v>
      </c>
      <c r="I213" s="1" t="s">
        <v>20</v>
      </c>
      <c r="J213">
        <v>136</v>
      </c>
      <c r="K213">
        <v>10</v>
      </c>
      <c r="L213">
        <v>10</v>
      </c>
      <c r="M213">
        <v>7</v>
      </c>
      <c r="N213">
        <v>3</v>
      </c>
      <c r="O213" s="1" t="s">
        <v>25</v>
      </c>
    </row>
    <row r="214" spans="1:15" x14ac:dyDescent="0.25">
      <c r="A214">
        <v>18</v>
      </c>
      <c r="B214" s="1" t="s">
        <v>15</v>
      </c>
      <c r="C214">
        <v>3</v>
      </c>
      <c r="D214" s="1" t="s">
        <v>16</v>
      </c>
      <c r="E214" s="1" t="s">
        <v>20</v>
      </c>
      <c r="F214" s="1" t="s">
        <v>20</v>
      </c>
      <c r="G214" s="1" t="s">
        <v>33</v>
      </c>
      <c r="H214" s="1" t="s">
        <v>16</v>
      </c>
      <c r="I214" s="1" t="s">
        <v>16</v>
      </c>
      <c r="J214">
        <v>155</v>
      </c>
      <c r="K214">
        <v>8</v>
      </c>
      <c r="L214">
        <v>9</v>
      </c>
      <c r="M214">
        <v>0</v>
      </c>
      <c r="N214">
        <v>0</v>
      </c>
      <c r="O214" s="1" t="s">
        <v>25</v>
      </c>
    </row>
    <row r="215" spans="1:15" x14ac:dyDescent="0.25">
      <c r="A215">
        <v>21</v>
      </c>
      <c r="B215" s="1" t="s">
        <v>15</v>
      </c>
      <c r="C215">
        <v>1</v>
      </c>
      <c r="D215" s="1" t="s">
        <v>20</v>
      </c>
      <c r="E215" s="1" t="s">
        <v>20</v>
      </c>
      <c r="F215" s="1" t="s">
        <v>20</v>
      </c>
      <c r="G215" s="1" t="s">
        <v>31</v>
      </c>
      <c r="H215" s="1" t="s">
        <v>20</v>
      </c>
      <c r="I215" s="1" t="s">
        <v>16</v>
      </c>
      <c r="J215">
        <v>123.376789</v>
      </c>
      <c r="K215">
        <v>4</v>
      </c>
      <c r="L215">
        <v>9</v>
      </c>
      <c r="M215">
        <v>6</v>
      </c>
      <c r="N215">
        <v>2</v>
      </c>
      <c r="O215" s="1" t="s">
        <v>18</v>
      </c>
    </row>
    <row r="216" spans="1:15" x14ac:dyDescent="0.25">
      <c r="A216">
        <v>19</v>
      </c>
      <c r="B216" s="1" t="s">
        <v>15</v>
      </c>
      <c r="C216">
        <v>6</v>
      </c>
      <c r="D216" s="1" t="s">
        <v>16</v>
      </c>
      <c r="E216" s="1" t="s">
        <v>20</v>
      </c>
      <c r="F216" s="1" t="s">
        <v>20</v>
      </c>
      <c r="G216" s="1" t="s">
        <v>21</v>
      </c>
      <c r="H216" s="1" t="s">
        <v>16</v>
      </c>
      <c r="I216" s="1" t="s">
        <v>16</v>
      </c>
      <c r="J216">
        <v>52</v>
      </c>
      <c r="K216">
        <v>4</v>
      </c>
      <c r="L216">
        <v>2</v>
      </c>
      <c r="M216">
        <v>0</v>
      </c>
      <c r="N216">
        <v>0</v>
      </c>
      <c r="O216" s="1" t="s">
        <v>25</v>
      </c>
    </row>
    <row r="217" spans="1:15" x14ac:dyDescent="0.25">
      <c r="A217">
        <v>37</v>
      </c>
      <c r="B217" s="1" t="s">
        <v>15</v>
      </c>
      <c r="C217">
        <v>4</v>
      </c>
      <c r="D217" s="1" t="s">
        <v>16</v>
      </c>
      <c r="E217" s="1" t="s">
        <v>20</v>
      </c>
      <c r="F217" s="1" t="s">
        <v>20</v>
      </c>
      <c r="G217" s="1" t="s">
        <v>21</v>
      </c>
      <c r="H217" s="1" t="s">
        <v>16</v>
      </c>
      <c r="I217" s="1" t="s">
        <v>20</v>
      </c>
      <c r="J217">
        <v>97</v>
      </c>
      <c r="K217">
        <v>9</v>
      </c>
      <c r="L217">
        <v>2</v>
      </c>
      <c r="M217">
        <v>7</v>
      </c>
      <c r="N217">
        <v>7</v>
      </c>
      <c r="O217" s="1" t="s">
        <v>25</v>
      </c>
    </row>
    <row r="218" spans="1:15" x14ac:dyDescent="0.25">
      <c r="A218">
        <v>31</v>
      </c>
      <c r="B218" s="1" t="s">
        <v>15</v>
      </c>
      <c r="C218">
        <v>2</v>
      </c>
      <c r="D218" s="1" t="s">
        <v>16</v>
      </c>
      <c r="E218" s="1" t="s">
        <v>20</v>
      </c>
      <c r="F218" s="1" t="s">
        <v>20</v>
      </c>
      <c r="G218" s="1" t="s">
        <v>37</v>
      </c>
      <c r="H218" s="1" t="s">
        <v>16</v>
      </c>
      <c r="I218" s="1" t="s">
        <v>16</v>
      </c>
      <c r="J218">
        <v>92</v>
      </c>
      <c r="K218">
        <v>8</v>
      </c>
      <c r="L218">
        <v>6</v>
      </c>
      <c r="M218">
        <v>7</v>
      </c>
      <c r="N218">
        <v>5</v>
      </c>
      <c r="O218" s="1" t="s">
        <v>25</v>
      </c>
    </row>
    <row r="219" spans="1:15" x14ac:dyDescent="0.25">
      <c r="A219">
        <v>29</v>
      </c>
      <c r="B219" s="1" t="s">
        <v>15</v>
      </c>
      <c r="C219">
        <v>2</v>
      </c>
      <c r="D219" s="1" t="s">
        <v>16</v>
      </c>
      <c r="E219" s="1" t="s">
        <v>16</v>
      </c>
      <c r="F219" s="1" t="s">
        <v>20</v>
      </c>
      <c r="G219" s="1" t="s">
        <v>38</v>
      </c>
      <c r="H219" s="1" t="s">
        <v>16</v>
      </c>
      <c r="I219" s="1" t="s">
        <v>16</v>
      </c>
      <c r="J219">
        <v>100</v>
      </c>
      <c r="K219">
        <v>6</v>
      </c>
      <c r="L219">
        <v>5</v>
      </c>
      <c r="M219">
        <v>4</v>
      </c>
      <c r="N219">
        <v>2</v>
      </c>
      <c r="O219" s="1" t="s">
        <v>25</v>
      </c>
    </row>
    <row r="220" spans="1:15" x14ac:dyDescent="0.25">
      <c r="A220">
        <v>20</v>
      </c>
      <c r="B220" s="1" t="s">
        <v>15</v>
      </c>
      <c r="C220">
        <v>3</v>
      </c>
      <c r="D220" s="1" t="s">
        <v>16</v>
      </c>
      <c r="E220" s="1" t="s">
        <v>20</v>
      </c>
      <c r="F220" s="1" t="s">
        <v>20</v>
      </c>
      <c r="G220" s="1" t="s">
        <v>21</v>
      </c>
      <c r="H220" s="1" t="s">
        <v>16</v>
      </c>
      <c r="I220" s="1" t="s">
        <v>16</v>
      </c>
      <c r="J220">
        <v>120</v>
      </c>
      <c r="K220">
        <v>8</v>
      </c>
      <c r="L220">
        <v>5</v>
      </c>
      <c r="M220">
        <v>2</v>
      </c>
      <c r="N220">
        <v>3</v>
      </c>
      <c r="O220" s="1" t="s">
        <v>25</v>
      </c>
    </row>
    <row r="221" spans="1:15" x14ac:dyDescent="0.25">
      <c r="A221">
        <v>36</v>
      </c>
      <c r="B221" s="1" t="s">
        <v>45</v>
      </c>
      <c r="C221">
        <v>8</v>
      </c>
      <c r="D221" s="1" t="s">
        <v>16</v>
      </c>
      <c r="E221" s="1" t="s">
        <v>16</v>
      </c>
      <c r="F221" s="1" t="s">
        <v>16</v>
      </c>
      <c r="G221" s="1" t="s">
        <v>22</v>
      </c>
      <c r="H221" s="1" t="s">
        <v>20</v>
      </c>
      <c r="I221" s="1" t="s">
        <v>16</v>
      </c>
      <c r="J221">
        <v>143</v>
      </c>
      <c r="K221">
        <v>7</v>
      </c>
      <c r="L221">
        <v>6</v>
      </c>
      <c r="M221">
        <v>6</v>
      </c>
      <c r="N221">
        <v>1</v>
      </c>
      <c r="O221" s="1" t="s">
        <v>18</v>
      </c>
    </row>
    <row r="222" spans="1:15" x14ac:dyDescent="0.25">
      <c r="A222">
        <v>18</v>
      </c>
      <c r="B222" s="1" t="s">
        <v>15</v>
      </c>
      <c r="C222">
        <v>3</v>
      </c>
      <c r="D222" s="1" t="s">
        <v>16</v>
      </c>
      <c r="E222" s="1" t="s">
        <v>16</v>
      </c>
      <c r="F222" s="1" t="s">
        <v>20</v>
      </c>
      <c r="G222" s="1" t="s">
        <v>21</v>
      </c>
      <c r="H222" s="1" t="s">
        <v>16</v>
      </c>
      <c r="I222" s="1" t="s">
        <v>20</v>
      </c>
      <c r="J222">
        <v>118</v>
      </c>
      <c r="K222">
        <v>10</v>
      </c>
      <c r="L222">
        <v>2</v>
      </c>
      <c r="M222">
        <v>0</v>
      </c>
      <c r="N222">
        <v>0</v>
      </c>
      <c r="O222" s="1" t="s">
        <v>25</v>
      </c>
    </row>
    <row r="223" spans="1:15" x14ac:dyDescent="0.25">
      <c r="A223">
        <v>18</v>
      </c>
      <c r="B223" s="1" t="s">
        <v>15</v>
      </c>
      <c r="C223">
        <v>2</v>
      </c>
      <c r="D223" s="1" t="s">
        <v>16</v>
      </c>
      <c r="E223" s="1" t="s">
        <v>20</v>
      </c>
      <c r="F223" s="1" t="s">
        <v>20</v>
      </c>
      <c r="G223" s="1" t="s">
        <v>27</v>
      </c>
      <c r="H223" s="1" t="s">
        <v>16</v>
      </c>
      <c r="I223" s="1" t="s">
        <v>16</v>
      </c>
      <c r="J223">
        <v>130</v>
      </c>
      <c r="K223">
        <v>6</v>
      </c>
      <c r="L223">
        <v>0</v>
      </c>
      <c r="M223">
        <v>0</v>
      </c>
      <c r="N223">
        <v>0</v>
      </c>
      <c r="O223" s="1" t="s">
        <v>25</v>
      </c>
    </row>
    <row r="224" spans="1:15" x14ac:dyDescent="0.25">
      <c r="A224">
        <v>25</v>
      </c>
      <c r="B224" s="1" t="s">
        <v>15</v>
      </c>
      <c r="C224">
        <v>7</v>
      </c>
      <c r="D224" s="1" t="s">
        <v>16</v>
      </c>
      <c r="E224" s="1" t="s">
        <v>20</v>
      </c>
      <c r="F224" s="1" t="s">
        <v>20</v>
      </c>
      <c r="G224" s="1" t="s">
        <v>31</v>
      </c>
      <c r="H224" s="1" t="s">
        <v>20</v>
      </c>
      <c r="I224" s="1" t="s">
        <v>16</v>
      </c>
      <c r="J224">
        <v>120</v>
      </c>
      <c r="K224">
        <v>2</v>
      </c>
      <c r="L224">
        <v>0</v>
      </c>
      <c r="M224">
        <v>1</v>
      </c>
      <c r="N224">
        <v>0</v>
      </c>
      <c r="O224" s="1" t="s">
        <v>25</v>
      </c>
    </row>
    <row r="225" spans="1:15" x14ac:dyDescent="0.25">
      <c r="A225">
        <v>18</v>
      </c>
      <c r="B225" s="1" t="s">
        <v>23</v>
      </c>
      <c r="C225">
        <v>12</v>
      </c>
      <c r="D225" s="1" t="s">
        <v>16</v>
      </c>
      <c r="E225" s="1" t="s">
        <v>20</v>
      </c>
      <c r="F225" s="1" t="s">
        <v>20</v>
      </c>
      <c r="G225" s="1" t="s">
        <v>27</v>
      </c>
      <c r="H225" s="1" t="s">
        <v>16</v>
      </c>
      <c r="I225" s="1" t="s">
        <v>16</v>
      </c>
      <c r="J225">
        <v>126</v>
      </c>
      <c r="K225">
        <v>3</v>
      </c>
      <c r="L225">
        <v>7</v>
      </c>
      <c r="M225">
        <v>5</v>
      </c>
      <c r="N225">
        <v>2</v>
      </c>
      <c r="O225" s="1" t="s">
        <v>25</v>
      </c>
    </row>
    <row r="226" spans="1:15" x14ac:dyDescent="0.25">
      <c r="A226">
        <v>31</v>
      </c>
      <c r="B226" s="1" t="s">
        <v>23</v>
      </c>
      <c r="C226">
        <v>9</v>
      </c>
      <c r="D226" s="1" t="s">
        <v>16</v>
      </c>
      <c r="E226" s="1" t="s">
        <v>20</v>
      </c>
      <c r="F226" s="1" t="s">
        <v>20</v>
      </c>
      <c r="G226" s="1" t="s">
        <v>31</v>
      </c>
      <c r="H226" s="1" t="s">
        <v>16</v>
      </c>
      <c r="I226" s="1" t="s">
        <v>16</v>
      </c>
      <c r="J226">
        <v>158</v>
      </c>
      <c r="K226">
        <v>9</v>
      </c>
      <c r="L226">
        <v>0</v>
      </c>
      <c r="M226">
        <v>2</v>
      </c>
      <c r="N226">
        <v>0</v>
      </c>
      <c r="O226" s="1" t="s">
        <v>25</v>
      </c>
    </row>
    <row r="227" spans="1:15" x14ac:dyDescent="0.25">
      <c r="A227">
        <v>17</v>
      </c>
      <c r="B227" s="1" t="s">
        <v>15</v>
      </c>
      <c r="C227">
        <v>2</v>
      </c>
      <c r="D227" s="1" t="s">
        <v>16</v>
      </c>
      <c r="E227" s="1" t="s">
        <v>20</v>
      </c>
      <c r="F227" s="1" t="s">
        <v>20</v>
      </c>
      <c r="G227" s="1" t="s">
        <v>31</v>
      </c>
      <c r="H227" s="1" t="s">
        <v>16</v>
      </c>
      <c r="I227" s="1" t="s">
        <v>16</v>
      </c>
      <c r="J227">
        <v>160</v>
      </c>
      <c r="K227">
        <v>5</v>
      </c>
      <c r="L227">
        <v>4</v>
      </c>
      <c r="M227">
        <v>1</v>
      </c>
      <c r="N227">
        <v>1</v>
      </c>
      <c r="O227" s="1" t="s">
        <v>25</v>
      </c>
    </row>
    <row r="228" spans="1:15" x14ac:dyDescent="0.25">
      <c r="A228">
        <v>21</v>
      </c>
      <c r="B228" s="1" t="s">
        <v>15</v>
      </c>
      <c r="C228">
        <v>1</v>
      </c>
      <c r="D228" s="1" t="s">
        <v>16</v>
      </c>
      <c r="E228" s="1" t="s">
        <v>20</v>
      </c>
      <c r="F228" s="1" t="s">
        <v>20</v>
      </c>
      <c r="G228" s="1" t="s">
        <v>38</v>
      </c>
      <c r="H228" s="1" t="s">
        <v>20</v>
      </c>
      <c r="I228" s="1" t="s">
        <v>16</v>
      </c>
      <c r="J228">
        <v>123.376789</v>
      </c>
      <c r="K228">
        <v>8</v>
      </c>
      <c r="L228">
        <v>4</v>
      </c>
      <c r="M228">
        <v>0</v>
      </c>
      <c r="N228">
        <v>1</v>
      </c>
      <c r="O228" s="1" t="s">
        <v>25</v>
      </c>
    </row>
    <row r="229" spans="1:15" x14ac:dyDescent="0.25">
      <c r="A229">
        <v>30</v>
      </c>
      <c r="B229" s="1" t="s">
        <v>35</v>
      </c>
      <c r="C229">
        <v>1</v>
      </c>
      <c r="D229" s="1" t="s">
        <v>20</v>
      </c>
      <c r="E229" s="1" t="s">
        <v>20</v>
      </c>
      <c r="F229" s="1" t="s">
        <v>20</v>
      </c>
      <c r="G229" s="1" t="s">
        <v>28</v>
      </c>
      <c r="H229" s="1" t="s">
        <v>20</v>
      </c>
      <c r="I229" s="1" t="s">
        <v>20</v>
      </c>
      <c r="J229">
        <v>119</v>
      </c>
      <c r="K229">
        <v>8</v>
      </c>
      <c r="L229">
        <v>10</v>
      </c>
      <c r="M229">
        <v>2</v>
      </c>
      <c r="N229">
        <v>0</v>
      </c>
      <c r="O229" s="1" t="s">
        <v>25</v>
      </c>
    </row>
    <row r="230" spans="1:15" x14ac:dyDescent="0.25">
      <c r="A230">
        <v>40</v>
      </c>
      <c r="B230" s="1" t="s">
        <v>34</v>
      </c>
      <c r="C230">
        <v>2</v>
      </c>
      <c r="D230" s="1" t="s">
        <v>16</v>
      </c>
      <c r="E230" s="1" t="s">
        <v>20</v>
      </c>
      <c r="F230" s="1" t="s">
        <v>20</v>
      </c>
      <c r="G230" s="1" t="s">
        <v>37</v>
      </c>
      <c r="H230" s="1" t="s">
        <v>16</v>
      </c>
      <c r="I230" s="1" t="s">
        <v>16</v>
      </c>
      <c r="J230">
        <v>120</v>
      </c>
      <c r="K230">
        <v>3</v>
      </c>
      <c r="L230">
        <v>6</v>
      </c>
      <c r="M230">
        <v>2</v>
      </c>
      <c r="N230">
        <v>1</v>
      </c>
      <c r="O230" s="1" t="s">
        <v>18</v>
      </c>
    </row>
    <row r="231" spans="1:15" x14ac:dyDescent="0.25">
      <c r="A231">
        <v>64</v>
      </c>
      <c r="B231" s="1" t="s">
        <v>45</v>
      </c>
      <c r="C231">
        <v>4</v>
      </c>
      <c r="D231" s="1" t="s">
        <v>16</v>
      </c>
      <c r="E231" s="1" t="s">
        <v>20</v>
      </c>
      <c r="F231" s="1" t="s">
        <v>20</v>
      </c>
      <c r="G231" s="1" t="s">
        <v>21</v>
      </c>
      <c r="H231" s="1" t="s">
        <v>20</v>
      </c>
      <c r="I231" s="1" t="s">
        <v>20</v>
      </c>
      <c r="J231">
        <v>200</v>
      </c>
      <c r="K231">
        <v>4</v>
      </c>
      <c r="L231">
        <v>4</v>
      </c>
      <c r="M231">
        <v>2</v>
      </c>
      <c r="N231">
        <v>1</v>
      </c>
      <c r="O231" s="1" t="s">
        <v>25</v>
      </c>
    </row>
    <row r="232" spans="1:15" x14ac:dyDescent="0.25">
      <c r="A232">
        <v>14</v>
      </c>
      <c r="B232" s="1" t="s">
        <v>15</v>
      </c>
      <c r="C232">
        <v>2</v>
      </c>
      <c r="D232" s="1" t="s">
        <v>16</v>
      </c>
      <c r="E232" s="1" t="s">
        <v>16</v>
      </c>
      <c r="F232" s="1" t="s">
        <v>20</v>
      </c>
      <c r="G232" s="1" t="s">
        <v>21</v>
      </c>
      <c r="H232" s="1" t="s">
        <v>16</v>
      </c>
      <c r="I232" s="1" t="s">
        <v>16</v>
      </c>
      <c r="J232">
        <v>136</v>
      </c>
      <c r="K232">
        <v>7</v>
      </c>
      <c r="L232">
        <v>5</v>
      </c>
      <c r="M232">
        <v>2</v>
      </c>
      <c r="N232">
        <v>6</v>
      </c>
      <c r="O232" s="1" t="s">
        <v>25</v>
      </c>
    </row>
    <row r="233" spans="1:15" x14ac:dyDescent="0.25">
      <c r="A233">
        <v>26</v>
      </c>
      <c r="B233" s="1" t="s">
        <v>23</v>
      </c>
      <c r="C233">
        <v>6</v>
      </c>
      <c r="D233" s="1" t="s">
        <v>16</v>
      </c>
      <c r="E233" s="1" t="s">
        <v>20</v>
      </c>
      <c r="F233" s="1" t="s">
        <v>20</v>
      </c>
      <c r="G233" s="1" t="s">
        <v>21</v>
      </c>
      <c r="H233" s="1" t="s">
        <v>16</v>
      </c>
      <c r="I233" s="1" t="s">
        <v>20</v>
      </c>
      <c r="J233">
        <v>104</v>
      </c>
      <c r="K233">
        <v>3</v>
      </c>
      <c r="L233">
        <v>2</v>
      </c>
      <c r="M233">
        <v>0</v>
      </c>
      <c r="N233">
        <v>0</v>
      </c>
      <c r="O233" s="1" t="s">
        <v>18</v>
      </c>
    </row>
    <row r="234" spans="1:15" x14ac:dyDescent="0.25">
      <c r="A234">
        <v>35</v>
      </c>
      <c r="B234" s="1" t="s">
        <v>15</v>
      </c>
      <c r="C234">
        <v>4</v>
      </c>
      <c r="D234" s="1" t="s">
        <v>16</v>
      </c>
      <c r="E234" s="1" t="s">
        <v>16</v>
      </c>
      <c r="F234" s="1" t="s">
        <v>16</v>
      </c>
      <c r="G234" s="1" t="s">
        <v>28</v>
      </c>
      <c r="H234" s="1" t="s">
        <v>16</v>
      </c>
      <c r="I234" s="1" t="s">
        <v>16</v>
      </c>
      <c r="J234">
        <v>90</v>
      </c>
      <c r="K234">
        <v>9</v>
      </c>
      <c r="L234">
        <v>9</v>
      </c>
      <c r="M234">
        <v>5</v>
      </c>
      <c r="N234">
        <v>1</v>
      </c>
      <c r="O234" s="1" t="s">
        <v>25</v>
      </c>
    </row>
    <row r="235" spans="1:15" x14ac:dyDescent="0.25">
      <c r="A235">
        <v>33</v>
      </c>
      <c r="B235" s="1" t="s">
        <v>35</v>
      </c>
      <c r="C235">
        <v>1</v>
      </c>
      <c r="D235" s="1" t="s">
        <v>20</v>
      </c>
      <c r="E235" s="1" t="s">
        <v>20</v>
      </c>
      <c r="F235" s="1" t="s">
        <v>20</v>
      </c>
      <c r="G235" s="1" t="s">
        <v>21</v>
      </c>
      <c r="H235" s="1" t="s">
        <v>20</v>
      </c>
      <c r="I235" s="1" t="s">
        <v>20</v>
      </c>
      <c r="J235">
        <v>120</v>
      </c>
      <c r="K235">
        <v>3</v>
      </c>
      <c r="L235">
        <v>10</v>
      </c>
      <c r="M235">
        <v>4</v>
      </c>
      <c r="N235">
        <v>1</v>
      </c>
      <c r="O235" s="1" t="s">
        <v>18</v>
      </c>
    </row>
    <row r="236" spans="1:15" x14ac:dyDescent="0.25">
      <c r="A236">
        <v>30</v>
      </c>
      <c r="B236" s="1" t="s">
        <v>15</v>
      </c>
      <c r="C236">
        <v>6</v>
      </c>
      <c r="D236" s="1" t="s">
        <v>16</v>
      </c>
      <c r="E236" s="1" t="s">
        <v>20</v>
      </c>
      <c r="F236" s="1" t="s">
        <v>20</v>
      </c>
      <c r="G236" s="1" t="s">
        <v>38</v>
      </c>
      <c r="H236" s="1" t="s">
        <v>16</v>
      </c>
      <c r="I236" s="1" t="s">
        <v>16</v>
      </c>
      <c r="J236">
        <v>89</v>
      </c>
      <c r="K236">
        <v>9</v>
      </c>
      <c r="L236">
        <v>0</v>
      </c>
      <c r="M236">
        <v>5</v>
      </c>
      <c r="N236">
        <v>0</v>
      </c>
      <c r="O236" s="1" t="s">
        <v>18</v>
      </c>
    </row>
    <row r="237" spans="1:15" x14ac:dyDescent="0.25">
      <c r="A237">
        <v>31</v>
      </c>
      <c r="B237" s="1" t="s">
        <v>15</v>
      </c>
      <c r="C237">
        <v>2</v>
      </c>
      <c r="D237" s="1" t="s">
        <v>20</v>
      </c>
      <c r="E237" s="1" t="s">
        <v>16</v>
      </c>
      <c r="F237" s="1" t="s">
        <v>20</v>
      </c>
      <c r="G237" s="1" t="s">
        <v>37</v>
      </c>
      <c r="H237" s="1" t="s">
        <v>16</v>
      </c>
      <c r="I237" s="1" t="s">
        <v>16</v>
      </c>
      <c r="J237">
        <v>95</v>
      </c>
      <c r="K237">
        <v>7</v>
      </c>
      <c r="L237">
        <v>6</v>
      </c>
      <c r="M237">
        <v>6</v>
      </c>
      <c r="N237">
        <v>5</v>
      </c>
      <c r="O237" s="1" t="s">
        <v>25</v>
      </c>
    </row>
    <row r="238" spans="1:15" x14ac:dyDescent="0.25">
      <c r="A238">
        <v>27</v>
      </c>
      <c r="B238" s="1" t="s">
        <v>15</v>
      </c>
      <c r="C238">
        <v>5</v>
      </c>
      <c r="D238" s="1" t="s">
        <v>16</v>
      </c>
      <c r="E238" s="1" t="s">
        <v>20</v>
      </c>
      <c r="F238" s="1" t="s">
        <v>16</v>
      </c>
      <c r="G238" s="1" t="s">
        <v>38</v>
      </c>
      <c r="H238" s="1" t="s">
        <v>16</v>
      </c>
      <c r="I238" s="1" t="s">
        <v>16</v>
      </c>
      <c r="J238">
        <v>140</v>
      </c>
      <c r="K238">
        <v>0</v>
      </c>
      <c r="L238">
        <v>9</v>
      </c>
      <c r="M238">
        <v>4</v>
      </c>
      <c r="N238">
        <v>0</v>
      </c>
      <c r="O238" s="1" t="s">
        <v>25</v>
      </c>
    </row>
    <row r="239" spans="1:15" x14ac:dyDescent="0.25">
      <c r="A239">
        <v>53</v>
      </c>
      <c r="B239" s="1" t="s">
        <v>45</v>
      </c>
      <c r="C239">
        <v>1.5</v>
      </c>
      <c r="D239" s="1" t="s">
        <v>20</v>
      </c>
      <c r="E239" s="1" t="s">
        <v>20</v>
      </c>
      <c r="F239" s="1" t="s">
        <v>20</v>
      </c>
      <c r="G239" s="1" t="s">
        <v>31</v>
      </c>
      <c r="H239" s="1" t="s">
        <v>16</v>
      </c>
      <c r="I239" s="1" t="s">
        <v>16</v>
      </c>
      <c r="J239">
        <v>92</v>
      </c>
      <c r="K239">
        <v>2</v>
      </c>
      <c r="L239">
        <v>2</v>
      </c>
      <c r="M239">
        <v>2</v>
      </c>
      <c r="N239">
        <v>1</v>
      </c>
      <c r="O239" s="1" t="s">
        <v>18</v>
      </c>
    </row>
    <row r="240" spans="1:15" x14ac:dyDescent="0.25">
      <c r="A240">
        <v>23</v>
      </c>
      <c r="B240" s="1" t="s">
        <v>15</v>
      </c>
      <c r="C240">
        <v>5</v>
      </c>
      <c r="D240" s="1" t="s">
        <v>16</v>
      </c>
      <c r="E240" s="1" t="s">
        <v>16</v>
      </c>
      <c r="F240" s="1" t="s">
        <v>16</v>
      </c>
      <c r="G240" s="1" t="s">
        <v>37</v>
      </c>
      <c r="H240" s="1" t="s">
        <v>16</v>
      </c>
      <c r="I240" s="1" t="s">
        <v>16</v>
      </c>
      <c r="J240">
        <v>120</v>
      </c>
      <c r="K240">
        <v>6</v>
      </c>
      <c r="L240">
        <v>9</v>
      </c>
      <c r="M240">
        <v>2</v>
      </c>
      <c r="N240">
        <v>1</v>
      </c>
      <c r="O240" s="1" t="s">
        <v>25</v>
      </c>
    </row>
    <row r="241" spans="1:15" x14ac:dyDescent="0.25">
      <c r="A241">
        <v>25</v>
      </c>
      <c r="B241" s="1" t="s">
        <v>15</v>
      </c>
      <c r="C241">
        <v>2</v>
      </c>
      <c r="D241" s="1" t="s">
        <v>16</v>
      </c>
      <c r="E241" s="1" t="s">
        <v>20</v>
      </c>
      <c r="F241" s="1" t="s">
        <v>16</v>
      </c>
      <c r="G241" s="1" t="s">
        <v>29</v>
      </c>
      <c r="H241" s="1" t="s">
        <v>16</v>
      </c>
      <c r="I241" s="1" t="s">
        <v>20</v>
      </c>
      <c r="J241">
        <v>128</v>
      </c>
      <c r="K241">
        <v>6</v>
      </c>
      <c r="L241">
        <v>4</v>
      </c>
      <c r="M241">
        <v>1</v>
      </c>
      <c r="N241">
        <v>0</v>
      </c>
      <c r="O241" s="1" t="s">
        <v>25</v>
      </c>
    </row>
    <row r="242" spans="1:15" x14ac:dyDescent="0.25">
      <c r="A242">
        <v>16</v>
      </c>
      <c r="B242" s="1" t="s">
        <v>34</v>
      </c>
      <c r="C242">
        <v>4</v>
      </c>
      <c r="D242" s="1" t="s">
        <v>16</v>
      </c>
      <c r="E242" s="1" t="s">
        <v>16</v>
      </c>
      <c r="F242" s="1" t="s">
        <v>20</v>
      </c>
      <c r="G242" s="1" t="s">
        <v>27</v>
      </c>
      <c r="H242" s="1" t="s">
        <v>16</v>
      </c>
      <c r="I242" s="1" t="s">
        <v>16</v>
      </c>
      <c r="J242">
        <v>140</v>
      </c>
      <c r="K242">
        <v>8</v>
      </c>
      <c r="L242">
        <v>9</v>
      </c>
      <c r="M242">
        <v>4</v>
      </c>
      <c r="N242">
        <v>0</v>
      </c>
      <c r="O242" s="1" t="s">
        <v>25</v>
      </c>
    </row>
    <row r="243" spans="1:15" x14ac:dyDescent="0.25">
      <c r="A243">
        <v>18</v>
      </c>
      <c r="B243" s="1" t="s">
        <v>15</v>
      </c>
      <c r="C243">
        <v>2</v>
      </c>
      <c r="D243" s="1" t="s">
        <v>16</v>
      </c>
      <c r="E243" s="1" t="s">
        <v>16</v>
      </c>
      <c r="F243" s="1" t="s">
        <v>16</v>
      </c>
      <c r="G243" s="1" t="s">
        <v>21</v>
      </c>
      <c r="H243" s="1" t="s">
        <v>16</v>
      </c>
      <c r="I243" s="1" t="s">
        <v>20</v>
      </c>
      <c r="J243">
        <v>123.376789</v>
      </c>
      <c r="K243">
        <v>6</v>
      </c>
      <c r="L243">
        <v>7</v>
      </c>
      <c r="M243">
        <v>4</v>
      </c>
      <c r="N243">
        <v>3</v>
      </c>
      <c r="O243" s="1" t="s">
        <v>25</v>
      </c>
    </row>
    <row r="244" spans="1:15" x14ac:dyDescent="0.25">
      <c r="A244">
        <v>29</v>
      </c>
      <c r="B244" s="1" t="s">
        <v>15</v>
      </c>
      <c r="C244">
        <v>5</v>
      </c>
      <c r="D244" s="1" t="s">
        <v>16</v>
      </c>
      <c r="E244" s="1" t="s">
        <v>16</v>
      </c>
      <c r="F244" s="1" t="s">
        <v>16</v>
      </c>
      <c r="G244" s="1" t="s">
        <v>36</v>
      </c>
      <c r="H244" s="1" t="s">
        <v>16</v>
      </c>
      <c r="I244" s="1" t="s">
        <v>16</v>
      </c>
      <c r="J244">
        <v>123.376789</v>
      </c>
      <c r="K244">
        <v>7</v>
      </c>
      <c r="L244">
        <v>2</v>
      </c>
      <c r="M244">
        <v>2</v>
      </c>
      <c r="N244">
        <v>0</v>
      </c>
      <c r="O244" s="1" t="s">
        <v>25</v>
      </c>
    </row>
    <row r="245" spans="1:15" x14ac:dyDescent="0.25">
      <c r="A245">
        <v>31</v>
      </c>
      <c r="B245" s="1" t="s">
        <v>23</v>
      </c>
      <c r="C245">
        <v>6</v>
      </c>
      <c r="D245" s="1" t="s">
        <v>16</v>
      </c>
      <c r="E245" s="1" t="s">
        <v>20</v>
      </c>
      <c r="F245" s="1" t="s">
        <v>20</v>
      </c>
      <c r="G245" s="1" t="s">
        <v>29</v>
      </c>
      <c r="H245" s="1" t="s">
        <v>16</v>
      </c>
      <c r="I245" s="1" t="s">
        <v>16</v>
      </c>
      <c r="J245">
        <v>136</v>
      </c>
      <c r="K245">
        <v>8</v>
      </c>
      <c r="L245">
        <v>6</v>
      </c>
      <c r="M245">
        <v>5</v>
      </c>
      <c r="N245">
        <v>6</v>
      </c>
      <c r="O245" s="1" t="s">
        <v>18</v>
      </c>
    </row>
    <row r="246" spans="1:15" x14ac:dyDescent="0.25">
      <c r="A246">
        <v>31</v>
      </c>
      <c r="B246" s="1" t="s">
        <v>15</v>
      </c>
      <c r="C246">
        <v>1</v>
      </c>
      <c r="D246" s="1" t="s">
        <v>20</v>
      </c>
      <c r="E246" s="1" t="s">
        <v>20</v>
      </c>
      <c r="F246" s="1" t="s">
        <v>20</v>
      </c>
      <c r="G246" s="1" t="s">
        <v>21</v>
      </c>
      <c r="H246" s="1" t="s">
        <v>20</v>
      </c>
      <c r="I246" s="1" t="s">
        <v>16</v>
      </c>
      <c r="J246">
        <v>132</v>
      </c>
      <c r="K246">
        <v>3</v>
      </c>
      <c r="L246">
        <v>10</v>
      </c>
      <c r="M246">
        <v>0</v>
      </c>
      <c r="N246">
        <v>0</v>
      </c>
      <c r="O246" s="1" t="s">
        <v>32</v>
      </c>
    </row>
    <row r="247" spans="1:15" x14ac:dyDescent="0.25">
      <c r="A247">
        <v>38</v>
      </c>
      <c r="B247" s="1" t="s">
        <v>15</v>
      </c>
      <c r="C247">
        <v>6</v>
      </c>
      <c r="D247" s="1" t="s">
        <v>16</v>
      </c>
      <c r="E247" s="1" t="s">
        <v>16</v>
      </c>
      <c r="F247" s="1" t="s">
        <v>20</v>
      </c>
      <c r="G247" s="1" t="s">
        <v>31</v>
      </c>
      <c r="H247" s="1" t="s">
        <v>16</v>
      </c>
      <c r="I247" s="1" t="s">
        <v>16</v>
      </c>
      <c r="J247">
        <v>107</v>
      </c>
      <c r="K247">
        <v>9</v>
      </c>
      <c r="L247">
        <v>4</v>
      </c>
      <c r="M247">
        <v>9</v>
      </c>
      <c r="N247">
        <v>7</v>
      </c>
      <c r="O247" s="1" t="s">
        <v>25</v>
      </c>
    </row>
    <row r="248" spans="1:15" x14ac:dyDescent="0.25">
      <c r="A248">
        <v>17</v>
      </c>
      <c r="B248" s="1" t="s">
        <v>15</v>
      </c>
      <c r="C248">
        <v>4</v>
      </c>
      <c r="D248" s="1" t="s">
        <v>20</v>
      </c>
      <c r="E248" s="1" t="s">
        <v>16</v>
      </c>
      <c r="F248" s="1" t="s">
        <v>20</v>
      </c>
      <c r="G248" s="1" t="s">
        <v>36</v>
      </c>
      <c r="H248" s="1" t="s">
        <v>16</v>
      </c>
      <c r="I248" s="1" t="s">
        <v>16</v>
      </c>
      <c r="J248">
        <v>135</v>
      </c>
      <c r="K248">
        <v>7</v>
      </c>
      <c r="L248">
        <v>9</v>
      </c>
      <c r="M248">
        <v>2</v>
      </c>
      <c r="N248">
        <v>8</v>
      </c>
      <c r="O248" s="1" t="s">
        <v>32</v>
      </c>
    </row>
    <row r="249" spans="1:15" x14ac:dyDescent="0.25">
      <c r="A249">
        <v>25</v>
      </c>
      <c r="B249" s="1" t="s">
        <v>34</v>
      </c>
      <c r="C249">
        <v>2</v>
      </c>
      <c r="D249" s="1" t="s">
        <v>20</v>
      </c>
      <c r="E249" s="1" t="s">
        <v>20</v>
      </c>
      <c r="F249" s="1" t="s">
        <v>20</v>
      </c>
      <c r="G249" s="1" t="s">
        <v>29</v>
      </c>
      <c r="H249" s="1" t="s">
        <v>20</v>
      </c>
      <c r="I249" s="1" t="s">
        <v>16</v>
      </c>
      <c r="J249">
        <v>171</v>
      </c>
      <c r="K249">
        <v>10</v>
      </c>
      <c r="L249">
        <v>3</v>
      </c>
      <c r="M249">
        <v>1</v>
      </c>
      <c r="N249">
        <v>4</v>
      </c>
      <c r="O249" s="1" t="s">
        <v>25</v>
      </c>
    </row>
    <row r="250" spans="1:15" x14ac:dyDescent="0.25">
      <c r="A250">
        <v>20</v>
      </c>
      <c r="B250" s="1" t="s">
        <v>15</v>
      </c>
      <c r="C250">
        <v>2</v>
      </c>
      <c r="D250" s="1" t="s">
        <v>20</v>
      </c>
      <c r="E250" s="1" t="s">
        <v>16</v>
      </c>
      <c r="F250" s="1" t="s">
        <v>16</v>
      </c>
      <c r="G250" s="1" t="s">
        <v>37</v>
      </c>
      <c r="H250" s="1" t="s">
        <v>20</v>
      </c>
      <c r="I250" s="1" t="s">
        <v>16</v>
      </c>
      <c r="J250">
        <v>220</v>
      </c>
      <c r="K250">
        <v>0</v>
      </c>
      <c r="L250">
        <v>0</v>
      </c>
      <c r="M250">
        <v>0</v>
      </c>
      <c r="N250">
        <v>1</v>
      </c>
      <c r="O250" s="1" t="s">
        <v>18</v>
      </c>
    </row>
    <row r="251" spans="1:15" x14ac:dyDescent="0.25">
      <c r="A251">
        <v>15</v>
      </c>
      <c r="B251" s="1" t="s">
        <v>15</v>
      </c>
      <c r="C251">
        <v>2</v>
      </c>
      <c r="D251" s="1" t="s">
        <v>16</v>
      </c>
      <c r="E251" s="1" t="s">
        <v>20</v>
      </c>
      <c r="F251" s="1" t="s">
        <v>20</v>
      </c>
      <c r="G251" s="1" t="s">
        <v>29</v>
      </c>
      <c r="H251" s="1" t="s">
        <v>20</v>
      </c>
      <c r="I251" s="1" t="s">
        <v>20</v>
      </c>
      <c r="J251">
        <v>171</v>
      </c>
      <c r="K251">
        <v>9</v>
      </c>
      <c r="L251">
        <v>6</v>
      </c>
      <c r="M251">
        <v>1</v>
      </c>
      <c r="N251">
        <v>7</v>
      </c>
      <c r="O251" s="1" t="s">
        <v>18</v>
      </c>
    </row>
    <row r="252" spans="1:15" x14ac:dyDescent="0.25">
      <c r="A252">
        <v>16</v>
      </c>
      <c r="B252" s="1" t="s">
        <v>15</v>
      </c>
      <c r="C252">
        <v>4</v>
      </c>
      <c r="D252" s="1" t="s">
        <v>16</v>
      </c>
      <c r="E252" s="1" t="s">
        <v>20</v>
      </c>
      <c r="F252" s="1" t="s">
        <v>16</v>
      </c>
      <c r="G252" s="1" t="s">
        <v>39</v>
      </c>
      <c r="H252" s="1" t="s">
        <v>16</v>
      </c>
      <c r="I252" s="1" t="s">
        <v>20</v>
      </c>
      <c r="J252">
        <v>85</v>
      </c>
      <c r="K252">
        <v>7</v>
      </c>
      <c r="L252">
        <v>1</v>
      </c>
      <c r="M252">
        <v>3</v>
      </c>
      <c r="N252">
        <v>5</v>
      </c>
      <c r="O252" s="1" t="s">
        <v>25</v>
      </c>
    </row>
    <row r="253" spans="1:15" x14ac:dyDescent="0.25">
      <c r="A253">
        <v>20</v>
      </c>
      <c r="B253" s="1" t="s">
        <v>15</v>
      </c>
      <c r="C253">
        <v>2</v>
      </c>
      <c r="D253" s="1" t="s">
        <v>16</v>
      </c>
      <c r="E253" s="1" t="s">
        <v>16</v>
      </c>
      <c r="F253" s="1" t="s">
        <v>20</v>
      </c>
      <c r="G253" s="1" t="s">
        <v>29</v>
      </c>
      <c r="H253" s="1" t="s">
        <v>20</v>
      </c>
      <c r="I253" s="1" t="s">
        <v>16</v>
      </c>
      <c r="J253">
        <v>174</v>
      </c>
      <c r="K253">
        <v>9</v>
      </c>
      <c r="L253">
        <v>7</v>
      </c>
      <c r="M253">
        <v>5</v>
      </c>
      <c r="N253">
        <v>7</v>
      </c>
      <c r="O253" s="1" t="s">
        <v>25</v>
      </c>
    </row>
    <row r="254" spans="1:15" x14ac:dyDescent="0.25">
      <c r="A254">
        <v>23</v>
      </c>
      <c r="B254" s="1" t="s">
        <v>35</v>
      </c>
      <c r="C254">
        <v>6</v>
      </c>
      <c r="D254" s="1" t="s">
        <v>16</v>
      </c>
      <c r="E254" s="1" t="s">
        <v>20</v>
      </c>
      <c r="F254" s="1" t="s">
        <v>20</v>
      </c>
      <c r="G254" s="1" t="s">
        <v>33</v>
      </c>
      <c r="H254" s="1" t="s">
        <v>16</v>
      </c>
      <c r="I254" s="1" t="s">
        <v>16</v>
      </c>
      <c r="J254">
        <v>87</v>
      </c>
      <c r="K254">
        <v>3</v>
      </c>
      <c r="L254">
        <v>1</v>
      </c>
      <c r="M254">
        <v>2</v>
      </c>
      <c r="N254">
        <v>7</v>
      </c>
      <c r="O254" s="1" t="s">
        <v>25</v>
      </c>
    </row>
    <row r="255" spans="1:15" x14ac:dyDescent="0.25">
      <c r="A255">
        <v>22</v>
      </c>
      <c r="B255" s="1" t="s">
        <v>15</v>
      </c>
      <c r="C255">
        <v>3</v>
      </c>
      <c r="D255" s="1" t="s">
        <v>16</v>
      </c>
      <c r="E255" s="1" t="s">
        <v>20</v>
      </c>
      <c r="F255" s="1" t="s">
        <v>20</v>
      </c>
      <c r="G255" s="1" t="s">
        <v>30</v>
      </c>
      <c r="H255" s="1" t="s">
        <v>16</v>
      </c>
      <c r="I255" s="1" t="s">
        <v>16</v>
      </c>
      <c r="J255">
        <v>77</v>
      </c>
      <c r="K255">
        <v>6</v>
      </c>
      <c r="L255">
        <v>6</v>
      </c>
      <c r="M255">
        <v>8</v>
      </c>
      <c r="N255">
        <v>0</v>
      </c>
      <c r="O255" s="1" t="s">
        <v>25</v>
      </c>
    </row>
    <row r="256" spans="1:15" x14ac:dyDescent="0.25">
      <c r="A256">
        <v>15</v>
      </c>
      <c r="B256" s="1" t="s">
        <v>45</v>
      </c>
      <c r="C256">
        <v>5</v>
      </c>
      <c r="D256" s="1" t="s">
        <v>16</v>
      </c>
      <c r="E256" s="1" t="s">
        <v>20</v>
      </c>
      <c r="F256" s="1" t="s">
        <v>20</v>
      </c>
      <c r="G256" s="1" t="s">
        <v>21</v>
      </c>
      <c r="H256" s="1" t="s">
        <v>16</v>
      </c>
      <c r="I256" s="1" t="s">
        <v>16</v>
      </c>
      <c r="J256">
        <v>126</v>
      </c>
      <c r="K256">
        <v>10</v>
      </c>
      <c r="L256">
        <v>6</v>
      </c>
      <c r="M256">
        <v>0</v>
      </c>
      <c r="N256">
        <v>4</v>
      </c>
      <c r="O256" s="1" t="s">
        <v>25</v>
      </c>
    </row>
    <row r="257" spans="1:15" x14ac:dyDescent="0.25">
      <c r="A257">
        <v>17</v>
      </c>
      <c r="B257" s="1" t="s">
        <v>45</v>
      </c>
      <c r="C257">
        <v>0.5</v>
      </c>
      <c r="D257" s="1" t="s">
        <v>16</v>
      </c>
      <c r="E257" s="1" t="s">
        <v>16</v>
      </c>
      <c r="F257" s="1" t="s">
        <v>20</v>
      </c>
      <c r="G257" s="1" t="s">
        <v>22</v>
      </c>
      <c r="H257" s="1" t="s">
        <v>20</v>
      </c>
      <c r="I257" s="1" t="s">
        <v>16</v>
      </c>
      <c r="J257">
        <v>136</v>
      </c>
      <c r="K257">
        <v>6</v>
      </c>
      <c r="L257">
        <v>3</v>
      </c>
      <c r="M257">
        <v>1</v>
      </c>
      <c r="N257">
        <v>1</v>
      </c>
      <c r="O257" s="1" t="s">
        <v>25</v>
      </c>
    </row>
    <row r="258" spans="1:15" x14ac:dyDescent="0.25">
      <c r="A258">
        <v>22</v>
      </c>
      <c r="B258" s="1" t="s">
        <v>23</v>
      </c>
      <c r="C258">
        <v>1</v>
      </c>
      <c r="D258" s="1" t="s">
        <v>16</v>
      </c>
      <c r="E258" s="1" t="s">
        <v>20</v>
      </c>
      <c r="F258" s="1" t="s">
        <v>20</v>
      </c>
      <c r="G258" s="1" t="s">
        <v>22</v>
      </c>
      <c r="H258" s="1" t="s">
        <v>16</v>
      </c>
      <c r="I258" s="1" t="s">
        <v>16</v>
      </c>
      <c r="J258">
        <v>80</v>
      </c>
      <c r="K258">
        <v>3</v>
      </c>
      <c r="L258">
        <v>3</v>
      </c>
      <c r="M258">
        <v>0</v>
      </c>
      <c r="N258">
        <v>7</v>
      </c>
      <c r="O258" s="1" t="s">
        <v>18</v>
      </c>
    </row>
    <row r="259" spans="1:15" x14ac:dyDescent="0.25">
      <c r="A259">
        <v>21</v>
      </c>
      <c r="B259" s="1" t="s">
        <v>15</v>
      </c>
      <c r="C259">
        <v>10</v>
      </c>
      <c r="D259" s="1" t="s">
        <v>16</v>
      </c>
      <c r="E259" s="1" t="s">
        <v>20</v>
      </c>
      <c r="F259" s="1" t="s">
        <v>20</v>
      </c>
      <c r="G259" s="1" t="s">
        <v>37</v>
      </c>
      <c r="H259" s="1" t="s">
        <v>16</v>
      </c>
      <c r="I259" s="1" t="s">
        <v>16</v>
      </c>
      <c r="J259">
        <v>92</v>
      </c>
      <c r="K259">
        <v>9</v>
      </c>
      <c r="L259">
        <v>10</v>
      </c>
      <c r="M259">
        <v>2</v>
      </c>
      <c r="N259">
        <v>2</v>
      </c>
      <c r="O259" s="1" t="s">
        <v>18</v>
      </c>
    </row>
    <row r="260" spans="1:15" x14ac:dyDescent="0.25">
      <c r="A260">
        <v>19</v>
      </c>
      <c r="B260" s="1" t="s">
        <v>15</v>
      </c>
      <c r="C260">
        <v>2</v>
      </c>
      <c r="D260" s="1" t="s">
        <v>16</v>
      </c>
      <c r="E260" s="1" t="s">
        <v>20</v>
      </c>
      <c r="F260" s="1" t="s">
        <v>20</v>
      </c>
      <c r="G260" s="1" t="s">
        <v>31</v>
      </c>
      <c r="H260" s="1" t="s">
        <v>20</v>
      </c>
      <c r="I260" s="1" t="s">
        <v>16</v>
      </c>
      <c r="J260">
        <v>120</v>
      </c>
      <c r="K260">
        <v>7</v>
      </c>
      <c r="L260">
        <v>5</v>
      </c>
      <c r="M260">
        <v>0</v>
      </c>
      <c r="N260">
        <v>2</v>
      </c>
      <c r="O260" s="1" t="s">
        <v>18</v>
      </c>
    </row>
    <row r="261" spans="1:15" x14ac:dyDescent="0.25">
      <c r="A261">
        <v>32</v>
      </c>
      <c r="B261" s="1" t="s">
        <v>34</v>
      </c>
      <c r="C261">
        <v>0.5</v>
      </c>
      <c r="D261" s="1" t="s">
        <v>20</v>
      </c>
      <c r="E261" s="1" t="s">
        <v>20</v>
      </c>
      <c r="F261" s="1" t="s">
        <v>20</v>
      </c>
      <c r="G261" s="1" t="s">
        <v>36</v>
      </c>
      <c r="H261" s="1" t="s">
        <v>16</v>
      </c>
      <c r="I261" s="1" t="s">
        <v>20</v>
      </c>
      <c r="J261">
        <v>123.376789</v>
      </c>
      <c r="K261">
        <v>3</v>
      </c>
      <c r="L261">
        <v>0</v>
      </c>
      <c r="M261">
        <v>4</v>
      </c>
      <c r="N261">
        <v>4</v>
      </c>
      <c r="O261" s="1" t="s">
        <v>18</v>
      </c>
    </row>
    <row r="262" spans="1:15" x14ac:dyDescent="0.25">
      <c r="A262">
        <v>34</v>
      </c>
      <c r="B262" s="1" t="s">
        <v>23</v>
      </c>
      <c r="C262">
        <v>1</v>
      </c>
      <c r="D262" s="1" t="s">
        <v>20</v>
      </c>
      <c r="E262" s="1" t="s">
        <v>20</v>
      </c>
      <c r="F262" s="1" t="s">
        <v>20</v>
      </c>
      <c r="G262" s="1" t="s">
        <v>21</v>
      </c>
      <c r="H262" s="1" t="s">
        <v>20</v>
      </c>
      <c r="I262" s="1" t="s">
        <v>16</v>
      </c>
      <c r="J262">
        <v>138</v>
      </c>
      <c r="K262">
        <v>9</v>
      </c>
      <c r="L262">
        <v>9</v>
      </c>
      <c r="M262">
        <v>6</v>
      </c>
      <c r="N262">
        <v>4</v>
      </c>
      <c r="O262" s="1" t="s">
        <v>25</v>
      </c>
    </row>
    <row r="263" spans="1:15" x14ac:dyDescent="0.25">
      <c r="A263">
        <v>18</v>
      </c>
      <c r="B263" s="1" t="s">
        <v>45</v>
      </c>
      <c r="C263">
        <v>2</v>
      </c>
      <c r="D263" s="1" t="s">
        <v>16</v>
      </c>
      <c r="E263" s="1" t="s">
        <v>16</v>
      </c>
      <c r="F263" s="1" t="s">
        <v>20</v>
      </c>
      <c r="G263" s="1" t="s">
        <v>37</v>
      </c>
      <c r="H263" s="1" t="s">
        <v>16</v>
      </c>
      <c r="I263" s="1" t="s">
        <v>16</v>
      </c>
      <c r="J263">
        <v>150</v>
      </c>
      <c r="K263">
        <v>5</v>
      </c>
      <c r="L263">
        <v>7</v>
      </c>
      <c r="M263">
        <v>7</v>
      </c>
      <c r="N263">
        <v>2</v>
      </c>
      <c r="O263" s="1" t="s">
        <v>25</v>
      </c>
    </row>
    <row r="264" spans="1:15" x14ac:dyDescent="0.25">
      <c r="A264">
        <v>21</v>
      </c>
      <c r="B264" s="1" t="s">
        <v>15</v>
      </c>
      <c r="C264">
        <v>3</v>
      </c>
      <c r="D264" s="1" t="s">
        <v>16</v>
      </c>
      <c r="E264" s="1" t="s">
        <v>20</v>
      </c>
      <c r="F264" s="1" t="s">
        <v>20</v>
      </c>
      <c r="G264" s="1" t="s">
        <v>28</v>
      </c>
      <c r="H264" s="1" t="s">
        <v>16</v>
      </c>
      <c r="I264" s="1" t="s">
        <v>20</v>
      </c>
      <c r="J264">
        <v>108</v>
      </c>
      <c r="K264">
        <v>0</v>
      </c>
      <c r="L264">
        <v>8</v>
      </c>
      <c r="M264">
        <v>0</v>
      </c>
      <c r="N264">
        <v>5</v>
      </c>
      <c r="O264" s="1" t="s">
        <v>25</v>
      </c>
    </row>
    <row r="265" spans="1:15" x14ac:dyDescent="0.25">
      <c r="A265">
        <v>20</v>
      </c>
      <c r="B265" s="1" t="s">
        <v>15</v>
      </c>
      <c r="C265">
        <v>3</v>
      </c>
      <c r="D265" s="1" t="s">
        <v>20</v>
      </c>
      <c r="E265" s="1" t="s">
        <v>20</v>
      </c>
      <c r="F265" s="1" t="s">
        <v>20</v>
      </c>
      <c r="G265" s="1" t="s">
        <v>28</v>
      </c>
      <c r="H265" s="1" t="s">
        <v>16</v>
      </c>
      <c r="I265" s="1" t="s">
        <v>16</v>
      </c>
      <c r="J265">
        <v>119</v>
      </c>
      <c r="K265">
        <v>8</v>
      </c>
      <c r="L265">
        <v>4</v>
      </c>
      <c r="M265">
        <v>3</v>
      </c>
      <c r="N265">
        <v>4</v>
      </c>
      <c r="O265" s="1" t="s">
        <v>25</v>
      </c>
    </row>
    <row r="266" spans="1:15" x14ac:dyDescent="0.25">
      <c r="A266">
        <v>19</v>
      </c>
      <c r="B266" s="1" t="s">
        <v>15</v>
      </c>
      <c r="C266">
        <v>2</v>
      </c>
      <c r="D266" s="1" t="s">
        <v>16</v>
      </c>
      <c r="E266" s="1" t="s">
        <v>20</v>
      </c>
      <c r="F266" s="1" t="s">
        <v>20</v>
      </c>
      <c r="G266" s="1" t="s">
        <v>28</v>
      </c>
      <c r="H266" s="1" t="s">
        <v>16</v>
      </c>
      <c r="I266" s="1" t="s">
        <v>20</v>
      </c>
      <c r="J266">
        <v>125</v>
      </c>
      <c r="K266">
        <v>7</v>
      </c>
      <c r="L266">
        <v>2</v>
      </c>
      <c r="M266">
        <v>0</v>
      </c>
      <c r="N266">
        <v>7</v>
      </c>
      <c r="O266" s="1" t="s">
        <v>18</v>
      </c>
    </row>
    <row r="267" spans="1:15" x14ac:dyDescent="0.25">
      <c r="A267">
        <v>25</v>
      </c>
      <c r="B267" s="1" t="s">
        <v>45</v>
      </c>
      <c r="C267">
        <v>1</v>
      </c>
      <c r="D267" s="1" t="s">
        <v>20</v>
      </c>
      <c r="E267" s="1" t="s">
        <v>20</v>
      </c>
      <c r="F267" s="1" t="s">
        <v>20</v>
      </c>
      <c r="G267" s="1" t="s">
        <v>31</v>
      </c>
      <c r="H267" s="1" t="s">
        <v>20</v>
      </c>
      <c r="I267" s="1" t="s">
        <v>16</v>
      </c>
      <c r="J267">
        <v>123.376789</v>
      </c>
      <c r="K267">
        <v>9</v>
      </c>
      <c r="L267">
        <v>9</v>
      </c>
      <c r="M267">
        <v>6</v>
      </c>
      <c r="N267">
        <v>9</v>
      </c>
      <c r="O267" s="1" t="s">
        <v>18</v>
      </c>
    </row>
    <row r="268" spans="1:15" x14ac:dyDescent="0.25">
      <c r="A268">
        <v>31</v>
      </c>
      <c r="B268" s="1" t="s">
        <v>15</v>
      </c>
      <c r="C268">
        <v>8</v>
      </c>
      <c r="D268" s="1" t="s">
        <v>16</v>
      </c>
      <c r="E268" s="1" t="s">
        <v>16</v>
      </c>
      <c r="F268" s="1" t="s">
        <v>20</v>
      </c>
      <c r="G268" s="1" t="s">
        <v>36</v>
      </c>
      <c r="H268" s="1" t="s">
        <v>16</v>
      </c>
      <c r="I268" s="1" t="s">
        <v>16</v>
      </c>
      <c r="J268">
        <v>123.376789</v>
      </c>
      <c r="K268">
        <v>5</v>
      </c>
      <c r="L268">
        <v>7</v>
      </c>
      <c r="M268">
        <v>5</v>
      </c>
      <c r="N268">
        <v>4</v>
      </c>
      <c r="O268" s="1" t="s">
        <v>25</v>
      </c>
    </row>
    <row r="269" spans="1:15" x14ac:dyDescent="0.25">
      <c r="A269">
        <v>21</v>
      </c>
      <c r="B269" s="1" t="s">
        <v>15</v>
      </c>
      <c r="C269">
        <v>1</v>
      </c>
      <c r="D269" s="1" t="s">
        <v>16</v>
      </c>
      <c r="E269" s="1" t="s">
        <v>16</v>
      </c>
      <c r="F269" s="1" t="s">
        <v>20</v>
      </c>
      <c r="G269" s="1" t="s">
        <v>31</v>
      </c>
      <c r="H269" s="1" t="s">
        <v>16</v>
      </c>
      <c r="I269" s="1" t="s">
        <v>16</v>
      </c>
      <c r="J269">
        <v>85</v>
      </c>
      <c r="K269">
        <v>5</v>
      </c>
      <c r="L269">
        <v>1</v>
      </c>
      <c r="M269">
        <v>0</v>
      </c>
      <c r="N269">
        <v>0</v>
      </c>
      <c r="O269" s="1" t="s">
        <v>25</v>
      </c>
    </row>
    <row r="270" spans="1:15" x14ac:dyDescent="0.25">
      <c r="A270">
        <v>31</v>
      </c>
      <c r="B270" s="1" t="s">
        <v>23</v>
      </c>
      <c r="C270">
        <v>1</v>
      </c>
      <c r="D270" s="1" t="s">
        <v>20</v>
      </c>
      <c r="E270" s="1" t="s">
        <v>20</v>
      </c>
      <c r="F270" s="1" t="s">
        <v>16</v>
      </c>
      <c r="G270" s="1" t="s">
        <v>38</v>
      </c>
      <c r="H270" s="1" t="s">
        <v>16</v>
      </c>
      <c r="I270" s="1" t="s">
        <v>16</v>
      </c>
      <c r="J270">
        <v>113</v>
      </c>
      <c r="K270">
        <v>4</v>
      </c>
      <c r="L270">
        <v>1</v>
      </c>
      <c r="M270">
        <v>3</v>
      </c>
      <c r="N270">
        <v>0</v>
      </c>
      <c r="O270" s="1" t="s">
        <v>25</v>
      </c>
    </row>
    <row r="271" spans="1:15" x14ac:dyDescent="0.25">
      <c r="A271">
        <v>20</v>
      </c>
      <c r="B271" s="1" t="s">
        <v>23</v>
      </c>
      <c r="C271">
        <v>1</v>
      </c>
      <c r="D271" s="1" t="s">
        <v>20</v>
      </c>
      <c r="E271" s="1" t="s">
        <v>20</v>
      </c>
      <c r="F271" s="1" t="s">
        <v>20</v>
      </c>
      <c r="G271" s="1" t="s">
        <v>31</v>
      </c>
      <c r="H271" s="1" t="s">
        <v>16</v>
      </c>
      <c r="I271" s="1" t="s">
        <v>20</v>
      </c>
      <c r="J271">
        <v>86</v>
      </c>
      <c r="K271">
        <v>3</v>
      </c>
      <c r="L271">
        <v>5</v>
      </c>
      <c r="M271">
        <v>3</v>
      </c>
      <c r="N271">
        <v>0</v>
      </c>
      <c r="O271" s="1" t="s">
        <v>25</v>
      </c>
    </row>
    <row r="272" spans="1:15" x14ac:dyDescent="0.25">
      <c r="A272">
        <v>19</v>
      </c>
      <c r="B272" s="1" t="s">
        <v>15</v>
      </c>
      <c r="C272">
        <v>5</v>
      </c>
      <c r="D272" s="1" t="s">
        <v>16</v>
      </c>
      <c r="E272" s="1" t="s">
        <v>16</v>
      </c>
      <c r="F272" s="1" t="s">
        <v>20</v>
      </c>
      <c r="G272" s="1" t="s">
        <v>21</v>
      </c>
      <c r="H272" s="1" t="s">
        <v>16</v>
      </c>
      <c r="I272" s="1" t="s">
        <v>20</v>
      </c>
      <c r="J272">
        <v>141</v>
      </c>
      <c r="K272">
        <v>2</v>
      </c>
      <c r="L272">
        <v>2</v>
      </c>
      <c r="M272">
        <v>0</v>
      </c>
      <c r="N272">
        <v>6</v>
      </c>
      <c r="O272" s="1" t="s">
        <v>25</v>
      </c>
    </row>
    <row r="273" spans="1:15" x14ac:dyDescent="0.25">
      <c r="A273">
        <v>19</v>
      </c>
      <c r="B273" s="1" t="s">
        <v>35</v>
      </c>
      <c r="C273">
        <v>5</v>
      </c>
      <c r="D273" s="1" t="s">
        <v>16</v>
      </c>
      <c r="E273" s="1" t="s">
        <v>20</v>
      </c>
      <c r="F273" s="1" t="s">
        <v>20</v>
      </c>
      <c r="G273" s="1" t="s">
        <v>29</v>
      </c>
      <c r="H273" s="1" t="s">
        <v>16</v>
      </c>
      <c r="I273" s="1" t="s">
        <v>16</v>
      </c>
      <c r="J273">
        <v>97</v>
      </c>
      <c r="K273">
        <v>0</v>
      </c>
      <c r="L273">
        <v>1</v>
      </c>
      <c r="M273">
        <v>3</v>
      </c>
      <c r="N273">
        <v>5</v>
      </c>
      <c r="O273" s="1" t="s">
        <v>25</v>
      </c>
    </row>
    <row r="274" spans="1:15" x14ac:dyDescent="0.25">
      <c r="A274">
        <v>23</v>
      </c>
      <c r="B274" s="1" t="s">
        <v>15</v>
      </c>
      <c r="C274">
        <v>4</v>
      </c>
      <c r="D274" s="1" t="s">
        <v>16</v>
      </c>
      <c r="E274" s="1" t="s">
        <v>20</v>
      </c>
      <c r="F274" s="1" t="s">
        <v>20</v>
      </c>
      <c r="G274" s="1" t="s">
        <v>37</v>
      </c>
      <c r="H274" s="1" t="s">
        <v>16</v>
      </c>
      <c r="I274" s="1" t="s">
        <v>16</v>
      </c>
      <c r="J274">
        <v>123.376789</v>
      </c>
      <c r="K274">
        <v>7</v>
      </c>
      <c r="L274">
        <v>8</v>
      </c>
      <c r="M274">
        <v>6</v>
      </c>
      <c r="N274">
        <v>2</v>
      </c>
      <c r="O274" s="1" t="s">
        <v>25</v>
      </c>
    </row>
    <row r="275" spans="1:15" x14ac:dyDescent="0.25">
      <c r="A275">
        <v>24</v>
      </c>
      <c r="B275" s="1" t="s">
        <v>45</v>
      </c>
      <c r="C275">
        <v>8</v>
      </c>
      <c r="D275" s="1" t="s">
        <v>16</v>
      </c>
      <c r="E275" s="1" t="s">
        <v>20</v>
      </c>
      <c r="F275" s="1" t="s">
        <v>16</v>
      </c>
      <c r="G275" s="1" t="s">
        <v>22</v>
      </c>
      <c r="H275" s="1" t="s">
        <v>16</v>
      </c>
      <c r="I275" s="1" t="s">
        <v>20</v>
      </c>
      <c r="J275">
        <v>120</v>
      </c>
      <c r="K275">
        <v>6</v>
      </c>
      <c r="L275">
        <v>4</v>
      </c>
      <c r="M275">
        <v>8</v>
      </c>
      <c r="N275">
        <v>8</v>
      </c>
      <c r="O275" s="1" t="s">
        <v>25</v>
      </c>
    </row>
    <row r="276" spans="1:15" x14ac:dyDescent="0.25">
      <c r="A276">
        <v>20</v>
      </c>
      <c r="B276" s="1" t="s">
        <v>35</v>
      </c>
      <c r="C276">
        <v>0.7</v>
      </c>
      <c r="D276" s="1" t="s">
        <v>20</v>
      </c>
      <c r="E276" s="1" t="s">
        <v>20</v>
      </c>
      <c r="F276" s="1" t="s">
        <v>20</v>
      </c>
      <c r="G276" s="1" t="s">
        <v>21</v>
      </c>
      <c r="H276" s="1" t="s">
        <v>20</v>
      </c>
      <c r="I276" s="1" t="s">
        <v>20</v>
      </c>
      <c r="J276">
        <v>144</v>
      </c>
      <c r="K276">
        <v>5</v>
      </c>
      <c r="L276">
        <v>6</v>
      </c>
      <c r="M276">
        <v>8</v>
      </c>
      <c r="N276">
        <v>2</v>
      </c>
      <c r="O276" s="1" t="s">
        <v>25</v>
      </c>
    </row>
    <row r="277" spans="1:15" x14ac:dyDescent="0.25">
      <c r="A277">
        <v>15</v>
      </c>
      <c r="B277" s="1" t="s">
        <v>15</v>
      </c>
      <c r="C277">
        <v>3</v>
      </c>
      <c r="D277" s="1" t="s">
        <v>20</v>
      </c>
      <c r="E277" s="1" t="s">
        <v>20</v>
      </c>
      <c r="F277" s="1" t="s">
        <v>20</v>
      </c>
      <c r="G277" s="1" t="s">
        <v>22</v>
      </c>
      <c r="H277" s="1" t="s">
        <v>20</v>
      </c>
      <c r="I277" s="1" t="s">
        <v>20</v>
      </c>
      <c r="J277">
        <v>84</v>
      </c>
      <c r="K277">
        <v>6</v>
      </c>
      <c r="L277">
        <v>6</v>
      </c>
      <c r="M277">
        <v>2</v>
      </c>
      <c r="N277">
        <v>6</v>
      </c>
      <c r="O277" s="1" t="s">
        <v>18</v>
      </c>
    </row>
    <row r="278" spans="1:15" x14ac:dyDescent="0.25">
      <c r="A278">
        <v>17</v>
      </c>
      <c r="B278" s="1" t="s">
        <v>15</v>
      </c>
      <c r="C278">
        <v>7</v>
      </c>
      <c r="D278" s="1" t="s">
        <v>16</v>
      </c>
      <c r="E278" s="1" t="s">
        <v>20</v>
      </c>
      <c r="F278" s="1" t="s">
        <v>20</v>
      </c>
      <c r="G278" s="1" t="s">
        <v>30</v>
      </c>
      <c r="H278" s="1" t="s">
        <v>20</v>
      </c>
      <c r="I278" s="1" t="s">
        <v>16</v>
      </c>
      <c r="J278">
        <v>84</v>
      </c>
      <c r="K278">
        <v>8</v>
      </c>
      <c r="L278">
        <v>9</v>
      </c>
      <c r="M278">
        <v>3</v>
      </c>
      <c r="N278">
        <v>4</v>
      </c>
      <c r="O278" s="1" t="s">
        <v>25</v>
      </c>
    </row>
    <row r="279" spans="1:15" x14ac:dyDescent="0.25">
      <c r="A279">
        <v>20</v>
      </c>
      <c r="B279" s="1" t="s">
        <v>45</v>
      </c>
      <c r="C279">
        <v>1.5</v>
      </c>
      <c r="D279" s="1" t="s">
        <v>20</v>
      </c>
      <c r="E279" s="1" t="s">
        <v>16</v>
      </c>
      <c r="F279" s="1" t="s">
        <v>16</v>
      </c>
      <c r="G279" s="1" t="s">
        <v>22</v>
      </c>
      <c r="H279" s="1" t="s">
        <v>20</v>
      </c>
      <c r="I279" s="1" t="s">
        <v>16</v>
      </c>
      <c r="J279">
        <v>60</v>
      </c>
      <c r="K279">
        <v>8</v>
      </c>
      <c r="L279">
        <v>4</v>
      </c>
      <c r="M279">
        <v>3</v>
      </c>
      <c r="N279">
        <v>3</v>
      </c>
      <c r="O279" s="1" t="s">
        <v>32</v>
      </c>
    </row>
    <row r="280" spans="1:15" x14ac:dyDescent="0.25">
      <c r="A280">
        <v>14</v>
      </c>
      <c r="B280" s="1" t="s">
        <v>15</v>
      </c>
      <c r="C280">
        <v>4</v>
      </c>
      <c r="D280" s="1" t="s">
        <v>16</v>
      </c>
      <c r="E280" s="1" t="s">
        <v>16</v>
      </c>
      <c r="F280" s="1" t="s">
        <v>16</v>
      </c>
      <c r="G280" s="1" t="s">
        <v>22</v>
      </c>
      <c r="H280" s="1" t="s">
        <v>16</v>
      </c>
      <c r="I280" s="1" t="s">
        <v>16</v>
      </c>
      <c r="J280">
        <v>81</v>
      </c>
      <c r="K280">
        <v>8</v>
      </c>
      <c r="L280">
        <v>6</v>
      </c>
      <c r="M280">
        <v>5</v>
      </c>
      <c r="N280">
        <v>7</v>
      </c>
      <c r="O280" s="1" t="s">
        <v>25</v>
      </c>
    </row>
    <row r="281" spans="1:15" x14ac:dyDescent="0.25">
      <c r="A281">
        <v>24</v>
      </c>
      <c r="B281" s="1" t="s">
        <v>15</v>
      </c>
      <c r="C281">
        <v>4</v>
      </c>
      <c r="D281" s="1" t="s">
        <v>16</v>
      </c>
      <c r="E281" s="1" t="s">
        <v>20</v>
      </c>
      <c r="F281" s="1" t="s">
        <v>20</v>
      </c>
      <c r="G281" s="1" t="s">
        <v>37</v>
      </c>
      <c r="H281" s="1" t="s">
        <v>16</v>
      </c>
      <c r="I281" s="1" t="s">
        <v>16</v>
      </c>
      <c r="J281">
        <v>150</v>
      </c>
      <c r="K281">
        <v>8</v>
      </c>
      <c r="L281">
        <v>8</v>
      </c>
      <c r="M281">
        <v>7</v>
      </c>
      <c r="N281">
        <v>7</v>
      </c>
      <c r="O281" s="1" t="s">
        <v>25</v>
      </c>
    </row>
    <row r="282" spans="1:15" x14ac:dyDescent="0.25">
      <c r="A282">
        <v>14</v>
      </c>
      <c r="B282" s="1" t="s">
        <v>35</v>
      </c>
      <c r="C282">
        <v>10</v>
      </c>
      <c r="D282" s="1" t="s">
        <v>16</v>
      </c>
      <c r="E282" s="1" t="s">
        <v>20</v>
      </c>
      <c r="F282" s="1" t="s">
        <v>16</v>
      </c>
      <c r="G282" s="1" t="s">
        <v>22</v>
      </c>
      <c r="H282" s="1" t="s">
        <v>20</v>
      </c>
      <c r="I282" s="1" t="s">
        <v>20</v>
      </c>
      <c r="J282">
        <v>95</v>
      </c>
      <c r="K282">
        <v>5</v>
      </c>
      <c r="L282">
        <v>2</v>
      </c>
      <c r="M282">
        <v>5</v>
      </c>
      <c r="N282">
        <v>0</v>
      </c>
      <c r="O282" s="1" t="s">
        <v>25</v>
      </c>
    </row>
    <row r="283" spans="1:15" x14ac:dyDescent="0.25">
      <c r="A283">
        <v>23</v>
      </c>
      <c r="B283" s="1" t="s">
        <v>15</v>
      </c>
      <c r="C283">
        <v>2</v>
      </c>
      <c r="D283" s="1" t="s">
        <v>16</v>
      </c>
      <c r="E283" s="1" t="s">
        <v>16</v>
      </c>
      <c r="F283" s="1" t="s">
        <v>16</v>
      </c>
      <c r="G283" s="1" t="s">
        <v>21</v>
      </c>
      <c r="H283" s="1" t="s">
        <v>16</v>
      </c>
      <c r="I283" s="1" t="s">
        <v>20</v>
      </c>
      <c r="J283">
        <v>138</v>
      </c>
      <c r="K283">
        <v>6</v>
      </c>
      <c r="L283">
        <v>8</v>
      </c>
      <c r="M283">
        <v>4</v>
      </c>
      <c r="N283">
        <v>2</v>
      </c>
      <c r="O283" s="1" t="s">
        <v>18</v>
      </c>
    </row>
    <row r="284" spans="1:15" x14ac:dyDescent="0.25">
      <c r="A284">
        <v>28</v>
      </c>
      <c r="B284" s="1" t="s">
        <v>34</v>
      </c>
      <c r="C284">
        <v>2</v>
      </c>
      <c r="D284" s="1" t="s">
        <v>16</v>
      </c>
      <c r="E284" s="1" t="s">
        <v>20</v>
      </c>
      <c r="F284" s="1" t="s">
        <v>20</v>
      </c>
      <c r="G284" s="1" t="s">
        <v>21</v>
      </c>
      <c r="H284" s="1" t="s">
        <v>20</v>
      </c>
      <c r="I284" s="1" t="s">
        <v>20</v>
      </c>
      <c r="J284">
        <v>123.376789</v>
      </c>
      <c r="K284">
        <v>7</v>
      </c>
      <c r="L284">
        <v>5</v>
      </c>
      <c r="M284">
        <v>2</v>
      </c>
      <c r="N284">
        <v>1</v>
      </c>
      <c r="O284" s="1" t="s">
        <v>18</v>
      </c>
    </row>
    <row r="285" spans="1:15" x14ac:dyDescent="0.25">
      <c r="A285">
        <v>22</v>
      </c>
      <c r="B285" s="1" t="s">
        <v>15</v>
      </c>
      <c r="C285">
        <v>6</v>
      </c>
      <c r="D285" s="1" t="s">
        <v>16</v>
      </c>
      <c r="E285" s="1" t="s">
        <v>20</v>
      </c>
      <c r="F285" s="1" t="s">
        <v>20</v>
      </c>
      <c r="G285" s="1" t="s">
        <v>24</v>
      </c>
      <c r="H285" s="1" t="s">
        <v>16</v>
      </c>
      <c r="I285" s="1" t="s">
        <v>16</v>
      </c>
      <c r="J285">
        <v>140</v>
      </c>
      <c r="K285">
        <v>8</v>
      </c>
      <c r="L285">
        <v>8</v>
      </c>
      <c r="M285">
        <v>7</v>
      </c>
      <c r="N285">
        <v>1</v>
      </c>
      <c r="O285" s="1" t="s">
        <v>25</v>
      </c>
    </row>
    <row r="286" spans="1:15" x14ac:dyDescent="0.25">
      <c r="A286">
        <v>25</v>
      </c>
      <c r="B286" s="1" t="s">
        <v>15</v>
      </c>
      <c r="C286">
        <v>0.5</v>
      </c>
      <c r="D286" s="1" t="s">
        <v>16</v>
      </c>
      <c r="E286" s="1" t="s">
        <v>16</v>
      </c>
      <c r="F286" s="1" t="s">
        <v>20</v>
      </c>
      <c r="G286" s="1" t="s">
        <v>21</v>
      </c>
      <c r="H286" s="1" t="s">
        <v>16</v>
      </c>
      <c r="I286" s="1" t="s">
        <v>16</v>
      </c>
      <c r="J286">
        <v>139</v>
      </c>
      <c r="K286">
        <v>10</v>
      </c>
      <c r="L286">
        <v>2</v>
      </c>
      <c r="M286">
        <v>0</v>
      </c>
      <c r="N286">
        <v>0</v>
      </c>
      <c r="O286" s="1" t="s">
        <v>25</v>
      </c>
    </row>
    <row r="287" spans="1:15" x14ac:dyDescent="0.25">
      <c r="A287">
        <v>27</v>
      </c>
      <c r="B287" s="1" t="s">
        <v>15</v>
      </c>
      <c r="C287">
        <v>2</v>
      </c>
      <c r="D287" s="1" t="s">
        <v>16</v>
      </c>
      <c r="E287" s="1" t="s">
        <v>16</v>
      </c>
      <c r="F287" s="1" t="s">
        <v>16</v>
      </c>
      <c r="G287" s="1" t="s">
        <v>31</v>
      </c>
      <c r="H287" s="1" t="s">
        <v>16</v>
      </c>
      <c r="I287" s="1" t="s">
        <v>16</v>
      </c>
      <c r="J287">
        <v>100</v>
      </c>
      <c r="K287">
        <v>8</v>
      </c>
      <c r="L287">
        <v>7</v>
      </c>
      <c r="M287">
        <v>7</v>
      </c>
      <c r="N287">
        <v>5</v>
      </c>
      <c r="O287" s="1" t="s">
        <v>25</v>
      </c>
    </row>
    <row r="288" spans="1:15" x14ac:dyDescent="0.25">
      <c r="A288">
        <v>18</v>
      </c>
      <c r="B288" s="1" t="s">
        <v>15</v>
      </c>
      <c r="C288">
        <v>5</v>
      </c>
      <c r="D288" s="1" t="s">
        <v>16</v>
      </c>
      <c r="E288" s="1" t="s">
        <v>20</v>
      </c>
      <c r="F288" s="1" t="s">
        <v>20</v>
      </c>
      <c r="G288" s="1" t="s">
        <v>21</v>
      </c>
      <c r="H288" s="1" t="s">
        <v>16</v>
      </c>
      <c r="I288" s="1" t="s">
        <v>16</v>
      </c>
      <c r="J288">
        <v>123.376789</v>
      </c>
      <c r="K288">
        <v>8</v>
      </c>
      <c r="L288">
        <v>8</v>
      </c>
      <c r="M288">
        <v>8</v>
      </c>
      <c r="N288">
        <v>6</v>
      </c>
      <c r="O288" s="1" t="s">
        <v>25</v>
      </c>
    </row>
    <row r="289" spans="1:15" x14ac:dyDescent="0.25">
      <c r="A289">
        <v>17</v>
      </c>
      <c r="B289" s="1" t="s">
        <v>34</v>
      </c>
      <c r="C289">
        <v>3</v>
      </c>
      <c r="D289" s="1" t="s">
        <v>16</v>
      </c>
      <c r="E289" s="1" t="s">
        <v>16</v>
      </c>
      <c r="F289" s="1" t="s">
        <v>16</v>
      </c>
      <c r="G289" s="1" t="s">
        <v>31</v>
      </c>
      <c r="H289" s="1" t="s">
        <v>16</v>
      </c>
      <c r="I289" s="1" t="s">
        <v>20</v>
      </c>
      <c r="J289">
        <v>120</v>
      </c>
      <c r="K289">
        <v>8</v>
      </c>
      <c r="L289">
        <v>10</v>
      </c>
      <c r="M289">
        <v>9</v>
      </c>
      <c r="N289">
        <v>2</v>
      </c>
      <c r="O289" s="1" t="s">
        <v>25</v>
      </c>
    </row>
    <row r="290" spans="1:15" x14ac:dyDescent="0.25">
      <c r="A290">
        <v>23</v>
      </c>
      <c r="B290" s="1" t="s">
        <v>35</v>
      </c>
      <c r="C290">
        <v>4.5</v>
      </c>
      <c r="D290" s="1" t="s">
        <v>16</v>
      </c>
      <c r="E290" s="1" t="s">
        <v>20</v>
      </c>
      <c r="F290" s="1" t="s">
        <v>20</v>
      </c>
      <c r="G290" s="1" t="s">
        <v>21</v>
      </c>
      <c r="H290" s="1" t="s">
        <v>20</v>
      </c>
      <c r="I290" s="1" t="s">
        <v>16</v>
      </c>
      <c r="J290">
        <v>123.376789</v>
      </c>
      <c r="K290">
        <v>6</v>
      </c>
      <c r="L290">
        <v>1</v>
      </c>
      <c r="M290">
        <v>8</v>
      </c>
      <c r="N290">
        <v>4</v>
      </c>
      <c r="O290" s="1" t="s">
        <v>18</v>
      </c>
    </row>
    <row r="291" spans="1:15" x14ac:dyDescent="0.25">
      <c r="A291">
        <v>40</v>
      </c>
      <c r="B291" s="1" t="s">
        <v>35</v>
      </c>
      <c r="C291">
        <v>3</v>
      </c>
      <c r="D291" s="1" t="s">
        <v>16</v>
      </c>
      <c r="E291" s="1" t="s">
        <v>20</v>
      </c>
      <c r="F291" s="1" t="s">
        <v>20</v>
      </c>
      <c r="G291" s="1" t="s">
        <v>21</v>
      </c>
      <c r="H291" s="1" t="s">
        <v>16</v>
      </c>
      <c r="I291" s="1" t="s">
        <v>16</v>
      </c>
      <c r="J291">
        <v>178</v>
      </c>
      <c r="K291">
        <v>0</v>
      </c>
      <c r="L291">
        <v>4</v>
      </c>
      <c r="M291">
        <v>4</v>
      </c>
      <c r="N291">
        <v>0</v>
      </c>
      <c r="O291" s="1" t="s">
        <v>25</v>
      </c>
    </row>
    <row r="292" spans="1:15" x14ac:dyDescent="0.25">
      <c r="A292">
        <v>27</v>
      </c>
      <c r="B292" s="1" t="s">
        <v>15</v>
      </c>
      <c r="C292">
        <v>20</v>
      </c>
      <c r="D292" s="1" t="s">
        <v>16</v>
      </c>
      <c r="E292" s="1" t="s">
        <v>20</v>
      </c>
      <c r="F292" s="1" t="s">
        <v>20</v>
      </c>
      <c r="G292" s="1" t="s">
        <v>21</v>
      </c>
      <c r="H292" s="1" t="s">
        <v>16</v>
      </c>
      <c r="I292" s="1" t="s">
        <v>16</v>
      </c>
      <c r="J292">
        <v>123.376789</v>
      </c>
      <c r="K292">
        <v>8</v>
      </c>
      <c r="L292">
        <v>10</v>
      </c>
      <c r="M292">
        <v>10</v>
      </c>
      <c r="N292">
        <v>8</v>
      </c>
      <c r="O292" s="1" t="s">
        <v>18</v>
      </c>
    </row>
    <row r="293" spans="1:15" x14ac:dyDescent="0.25">
      <c r="A293">
        <v>18</v>
      </c>
      <c r="B293" s="1" t="s">
        <v>15</v>
      </c>
      <c r="C293">
        <v>1</v>
      </c>
      <c r="D293" s="1" t="s">
        <v>20</v>
      </c>
      <c r="E293" s="1" t="s">
        <v>20</v>
      </c>
      <c r="F293" s="1" t="s">
        <v>20</v>
      </c>
      <c r="G293" s="1" t="s">
        <v>31</v>
      </c>
      <c r="H293" s="1" t="s">
        <v>16</v>
      </c>
      <c r="I293" s="1" t="s">
        <v>20</v>
      </c>
      <c r="J293">
        <v>100</v>
      </c>
      <c r="K293">
        <v>3</v>
      </c>
      <c r="L293">
        <v>2</v>
      </c>
      <c r="M293">
        <v>0</v>
      </c>
      <c r="N293">
        <v>1</v>
      </c>
      <c r="O293" s="1" t="s">
        <v>18</v>
      </c>
    </row>
    <row r="294" spans="1:15" x14ac:dyDescent="0.25">
      <c r="A294">
        <v>16</v>
      </c>
      <c r="B294" s="1" t="s">
        <v>15</v>
      </c>
      <c r="C294">
        <v>2.5</v>
      </c>
      <c r="D294" s="1" t="s">
        <v>20</v>
      </c>
      <c r="E294" s="1" t="s">
        <v>16</v>
      </c>
      <c r="F294" s="1" t="s">
        <v>16</v>
      </c>
      <c r="G294" s="1" t="s">
        <v>37</v>
      </c>
      <c r="H294" s="1" t="s">
        <v>16</v>
      </c>
      <c r="I294" s="1" t="s">
        <v>20</v>
      </c>
      <c r="J294">
        <v>110</v>
      </c>
      <c r="K294">
        <v>5</v>
      </c>
      <c r="L294">
        <v>3</v>
      </c>
      <c r="M294">
        <v>3</v>
      </c>
      <c r="N294">
        <v>1</v>
      </c>
      <c r="O294" s="1" t="s">
        <v>25</v>
      </c>
    </row>
    <row r="295" spans="1:15" x14ac:dyDescent="0.25">
      <c r="A295">
        <v>18</v>
      </c>
      <c r="B295" s="1" t="s">
        <v>15</v>
      </c>
      <c r="C295">
        <v>1</v>
      </c>
      <c r="D295" s="1" t="s">
        <v>20</v>
      </c>
      <c r="E295" s="1" t="s">
        <v>20</v>
      </c>
      <c r="F295" s="1" t="s">
        <v>20</v>
      </c>
      <c r="G295" s="1" t="s">
        <v>21</v>
      </c>
      <c r="H295" s="1" t="s">
        <v>16</v>
      </c>
      <c r="I295" s="1" t="s">
        <v>16</v>
      </c>
      <c r="J295">
        <v>108</v>
      </c>
      <c r="K295">
        <v>8</v>
      </c>
      <c r="L295">
        <v>9</v>
      </c>
      <c r="M295">
        <v>6</v>
      </c>
      <c r="N295">
        <v>1</v>
      </c>
      <c r="O295" s="1" t="s">
        <v>25</v>
      </c>
    </row>
    <row r="296" spans="1:15" x14ac:dyDescent="0.25">
      <c r="A296">
        <v>23</v>
      </c>
      <c r="B296" s="1" t="s">
        <v>15</v>
      </c>
      <c r="C296">
        <v>2</v>
      </c>
      <c r="D296" s="1" t="s">
        <v>20</v>
      </c>
      <c r="E296" s="1" t="s">
        <v>16</v>
      </c>
      <c r="F296" s="1" t="s">
        <v>20</v>
      </c>
      <c r="G296" s="1" t="s">
        <v>24</v>
      </c>
      <c r="H296" s="1" t="s">
        <v>20</v>
      </c>
      <c r="I296" s="1" t="s">
        <v>16</v>
      </c>
      <c r="J296">
        <v>123.376789</v>
      </c>
      <c r="K296">
        <v>10</v>
      </c>
      <c r="L296">
        <v>3</v>
      </c>
      <c r="M296">
        <v>0</v>
      </c>
      <c r="N296">
        <v>10</v>
      </c>
      <c r="O296" s="1" t="s">
        <v>18</v>
      </c>
    </row>
    <row r="297" spans="1:15" x14ac:dyDescent="0.25">
      <c r="A297">
        <v>15</v>
      </c>
      <c r="B297" s="1" t="s">
        <v>45</v>
      </c>
      <c r="C297">
        <v>5</v>
      </c>
      <c r="D297" s="1" t="s">
        <v>16</v>
      </c>
      <c r="E297" s="1" t="s">
        <v>16</v>
      </c>
      <c r="F297" s="1" t="s">
        <v>20</v>
      </c>
      <c r="G297" s="1" t="s">
        <v>37</v>
      </c>
      <c r="H297" s="1" t="s">
        <v>16</v>
      </c>
      <c r="I297" s="1" t="s">
        <v>20</v>
      </c>
      <c r="J297">
        <v>161</v>
      </c>
      <c r="K297">
        <v>6</v>
      </c>
      <c r="L297">
        <v>7</v>
      </c>
      <c r="M297">
        <v>8</v>
      </c>
      <c r="N297">
        <v>2</v>
      </c>
      <c r="O297" s="1" t="s">
        <v>25</v>
      </c>
    </row>
    <row r="298" spans="1:15" x14ac:dyDescent="0.25">
      <c r="A298">
        <v>20</v>
      </c>
      <c r="B298" s="1" t="s">
        <v>34</v>
      </c>
      <c r="C298">
        <v>3</v>
      </c>
      <c r="D298" s="1" t="s">
        <v>16</v>
      </c>
      <c r="E298" s="1" t="s">
        <v>16</v>
      </c>
      <c r="F298" s="1" t="s">
        <v>20</v>
      </c>
      <c r="G298" s="1" t="s">
        <v>37</v>
      </c>
      <c r="H298" s="1" t="s">
        <v>16</v>
      </c>
      <c r="I298" s="1" t="s">
        <v>20</v>
      </c>
      <c r="J298">
        <v>200</v>
      </c>
      <c r="K298">
        <v>7</v>
      </c>
      <c r="L298">
        <v>4</v>
      </c>
      <c r="M298">
        <v>7</v>
      </c>
      <c r="N298">
        <v>0</v>
      </c>
      <c r="O298" s="1" t="s">
        <v>25</v>
      </c>
    </row>
    <row r="299" spans="1:15" x14ac:dyDescent="0.25">
      <c r="A299">
        <v>16</v>
      </c>
      <c r="B299" s="1" t="s">
        <v>15</v>
      </c>
      <c r="C299">
        <v>3</v>
      </c>
      <c r="D299" s="1" t="s">
        <v>16</v>
      </c>
      <c r="E299" s="1" t="s">
        <v>16</v>
      </c>
      <c r="F299" s="1" t="s">
        <v>20</v>
      </c>
      <c r="G299" s="1" t="s">
        <v>21</v>
      </c>
      <c r="H299" s="1" t="s">
        <v>16</v>
      </c>
      <c r="I299" s="1" t="s">
        <v>20</v>
      </c>
      <c r="J299">
        <v>123.376789</v>
      </c>
      <c r="K299">
        <v>9</v>
      </c>
      <c r="L299">
        <v>8</v>
      </c>
      <c r="M299">
        <v>6</v>
      </c>
      <c r="N299">
        <v>2</v>
      </c>
      <c r="O299" s="1" t="s">
        <v>25</v>
      </c>
    </row>
    <row r="300" spans="1:15" x14ac:dyDescent="0.25">
      <c r="A300">
        <v>16</v>
      </c>
      <c r="B300" s="1" t="s">
        <v>15</v>
      </c>
      <c r="C300">
        <v>0.5</v>
      </c>
      <c r="D300" s="1" t="s">
        <v>20</v>
      </c>
      <c r="E300" s="1" t="s">
        <v>20</v>
      </c>
      <c r="F300" s="1" t="s">
        <v>20</v>
      </c>
      <c r="G300" s="1" t="s">
        <v>21</v>
      </c>
      <c r="H300" s="1" t="s">
        <v>20</v>
      </c>
      <c r="I300" s="1" t="s">
        <v>16</v>
      </c>
      <c r="J300">
        <v>156</v>
      </c>
      <c r="K300">
        <v>8</v>
      </c>
      <c r="L300">
        <v>0</v>
      </c>
      <c r="M300">
        <v>0</v>
      </c>
      <c r="N300">
        <v>0</v>
      </c>
      <c r="O300" s="1" t="s">
        <v>25</v>
      </c>
    </row>
    <row r="301" spans="1:15" x14ac:dyDescent="0.25">
      <c r="A301">
        <v>20</v>
      </c>
      <c r="B301" s="1" t="s">
        <v>34</v>
      </c>
      <c r="C301">
        <v>8</v>
      </c>
      <c r="D301" s="1" t="s">
        <v>16</v>
      </c>
      <c r="E301" s="1" t="s">
        <v>16</v>
      </c>
      <c r="F301" s="1" t="s">
        <v>16</v>
      </c>
      <c r="G301" s="1" t="s">
        <v>28</v>
      </c>
      <c r="H301" s="1" t="s">
        <v>16</v>
      </c>
      <c r="I301" s="1" t="s">
        <v>20</v>
      </c>
      <c r="J301">
        <v>120</v>
      </c>
      <c r="K301">
        <v>8</v>
      </c>
      <c r="L301">
        <v>9</v>
      </c>
      <c r="M301">
        <v>2</v>
      </c>
      <c r="N301">
        <v>5</v>
      </c>
      <c r="O301" s="1" t="s">
        <v>18</v>
      </c>
    </row>
    <row r="302" spans="1:15" x14ac:dyDescent="0.25">
      <c r="A302">
        <v>33</v>
      </c>
      <c r="B302" s="1" t="s">
        <v>15</v>
      </c>
      <c r="C302">
        <v>2</v>
      </c>
      <c r="D302" s="1" t="s">
        <v>16</v>
      </c>
      <c r="E302" s="1" t="s">
        <v>20</v>
      </c>
      <c r="F302" s="1" t="s">
        <v>20</v>
      </c>
      <c r="G302" s="1" t="s">
        <v>37</v>
      </c>
      <c r="H302" s="1" t="s">
        <v>16</v>
      </c>
      <c r="I302" s="1" t="s">
        <v>16</v>
      </c>
      <c r="J302">
        <v>123.376789</v>
      </c>
      <c r="K302">
        <v>7</v>
      </c>
      <c r="L302">
        <v>2</v>
      </c>
      <c r="M302">
        <v>3</v>
      </c>
      <c r="N302">
        <v>0</v>
      </c>
      <c r="O302" s="1" t="s">
        <v>25</v>
      </c>
    </row>
    <row r="303" spans="1:15" x14ac:dyDescent="0.25">
      <c r="A303">
        <v>22</v>
      </c>
      <c r="B303" s="1" t="s">
        <v>15</v>
      </c>
      <c r="C303">
        <v>3</v>
      </c>
      <c r="D303" s="1" t="s">
        <v>16</v>
      </c>
      <c r="E303" s="1" t="s">
        <v>16</v>
      </c>
      <c r="F303" s="1" t="s">
        <v>16</v>
      </c>
      <c r="G303" s="1" t="s">
        <v>21</v>
      </c>
      <c r="H303" s="1" t="s">
        <v>16</v>
      </c>
      <c r="I303" s="1" t="s">
        <v>16</v>
      </c>
      <c r="J303">
        <v>90</v>
      </c>
      <c r="K303">
        <v>10</v>
      </c>
      <c r="L303">
        <v>10</v>
      </c>
      <c r="M303">
        <v>4</v>
      </c>
      <c r="N303">
        <v>0</v>
      </c>
      <c r="O303" s="1" t="s">
        <v>25</v>
      </c>
    </row>
    <row r="304" spans="1:15" x14ac:dyDescent="0.25">
      <c r="A304">
        <v>21</v>
      </c>
      <c r="B304" s="1" t="s">
        <v>15</v>
      </c>
      <c r="C304">
        <v>3</v>
      </c>
      <c r="D304" s="1" t="s">
        <v>16</v>
      </c>
      <c r="E304" s="1" t="s">
        <v>20</v>
      </c>
      <c r="F304" s="1" t="s">
        <v>20</v>
      </c>
      <c r="G304" s="1" t="s">
        <v>30</v>
      </c>
      <c r="H304" s="1" t="s">
        <v>16</v>
      </c>
      <c r="I304" s="1" t="s">
        <v>16</v>
      </c>
      <c r="J304">
        <v>85</v>
      </c>
      <c r="K304">
        <v>8</v>
      </c>
      <c r="L304">
        <v>8</v>
      </c>
      <c r="M304">
        <v>3</v>
      </c>
      <c r="N304">
        <v>3</v>
      </c>
      <c r="O304" s="1" t="s">
        <v>25</v>
      </c>
    </row>
    <row r="305" spans="1:15" x14ac:dyDescent="0.25">
      <c r="A305">
        <v>21</v>
      </c>
      <c r="B305" s="1" t="s">
        <v>34</v>
      </c>
      <c r="C305">
        <v>5</v>
      </c>
      <c r="D305" s="1" t="s">
        <v>16</v>
      </c>
      <c r="E305" s="1" t="s">
        <v>16</v>
      </c>
      <c r="F305" s="1" t="s">
        <v>20</v>
      </c>
      <c r="G305" s="1" t="s">
        <v>37</v>
      </c>
      <c r="H305" s="1" t="s">
        <v>16</v>
      </c>
      <c r="I305" s="1" t="s">
        <v>16</v>
      </c>
      <c r="J305">
        <v>171</v>
      </c>
      <c r="K305">
        <v>8</v>
      </c>
      <c r="L305">
        <v>7</v>
      </c>
      <c r="M305">
        <v>7</v>
      </c>
      <c r="N305">
        <v>4</v>
      </c>
      <c r="O305" s="1" t="s">
        <v>25</v>
      </c>
    </row>
    <row r="306" spans="1:15" x14ac:dyDescent="0.25">
      <c r="A306">
        <v>29</v>
      </c>
      <c r="B306" s="1" t="s">
        <v>34</v>
      </c>
      <c r="C306">
        <v>1.5</v>
      </c>
      <c r="D306" s="1" t="s">
        <v>16</v>
      </c>
      <c r="E306" s="1" t="s">
        <v>20</v>
      </c>
      <c r="F306" s="1" t="s">
        <v>16</v>
      </c>
      <c r="G306" s="1" t="s">
        <v>21</v>
      </c>
      <c r="H306" s="1" t="s">
        <v>16</v>
      </c>
      <c r="I306" s="1" t="s">
        <v>16</v>
      </c>
      <c r="J306">
        <v>108</v>
      </c>
      <c r="K306">
        <v>8</v>
      </c>
      <c r="L306">
        <v>7</v>
      </c>
      <c r="M306">
        <v>1</v>
      </c>
      <c r="N306">
        <v>2</v>
      </c>
      <c r="O306" s="1" t="s">
        <v>25</v>
      </c>
    </row>
    <row r="307" spans="1:15" x14ac:dyDescent="0.25">
      <c r="A307">
        <v>56</v>
      </c>
      <c r="B307" s="1" t="s">
        <v>45</v>
      </c>
      <c r="C307">
        <v>1</v>
      </c>
      <c r="D307" s="1" t="s">
        <v>16</v>
      </c>
      <c r="E307" s="1" t="s">
        <v>20</v>
      </c>
      <c r="F307" s="1" t="s">
        <v>20</v>
      </c>
      <c r="G307" s="1" t="s">
        <v>31</v>
      </c>
      <c r="H307" s="1" t="s">
        <v>20</v>
      </c>
      <c r="I307" s="1" t="s">
        <v>20</v>
      </c>
      <c r="J307">
        <v>105</v>
      </c>
      <c r="K307">
        <v>6</v>
      </c>
      <c r="L307">
        <v>5</v>
      </c>
      <c r="M307">
        <v>10</v>
      </c>
      <c r="N307">
        <v>2</v>
      </c>
      <c r="O307" s="1" t="s">
        <v>18</v>
      </c>
    </row>
    <row r="308" spans="1:15" x14ac:dyDescent="0.25">
      <c r="A308">
        <v>17</v>
      </c>
      <c r="B308" s="1" t="s">
        <v>15</v>
      </c>
      <c r="C308">
        <v>2</v>
      </c>
      <c r="D308" s="1" t="s">
        <v>16</v>
      </c>
      <c r="E308" s="1" t="s">
        <v>16</v>
      </c>
      <c r="F308" s="1" t="s">
        <v>20</v>
      </c>
      <c r="G308" s="1" t="s">
        <v>31</v>
      </c>
      <c r="H308" s="1" t="s">
        <v>16</v>
      </c>
      <c r="I308" s="1" t="s">
        <v>20</v>
      </c>
      <c r="J308">
        <v>76</v>
      </c>
      <c r="K308">
        <v>7</v>
      </c>
      <c r="L308">
        <v>6</v>
      </c>
      <c r="M308">
        <v>0</v>
      </c>
      <c r="N308">
        <v>4</v>
      </c>
      <c r="O308" s="1" t="s">
        <v>25</v>
      </c>
    </row>
    <row r="309" spans="1:15" x14ac:dyDescent="0.25">
      <c r="A309">
        <v>22</v>
      </c>
      <c r="B309" s="1" t="s">
        <v>15</v>
      </c>
      <c r="C309">
        <v>1</v>
      </c>
      <c r="D309" s="1" t="s">
        <v>16</v>
      </c>
      <c r="E309" s="1" t="s">
        <v>20</v>
      </c>
      <c r="F309" s="1" t="s">
        <v>20</v>
      </c>
      <c r="G309" s="1" t="s">
        <v>31</v>
      </c>
      <c r="H309" s="1" t="s">
        <v>20</v>
      </c>
      <c r="I309" s="1" t="s">
        <v>20</v>
      </c>
      <c r="J309">
        <v>108</v>
      </c>
      <c r="K309">
        <v>7</v>
      </c>
      <c r="L309">
        <v>4</v>
      </c>
      <c r="M309">
        <v>0</v>
      </c>
      <c r="N309">
        <v>0</v>
      </c>
      <c r="O309" s="1" t="s">
        <v>25</v>
      </c>
    </row>
    <row r="310" spans="1:15" x14ac:dyDescent="0.25">
      <c r="A310">
        <v>26</v>
      </c>
      <c r="B310" s="1" t="s">
        <v>15</v>
      </c>
      <c r="C310">
        <v>4</v>
      </c>
      <c r="D310" s="1" t="s">
        <v>16</v>
      </c>
      <c r="E310" s="1" t="s">
        <v>20</v>
      </c>
      <c r="F310" s="1" t="s">
        <v>20</v>
      </c>
      <c r="G310" s="1" t="s">
        <v>31</v>
      </c>
      <c r="H310" s="1" t="s">
        <v>16</v>
      </c>
      <c r="I310" s="1" t="s">
        <v>16</v>
      </c>
      <c r="J310">
        <v>140</v>
      </c>
      <c r="K310">
        <v>8</v>
      </c>
      <c r="L310">
        <v>7</v>
      </c>
      <c r="M310">
        <v>2</v>
      </c>
      <c r="N310">
        <v>10</v>
      </c>
      <c r="O310" s="1" t="s">
        <v>18</v>
      </c>
    </row>
    <row r="311" spans="1:15" x14ac:dyDescent="0.25">
      <c r="A311">
        <v>30</v>
      </c>
      <c r="B311" s="1" t="s">
        <v>15</v>
      </c>
      <c r="C311">
        <v>1</v>
      </c>
      <c r="D311" s="1" t="s">
        <v>16</v>
      </c>
      <c r="E311" s="1" t="s">
        <v>20</v>
      </c>
      <c r="F311" s="1" t="s">
        <v>20</v>
      </c>
      <c r="G311" s="1" t="s">
        <v>29</v>
      </c>
      <c r="H311" s="1" t="s">
        <v>16</v>
      </c>
      <c r="I311" s="1" t="s">
        <v>16</v>
      </c>
      <c r="J311">
        <v>200</v>
      </c>
      <c r="K311">
        <v>4</v>
      </c>
      <c r="L311">
        <v>4</v>
      </c>
      <c r="M311">
        <v>4</v>
      </c>
      <c r="N311">
        <v>0</v>
      </c>
      <c r="O311" s="1" t="s">
        <v>25</v>
      </c>
    </row>
    <row r="312" spans="1:15" x14ac:dyDescent="0.25">
      <c r="A312">
        <v>49</v>
      </c>
      <c r="B312" s="1" t="s">
        <v>15</v>
      </c>
      <c r="C312">
        <v>2</v>
      </c>
      <c r="D312" s="1" t="s">
        <v>16</v>
      </c>
      <c r="E312" s="1" t="s">
        <v>20</v>
      </c>
      <c r="F312" s="1" t="s">
        <v>20</v>
      </c>
      <c r="G312" s="1" t="s">
        <v>38</v>
      </c>
      <c r="H312" s="1" t="s">
        <v>16</v>
      </c>
      <c r="I312" s="1" t="s">
        <v>20</v>
      </c>
      <c r="J312">
        <v>147</v>
      </c>
      <c r="K312">
        <v>0</v>
      </c>
      <c r="L312">
        <v>0</v>
      </c>
      <c r="M312">
        <v>2</v>
      </c>
      <c r="N312">
        <v>0</v>
      </c>
      <c r="O312" s="1" t="s">
        <v>18</v>
      </c>
    </row>
    <row r="313" spans="1:15" x14ac:dyDescent="0.25">
      <c r="A313">
        <v>22</v>
      </c>
      <c r="B313" s="1" t="s">
        <v>15</v>
      </c>
      <c r="C313">
        <v>2</v>
      </c>
      <c r="D313" s="1" t="s">
        <v>16</v>
      </c>
      <c r="E313" s="1" t="s">
        <v>16</v>
      </c>
      <c r="F313" s="1" t="s">
        <v>16</v>
      </c>
      <c r="G313" s="1" t="s">
        <v>29</v>
      </c>
      <c r="H313" s="1" t="s">
        <v>16</v>
      </c>
      <c r="I313" s="1" t="s">
        <v>16</v>
      </c>
      <c r="J313">
        <v>120</v>
      </c>
      <c r="K313">
        <v>6</v>
      </c>
      <c r="L313">
        <v>4</v>
      </c>
      <c r="M313">
        <v>0</v>
      </c>
      <c r="N313">
        <v>1</v>
      </c>
      <c r="O313" s="1" t="s">
        <v>25</v>
      </c>
    </row>
    <row r="314" spans="1:15" x14ac:dyDescent="0.25">
      <c r="A314">
        <v>32</v>
      </c>
      <c r="B314" s="1" t="s">
        <v>15</v>
      </c>
      <c r="C314">
        <v>2</v>
      </c>
      <c r="D314" s="1" t="s">
        <v>20</v>
      </c>
      <c r="E314" s="1" t="s">
        <v>20</v>
      </c>
      <c r="F314" s="1" t="s">
        <v>20</v>
      </c>
      <c r="G314" s="1" t="s">
        <v>21</v>
      </c>
      <c r="H314" s="1" t="s">
        <v>16</v>
      </c>
      <c r="I314" s="1" t="s">
        <v>20</v>
      </c>
      <c r="J314">
        <v>158</v>
      </c>
      <c r="K314">
        <v>4</v>
      </c>
      <c r="L314">
        <v>7</v>
      </c>
      <c r="M314">
        <v>0</v>
      </c>
      <c r="N314">
        <v>0</v>
      </c>
      <c r="O314" s="1" t="s">
        <v>25</v>
      </c>
    </row>
    <row r="315" spans="1:15" x14ac:dyDescent="0.25">
      <c r="A315">
        <v>32</v>
      </c>
      <c r="B315" s="1" t="s">
        <v>45</v>
      </c>
      <c r="C315">
        <v>1</v>
      </c>
      <c r="D315" s="1" t="s">
        <v>20</v>
      </c>
      <c r="E315" s="1" t="s">
        <v>20</v>
      </c>
      <c r="F315" s="1" t="s">
        <v>20</v>
      </c>
      <c r="G315" s="1" t="s">
        <v>21</v>
      </c>
      <c r="H315" s="1" t="s">
        <v>20</v>
      </c>
      <c r="I315" s="1" t="s">
        <v>20</v>
      </c>
      <c r="J315">
        <v>110</v>
      </c>
      <c r="K315">
        <v>8</v>
      </c>
      <c r="L315">
        <v>4</v>
      </c>
      <c r="M315">
        <v>3</v>
      </c>
      <c r="N315">
        <v>0</v>
      </c>
      <c r="O315" s="1" t="s">
        <v>18</v>
      </c>
    </row>
    <row r="316" spans="1:15" x14ac:dyDescent="0.25">
      <c r="A316">
        <v>22</v>
      </c>
      <c r="B316" s="1" t="s">
        <v>23</v>
      </c>
      <c r="C316">
        <v>6</v>
      </c>
      <c r="D316" s="1" t="s">
        <v>16</v>
      </c>
      <c r="E316" s="1" t="s">
        <v>20</v>
      </c>
      <c r="F316" s="1" t="s">
        <v>20</v>
      </c>
      <c r="G316" s="1" t="s">
        <v>28</v>
      </c>
      <c r="H316" s="1" t="s">
        <v>16</v>
      </c>
      <c r="I316" s="1" t="s">
        <v>20</v>
      </c>
      <c r="J316">
        <v>103</v>
      </c>
      <c r="K316">
        <v>5</v>
      </c>
      <c r="L316">
        <v>5</v>
      </c>
      <c r="M316">
        <v>3</v>
      </c>
      <c r="N316">
        <v>3</v>
      </c>
      <c r="O316" s="1" t="s">
        <v>25</v>
      </c>
    </row>
    <row r="317" spans="1:15" x14ac:dyDescent="0.25">
      <c r="A317">
        <v>17</v>
      </c>
      <c r="B317" s="1" t="s">
        <v>15</v>
      </c>
      <c r="C317">
        <v>2</v>
      </c>
      <c r="D317" s="1" t="s">
        <v>16</v>
      </c>
      <c r="E317" s="1" t="s">
        <v>20</v>
      </c>
      <c r="F317" s="1" t="s">
        <v>20</v>
      </c>
      <c r="G317" s="1" t="s">
        <v>21</v>
      </c>
      <c r="H317" s="1" t="s">
        <v>16</v>
      </c>
      <c r="I317" s="1" t="s">
        <v>16</v>
      </c>
      <c r="J317">
        <v>93</v>
      </c>
      <c r="K317">
        <v>0</v>
      </c>
      <c r="L317">
        <v>8</v>
      </c>
      <c r="M317">
        <v>0</v>
      </c>
      <c r="N317">
        <v>0</v>
      </c>
      <c r="O317" s="1" t="s">
        <v>25</v>
      </c>
    </row>
    <row r="318" spans="1:15" x14ac:dyDescent="0.25">
      <c r="A318">
        <v>21</v>
      </c>
      <c r="B318" s="1" t="s">
        <v>15</v>
      </c>
      <c r="C318">
        <v>4</v>
      </c>
      <c r="D318" s="1" t="s">
        <v>16</v>
      </c>
      <c r="E318" s="1" t="s">
        <v>16</v>
      </c>
      <c r="F318" s="1" t="s">
        <v>20</v>
      </c>
      <c r="G318" s="1" t="s">
        <v>21</v>
      </c>
      <c r="H318" s="1" t="s">
        <v>16</v>
      </c>
      <c r="I318" s="1" t="s">
        <v>20</v>
      </c>
      <c r="J318">
        <v>62</v>
      </c>
      <c r="K318">
        <v>7</v>
      </c>
      <c r="L318">
        <v>4</v>
      </c>
      <c r="M318">
        <v>6</v>
      </c>
      <c r="N318">
        <v>1</v>
      </c>
      <c r="O318" s="1" t="s">
        <v>25</v>
      </c>
    </row>
    <row r="319" spans="1:15" x14ac:dyDescent="0.25">
      <c r="A319">
        <v>17</v>
      </c>
      <c r="B319" s="1" t="s">
        <v>15</v>
      </c>
      <c r="C319">
        <v>1.5</v>
      </c>
      <c r="D319" s="1" t="s">
        <v>16</v>
      </c>
      <c r="E319" s="1" t="s">
        <v>20</v>
      </c>
      <c r="F319" s="1" t="s">
        <v>20</v>
      </c>
      <c r="G319" s="1" t="s">
        <v>21</v>
      </c>
      <c r="H319" s="1" t="s">
        <v>16</v>
      </c>
      <c r="I319" s="1" t="s">
        <v>16</v>
      </c>
      <c r="J319">
        <v>180</v>
      </c>
      <c r="K319">
        <v>8</v>
      </c>
      <c r="L319">
        <v>7</v>
      </c>
      <c r="M319">
        <v>7</v>
      </c>
      <c r="N319">
        <v>3</v>
      </c>
      <c r="O319" s="1" t="s">
        <v>18</v>
      </c>
    </row>
    <row r="320" spans="1:15" x14ac:dyDescent="0.25">
      <c r="A320">
        <v>25</v>
      </c>
      <c r="B320" s="1" t="s">
        <v>15</v>
      </c>
      <c r="C320">
        <v>3</v>
      </c>
      <c r="D320" s="1" t="s">
        <v>16</v>
      </c>
      <c r="E320" s="1" t="s">
        <v>20</v>
      </c>
      <c r="F320" s="1" t="s">
        <v>20</v>
      </c>
      <c r="G320" s="1" t="s">
        <v>37</v>
      </c>
      <c r="H320" s="1" t="s">
        <v>20</v>
      </c>
      <c r="I320" s="1" t="s">
        <v>20</v>
      </c>
      <c r="J320">
        <v>150</v>
      </c>
      <c r="K320">
        <v>9</v>
      </c>
      <c r="L320">
        <v>8</v>
      </c>
      <c r="M320">
        <v>6</v>
      </c>
      <c r="N320">
        <v>2</v>
      </c>
      <c r="O320" s="1" t="s">
        <v>25</v>
      </c>
    </row>
    <row r="321" spans="1:15" x14ac:dyDescent="0.25">
      <c r="A321">
        <v>15</v>
      </c>
      <c r="B321" s="1" t="s">
        <v>15</v>
      </c>
      <c r="C321">
        <v>4</v>
      </c>
      <c r="D321" s="1" t="s">
        <v>16</v>
      </c>
      <c r="E321" s="1" t="s">
        <v>20</v>
      </c>
      <c r="F321" s="1" t="s">
        <v>16</v>
      </c>
      <c r="G321" s="1" t="s">
        <v>21</v>
      </c>
      <c r="H321" s="1" t="s">
        <v>16</v>
      </c>
      <c r="I321" s="1" t="s">
        <v>20</v>
      </c>
      <c r="J321">
        <v>105</v>
      </c>
      <c r="K321">
        <v>8</v>
      </c>
      <c r="L321">
        <v>6</v>
      </c>
      <c r="M321">
        <v>4</v>
      </c>
      <c r="N321">
        <v>0</v>
      </c>
      <c r="O321" s="1" t="s">
        <v>25</v>
      </c>
    </row>
    <row r="322" spans="1:15" x14ac:dyDescent="0.25">
      <c r="A322">
        <v>13</v>
      </c>
      <c r="B322" s="1" t="s">
        <v>15</v>
      </c>
      <c r="C322">
        <v>10</v>
      </c>
      <c r="D322" s="1" t="s">
        <v>16</v>
      </c>
      <c r="E322" s="1" t="s">
        <v>20</v>
      </c>
      <c r="F322" s="1" t="s">
        <v>20</v>
      </c>
      <c r="G322" s="1" t="s">
        <v>33</v>
      </c>
      <c r="H322" s="1" t="s">
        <v>16</v>
      </c>
      <c r="I322" s="1" t="s">
        <v>20</v>
      </c>
      <c r="J322">
        <v>140</v>
      </c>
      <c r="K322">
        <v>7</v>
      </c>
      <c r="L322">
        <v>2</v>
      </c>
      <c r="M322">
        <v>0</v>
      </c>
      <c r="N322">
        <v>8</v>
      </c>
      <c r="O322" s="1" t="s">
        <v>25</v>
      </c>
    </row>
    <row r="323" spans="1:15" x14ac:dyDescent="0.25">
      <c r="A323">
        <v>38</v>
      </c>
      <c r="B323" s="1" t="s">
        <v>15</v>
      </c>
      <c r="C323">
        <v>3</v>
      </c>
      <c r="D323" s="1" t="s">
        <v>16</v>
      </c>
      <c r="E323" s="1" t="s">
        <v>20</v>
      </c>
      <c r="F323" s="1" t="s">
        <v>20</v>
      </c>
      <c r="G323" s="1" t="s">
        <v>21</v>
      </c>
      <c r="H323" s="1" t="s">
        <v>20</v>
      </c>
      <c r="I323" s="1" t="s">
        <v>16</v>
      </c>
      <c r="J323">
        <v>123.376789</v>
      </c>
      <c r="K323">
        <v>6</v>
      </c>
      <c r="L323">
        <v>7</v>
      </c>
      <c r="M323">
        <v>7</v>
      </c>
      <c r="N323">
        <v>7</v>
      </c>
      <c r="O323" s="1" t="s">
        <v>18</v>
      </c>
    </row>
    <row r="324" spans="1:15" x14ac:dyDescent="0.25">
      <c r="A324">
        <v>23</v>
      </c>
      <c r="B324" s="1" t="s">
        <v>34</v>
      </c>
      <c r="C324">
        <v>3</v>
      </c>
      <c r="D324" s="1" t="s">
        <v>20</v>
      </c>
      <c r="E324" s="1" t="s">
        <v>20</v>
      </c>
      <c r="F324" s="1" t="s">
        <v>20</v>
      </c>
      <c r="G324" s="1" t="s">
        <v>21</v>
      </c>
      <c r="H324" s="1" t="s">
        <v>16</v>
      </c>
      <c r="I324" s="1" t="s">
        <v>20</v>
      </c>
      <c r="J324">
        <v>161</v>
      </c>
      <c r="K324">
        <v>7</v>
      </c>
      <c r="L324">
        <v>6</v>
      </c>
      <c r="M324">
        <v>4</v>
      </c>
      <c r="N324">
        <v>2</v>
      </c>
      <c r="O324" s="1" t="s">
        <v>25</v>
      </c>
    </row>
    <row r="325" spans="1:15" x14ac:dyDescent="0.25">
      <c r="A325">
        <v>17</v>
      </c>
      <c r="B325" s="1" t="s">
        <v>15</v>
      </c>
      <c r="C325">
        <v>3</v>
      </c>
      <c r="D325" s="1" t="s">
        <v>16</v>
      </c>
      <c r="E325" s="1" t="s">
        <v>20</v>
      </c>
      <c r="F325" s="1" t="s">
        <v>20</v>
      </c>
      <c r="G325" s="1" t="s">
        <v>31</v>
      </c>
      <c r="H325" s="1" t="s">
        <v>16</v>
      </c>
      <c r="I325" s="1" t="s">
        <v>16</v>
      </c>
      <c r="J325">
        <v>120</v>
      </c>
      <c r="K325">
        <v>1</v>
      </c>
      <c r="L325">
        <v>1</v>
      </c>
      <c r="M325">
        <v>1</v>
      </c>
      <c r="N325">
        <v>0</v>
      </c>
      <c r="O325" s="1" t="s">
        <v>25</v>
      </c>
    </row>
    <row r="326" spans="1:15" x14ac:dyDescent="0.25">
      <c r="A326">
        <v>59</v>
      </c>
      <c r="B326" s="1" t="s">
        <v>23</v>
      </c>
      <c r="C326">
        <v>2</v>
      </c>
      <c r="D326" s="1" t="s">
        <v>16</v>
      </c>
      <c r="E326" s="1" t="s">
        <v>20</v>
      </c>
      <c r="F326" s="1" t="s">
        <v>20</v>
      </c>
      <c r="G326" s="1" t="s">
        <v>31</v>
      </c>
      <c r="H326" s="1" t="s">
        <v>16</v>
      </c>
      <c r="I326" s="1" t="s">
        <v>20</v>
      </c>
      <c r="J326">
        <v>103</v>
      </c>
      <c r="K326">
        <v>1</v>
      </c>
      <c r="L326">
        <v>1</v>
      </c>
      <c r="M326">
        <v>3</v>
      </c>
      <c r="N326">
        <v>0</v>
      </c>
      <c r="O326" s="1" t="s">
        <v>25</v>
      </c>
    </row>
    <row r="327" spans="1:15" x14ac:dyDescent="0.25">
      <c r="A327">
        <v>22</v>
      </c>
      <c r="B327" s="1" t="s">
        <v>15</v>
      </c>
      <c r="C327">
        <v>2</v>
      </c>
      <c r="D327" s="1" t="s">
        <v>16</v>
      </c>
      <c r="E327" s="1" t="s">
        <v>16</v>
      </c>
      <c r="F327" s="1" t="s">
        <v>16</v>
      </c>
      <c r="G327" s="1" t="s">
        <v>31</v>
      </c>
      <c r="H327" s="1" t="s">
        <v>16</v>
      </c>
      <c r="I327" s="1" t="s">
        <v>20</v>
      </c>
      <c r="J327">
        <v>72</v>
      </c>
      <c r="K327">
        <v>2</v>
      </c>
      <c r="L327">
        <v>7</v>
      </c>
      <c r="M327">
        <v>1</v>
      </c>
      <c r="N327">
        <v>2</v>
      </c>
      <c r="O327" s="1" t="s">
        <v>25</v>
      </c>
    </row>
    <row r="328" spans="1:15" x14ac:dyDescent="0.25">
      <c r="A328">
        <v>17</v>
      </c>
      <c r="B328" s="1" t="s">
        <v>34</v>
      </c>
      <c r="C328">
        <v>3</v>
      </c>
      <c r="D328" s="1" t="s">
        <v>16</v>
      </c>
      <c r="E328" s="1" t="s">
        <v>20</v>
      </c>
      <c r="F328" s="1" t="s">
        <v>20</v>
      </c>
      <c r="G328" s="1" t="s">
        <v>31</v>
      </c>
      <c r="H328" s="1" t="s">
        <v>16</v>
      </c>
      <c r="I328" s="1" t="s">
        <v>16</v>
      </c>
      <c r="J328">
        <v>113</v>
      </c>
      <c r="K328">
        <v>6</v>
      </c>
      <c r="L328">
        <v>2</v>
      </c>
      <c r="M328">
        <v>3</v>
      </c>
      <c r="N328">
        <v>1</v>
      </c>
      <c r="O328" s="1" t="s">
        <v>18</v>
      </c>
    </row>
    <row r="329" spans="1:15" x14ac:dyDescent="0.25">
      <c r="A329">
        <v>27</v>
      </c>
      <c r="B329" s="1" t="s">
        <v>15</v>
      </c>
      <c r="C329">
        <v>2</v>
      </c>
      <c r="D329" s="1" t="s">
        <v>20</v>
      </c>
      <c r="E329" s="1" t="s">
        <v>20</v>
      </c>
      <c r="F329" s="1" t="s">
        <v>20</v>
      </c>
      <c r="G329" s="1" t="s">
        <v>31</v>
      </c>
      <c r="H329" s="1" t="s">
        <v>20</v>
      </c>
      <c r="I329" s="1" t="s">
        <v>20</v>
      </c>
      <c r="J329">
        <v>120</v>
      </c>
      <c r="K329">
        <v>7</v>
      </c>
      <c r="L329">
        <v>7</v>
      </c>
      <c r="M329">
        <v>3</v>
      </c>
      <c r="N329">
        <v>2</v>
      </c>
      <c r="O329" s="1" t="s">
        <v>18</v>
      </c>
    </row>
    <row r="330" spans="1:15" x14ac:dyDescent="0.25">
      <c r="A330">
        <v>23</v>
      </c>
      <c r="B330" s="1" t="s">
        <v>15</v>
      </c>
      <c r="C330">
        <v>5</v>
      </c>
      <c r="D330" s="1" t="s">
        <v>16</v>
      </c>
      <c r="E330" s="1" t="s">
        <v>16</v>
      </c>
      <c r="F330" s="1" t="s">
        <v>20</v>
      </c>
      <c r="G330" s="1" t="s">
        <v>22</v>
      </c>
      <c r="H330" s="1" t="s">
        <v>20</v>
      </c>
      <c r="I330" s="1" t="s">
        <v>20</v>
      </c>
      <c r="J330">
        <v>95</v>
      </c>
      <c r="K330">
        <v>8</v>
      </c>
      <c r="L330">
        <v>7</v>
      </c>
      <c r="M330">
        <v>0</v>
      </c>
      <c r="N330">
        <v>3</v>
      </c>
      <c r="O330" s="1" t="s">
        <v>18</v>
      </c>
    </row>
    <row r="331" spans="1:15" x14ac:dyDescent="0.25">
      <c r="A331">
        <v>15</v>
      </c>
      <c r="B331" s="1" t="s">
        <v>15</v>
      </c>
      <c r="C331">
        <v>6</v>
      </c>
      <c r="D331" s="1" t="s">
        <v>16</v>
      </c>
      <c r="E331" s="1" t="s">
        <v>20</v>
      </c>
      <c r="F331" s="1" t="s">
        <v>20</v>
      </c>
      <c r="G331" s="1" t="s">
        <v>21</v>
      </c>
      <c r="H331" s="1" t="s">
        <v>20</v>
      </c>
      <c r="I331" s="1" t="s">
        <v>20</v>
      </c>
      <c r="J331">
        <v>97</v>
      </c>
      <c r="K331">
        <v>8</v>
      </c>
      <c r="L331">
        <v>3</v>
      </c>
      <c r="M331">
        <v>5</v>
      </c>
      <c r="N331">
        <v>2</v>
      </c>
      <c r="O331" s="1" t="s">
        <v>25</v>
      </c>
    </row>
    <row r="332" spans="1:15" x14ac:dyDescent="0.25">
      <c r="A332">
        <v>22</v>
      </c>
      <c r="B332" s="1" t="s">
        <v>15</v>
      </c>
      <c r="C332">
        <v>3</v>
      </c>
      <c r="D332" s="1" t="s">
        <v>16</v>
      </c>
      <c r="E332" s="1" t="s">
        <v>16</v>
      </c>
      <c r="F332" s="1" t="s">
        <v>16</v>
      </c>
      <c r="G332" s="1" t="s">
        <v>29</v>
      </c>
      <c r="H332" s="1" t="s">
        <v>16</v>
      </c>
      <c r="I332" s="1" t="s">
        <v>20</v>
      </c>
      <c r="J332">
        <v>140</v>
      </c>
      <c r="K332">
        <v>5</v>
      </c>
      <c r="L332">
        <v>4</v>
      </c>
      <c r="M332">
        <v>2</v>
      </c>
      <c r="N332">
        <v>0</v>
      </c>
      <c r="O332" s="1" t="s">
        <v>25</v>
      </c>
    </row>
    <row r="333" spans="1:15" x14ac:dyDescent="0.25">
      <c r="A333">
        <v>23</v>
      </c>
      <c r="B333" s="1" t="s">
        <v>15</v>
      </c>
      <c r="C333">
        <v>5</v>
      </c>
      <c r="D333" s="1" t="s">
        <v>16</v>
      </c>
      <c r="E333" s="1" t="s">
        <v>20</v>
      </c>
      <c r="F333" s="1" t="s">
        <v>20</v>
      </c>
      <c r="G333" s="1" t="s">
        <v>39</v>
      </c>
      <c r="H333" s="1" t="s">
        <v>16</v>
      </c>
      <c r="I333" s="1" t="s">
        <v>16</v>
      </c>
      <c r="J333">
        <v>120</v>
      </c>
      <c r="K333">
        <v>7</v>
      </c>
      <c r="L333">
        <v>10</v>
      </c>
      <c r="M333">
        <v>10</v>
      </c>
      <c r="N333">
        <v>1</v>
      </c>
      <c r="O333" s="1" t="s">
        <v>25</v>
      </c>
    </row>
    <row r="334" spans="1:15" x14ac:dyDescent="0.25">
      <c r="A334">
        <v>19</v>
      </c>
      <c r="B334" s="1" t="s">
        <v>15</v>
      </c>
      <c r="C334">
        <v>5</v>
      </c>
      <c r="D334" s="1" t="s">
        <v>16</v>
      </c>
      <c r="E334" s="1" t="s">
        <v>20</v>
      </c>
      <c r="F334" s="1" t="s">
        <v>20</v>
      </c>
      <c r="G334" s="1" t="s">
        <v>28</v>
      </c>
      <c r="H334" s="1" t="s">
        <v>16</v>
      </c>
      <c r="I334" s="1" t="s">
        <v>16</v>
      </c>
      <c r="J334">
        <v>118</v>
      </c>
      <c r="K334">
        <v>7</v>
      </c>
      <c r="L334">
        <v>6</v>
      </c>
      <c r="M334">
        <v>8</v>
      </c>
      <c r="N334">
        <v>4</v>
      </c>
      <c r="O334" s="1" t="s">
        <v>25</v>
      </c>
    </row>
    <row r="335" spans="1:15" x14ac:dyDescent="0.25">
      <c r="A335">
        <v>32</v>
      </c>
      <c r="B335" s="1" t="s">
        <v>15</v>
      </c>
      <c r="C335">
        <v>6</v>
      </c>
      <c r="D335" s="1" t="s">
        <v>16</v>
      </c>
      <c r="E335" s="1" t="s">
        <v>20</v>
      </c>
      <c r="F335" s="1" t="s">
        <v>20</v>
      </c>
      <c r="G335" s="1" t="s">
        <v>21</v>
      </c>
      <c r="H335" s="1" t="s">
        <v>20</v>
      </c>
      <c r="I335" s="1" t="s">
        <v>20</v>
      </c>
      <c r="J335">
        <v>91</v>
      </c>
      <c r="K335">
        <v>8</v>
      </c>
      <c r="L335">
        <v>7</v>
      </c>
      <c r="M335">
        <v>0</v>
      </c>
      <c r="N335">
        <v>9</v>
      </c>
      <c r="O335" s="1" t="s">
        <v>25</v>
      </c>
    </row>
    <row r="336" spans="1:15" x14ac:dyDescent="0.25">
      <c r="A336">
        <v>40</v>
      </c>
      <c r="B336" s="1" t="s">
        <v>15</v>
      </c>
      <c r="C336">
        <v>6</v>
      </c>
      <c r="D336" s="1" t="s">
        <v>16</v>
      </c>
      <c r="E336" s="1" t="s">
        <v>20</v>
      </c>
      <c r="F336" s="1" t="s">
        <v>20</v>
      </c>
      <c r="G336" s="1" t="s">
        <v>21</v>
      </c>
      <c r="H336" s="1" t="s">
        <v>16</v>
      </c>
      <c r="I336" s="1" t="s">
        <v>16</v>
      </c>
      <c r="J336">
        <v>128</v>
      </c>
      <c r="K336">
        <v>10</v>
      </c>
      <c r="L336">
        <v>7</v>
      </c>
      <c r="M336">
        <v>3</v>
      </c>
      <c r="N336">
        <v>3</v>
      </c>
      <c r="O336" s="1" t="s">
        <v>18</v>
      </c>
    </row>
    <row r="337" spans="1:15" x14ac:dyDescent="0.25">
      <c r="A337">
        <v>21</v>
      </c>
      <c r="B337" s="1" t="s">
        <v>15</v>
      </c>
      <c r="C337">
        <v>3</v>
      </c>
      <c r="D337" s="1" t="s">
        <v>16</v>
      </c>
      <c r="E337" s="1" t="s">
        <v>20</v>
      </c>
      <c r="F337" s="1" t="s">
        <v>20</v>
      </c>
      <c r="G337" s="1" t="s">
        <v>28</v>
      </c>
      <c r="H337" s="1" t="s">
        <v>16</v>
      </c>
      <c r="I337" s="1" t="s">
        <v>20</v>
      </c>
      <c r="J337">
        <v>86</v>
      </c>
      <c r="K337">
        <v>6</v>
      </c>
      <c r="L337">
        <v>5</v>
      </c>
      <c r="M337">
        <v>5</v>
      </c>
      <c r="N337">
        <v>3</v>
      </c>
      <c r="O337" s="1" t="s">
        <v>25</v>
      </c>
    </row>
    <row r="338" spans="1:15" x14ac:dyDescent="0.25">
      <c r="A338">
        <v>21</v>
      </c>
      <c r="B338" s="1" t="s">
        <v>15</v>
      </c>
      <c r="C338">
        <v>10</v>
      </c>
      <c r="D338" s="1" t="s">
        <v>16</v>
      </c>
      <c r="E338" s="1" t="s">
        <v>20</v>
      </c>
      <c r="F338" s="1" t="s">
        <v>20</v>
      </c>
      <c r="G338" s="1" t="s">
        <v>21</v>
      </c>
      <c r="H338" s="1" t="s">
        <v>16</v>
      </c>
      <c r="I338" s="1" t="s">
        <v>16</v>
      </c>
      <c r="J338">
        <v>107</v>
      </c>
      <c r="K338">
        <v>8</v>
      </c>
      <c r="L338">
        <v>7</v>
      </c>
      <c r="M338">
        <v>6</v>
      </c>
      <c r="N338">
        <v>8</v>
      </c>
      <c r="O338" s="1" t="s">
        <v>18</v>
      </c>
    </row>
    <row r="339" spans="1:15" x14ac:dyDescent="0.25">
      <c r="A339">
        <v>23</v>
      </c>
      <c r="B339" s="1" t="s">
        <v>15</v>
      </c>
      <c r="C339">
        <v>2</v>
      </c>
      <c r="D339" s="1" t="s">
        <v>16</v>
      </c>
      <c r="E339" s="1" t="s">
        <v>20</v>
      </c>
      <c r="F339" s="1" t="s">
        <v>20</v>
      </c>
      <c r="G339" s="1" t="s">
        <v>22</v>
      </c>
      <c r="H339" s="1" t="s">
        <v>16</v>
      </c>
      <c r="I339" s="1" t="s">
        <v>16</v>
      </c>
      <c r="J339">
        <v>180</v>
      </c>
      <c r="K339">
        <v>10</v>
      </c>
      <c r="L339">
        <v>7</v>
      </c>
      <c r="M339">
        <v>7</v>
      </c>
      <c r="N339">
        <v>3</v>
      </c>
      <c r="O339" s="1" t="s">
        <v>32</v>
      </c>
    </row>
    <row r="340" spans="1:15" x14ac:dyDescent="0.25">
      <c r="A340">
        <v>21</v>
      </c>
      <c r="B340" s="1" t="s">
        <v>23</v>
      </c>
      <c r="C340">
        <v>2</v>
      </c>
      <c r="D340" s="1" t="s">
        <v>16</v>
      </c>
      <c r="E340" s="1" t="s">
        <v>20</v>
      </c>
      <c r="F340" s="1" t="s">
        <v>20</v>
      </c>
      <c r="G340" s="1" t="s">
        <v>29</v>
      </c>
      <c r="H340" s="1" t="s">
        <v>20</v>
      </c>
      <c r="I340" s="1" t="s">
        <v>16</v>
      </c>
      <c r="J340">
        <v>123.376789</v>
      </c>
      <c r="K340">
        <v>10</v>
      </c>
      <c r="L340">
        <v>10</v>
      </c>
      <c r="M340">
        <v>5</v>
      </c>
      <c r="N340">
        <v>7</v>
      </c>
      <c r="O340" s="1" t="s">
        <v>40</v>
      </c>
    </row>
    <row r="341" spans="1:15" x14ac:dyDescent="0.25">
      <c r="A341">
        <v>35</v>
      </c>
      <c r="B341" s="1" t="s">
        <v>15</v>
      </c>
      <c r="C341">
        <v>3</v>
      </c>
      <c r="D341" s="1" t="s">
        <v>20</v>
      </c>
      <c r="E341" s="1" t="s">
        <v>16</v>
      </c>
      <c r="F341" s="1" t="s">
        <v>20</v>
      </c>
      <c r="G341" s="1" t="s">
        <v>38</v>
      </c>
      <c r="H341" s="1" t="s">
        <v>16</v>
      </c>
      <c r="I341" s="1" t="s">
        <v>20</v>
      </c>
      <c r="J341">
        <v>50</v>
      </c>
      <c r="K341">
        <v>8</v>
      </c>
      <c r="L341">
        <v>2</v>
      </c>
      <c r="M341">
        <v>2</v>
      </c>
      <c r="N341">
        <v>8</v>
      </c>
      <c r="O341" s="1" t="s">
        <v>18</v>
      </c>
    </row>
    <row r="342" spans="1:15" x14ac:dyDescent="0.25">
      <c r="A342">
        <v>18</v>
      </c>
      <c r="B342" s="1" t="s">
        <v>15</v>
      </c>
      <c r="C342">
        <v>1.5</v>
      </c>
      <c r="D342" s="1" t="s">
        <v>20</v>
      </c>
      <c r="E342" s="1" t="s">
        <v>20</v>
      </c>
      <c r="F342" s="1" t="s">
        <v>20</v>
      </c>
      <c r="G342" s="1" t="s">
        <v>30</v>
      </c>
      <c r="H342" s="1" t="s">
        <v>20</v>
      </c>
      <c r="I342" s="1" t="s">
        <v>20</v>
      </c>
      <c r="J342">
        <v>150</v>
      </c>
      <c r="K342">
        <v>3</v>
      </c>
      <c r="L342">
        <v>7</v>
      </c>
      <c r="M342">
        <v>4</v>
      </c>
      <c r="N342">
        <v>0</v>
      </c>
      <c r="O342" s="1" t="s">
        <v>25</v>
      </c>
    </row>
    <row r="343" spans="1:15" x14ac:dyDescent="0.25">
      <c r="A343">
        <v>21</v>
      </c>
      <c r="B343" s="1" t="s">
        <v>45</v>
      </c>
      <c r="C343">
        <v>10</v>
      </c>
      <c r="D343" s="1" t="s">
        <v>16</v>
      </c>
      <c r="E343" s="1" t="s">
        <v>20</v>
      </c>
      <c r="F343" s="1" t="s">
        <v>20</v>
      </c>
      <c r="G343" s="1" t="s">
        <v>31</v>
      </c>
      <c r="H343" s="1" t="s">
        <v>16</v>
      </c>
      <c r="I343" s="1" t="s">
        <v>20</v>
      </c>
      <c r="J343">
        <v>112</v>
      </c>
      <c r="K343">
        <v>9</v>
      </c>
      <c r="L343">
        <v>7</v>
      </c>
      <c r="M343">
        <v>5</v>
      </c>
      <c r="N343">
        <v>5</v>
      </c>
      <c r="O343" s="1" t="s">
        <v>25</v>
      </c>
    </row>
    <row r="344" spans="1:15" x14ac:dyDescent="0.25">
      <c r="A344">
        <v>22</v>
      </c>
      <c r="B344" s="1" t="s">
        <v>45</v>
      </c>
      <c r="C344">
        <v>2</v>
      </c>
      <c r="D344" s="1" t="s">
        <v>16</v>
      </c>
      <c r="E344" s="1" t="s">
        <v>20</v>
      </c>
      <c r="F344" s="1" t="s">
        <v>20</v>
      </c>
      <c r="G344" s="1" t="s">
        <v>22</v>
      </c>
      <c r="H344" s="1" t="s">
        <v>20</v>
      </c>
      <c r="I344" s="1" t="s">
        <v>16</v>
      </c>
      <c r="J344">
        <v>123.376789</v>
      </c>
      <c r="K344">
        <v>5</v>
      </c>
      <c r="L344">
        <v>3</v>
      </c>
      <c r="M344">
        <v>0</v>
      </c>
      <c r="N344">
        <v>0</v>
      </c>
      <c r="O344" s="1" t="s">
        <v>25</v>
      </c>
    </row>
    <row r="345" spans="1:15" x14ac:dyDescent="0.25">
      <c r="A345">
        <v>23</v>
      </c>
      <c r="B345" s="1" t="s">
        <v>15</v>
      </c>
      <c r="C345">
        <v>3</v>
      </c>
      <c r="D345" s="1" t="s">
        <v>16</v>
      </c>
      <c r="E345" s="1" t="s">
        <v>16</v>
      </c>
      <c r="F345" s="1" t="s">
        <v>16</v>
      </c>
      <c r="G345" s="1" t="s">
        <v>21</v>
      </c>
      <c r="H345" s="1" t="s">
        <v>16</v>
      </c>
      <c r="I345" s="1" t="s">
        <v>16</v>
      </c>
      <c r="J345">
        <v>66</v>
      </c>
      <c r="K345">
        <v>10</v>
      </c>
      <c r="L345">
        <v>7</v>
      </c>
      <c r="M345">
        <v>0</v>
      </c>
      <c r="N345">
        <v>10</v>
      </c>
      <c r="O345" s="1" t="s">
        <v>25</v>
      </c>
    </row>
    <row r="346" spans="1:15" x14ac:dyDescent="0.25">
      <c r="A346">
        <v>13</v>
      </c>
      <c r="B346" s="1" t="s">
        <v>15</v>
      </c>
      <c r="C346">
        <v>2.5</v>
      </c>
      <c r="D346" s="1" t="s">
        <v>16</v>
      </c>
      <c r="E346" s="1" t="s">
        <v>20</v>
      </c>
      <c r="F346" s="1" t="s">
        <v>20</v>
      </c>
      <c r="G346" s="1" t="s">
        <v>38</v>
      </c>
      <c r="H346" s="1" t="s">
        <v>20</v>
      </c>
      <c r="I346" s="1" t="s">
        <v>20</v>
      </c>
      <c r="J346">
        <v>118</v>
      </c>
      <c r="K346">
        <v>8</v>
      </c>
      <c r="L346">
        <v>0</v>
      </c>
      <c r="M346">
        <v>0</v>
      </c>
      <c r="N346">
        <v>3</v>
      </c>
      <c r="O346" s="1" t="s">
        <v>25</v>
      </c>
    </row>
    <row r="347" spans="1:15" x14ac:dyDescent="0.25">
      <c r="A347">
        <v>19</v>
      </c>
      <c r="B347" s="1" t="s">
        <v>15</v>
      </c>
      <c r="C347">
        <v>3</v>
      </c>
      <c r="D347" s="1" t="s">
        <v>16</v>
      </c>
      <c r="E347" s="1" t="s">
        <v>20</v>
      </c>
      <c r="F347" s="1" t="s">
        <v>20</v>
      </c>
      <c r="G347" s="1" t="s">
        <v>27</v>
      </c>
      <c r="H347" s="1" t="s">
        <v>16</v>
      </c>
      <c r="I347" s="1" t="s">
        <v>16</v>
      </c>
      <c r="J347">
        <v>110</v>
      </c>
      <c r="K347">
        <v>6</v>
      </c>
      <c r="L347">
        <v>0</v>
      </c>
      <c r="M347">
        <v>3</v>
      </c>
      <c r="N347">
        <v>0</v>
      </c>
      <c r="O347" s="1" t="s">
        <v>25</v>
      </c>
    </row>
    <row r="348" spans="1:15" x14ac:dyDescent="0.25">
      <c r="A348">
        <v>33</v>
      </c>
      <c r="B348" s="1" t="s">
        <v>23</v>
      </c>
      <c r="C348">
        <v>0.5</v>
      </c>
      <c r="D348" s="1" t="s">
        <v>16</v>
      </c>
      <c r="E348" s="1" t="s">
        <v>16</v>
      </c>
      <c r="F348" s="1" t="s">
        <v>20</v>
      </c>
      <c r="G348" s="1" t="s">
        <v>21</v>
      </c>
      <c r="H348" s="1" t="s">
        <v>20</v>
      </c>
      <c r="I348" s="1" t="s">
        <v>20</v>
      </c>
      <c r="J348">
        <v>80</v>
      </c>
      <c r="K348">
        <v>7</v>
      </c>
      <c r="L348">
        <v>9</v>
      </c>
      <c r="M348">
        <v>4</v>
      </c>
      <c r="N348">
        <v>6</v>
      </c>
      <c r="O348" s="1" t="s">
        <v>25</v>
      </c>
    </row>
    <row r="349" spans="1:15" x14ac:dyDescent="0.25">
      <c r="A349">
        <v>18</v>
      </c>
      <c r="B349" s="1" t="s">
        <v>15</v>
      </c>
      <c r="C349">
        <v>16</v>
      </c>
      <c r="D349" s="1" t="s">
        <v>16</v>
      </c>
      <c r="E349" s="1" t="s">
        <v>20</v>
      </c>
      <c r="F349" s="1" t="s">
        <v>16</v>
      </c>
      <c r="G349" s="1" t="s">
        <v>24</v>
      </c>
      <c r="H349" s="1" t="s">
        <v>16</v>
      </c>
      <c r="I349" s="1" t="s">
        <v>16</v>
      </c>
      <c r="J349">
        <v>90</v>
      </c>
      <c r="K349">
        <v>3</v>
      </c>
      <c r="L349">
        <v>2</v>
      </c>
      <c r="M349">
        <v>5</v>
      </c>
      <c r="N349">
        <v>6</v>
      </c>
      <c r="O349" s="1" t="s">
        <v>25</v>
      </c>
    </row>
    <row r="350" spans="1:15" x14ac:dyDescent="0.25">
      <c r="A350">
        <v>17</v>
      </c>
      <c r="B350" s="1" t="s">
        <v>23</v>
      </c>
      <c r="C350">
        <v>6</v>
      </c>
      <c r="D350" s="1" t="s">
        <v>16</v>
      </c>
      <c r="E350" s="1" t="s">
        <v>16</v>
      </c>
      <c r="F350" s="1" t="s">
        <v>20</v>
      </c>
      <c r="G350" s="1" t="s">
        <v>36</v>
      </c>
      <c r="H350" s="1" t="s">
        <v>16</v>
      </c>
      <c r="I350" s="1" t="s">
        <v>16</v>
      </c>
      <c r="J350">
        <v>120</v>
      </c>
      <c r="K350">
        <v>4</v>
      </c>
      <c r="L350">
        <v>2</v>
      </c>
      <c r="M350">
        <v>0</v>
      </c>
      <c r="N350">
        <v>0</v>
      </c>
      <c r="O350" s="1" t="s">
        <v>25</v>
      </c>
    </row>
    <row r="351" spans="1:15" x14ac:dyDescent="0.25">
      <c r="A351">
        <v>16</v>
      </c>
      <c r="B351" s="1" t="s">
        <v>15</v>
      </c>
      <c r="C351">
        <v>3</v>
      </c>
      <c r="D351" s="1" t="s">
        <v>16</v>
      </c>
      <c r="E351" s="1" t="s">
        <v>20</v>
      </c>
      <c r="F351" s="1" t="s">
        <v>20</v>
      </c>
      <c r="G351" s="1" t="s">
        <v>29</v>
      </c>
      <c r="H351" s="1" t="s">
        <v>16</v>
      </c>
      <c r="I351" s="1" t="s">
        <v>16</v>
      </c>
      <c r="J351">
        <v>100</v>
      </c>
      <c r="K351">
        <v>4</v>
      </c>
      <c r="L351">
        <v>2</v>
      </c>
      <c r="M351">
        <v>0</v>
      </c>
      <c r="N351">
        <v>0</v>
      </c>
      <c r="O351" s="1" t="s">
        <v>25</v>
      </c>
    </row>
    <row r="352" spans="1:15" x14ac:dyDescent="0.25">
      <c r="A352">
        <v>18</v>
      </c>
      <c r="B352" s="1" t="s">
        <v>23</v>
      </c>
      <c r="C352">
        <v>0.5</v>
      </c>
      <c r="D352" s="1" t="s">
        <v>20</v>
      </c>
      <c r="E352" s="1" t="s">
        <v>20</v>
      </c>
      <c r="F352" s="1" t="s">
        <v>20</v>
      </c>
      <c r="G352" s="1" t="s">
        <v>21</v>
      </c>
      <c r="H352" s="1" t="s">
        <v>16</v>
      </c>
      <c r="I352" s="1" t="s">
        <v>20</v>
      </c>
      <c r="J352">
        <v>66</v>
      </c>
      <c r="K352">
        <v>5</v>
      </c>
      <c r="L352">
        <v>3</v>
      </c>
      <c r="M352">
        <v>1</v>
      </c>
      <c r="N352">
        <v>0</v>
      </c>
      <c r="O352" s="1" t="s">
        <v>18</v>
      </c>
    </row>
    <row r="353" spans="1:15" x14ac:dyDescent="0.25">
      <c r="A353">
        <v>19</v>
      </c>
      <c r="B353" s="1" t="s">
        <v>15</v>
      </c>
      <c r="C353">
        <v>5</v>
      </c>
      <c r="D353" s="1" t="s">
        <v>16</v>
      </c>
      <c r="E353" s="1" t="s">
        <v>20</v>
      </c>
      <c r="F353" s="1" t="s">
        <v>20</v>
      </c>
      <c r="G353" s="1" t="s">
        <v>27</v>
      </c>
      <c r="H353" s="1" t="s">
        <v>16</v>
      </c>
      <c r="I353" s="1" t="s">
        <v>16</v>
      </c>
      <c r="J353">
        <v>158</v>
      </c>
      <c r="K353">
        <v>4</v>
      </c>
      <c r="L353">
        <v>2</v>
      </c>
      <c r="M353">
        <v>2</v>
      </c>
      <c r="N353">
        <v>1</v>
      </c>
      <c r="O353" s="1" t="s">
        <v>25</v>
      </c>
    </row>
    <row r="354" spans="1:15" x14ac:dyDescent="0.25">
      <c r="A354">
        <v>15</v>
      </c>
      <c r="B354" s="1" t="s">
        <v>23</v>
      </c>
      <c r="C354">
        <v>2</v>
      </c>
      <c r="D354" s="1" t="s">
        <v>20</v>
      </c>
      <c r="E354" s="1" t="s">
        <v>16</v>
      </c>
      <c r="F354" s="1" t="s">
        <v>20</v>
      </c>
      <c r="G354" s="1" t="s">
        <v>33</v>
      </c>
      <c r="H354" s="1" t="s">
        <v>16</v>
      </c>
      <c r="I354" s="1" t="s">
        <v>16</v>
      </c>
      <c r="J354">
        <v>105</v>
      </c>
      <c r="K354">
        <v>4</v>
      </c>
      <c r="L354">
        <v>0</v>
      </c>
      <c r="M354">
        <v>6</v>
      </c>
      <c r="N354">
        <v>5</v>
      </c>
      <c r="O354" s="1" t="s">
        <v>18</v>
      </c>
    </row>
    <row r="355" spans="1:15" x14ac:dyDescent="0.25">
      <c r="A355">
        <v>17</v>
      </c>
      <c r="B355" s="1" t="s">
        <v>15</v>
      </c>
      <c r="C355">
        <v>2</v>
      </c>
      <c r="D355" s="1" t="s">
        <v>16</v>
      </c>
      <c r="E355" s="1" t="s">
        <v>20</v>
      </c>
      <c r="F355" s="1" t="s">
        <v>20</v>
      </c>
      <c r="G355" s="1" t="s">
        <v>31</v>
      </c>
      <c r="H355" s="1" t="s">
        <v>16</v>
      </c>
      <c r="I355" s="1" t="s">
        <v>16</v>
      </c>
      <c r="J355">
        <v>208</v>
      </c>
      <c r="K355">
        <v>7</v>
      </c>
      <c r="L355">
        <v>6</v>
      </c>
      <c r="M355">
        <v>3</v>
      </c>
      <c r="N355">
        <v>1</v>
      </c>
      <c r="O355" s="1" t="s">
        <v>25</v>
      </c>
    </row>
    <row r="356" spans="1:15" x14ac:dyDescent="0.25">
      <c r="A356">
        <v>25</v>
      </c>
      <c r="B356" s="1" t="s">
        <v>15</v>
      </c>
      <c r="C356">
        <v>2</v>
      </c>
      <c r="D356" s="1" t="s">
        <v>16</v>
      </c>
      <c r="E356" s="1" t="s">
        <v>20</v>
      </c>
      <c r="F356" s="1" t="s">
        <v>20</v>
      </c>
      <c r="G356" s="1" t="s">
        <v>39</v>
      </c>
      <c r="H356" s="1" t="s">
        <v>16</v>
      </c>
      <c r="I356" s="1" t="s">
        <v>16</v>
      </c>
      <c r="J356">
        <v>91</v>
      </c>
      <c r="K356">
        <v>7</v>
      </c>
      <c r="L356">
        <v>8</v>
      </c>
      <c r="M356">
        <v>6</v>
      </c>
      <c r="N356">
        <v>2</v>
      </c>
      <c r="O356" s="1" t="s">
        <v>25</v>
      </c>
    </row>
    <row r="357" spans="1:15" x14ac:dyDescent="0.25">
      <c r="A357">
        <v>24</v>
      </c>
      <c r="B357" s="1" t="s">
        <v>35</v>
      </c>
      <c r="C357">
        <v>1.5</v>
      </c>
      <c r="D357" s="1" t="s">
        <v>16</v>
      </c>
      <c r="E357" s="1" t="s">
        <v>20</v>
      </c>
      <c r="F357" s="1" t="s">
        <v>20</v>
      </c>
      <c r="G357" s="1" t="s">
        <v>22</v>
      </c>
      <c r="H357" s="1" t="s">
        <v>20</v>
      </c>
      <c r="I357" s="1" t="s">
        <v>16</v>
      </c>
      <c r="J357">
        <v>171</v>
      </c>
      <c r="K357">
        <v>3</v>
      </c>
      <c r="L357">
        <v>4</v>
      </c>
      <c r="M357">
        <v>1</v>
      </c>
      <c r="N357">
        <v>1</v>
      </c>
      <c r="O357" s="1" t="s">
        <v>25</v>
      </c>
    </row>
    <row r="358" spans="1:15" x14ac:dyDescent="0.25">
      <c r="A358">
        <v>23</v>
      </c>
      <c r="B358" s="1" t="s">
        <v>15</v>
      </c>
      <c r="C358">
        <v>1</v>
      </c>
      <c r="D358" s="1" t="s">
        <v>16</v>
      </c>
      <c r="E358" s="1" t="s">
        <v>16</v>
      </c>
      <c r="F358" s="1" t="s">
        <v>20</v>
      </c>
      <c r="G358" s="1" t="s">
        <v>24</v>
      </c>
      <c r="H358" s="1" t="s">
        <v>16</v>
      </c>
      <c r="I358" s="1" t="s">
        <v>20</v>
      </c>
      <c r="J358">
        <v>150</v>
      </c>
      <c r="K358">
        <v>9</v>
      </c>
      <c r="L358">
        <v>7</v>
      </c>
      <c r="M358">
        <v>2</v>
      </c>
      <c r="N358">
        <v>1</v>
      </c>
      <c r="O358" s="1" t="s">
        <v>25</v>
      </c>
    </row>
    <row r="359" spans="1:15" x14ac:dyDescent="0.25">
      <c r="A359">
        <v>16</v>
      </c>
      <c r="B359" s="1" t="s">
        <v>15</v>
      </c>
      <c r="C359">
        <v>10</v>
      </c>
      <c r="D359" s="1" t="s">
        <v>16</v>
      </c>
      <c r="E359" s="1" t="s">
        <v>16</v>
      </c>
      <c r="F359" s="1" t="s">
        <v>20</v>
      </c>
      <c r="G359" s="1" t="s">
        <v>29</v>
      </c>
      <c r="H359" s="1" t="s">
        <v>16</v>
      </c>
      <c r="I359" s="1" t="s">
        <v>16</v>
      </c>
      <c r="J359">
        <v>180</v>
      </c>
      <c r="K359">
        <v>10</v>
      </c>
      <c r="L359">
        <v>9</v>
      </c>
      <c r="M359">
        <v>3</v>
      </c>
      <c r="N359">
        <v>2</v>
      </c>
      <c r="O359" s="1" t="s">
        <v>25</v>
      </c>
    </row>
    <row r="360" spans="1:15" x14ac:dyDescent="0.25">
      <c r="A360">
        <v>25</v>
      </c>
      <c r="B360" s="1" t="s">
        <v>23</v>
      </c>
      <c r="C360">
        <v>2</v>
      </c>
      <c r="D360" s="1" t="s">
        <v>16</v>
      </c>
      <c r="E360" s="1" t="s">
        <v>20</v>
      </c>
      <c r="F360" s="1" t="s">
        <v>20</v>
      </c>
      <c r="G360" s="1" t="s">
        <v>37</v>
      </c>
      <c r="H360" s="1" t="s">
        <v>16</v>
      </c>
      <c r="I360" s="1" t="s">
        <v>16</v>
      </c>
      <c r="J360">
        <v>123.376789</v>
      </c>
      <c r="K360">
        <v>9</v>
      </c>
      <c r="L360">
        <v>9</v>
      </c>
      <c r="M360">
        <v>7</v>
      </c>
      <c r="N360">
        <v>3</v>
      </c>
      <c r="O360" s="1" t="s">
        <v>25</v>
      </c>
    </row>
    <row r="361" spans="1:15" x14ac:dyDescent="0.25">
      <c r="A361">
        <v>16</v>
      </c>
      <c r="B361" s="1" t="s">
        <v>15</v>
      </c>
      <c r="C361">
        <v>15</v>
      </c>
      <c r="D361" s="1" t="s">
        <v>16</v>
      </c>
      <c r="E361" s="1" t="s">
        <v>16</v>
      </c>
      <c r="F361" s="1" t="s">
        <v>16</v>
      </c>
      <c r="G361" s="1" t="s">
        <v>29</v>
      </c>
      <c r="H361" s="1" t="s">
        <v>16</v>
      </c>
      <c r="I361" s="1" t="s">
        <v>20</v>
      </c>
      <c r="J361">
        <v>85</v>
      </c>
      <c r="K361">
        <v>8</v>
      </c>
      <c r="L361">
        <v>10</v>
      </c>
      <c r="M361">
        <v>9</v>
      </c>
      <c r="N361">
        <v>2</v>
      </c>
      <c r="O361" s="1" t="s">
        <v>25</v>
      </c>
    </row>
    <row r="362" spans="1:15" x14ac:dyDescent="0.25">
      <c r="A362">
        <v>20</v>
      </c>
      <c r="B362" s="1" t="s">
        <v>45</v>
      </c>
      <c r="C362">
        <v>0.5</v>
      </c>
      <c r="D362" s="1" t="s">
        <v>20</v>
      </c>
      <c r="E362" s="1" t="s">
        <v>20</v>
      </c>
      <c r="F362" s="1" t="s">
        <v>20</v>
      </c>
      <c r="G362" s="1" t="s">
        <v>37</v>
      </c>
      <c r="H362" s="1" t="s">
        <v>16</v>
      </c>
      <c r="I362" s="1" t="s">
        <v>16</v>
      </c>
      <c r="J362">
        <v>150</v>
      </c>
      <c r="K362">
        <v>8</v>
      </c>
      <c r="L362">
        <v>9</v>
      </c>
      <c r="M362">
        <v>6</v>
      </c>
      <c r="N362">
        <v>4</v>
      </c>
      <c r="O362" s="1" t="s">
        <v>25</v>
      </c>
    </row>
    <row r="363" spans="1:15" x14ac:dyDescent="0.25">
      <c r="A363">
        <v>17</v>
      </c>
      <c r="B363" s="1" t="s">
        <v>15</v>
      </c>
      <c r="C363">
        <v>3</v>
      </c>
      <c r="D363" s="1" t="s">
        <v>16</v>
      </c>
      <c r="E363" s="1" t="s">
        <v>20</v>
      </c>
      <c r="F363" s="1" t="s">
        <v>20</v>
      </c>
      <c r="G363" s="1" t="s">
        <v>37</v>
      </c>
      <c r="H363" s="1" t="s">
        <v>16</v>
      </c>
      <c r="I363" s="1" t="s">
        <v>20</v>
      </c>
      <c r="J363">
        <v>104</v>
      </c>
      <c r="K363">
        <v>5</v>
      </c>
      <c r="L363">
        <v>6</v>
      </c>
      <c r="M363">
        <v>9</v>
      </c>
      <c r="N363">
        <v>9</v>
      </c>
      <c r="O363" s="1" t="s">
        <v>25</v>
      </c>
    </row>
    <row r="364" spans="1:15" x14ac:dyDescent="0.25">
      <c r="A364">
        <v>29</v>
      </c>
      <c r="B364" s="1" t="s">
        <v>45</v>
      </c>
      <c r="C364">
        <v>2</v>
      </c>
      <c r="D364" s="1" t="s">
        <v>16</v>
      </c>
      <c r="E364" s="1" t="s">
        <v>20</v>
      </c>
      <c r="F364" s="1" t="s">
        <v>20</v>
      </c>
      <c r="G364" s="1" t="s">
        <v>37</v>
      </c>
      <c r="H364" s="1" t="s">
        <v>16</v>
      </c>
      <c r="I364" s="1" t="s">
        <v>20</v>
      </c>
      <c r="J364">
        <v>123.376789</v>
      </c>
      <c r="K364">
        <v>9</v>
      </c>
      <c r="L364">
        <v>3</v>
      </c>
      <c r="M364">
        <v>7</v>
      </c>
      <c r="N364">
        <v>2</v>
      </c>
      <c r="O364" s="1" t="s">
        <v>25</v>
      </c>
    </row>
    <row r="365" spans="1:15" x14ac:dyDescent="0.25">
      <c r="A365">
        <v>20</v>
      </c>
      <c r="B365" s="1" t="s">
        <v>15</v>
      </c>
      <c r="C365">
        <v>4</v>
      </c>
      <c r="D365" s="1" t="s">
        <v>16</v>
      </c>
      <c r="E365" s="1" t="s">
        <v>20</v>
      </c>
      <c r="F365" s="1" t="s">
        <v>20</v>
      </c>
      <c r="G365" s="1" t="s">
        <v>30</v>
      </c>
      <c r="H365" s="1" t="s">
        <v>16</v>
      </c>
      <c r="I365" s="1" t="s">
        <v>20</v>
      </c>
      <c r="J365">
        <v>85</v>
      </c>
      <c r="K365">
        <v>3</v>
      </c>
      <c r="L365">
        <v>2</v>
      </c>
      <c r="M365">
        <v>1</v>
      </c>
      <c r="N365">
        <v>6</v>
      </c>
      <c r="O365" s="1" t="s">
        <v>25</v>
      </c>
    </row>
    <row r="366" spans="1:15" x14ac:dyDescent="0.25">
      <c r="A366">
        <v>16</v>
      </c>
      <c r="B366" s="1" t="s">
        <v>15</v>
      </c>
      <c r="C366">
        <v>2</v>
      </c>
      <c r="D366" s="1" t="s">
        <v>16</v>
      </c>
      <c r="E366" s="1" t="s">
        <v>20</v>
      </c>
      <c r="F366" s="1" t="s">
        <v>20</v>
      </c>
      <c r="G366" s="1" t="s">
        <v>38</v>
      </c>
      <c r="H366" s="1" t="s">
        <v>16</v>
      </c>
      <c r="I366" s="1" t="s">
        <v>20</v>
      </c>
      <c r="J366">
        <v>123.376789</v>
      </c>
      <c r="K366">
        <v>7</v>
      </c>
      <c r="L366">
        <v>7</v>
      </c>
      <c r="M366">
        <v>4</v>
      </c>
      <c r="N366">
        <v>0</v>
      </c>
      <c r="O366" s="1" t="s">
        <v>25</v>
      </c>
    </row>
    <row r="367" spans="1:15" x14ac:dyDescent="0.25">
      <c r="A367">
        <v>21</v>
      </c>
      <c r="B367" s="1" t="s">
        <v>15</v>
      </c>
      <c r="C367">
        <v>1</v>
      </c>
      <c r="D367" s="1" t="s">
        <v>16</v>
      </c>
      <c r="E367" s="1" t="s">
        <v>20</v>
      </c>
      <c r="F367" s="1" t="s">
        <v>20</v>
      </c>
      <c r="G367" s="1" t="s">
        <v>21</v>
      </c>
      <c r="H367" s="1" t="s">
        <v>16</v>
      </c>
      <c r="I367" s="1" t="s">
        <v>20</v>
      </c>
      <c r="J367">
        <v>147</v>
      </c>
      <c r="K367">
        <v>7</v>
      </c>
      <c r="L367">
        <v>9</v>
      </c>
      <c r="M367">
        <v>1</v>
      </c>
      <c r="N367">
        <v>2</v>
      </c>
      <c r="O367" s="1" t="s">
        <v>25</v>
      </c>
    </row>
    <row r="368" spans="1:15" x14ac:dyDescent="0.25">
      <c r="A368">
        <v>16</v>
      </c>
      <c r="B368" s="1" t="s">
        <v>15</v>
      </c>
      <c r="C368">
        <v>24</v>
      </c>
      <c r="D368" s="1" t="s">
        <v>16</v>
      </c>
      <c r="E368" s="1" t="s">
        <v>20</v>
      </c>
      <c r="F368" s="1" t="s">
        <v>20</v>
      </c>
      <c r="G368" s="1" t="s">
        <v>21</v>
      </c>
      <c r="H368" s="1" t="s">
        <v>16</v>
      </c>
      <c r="I368" s="1" t="s">
        <v>16</v>
      </c>
      <c r="J368">
        <v>120</v>
      </c>
      <c r="K368">
        <v>5</v>
      </c>
      <c r="L368">
        <v>1</v>
      </c>
      <c r="M368">
        <v>9</v>
      </c>
      <c r="N368">
        <v>1</v>
      </c>
      <c r="O368" s="1" t="s">
        <v>25</v>
      </c>
    </row>
    <row r="369" spans="1:15" x14ac:dyDescent="0.25">
      <c r="A369">
        <v>43</v>
      </c>
      <c r="B369" s="1" t="s">
        <v>15</v>
      </c>
      <c r="C369">
        <v>1</v>
      </c>
      <c r="D369" s="1" t="s">
        <v>16</v>
      </c>
      <c r="E369" s="1" t="s">
        <v>20</v>
      </c>
      <c r="F369" s="1" t="s">
        <v>20</v>
      </c>
      <c r="G369" s="1" t="s">
        <v>31</v>
      </c>
      <c r="H369" s="1" t="s">
        <v>16</v>
      </c>
      <c r="I369" s="1" t="s">
        <v>20</v>
      </c>
      <c r="J369">
        <v>134</v>
      </c>
      <c r="K369">
        <v>3</v>
      </c>
      <c r="L369">
        <v>3</v>
      </c>
      <c r="M369">
        <v>0</v>
      </c>
      <c r="N369">
        <v>0</v>
      </c>
      <c r="O369" s="1" t="s">
        <v>25</v>
      </c>
    </row>
    <row r="370" spans="1:15" x14ac:dyDescent="0.25">
      <c r="A370">
        <v>32</v>
      </c>
      <c r="B370" s="1" t="s">
        <v>19</v>
      </c>
      <c r="C370">
        <v>2</v>
      </c>
      <c r="D370" s="1" t="s">
        <v>16</v>
      </c>
      <c r="E370" s="1" t="s">
        <v>16</v>
      </c>
      <c r="F370" s="1" t="s">
        <v>20</v>
      </c>
      <c r="G370" s="1" t="s">
        <v>36</v>
      </c>
      <c r="H370" s="1" t="s">
        <v>16</v>
      </c>
      <c r="I370" s="1" t="s">
        <v>20</v>
      </c>
      <c r="J370">
        <v>123.376789</v>
      </c>
      <c r="K370">
        <v>8</v>
      </c>
      <c r="L370">
        <v>7</v>
      </c>
      <c r="M370">
        <v>5</v>
      </c>
      <c r="N370">
        <v>4</v>
      </c>
      <c r="O370" s="1" t="s">
        <v>25</v>
      </c>
    </row>
    <row r="371" spans="1:15" x14ac:dyDescent="0.25">
      <c r="A371">
        <v>10</v>
      </c>
      <c r="B371" s="1" t="s">
        <v>23</v>
      </c>
      <c r="C371">
        <v>2</v>
      </c>
      <c r="D371" s="1" t="s">
        <v>16</v>
      </c>
      <c r="E371" s="1" t="s">
        <v>16</v>
      </c>
      <c r="F371" s="1" t="s">
        <v>20</v>
      </c>
      <c r="G371" s="1" t="s">
        <v>31</v>
      </c>
      <c r="H371" s="1" t="s">
        <v>16</v>
      </c>
      <c r="I371" s="1" t="s">
        <v>16</v>
      </c>
      <c r="J371">
        <v>112</v>
      </c>
      <c r="K371">
        <v>8</v>
      </c>
      <c r="L371">
        <v>2</v>
      </c>
      <c r="M371">
        <v>1</v>
      </c>
      <c r="N371">
        <v>1</v>
      </c>
      <c r="O371" s="1" t="s">
        <v>25</v>
      </c>
    </row>
    <row r="372" spans="1:15" x14ac:dyDescent="0.25">
      <c r="A372">
        <v>27</v>
      </c>
      <c r="B372" s="1" t="s">
        <v>15</v>
      </c>
      <c r="C372">
        <v>3</v>
      </c>
      <c r="D372" s="1" t="s">
        <v>16</v>
      </c>
      <c r="E372" s="1" t="s">
        <v>20</v>
      </c>
      <c r="F372" s="1" t="s">
        <v>20</v>
      </c>
      <c r="G372" s="1" t="s">
        <v>37</v>
      </c>
      <c r="H372" s="1" t="s">
        <v>16</v>
      </c>
      <c r="I372" s="1" t="s">
        <v>16</v>
      </c>
      <c r="J372">
        <v>200</v>
      </c>
      <c r="K372">
        <v>4</v>
      </c>
      <c r="L372">
        <v>0</v>
      </c>
      <c r="M372">
        <v>0</v>
      </c>
      <c r="N372">
        <v>0</v>
      </c>
      <c r="O372" s="1" t="s">
        <v>25</v>
      </c>
    </row>
    <row r="373" spans="1:15" x14ac:dyDescent="0.25">
      <c r="A373">
        <v>24</v>
      </c>
      <c r="B373" s="1" t="s">
        <v>15</v>
      </c>
      <c r="C373">
        <v>3</v>
      </c>
      <c r="D373" s="1" t="s">
        <v>16</v>
      </c>
      <c r="E373" s="1" t="s">
        <v>16</v>
      </c>
      <c r="F373" s="1" t="s">
        <v>20</v>
      </c>
      <c r="G373" s="1" t="s">
        <v>36</v>
      </c>
      <c r="H373" s="1" t="s">
        <v>20</v>
      </c>
      <c r="I373" s="1" t="s">
        <v>16</v>
      </c>
      <c r="J373">
        <v>75</v>
      </c>
      <c r="K373">
        <v>9</v>
      </c>
      <c r="L373">
        <v>6</v>
      </c>
      <c r="M373">
        <v>1</v>
      </c>
      <c r="N373">
        <v>1</v>
      </c>
      <c r="O373" s="1" t="s">
        <v>25</v>
      </c>
    </row>
    <row r="374" spans="1:15" x14ac:dyDescent="0.25">
      <c r="A374">
        <v>18</v>
      </c>
      <c r="B374" s="1" t="s">
        <v>15</v>
      </c>
      <c r="C374">
        <v>2</v>
      </c>
      <c r="D374" s="1" t="s">
        <v>16</v>
      </c>
      <c r="E374" s="1" t="s">
        <v>20</v>
      </c>
      <c r="F374" s="1" t="s">
        <v>20</v>
      </c>
      <c r="G374" s="1" t="s">
        <v>30</v>
      </c>
      <c r="H374" s="1" t="s">
        <v>16</v>
      </c>
      <c r="I374" s="1" t="s">
        <v>16</v>
      </c>
      <c r="J374">
        <v>50</v>
      </c>
      <c r="K374">
        <v>10</v>
      </c>
      <c r="L374">
        <v>7</v>
      </c>
      <c r="M374">
        <v>2</v>
      </c>
      <c r="N374">
        <v>0</v>
      </c>
      <c r="O374" s="1" t="s">
        <v>25</v>
      </c>
    </row>
    <row r="375" spans="1:15" x14ac:dyDescent="0.25">
      <c r="A375">
        <v>17</v>
      </c>
      <c r="B375" s="1" t="s">
        <v>34</v>
      </c>
      <c r="C375">
        <v>7</v>
      </c>
      <c r="D375" s="1" t="s">
        <v>16</v>
      </c>
      <c r="E375" s="1" t="s">
        <v>20</v>
      </c>
      <c r="F375" s="1" t="s">
        <v>20</v>
      </c>
      <c r="G375" s="1" t="s">
        <v>21</v>
      </c>
      <c r="H375" s="1" t="s">
        <v>20</v>
      </c>
      <c r="I375" s="1" t="s">
        <v>20</v>
      </c>
      <c r="J375">
        <v>140</v>
      </c>
      <c r="K375">
        <v>8</v>
      </c>
      <c r="L375">
        <v>7</v>
      </c>
      <c r="M375">
        <v>7</v>
      </c>
      <c r="N375">
        <v>4</v>
      </c>
      <c r="O375" s="1" t="s">
        <v>25</v>
      </c>
    </row>
    <row r="376" spans="1:15" x14ac:dyDescent="0.25">
      <c r="A376">
        <v>19</v>
      </c>
      <c r="B376" s="1" t="s">
        <v>15</v>
      </c>
      <c r="C376">
        <v>6</v>
      </c>
      <c r="D376" s="1" t="s">
        <v>16</v>
      </c>
      <c r="E376" s="1" t="s">
        <v>20</v>
      </c>
      <c r="F376" s="1" t="s">
        <v>20</v>
      </c>
      <c r="G376" s="1" t="s">
        <v>37</v>
      </c>
      <c r="H376" s="1" t="s">
        <v>16</v>
      </c>
      <c r="I376" s="1" t="s">
        <v>20</v>
      </c>
      <c r="J376">
        <v>111</v>
      </c>
      <c r="K376">
        <v>1</v>
      </c>
      <c r="L376">
        <v>0</v>
      </c>
      <c r="M376">
        <v>0</v>
      </c>
      <c r="N376">
        <v>0</v>
      </c>
      <c r="O376" s="1" t="s">
        <v>25</v>
      </c>
    </row>
    <row r="377" spans="1:15" x14ac:dyDescent="0.25">
      <c r="A377">
        <v>16</v>
      </c>
      <c r="B377" s="1" t="s">
        <v>23</v>
      </c>
      <c r="C377">
        <v>3</v>
      </c>
      <c r="D377" s="1" t="s">
        <v>16</v>
      </c>
      <c r="E377" s="1" t="s">
        <v>20</v>
      </c>
      <c r="F377" s="1" t="s">
        <v>20</v>
      </c>
      <c r="G377" s="1" t="s">
        <v>21</v>
      </c>
      <c r="H377" s="1" t="s">
        <v>16</v>
      </c>
      <c r="I377" s="1" t="s">
        <v>16</v>
      </c>
      <c r="J377">
        <v>150</v>
      </c>
      <c r="K377">
        <v>5</v>
      </c>
      <c r="L377">
        <v>7</v>
      </c>
      <c r="M377">
        <v>1</v>
      </c>
      <c r="N377">
        <v>4</v>
      </c>
      <c r="O377" s="1" t="s">
        <v>25</v>
      </c>
    </row>
    <row r="378" spans="1:15" x14ac:dyDescent="0.25">
      <c r="A378">
        <v>64</v>
      </c>
      <c r="B378" s="1" t="s">
        <v>35</v>
      </c>
      <c r="C378">
        <v>5</v>
      </c>
      <c r="D378" s="1" t="s">
        <v>16</v>
      </c>
      <c r="E378" s="1" t="s">
        <v>20</v>
      </c>
      <c r="F378" s="1" t="s">
        <v>16</v>
      </c>
      <c r="G378" s="1" t="s">
        <v>21</v>
      </c>
      <c r="H378" s="1" t="s">
        <v>16</v>
      </c>
      <c r="I378" s="1" t="s">
        <v>20</v>
      </c>
      <c r="J378">
        <v>123.376789</v>
      </c>
      <c r="K378">
        <v>7</v>
      </c>
      <c r="L378">
        <v>6</v>
      </c>
      <c r="M378">
        <v>9</v>
      </c>
      <c r="N378">
        <v>2</v>
      </c>
      <c r="O378" s="1" t="s">
        <v>25</v>
      </c>
    </row>
    <row r="379" spans="1:15" x14ac:dyDescent="0.25">
      <c r="A379">
        <v>33</v>
      </c>
      <c r="B379" s="1" t="s">
        <v>34</v>
      </c>
      <c r="C379">
        <v>4</v>
      </c>
      <c r="D379" s="1" t="s">
        <v>16</v>
      </c>
      <c r="E379" s="1" t="s">
        <v>16</v>
      </c>
      <c r="F379" s="1" t="s">
        <v>16</v>
      </c>
      <c r="G379" s="1" t="s">
        <v>39</v>
      </c>
      <c r="H379" s="1" t="s">
        <v>16</v>
      </c>
      <c r="I379" s="1" t="s">
        <v>16</v>
      </c>
      <c r="J379">
        <v>114</v>
      </c>
      <c r="K379">
        <v>8</v>
      </c>
      <c r="L379">
        <v>8</v>
      </c>
      <c r="M379">
        <v>2</v>
      </c>
      <c r="N379">
        <v>2</v>
      </c>
      <c r="O379" s="1" t="s">
        <v>25</v>
      </c>
    </row>
    <row r="380" spans="1:15" x14ac:dyDescent="0.25">
      <c r="A380">
        <v>32</v>
      </c>
      <c r="B380" s="1" t="s">
        <v>45</v>
      </c>
      <c r="C380">
        <v>3</v>
      </c>
      <c r="D380" s="1" t="s">
        <v>16</v>
      </c>
      <c r="E380" s="1" t="s">
        <v>16</v>
      </c>
      <c r="F380" s="1" t="s">
        <v>20</v>
      </c>
      <c r="G380" s="1" t="s">
        <v>21</v>
      </c>
      <c r="H380" s="1" t="s">
        <v>20</v>
      </c>
      <c r="I380" s="1" t="s">
        <v>16</v>
      </c>
      <c r="J380">
        <v>93</v>
      </c>
      <c r="K380">
        <v>2</v>
      </c>
      <c r="L380">
        <v>2</v>
      </c>
      <c r="M380">
        <v>8</v>
      </c>
      <c r="N380">
        <v>0</v>
      </c>
      <c r="O380" s="1" t="s">
        <v>18</v>
      </c>
    </row>
    <row r="381" spans="1:15" x14ac:dyDescent="0.25">
      <c r="A381">
        <v>15</v>
      </c>
      <c r="B381" s="1" t="s">
        <v>19</v>
      </c>
      <c r="C381">
        <v>2</v>
      </c>
      <c r="D381" s="1" t="s">
        <v>16</v>
      </c>
      <c r="E381" s="1" t="s">
        <v>16</v>
      </c>
      <c r="F381" s="1" t="s">
        <v>20</v>
      </c>
      <c r="G381" s="1" t="s">
        <v>31</v>
      </c>
      <c r="H381" s="1" t="s">
        <v>16</v>
      </c>
      <c r="I381" s="1" t="s">
        <v>20</v>
      </c>
      <c r="J381">
        <v>145</v>
      </c>
      <c r="K381">
        <v>6</v>
      </c>
      <c r="L381">
        <v>0</v>
      </c>
      <c r="M381">
        <v>0</v>
      </c>
      <c r="N381">
        <v>2</v>
      </c>
      <c r="O381" s="1" t="s">
        <v>25</v>
      </c>
    </row>
    <row r="382" spans="1:15" x14ac:dyDescent="0.25">
      <c r="A382">
        <v>27</v>
      </c>
      <c r="B382" s="1" t="s">
        <v>23</v>
      </c>
      <c r="C382">
        <v>3</v>
      </c>
      <c r="D382" s="1" t="s">
        <v>16</v>
      </c>
      <c r="E382" s="1" t="s">
        <v>20</v>
      </c>
      <c r="F382" s="1" t="s">
        <v>20</v>
      </c>
      <c r="G382" s="1" t="s">
        <v>37</v>
      </c>
      <c r="H382" s="1" t="s">
        <v>16</v>
      </c>
      <c r="I382" s="1" t="s">
        <v>16</v>
      </c>
      <c r="J382">
        <v>100</v>
      </c>
      <c r="K382">
        <v>2</v>
      </c>
      <c r="L382">
        <v>0</v>
      </c>
      <c r="M382">
        <v>1</v>
      </c>
      <c r="N382">
        <v>0</v>
      </c>
      <c r="O382" s="1" t="s">
        <v>25</v>
      </c>
    </row>
    <row r="383" spans="1:15" x14ac:dyDescent="0.25">
      <c r="A383">
        <v>20</v>
      </c>
      <c r="B383" s="1" t="s">
        <v>45</v>
      </c>
      <c r="C383">
        <v>2</v>
      </c>
      <c r="D383" s="1" t="s">
        <v>16</v>
      </c>
      <c r="E383" s="1" t="s">
        <v>20</v>
      </c>
      <c r="F383" s="1" t="s">
        <v>20</v>
      </c>
      <c r="G383" s="1" t="s">
        <v>21</v>
      </c>
      <c r="H383" s="1" t="s">
        <v>16</v>
      </c>
      <c r="I383" s="1" t="s">
        <v>20</v>
      </c>
      <c r="J383">
        <v>114</v>
      </c>
      <c r="K383">
        <v>6</v>
      </c>
      <c r="L383">
        <v>2</v>
      </c>
      <c r="M383">
        <v>6</v>
      </c>
      <c r="N383">
        <v>7</v>
      </c>
      <c r="O383" s="1" t="s">
        <v>18</v>
      </c>
    </row>
    <row r="384" spans="1:15" x14ac:dyDescent="0.25">
      <c r="A384">
        <v>23</v>
      </c>
      <c r="B384" s="1" t="s">
        <v>45</v>
      </c>
      <c r="C384">
        <v>2</v>
      </c>
      <c r="D384" s="1" t="s">
        <v>16</v>
      </c>
      <c r="E384" s="1" t="s">
        <v>20</v>
      </c>
      <c r="F384" s="1" t="s">
        <v>20</v>
      </c>
      <c r="G384" s="1" t="s">
        <v>31</v>
      </c>
      <c r="H384" s="1" t="s">
        <v>16</v>
      </c>
      <c r="I384" s="1" t="s">
        <v>16</v>
      </c>
      <c r="J384">
        <v>109</v>
      </c>
      <c r="K384">
        <v>6</v>
      </c>
      <c r="L384">
        <v>1</v>
      </c>
      <c r="M384">
        <v>0</v>
      </c>
      <c r="N384">
        <v>5</v>
      </c>
      <c r="O384" s="1" t="s">
        <v>25</v>
      </c>
    </row>
    <row r="385" spans="1:15" x14ac:dyDescent="0.25">
      <c r="A385">
        <v>19</v>
      </c>
      <c r="B385" s="1" t="s">
        <v>34</v>
      </c>
      <c r="C385">
        <v>3</v>
      </c>
      <c r="D385" s="1" t="s">
        <v>20</v>
      </c>
      <c r="E385" s="1" t="s">
        <v>16</v>
      </c>
      <c r="F385" s="1" t="s">
        <v>20</v>
      </c>
      <c r="G385" s="1" t="s">
        <v>36</v>
      </c>
      <c r="H385" s="1" t="s">
        <v>16</v>
      </c>
      <c r="I385" s="1" t="s">
        <v>20</v>
      </c>
      <c r="J385">
        <v>123.376789</v>
      </c>
      <c r="K385">
        <v>7</v>
      </c>
      <c r="L385">
        <v>6</v>
      </c>
      <c r="M385">
        <v>4</v>
      </c>
      <c r="N385">
        <v>0</v>
      </c>
      <c r="O385" s="1" t="s">
        <v>25</v>
      </c>
    </row>
    <row r="386" spans="1:15" x14ac:dyDescent="0.25">
      <c r="A386">
        <v>12</v>
      </c>
      <c r="B386" s="1" t="s">
        <v>23</v>
      </c>
      <c r="C386">
        <v>2</v>
      </c>
      <c r="D386" s="1" t="s">
        <v>16</v>
      </c>
      <c r="E386" s="1" t="s">
        <v>16</v>
      </c>
      <c r="F386" s="1" t="s">
        <v>16</v>
      </c>
      <c r="G386" s="1" t="s">
        <v>36</v>
      </c>
      <c r="H386" s="1" t="s">
        <v>20</v>
      </c>
      <c r="I386" s="1" t="s">
        <v>20</v>
      </c>
      <c r="J386">
        <v>123.376789</v>
      </c>
      <c r="K386">
        <v>0</v>
      </c>
      <c r="L386">
        <v>0</v>
      </c>
      <c r="M386">
        <v>3</v>
      </c>
      <c r="N386">
        <v>0</v>
      </c>
      <c r="O386" s="1" t="s">
        <v>25</v>
      </c>
    </row>
    <row r="387" spans="1:15" x14ac:dyDescent="0.25">
      <c r="A387">
        <v>16</v>
      </c>
      <c r="B387" s="1" t="s">
        <v>35</v>
      </c>
      <c r="C387">
        <v>3</v>
      </c>
      <c r="D387" s="1" t="s">
        <v>16</v>
      </c>
      <c r="E387" s="1" t="s">
        <v>16</v>
      </c>
      <c r="F387" s="1" t="s">
        <v>16</v>
      </c>
      <c r="G387" s="1" t="s">
        <v>36</v>
      </c>
      <c r="H387" s="1" t="s">
        <v>20</v>
      </c>
      <c r="I387" s="1" t="s">
        <v>20</v>
      </c>
      <c r="J387">
        <v>72</v>
      </c>
      <c r="K387">
        <v>9</v>
      </c>
      <c r="L387">
        <v>7</v>
      </c>
      <c r="M387">
        <v>10</v>
      </c>
      <c r="N387">
        <v>6</v>
      </c>
      <c r="O387" s="1" t="s">
        <v>18</v>
      </c>
    </row>
    <row r="388" spans="1:15" x14ac:dyDescent="0.25">
      <c r="A388">
        <v>17</v>
      </c>
      <c r="B388" s="1" t="s">
        <v>35</v>
      </c>
      <c r="C388">
        <v>0</v>
      </c>
      <c r="D388" s="1" t="s">
        <v>20</v>
      </c>
      <c r="E388" s="1" t="s">
        <v>20</v>
      </c>
      <c r="F388" s="1" t="s">
        <v>20</v>
      </c>
      <c r="G388" s="1" t="s">
        <v>22</v>
      </c>
      <c r="H388" s="1" t="s">
        <v>20</v>
      </c>
      <c r="I388" s="1" t="s">
        <v>16</v>
      </c>
      <c r="J388">
        <v>89</v>
      </c>
      <c r="K388">
        <v>10</v>
      </c>
      <c r="L388">
        <v>0</v>
      </c>
      <c r="M388">
        <v>0</v>
      </c>
      <c r="N388">
        <v>0</v>
      </c>
      <c r="O388" s="1" t="s">
        <v>18</v>
      </c>
    </row>
    <row r="389" spans="1:15" x14ac:dyDescent="0.25">
      <c r="A389">
        <v>14</v>
      </c>
      <c r="B389" s="1" t="s">
        <v>15</v>
      </c>
      <c r="C389">
        <v>1</v>
      </c>
      <c r="D389" s="1" t="s">
        <v>16</v>
      </c>
      <c r="E389" s="1" t="s">
        <v>16</v>
      </c>
      <c r="F389" s="1" t="s">
        <v>20</v>
      </c>
      <c r="G389" s="1" t="s">
        <v>31</v>
      </c>
      <c r="H389" s="1" t="s">
        <v>16</v>
      </c>
      <c r="I389" s="1" t="s">
        <v>20</v>
      </c>
      <c r="J389">
        <v>140</v>
      </c>
      <c r="K389">
        <v>6</v>
      </c>
      <c r="L389">
        <v>6</v>
      </c>
      <c r="M389">
        <v>3</v>
      </c>
      <c r="N389">
        <v>0</v>
      </c>
      <c r="O389" s="1" t="s">
        <v>25</v>
      </c>
    </row>
    <row r="390" spans="1:15" x14ac:dyDescent="0.25">
      <c r="A390">
        <v>32</v>
      </c>
      <c r="B390" s="1" t="s">
        <v>15</v>
      </c>
      <c r="C390">
        <v>2</v>
      </c>
      <c r="D390" s="1" t="s">
        <v>16</v>
      </c>
      <c r="E390" s="1" t="s">
        <v>20</v>
      </c>
      <c r="F390" s="1" t="s">
        <v>20</v>
      </c>
      <c r="G390" s="1" t="s">
        <v>37</v>
      </c>
      <c r="H390" s="1" t="s">
        <v>16</v>
      </c>
      <c r="I390" s="1" t="s">
        <v>20</v>
      </c>
      <c r="J390">
        <v>84</v>
      </c>
      <c r="K390">
        <v>4</v>
      </c>
      <c r="L390">
        <v>3</v>
      </c>
      <c r="M390">
        <v>1</v>
      </c>
      <c r="N390">
        <v>6</v>
      </c>
      <c r="O390" s="1" t="s">
        <v>25</v>
      </c>
    </row>
    <row r="391" spans="1:15" x14ac:dyDescent="0.25">
      <c r="A391">
        <v>20</v>
      </c>
      <c r="B391" s="1" t="s">
        <v>15</v>
      </c>
      <c r="C391">
        <v>2</v>
      </c>
      <c r="D391" s="1" t="s">
        <v>16</v>
      </c>
      <c r="E391" s="1" t="s">
        <v>16</v>
      </c>
      <c r="F391" s="1" t="s">
        <v>20</v>
      </c>
      <c r="G391" s="1" t="s">
        <v>31</v>
      </c>
      <c r="H391" s="1" t="s">
        <v>20</v>
      </c>
      <c r="I391" s="1" t="s">
        <v>16</v>
      </c>
      <c r="J391">
        <v>132</v>
      </c>
      <c r="K391">
        <v>6</v>
      </c>
      <c r="L391">
        <v>2</v>
      </c>
      <c r="M391">
        <v>2</v>
      </c>
      <c r="N391">
        <v>1</v>
      </c>
      <c r="O391" s="1" t="s">
        <v>18</v>
      </c>
    </row>
    <row r="392" spans="1:15" x14ac:dyDescent="0.25">
      <c r="A392">
        <v>54</v>
      </c>
      <c r="B392" s="1" t="s">
        <v>45</v>
      </c>
      <c r="C392">
        <v>6</v>
      </c>
      <c r="D392" s="1" t="s">
        <v>16</v>
      </c>
      <c r="E392" s="1" t="s">
        <v>20</v>
      </c>
      <c r="F392" s="1" t="s">
        <v>20</v>
      </c>
      <c r="G392" s="1" t="s">
        <v>36</v>
      </c>
      <c r="H392" s="1" t="s">
        <v>20</v>
      </c>
      <c r="I392" s="1" t="s">
        <v>20</v>
      </c>
      <c r="J392">
        <v>123.376789</v>
      </c>
      <c r="K392">
        <v>2</v>
      </c>
      <c r="L392">
        <v>2</v>
      </c>
      <c r="M392">
        <v>3</v>
      </c>
      <c r="N392">
        <v>2</v>
      </c>
      <c r="O392" s="1" t="s">
        <v>25</v>
      </c>
    </row>
    <row r="393" spans="1:15" x14ac:dyDescent="0.25">
      <c r="A393">
        <v>18</v>
      </c>
      <c r="B393" s="1" t="s">
        <v>15</v>
      </c>
      <c r="C393">
        <v>5</v>
      </c>
      <c r="D393" s="1" t="s">
        <v>16</v>
      </c>
      <c r="E393" s="1" t="s">
        <v>20</v>
      </c>
      <c r="F393" s="1" t="s">
        <v>20</v>
      </c>
      <c r="G393" s="1" t="s">
        <v>27</v>
      </c>
      <c r="H393" s="1" t="s">
        <v>16</v>
      </c>
      <c r="I393" s="1" t="s">
        <v>16</v>
      </c>
      <c r="J393">
        <v>124</v>
      </c>
      <c r="K393">
        <v>7</v>
      </c>
      <c r="L393">
        <v>4</v>
      </c>
      <c r="M393">
        <v>5</v>
      </c>
      <c r="N393">
        <v>6</v>
      </c>
      <c r="O393" s="1" t="s">
        <v>25</v>
      </c>
    </row>
    <row r="394" spans="1:15" x14ac:dyDescent="0.25">
      <c r="A394">
        <v>14</v>
      </c>
      <c r="B394" s="1" t="s">
        <v>15</v>
      </c>
      <c r="C394">
        <v>2</v>
      </c>
      <c r="D394" s="1" t="s">
        <v>16</v>
      </c>
      <c r="E394" s="1" t="s">
        <v>16</v>
      </c>
      <c r="F394" s="1" t="s">
        <v>20</v>
      </c>
      <c r="G394" s="1" t="s">
        <v>36</v>
      </c>
      <c r="H394" s="1" t="s">
        <v>16</v>
      </c>
      <c r="I394" s="1" t="s">
        <v>20</v>
      </c>
      <c r="J394">
        <v>181</v>
      </c>
      <c r="K394">
        <v>7</v>
      </c>
      <c r="L394">
        <v>5</v>
      </c>
      <c r="M394">
        <v>3</v>
      </c>
      <c r="N394">
        <v>2</v>
      </c>
      <c r="O394" s="1" t="s">
        <v>25</v>
      </c>
    </row>
    <row r="395" spans="1:15" x14ac:dyDescent="0.25">
      <c r="A395">
        <v>13</v>
      </c>
      <c r="B395" s="1" t="s">
        <v>35</v>
      </c>
      <c r="C395">
        <v>4</v>
      </c>
      <c r="D395" s="1" t="s">
        <v>16</v>
      </c>
      <c r="E395" s="1" t="s">
        <v>16</v>
      </c>
      <c r="F395" s="1" t="s">
        <v>16</v>
      </c>
      <c r="G395" s="1" t="s">
        <v>36</v>
      </c>
      <c r="H395" s="1" t="s">
        <v>16</v>
      </c>
      <c r="I395" s="1" t="s">
        <v>20</v>
      </c>
      <c r="J395">
        <v>126</v>
      </c>
      <c r="K395">
        <v>8</v>
      </c>
      <c r="L395">
        <v>5</v>
      </c>
      <c r="M395">
        <v>10</v>
      </c>
      <c r="N395">
        <v>3</v>
      </c>
      <c r="O395" s="1" t="s">
        <v>25</v>
      </c>
    </row>
    <row r="396" spans="1:15" x14ac:dyDescent="0.25">
      <c r="A396">
        <v>19</v>
      </c>
      <c r="B396" s="1" t="s">
        <v>34</v>
      </c>
      <c r="C396">
        <v>8</v>
      </c>
      <c r="D396" s="1" t="s">
        <v>16</v>
      </c>
      <c r="E396" s="1" t="s">
        <v>20</v>
      </c>
      <c r="F396" s="1" t="s">
        <v>16</v>
      </c>
      <c r="G396" s="1" t="s">
        <v>28</v>
      </c>
      <c r="H396" s="1" t="s">
        <v>16</v>
      </c>
      <c r="I396" s="1" t="s">
        <v>20</v>
      </c>
      <c r="J396">
        <v>109</v>
      </c>
      <c r="K396">
        <v>7</v>
      </c>
      <c r="L396">
        <v>5</v>
      </c>
      <c r="M396">
        <v>6</v>
      </c>
      <c r="N396">
        <v>5</v>
      </c>
      <c r="O396" s="1" t="s">
        <v>25</v>
      </c>
    </row>
    <row r="397" spans="1:15" x14ac:dyDescent="0.25">
      <c r="A397">
        <v>14</v>
      </c>
      <c r="B397" s="1" t="s">
        <v>15</v>
      </c>
      <c r="C397">
        <v>4</v>
      </c>
      <c r="D397" s="1" t="s">
        <v>16</v>
      </c>
      <c r="E397" s="1" t="s">
        <v>16</v>
      </c>
      <c r="F397" s="1" t="s">
        <v>20</v>
      </c>
      <c r="G397" s="1" t="s">
        <v>36</v>
      </c>
      <c r="H397" s="1" t="s">
        <v>16</v>
      </c>
      <c r="I397" s="1" t="s">
        <v>20</v>
      </c>
      <c r="J397">
        <v>106</v>
      </c>
      <c r="K397">
        <v>6</v>
      </c>
      <c r="L397">
        <v>8</v>
      </c>
      <c r="M397">
        <v>8</v>
      </c>
      <c r="N397">
        <v>2</v>
      </c>
      <c r="O397" s="1" t="s">
        <v>25</v>
      </c>
    </row>
    <row r="398" spans="1:15" x14ac:dyDescent="0.25">
      <c r="A398">
        <v>14</v>
      </c>
      <c r="B398" s="1" t="s">
        <v>23</v>
      </c>
      <c r="C398">
        <v>1.5</v>
      </c>
      <c r="D398" s="1" t="s">
        <v>20</v>
      </c>
      <c r="E398" s="1" t="s">
        <v>16</v>
      </c>
      <c r="F398" s="1" t="s">
        <v>20</v>
      </c>
      <c r="G398" s="1" t="s">
        <v>36</v>
      </c>
      <c r="H398" s="1" t="s">
        <v>16</v>
      </c>
      <c r="I398" s="1" t="s">
        <v>16</v>
      </c>
      <c r="J398">
        <v>140</v>
      </c>
      <c r="K398">
        <v>1</v>
      </c>
      <c r="L398">
        <v>2</v>
      </c>
      <c r="M398">
        <v>4</v>
      </c>
      <c r="N398">
        <v>3</v>
      </c>
      <c r="O398" s="1" t="s">
        <v>25</v>
      </c>
    </row>
    <row r="399" spans="1:15" x14ac:dyDescent="0.25">
      <c r="A399">
        <v>18</v>
      </c>
      <c r="B399" s="1" t="s">
        <v>34</v>
      </c>
      <c r="C399">
        <v>2</v>
      </c>
      <c r="D399" s="1" t="s">
        <v>16</v>
      </c>
      <c r="E399" s="1" t="s">
        <v>16</v>
      </c>
      <c r="F399" s="1" t="s">
        <v>20</v>
      </c>
      <c r="G399" s="1" t="s">
        <v>33</v>
      </c>
      <c r="H399" s="1" t="s">
        <v>16</v>
      </c>
      <c r="I399" s="1" t="s">
        <v>16</v>
      </c>
      <c r="J399">
        <v>170</v>
      </c>
      <c r="K399">
        <v>3</v>
      </c>
      <c r="L399">
        <v>2</v>
      </c>
      <c r="M399">
        <v>0</v>
      </c>
      <c r="N399">
        <v>2</v>
      </c>
      <c r="O399" s="1" t="s">
        <v>25</v>
      </c>
    </row>
    <row r="400" spans="1:15" x14ac:dyDescent="0.25">
      <c r="A400">
        <v>15</v>
      </c>
      <c r="B400" s="1" t="s">
        <v>15</v>
      </c>
      <c r="C400">
        <v>5</v>
      </c>
      <c r="D400" s="1" t="s">
        <v>16</v>
      </c>
      <c r="E400" s="1" t="s">
        <v>20</v>
      </c>
      <c r="F400" s="1" t="s">
        <v>20</v>
      </c>
      <c r="G400" s="1" t="s">
        <v>38</v>
      </c>
      <c r="H400" s="1" t="s">
        <v>16</v>
      </c>
      <c r="I400" s="1" t="s">
        <v>16</v>
      </c>
      <c r="J400">
        <v>87</v>
      </c>
      <c r="K400">
        <v>6</v>
      </c>
      <c r="L400">
        <v>7</v>
      </c>
      <c r="M400">
        <v>7</v>
      </c>
      <c r="N400">
        <v>4</v>
      </c>
      <c r="O400" s="1" t="s">
        <v>25</v>
      </c>
    </row>
    <row r="401" spans="1:15" x14ac:dyDescent="0.25">
      <c r="A401">
        <v>24</v>
      </c>
      <c r="B401" s="1" t="s">
        <v>23</v>
      </c>
      <c r="C401">
        <v>6</v>
      </c>
      <c r="D401" s="1" t="s">
        <v>16</v>
      </c>
      <c r="E401" s="1" t="s">
        <v>16</v>
      </c>
      <c r="F401" s="1" t="s">
        <v>20</v>
      </c>
      <c r="G401" s="1" t="s">
        <v>36</v>
      </c>
      <c r="H401" s="1" t="s">
        <v>20</v>
      </c>
      <c r="I401" s="1" t="s">
        <v>20</v>
      </c>
      <c r="J401">
        <v>123.376789</v>
      </c>
      <c r="K401">
        <v>6</v>
      </c>
      <c r="L401">
        <v>7</v>
      </c>
      <c r="M401">
        <v>2</v>
      </c>
      <c r="N401">
        <v>0</v>
      </c>
      <c r="O401" s="1" t="s">
        <v>18</v>
      </c>
    </row>
    <row r="402" spans="1:15" x14ac:dyDescent="0.25">
      <c r="A402">
        <v>17</v>
      </c>
      <c r="B402" s="1" t="s">
        <v>34</v>
      </c>
      <c r="C402">
        <v>2</v>
      </c>
      <c r="D402" s="1" t="s">
        <v>16</v>
      </c>
      <c r="E402" s="1" t="s">
        <v>20</v>
      </c>
      <c r="F402" s="1" t="s">
        <v>20</v>
      </c>
      <c r="G402" s="1" t="s">
        <v>31</v>
      </c>
      <c r="H402" s="1" t="s">
        <v>20</v>
      </c>
      <c r="I402" s="1" t="s">
        <v>16</v>
      </c>
      <c r="J402">
        <v>117</v>
      </c>
      <c r="K402">
        <v>9</v>
      </c>
      <c r="L402">
        <v>8</v>
      </c>
      <c r="M402">
        <v>4</v>
      </c>
      <c r="N402">
        <v>8</v>
      </c>
      <c r="O402" s="1" t="s">
        <v>25</v>
      </c>
    </row>
    <row r="403" spans="1:15" x14ac:dyDescent="0.25">
      <c r="A403">
        <v>44</v>
      </c>
      <c r="B403" s="1" t="s">
        <v>15</v>
      </c>
      <c r="C403">
        <v>2</v>
      </c>
      <c r="D403" s="1" t="s">
        <v>20</v>
      </c>
      <c r="E403" s="1" t="s">
        <v>20</v>
      </c>
      <c r="F403" s="1" t="s">
        <v>20</v>
      </c>
      <c r="G403" s="1" t="s">
        <v>21</v>
      </c>
      <c r="H403" s="1" t="s">
        <v>16</v>
      </c>
      <c r="I403" s="1" t="s">
        <v>20</v>
      </c>
      <c r="J403">
        <v>105</v>
      </c>
      <c r="K403">
        <v>7</v>
      </c>
      <c r="L403">
        <v>7</v>
      </c>
      <c r="M403">
        <v>2</v>
      </c>
      <c r="N403">
        <v>1</v>
      </c>
      <c r="O403" s="1" t="s">
        <v>25</v>
      </c>
    </row>
    <row r="404" spans="1:15" x14ac:dyDescent="0.25">
      <c r="A404">
        <v>23</v>
      </c>
      <c r="B404" s="1" t="s">
        <v>15</v>
      </c>
      <c r="C404">
        <v>1</v>
      </c>
      <c r="D404" s="1" t="s">
        <v>20</v>
      </c>
      <c r="E404" s="1" t="s">
        <v>16</v>
      </c>
      <c r="F404" s="1" t="s">
        <v>20</v>
      </c>
      <c r="G404" s="1" t="s">
        <v>21</v>
      </c>
      <c r="H404" s="1" t="s">
        <v>16</v>
      </c>
      <c r="I404" s="1" t="s">
        <v>20</v>
      </c>
      <c r="J404">
        <v>123.376789</v>
      </c>
      <c r="K404">
        <v>1</v>
      </c>
      <c r="L404">
        <v>0</v>
      </c>
      <c r="M404">
        <v>1</v>
      </c>
      <c r="N404">
        <v>0</v>
      </c>
      <c r="O404" s="1" t="s">
        <v>25</v>
      </c>
    </row>
    <row r="405" spans="1:15" x14ac:dyDescent="0.25">
      <c r="A405">
        <v>21</v>
      </c>
      <c r="B405" s="1" t="s">
        <v>34</v>
      </c>
      <c r="C405">
        <v>1</v>
      </c>
      <c r="D405" s="1" t="s">
        <v>20</v>
      </c>
      <c r="E405" s="1" t="s">
        <v>20</v>
      </c>
      <c r="F405" s="1" t="s">
        <v>20</v>
      </c>
      <c r="G405" s="1" t="s">
        <v>33</v>
      </c>
      <c r="H405" s="1" t="s">
        <v>20</v>
      </c>
      <c r="I405" s="1" t="s">
        <v>20</v>
      </c>
      <c r="J405">
        <v>160</v>
      </c>
      <c r="K405">
        <v>4</v>
      </c>
      <c r="L405">
        <v>3</v>
      </c>
      <c r="M405">
        <v>4</v>
      </c>
      <c r="N405">
        <v>5</v>
      </c>
      <c r="O405" s="1" t="s">
        <v>25</v>
      </c>
    </row>
    <row r="406" spans="1:15" x14ac:dyDescent="0.25">
      <c r="A406">
        <v>57</v>
      </c>
      <c r="B406" s="1" t="s">
        <v>35</v>
      </c>
      <c r="C406">
        <v>2</v>
      </c>
      <c r="D406" s="1" t="s">
        <v>20</v>
      </c>
      <c r="E406" s="1" t="s">
        <v>20</v>
      </c>
      <c r="F406" s="1" t="s">
        <v>20</v>
      </c>
      <c r="G406" s="1" t="s">
        <v>26</v>
      </c>
      <c r="H406" s="1" t="s">
        <v>16</v>
      </c>
      <c r="I406" s="1" t="s">
        <v>20</v>
      </c>
      <c r="J406">
        <v>123.376789</v>
      </c>
      <c r="K406">
        <v>2</v>
      </c>
      <c r="L406">
        <v>0</v>
      </c>
      <c r="M406">
        <v>0</v>
      </c>
      <c r="N406">
        <v>0</v>
      </c>
      <c r="O406" s="1" t="s">
        <v>25</v>
      </c>
    </row>
    <row r="407" spans="1:15" x14ac:dyDescent="0.25">
      <c r="A407">
        <v>23</v>
      </c>
      <c r="B407" s="1" t="s">
        <v>15</v>
      </c>
      <c r="C407">
        <v>2</v>
      </c>
      <c r="D407" s="1" t="s">
        <v>16</v>
      </c>
      <c r="E407" s="1" t="s">
        <v>16</v>
      </c>
      <c r="F407" s="1" t="s">
        <v>20</v>
      </c>
      <c r="G407" s="1" t="s">
        <v>21</v>
      </c>
      <c r="H407" s="1" t="s">
        <v>16</v>
      </c>
      <c r="I407" s="1" t="s">
        <v>16</v>
      </c>
      <c r="J407">
        <v>141</v>
      </c>
      <c r="K407">
        <v>0</v>
      </c>
      <c r="L407">
        <v>5</v>
      </c>
      <c r="M407">
        <v>7</v>
      </c>
      <c r="N407">
        <v>0</v>
      </c>
      <c r="O407" s="1" t="s">
        <v>18</v>
      </c>
    </row>
    <row r="408" spans="1:15" x14ac:dyDescent="0.25">
      <c r="A408">
        <v>18</v>
      </c>
      <c r="B408" s="1" t="s">
        <v>15</v>
      </c>
      <c r="C408">
        <v>1</v>
      </c>
      <c r="D408" s="1" t="s">
        <v>16</v>
      </c>
      <c r="E408" s="1" t="s">
        <v>16</v>
      </c>
      <c r="F408" s="1" t="s">
        <v>20</v>
      </c>
      <c r="G408" s="1" t="s">
        <v>31</v>
      </c>
      <c r="H408" s="1" t="s">
        <v>20</v>
      </c>
      <c r="I408" s="1" t="s">
        <v>16</v>
      </c>
      <c r="J408">
        <v>105</v>
      </c>
      <c r="K408">
        <v>8</v>
      </c>
      <c r="L408">
        <v>7</v>
      </c>
      <c r="M408">
        <v>7</v>
      </c>
      <c r="N408">
        <v>0</v>
      </c>
      <c r="O408" s="1" t="s">
        <v>25</v>
      </c>
    </row>
    <row r="409" spans="1:15" x14ac:dyDescent="0.25">
      <c r="A409">
        <v>26</v>
      </c>
      <c r="B409" s="1" t="s">
        <v>15</v>
      </c>
      <c r="C409">
        <v>14</v>
      </c>
      <c r="D409" s="1" t="s">
        <v>16</v>
      </c>
      <c r="E409" s="1" t="s">
        <v>20</v>
      </c>
      <c r="F409" s="1" t="s">
        <v>20</v>
      </c>
      <c r="G409" s="1" t="s">
        <v>30</v>
      </c>
      <c r="H409" s="1" t="s">
        <v>16</v>
      </c>
      <c r="I409" s="1" t="s">
        <v>16</v>
      </c>
      <c r="J409">
        <v>158</v>
      </c>
      <c r="K409">
        <v>5</v>
      </c>
      <c r="L409">
        <v>10</v>
      </c>
      <c r="M409">
        <v>8</v>
      </c>
      <c r="N409">
        <v>0</v>
      </c>
      <c r="O409" s="1" t="s">
        <v>18</v>
      </c>
    </row>
    <row r="410" spans="1:15" x14ac:dyDescent="0.25">
      <c r="A410">
        <v>13</v>
      </c>
      <c r="B410" s="1" t="s">
        <v>23</v>
      </c>
      <c r="C410">
        <v>3</v>
      </c>
      <c r="D410" s="1" t="s">
        <v>16</v>
      </c>
      <c r="E410" s="1" t="s">
        <v>20</v>
      </c>
      <c r="F410" s="1" t="s">
        <v>16</v>
      </c>
      <c r="G410" s="1" t="s">
        <v>36</v>
      </c>
      <c r="H410" s="1" t="s">
        <v>20</v>
      </c>
      <c r="I410" s="1" t="s">
        <v>20</v>
      </c>
      <c r="J410">
        <v>80</v>
      </c>
      <c r="K410">
        <v>8</v>
      </c>
      <c r="L410">
        <v>7</v>
      </c>
      <c r="M410">
        <v>9</v>
      </c>
      <c r="N410">
        <v>2</v>
      </c>
      <c r="O410" s="1" t="s">
        <v>25</v>
      </c>
    </row>
    <row r="411" spans="1:15" x14ac:dyDescent="0.25">
      <c r="A411">
        <v>15</v>
      </c>
      <c r="B411" s="1" t="s">
        <v>15</v>
      </c>
      <c r="C411">
        <v>3</v>
      </c>
      <c r="D411" s="1" t="s">
        <v>16</v>
      </c>
      <c r="E411" s="1" t="s">
        <v>16</v>
      </c>
      <c r="F411" s="1" t="s">
        <v>16</v>
      </c>
      <c r="G411" s="1" t="s">
        <v>36</v>
      </c>
      <c r="H411" s="1" t="s">
        <v>16</v>
      </c>
      <c r="I411" s="1" t="s">
        <v>20</v>
      </c>
      <c r="J411">
        <v>118</v>
      </c>
      <c r="K411">
        <v>9</v>
      </c>
      <c r="L411">
        <v>6</v>
      </c>
      <c r="M411">
        <v>8</v>
      </c>
      <c r="N411">
        <v>5</v>
      </c>
      <c r="O411" s="1" t="s">
        <v>25</v>
      </c>
    </row>
    <row r="412" spans="1:15" x14ac:dyDescent="0.25">
      <c r="A412">
        <v>57</v>
      </c>
      <c r="B412" s="1" t="s">
        <v>23</v>
      </c>
      <c r="C412">
        <v>2</v>
      </c>
      <c r="D412" s="1" t="s">
        <v>16</v>
      </c>
      <c r="E412" s="1" t="s">
        <v>16</v>
      </c>
      <c r="F412" s="1" t="s">
        <v>16</v>
      </c>
      <c r="G412" s="1" t="s">
        <v>21</v>
      </c>
      <c r="H412" s="1" t="s">
        <v>16</v>
      </c>
      <c r="I412" s="1" t="s">
        <v>20</v>
      </c>
      <c r="J412">
        <v>125</v>
      </c>
      <c r="K412">
        <v>2</v>
      </c>
      <c r="L412">
        <v>2</v>
      </c>
      <c r="M412">
        <v>7</v>
      </c>
      <c r="N412">
        <v>0</v>
      </c>
      <c r="O412" s="1" t="s">
        <v>18</v>
      </c>
    </row>
    <row r="413" spans="1:15" x14ac:dyDescent="0.25">
      <c r="A413">
        <v>12</v>
      </c>
      <c r="B413" s="1" t="s">
        <v>15</v>
      </c>
      <c r="C413">
        <v>0.5</v>
      </c>
      <c r="D413" s="1" t="s">
        <v>16</v>
      </c>
      <c r="E413" s="1" t="s">
        <v>16</v>
      </c>
      <c r="F413" s="1" t="s">
        <v>16</v>
      </c>
      <c r="G413" s="1" t="s">
        <v>36</v>
      </c>
      <c r="H413" s="1" t="s">
        <v>16</v>
      </c>
      <c r="I413" s="1" t="s">
        <v>16</v>
      </c>
      <c r="J413">
        <v>109</v>
      </c>
      <c r="K413">
        <v>7</v>
      </c>
      <c r="L413">
        <v>8</v>
      </c>
      <c r="M413">
        <v>6</v>
      </c>
      <c r="N413">
        <v>2</v>
      </c>
      <c r="O413" s="1" t="s">
        <v>25</v>
      </c>
    </row>
    <row r="414" spans="1:15" x14ac:dyDescent="0.25">
      <c r="A414">
        <v>26</v>
      </c>
      <c r="B414" s="1" t="s">
        <v>15</v>
      </c>
      <c r="C414">
        <v>6</v>
      </c>
      <c r="D414" s="1" t="s">
        <v>16</v>
      </c>
      <c r="E414" s="1" t="s">
        <v>20</v>
      </c>
      <c r="F414" s="1" t="s">
        <v>20</v>
      </c>
      <c r="G414" s="1" t="s">
        <v>29</v>
      </c>
      <c r="H414" s="1" t="s">
        <v>20</v>
      </c>
      <c r="I414" s="1" t="s">
        <v>16</v>
      </c>
      <c r="J414">
        <v>156</v>
      </c>
      <c r="K414">
        <v>10</v>
      </c>
      <c r="L414">
        <v>10</v>
      </c>
      <c r="M414">
        <v>8</v>
      </c>
      <c r="N414">
        <v>2</v>
      </c>
      <c r="O414" s="1" t="s">
        <v>18</v>
      </c>
    </row>
    <row r="415" spans="1:15" x14ac:dyDescent="0.25">
      <c r="A415">
        <v>17</v>
      </c>
      <c r="B415" s="1" t="s">
        <v>15</v>
      </c>
      <c r="C415">
        <v>1</v>
      </c>
      <c r="D415" s="1" t="s">
        <v>16</v>
      </c>
      <c r="E415" s="1" t="s">
        <v>16</v>
      </c>
      <c r="F415" s="1" t="s">
        <v>20</v>
      </c>
      <c r="G415" s="1" t="s">
        <v>28</v>
      </c>
      <c r="H415" s="1" t="s">
        <v>20</v>
      </c>
      <c r="I415" s="1" t="s">
        <v>20</v>
      </c>
      <c r="J415">
        <v>105</v>
      </c>
      <c r="K415">
        <v>8</v>
      </c>
      <c r="L415">
        <v>5</v>
      </c>
      <c r="M415">
        <v>2</v>
      </c>
      <c r="N415">
        <v>3</v>
      </c>
      <c r="O415" s="1" t="s">
        <v>25</v>
      </c>
    </row>
    <row r="416" spans="1:15" x14ac:dyDescent="0.25">
      <c r="A416">
        <v>17</v>
      </c>
      <c r="B416" s="1" t="s">
        <v>15</v>
      </c>
      <c r="C416">
        <v>2</v>
      </c>
      <c r="D416" s="1" t="s">
        <v>16</v>
      </c>
      <c r="E416" s="1" t="s">
        <v>16</v>
      </c>
      <c r="F416" s="1" t="s">
        <v>20</v>
      </c>
      <c r="G416" s="1" t="s">
        <v>36</v>
      </c>
      <c r="H416" s="1" t="s">
        <v>16</v>
      </c>
      <c r="I416" s="1" t="s">
        <v>16</v>
      </c>
      <c r="J416">
        <v>123.376789</v>
      </c>
      <c r="K416">
        <v>7</v>
      </c>
      <c r="L416">
        <v>8</v>
      </c>
      <c r="M416">
        <v>2</v>
      </c>
      <c r="N416">
        <v>5</v>
      </c>
      <c r="O416" s="1" t="s">
        <v>25</v>
      </c>
    </row>
    <row r="417" spans="1:15" x14ac:dyDescent="0.25">
      <c r="A417">
        <v>69</v>
      </c>
      <c r="B417" s="1" t="s">
        <v>19</v>
      </c>
      <c r="C417">
        <v>4</v>
      </c>
      <c r="D417" s="1" t="s">
        <v>16</v>
      </c>
      <c r="E417" s="1" t="s">
        <v>16</v>
      </c>
      <c r="F417" s="1" t="s">
        <v>16</v>
      </c>
      <c r="G417" s="1" t="s">
        <v>36</v>
      </c>
      <c r="H417" s="1" t="s">
        <v>16</v>
      </c>
      <c r="I417" s="1" t="s">
        <v>16</v>
      </c>
      <c r="J417">
        <v>72</v>
      </c>
      <c r="K417">
        <v>1</v>
      </c>
      <c r="L417">
        <v>1</v>
      </c>
      <c r="M417">
        <v>2</v>
      </c>
      <c r="N417">
        <v>0</v>
      </c>
      <c r="O417" s="1" t="s">
        <v>25</v>
      </c>
    </row>
    <row r="418" spans="1:15" x14ac:dyDescent="0.25">
      <c r="A418">
        <v>17</v>
      </c>
      <c r="B418" s="1" t="s">
        <v>15</v>
      </c>
      <c r="C418">
        <v>3</v>
      </c>
      <c r="D418" s="1" t="s">
        <v>16</v>
      </c>
      <c r="E418" s="1" t="s">
        <v>16</v>
      </c>
      <c r="F418" s="1" t="s">
        <v>16</v>
      </c>
      <c r="G418" s="1" t="s">
        <v>26</v>
      </c>
      <c r="H418" s="1" t="s">
        <v>16</v>
      </c>
      <c r="I418" s="1" t="s">
        <v>16</v>
      </c>
      <c r="J418">
        <v>148</v>
      </c>
      <c r="K418">
        <v>9</v>
      </c>
      <c r="L418">
        <v>10</v>
      </c>
      <c r="M418">
        <v>10</v>
      </c>
      <c r="N418">
        <v>3</v>
      </c>
      <c r="O418" s="1" t="s">
        <v>18</v>
      </c>
    </row>
    <row r="419" spans="1:15" x14ac:dyDescent="0.25">
      <c r="A419">
        <v>32</v>
      </c>
      <c r="B419" s="1" t="s">
        <v>15</v>
      </c>
      <c r="C419">
        <v>12</v>
      </c>
      <c r="D419" s="1" t="s">
        <v>16</v>
      </c>
      <c r="E419" s="1" t="s">
        <v>16</v>
      </c>
      <c r="F419" s="1" t="s">
        <v>16</v>
      </c>
      <c r="G419" s="1" t="s">
        <v>24</v>
      </c>
      <c r="H419" s="1" t="s">
        <v>16</v>
      </c>
      <c r="I419" s="1" t="s">
        <v>16</v>
      </c>
      <c r="J419">
        <v>200</v>
      </c>
      <c r="K419">
        <v>9</v>
      </c>
      <c r="L419">
        <v>4</v>
      </c>
      <c r="M419">
        <v>4</v>
      </c>
      <c r="N419">
        <v>4</v>
      </c>
      <c r="O419" s="1" t="s">
        <v>25</v>
      </c>
    </row>
    <row r="420" spans="1:15" x14ac:dyDescent="0.25">
      <c r="A420">
        <v>22</v>
      </c>
      <c r="B420" s="1" t="s">
        <v>23</v>
      </c>
      <c r="C420">
        <v>3</v>
      </c>
      <c r="D420" s="1" t="s">
        <v>20</v>
      </c>
      <c r="E420" s="1" t="s">
        <v>16</v>
      </c>
      <c r="F420" s="1" t="s">
        <v>20</v>
      </c>
      <c r="G420" s="1" t="s">
        <v>36</v>
      </c>
      <c r="H420" s="1" t="s">
        <v>16</v>
      </c>
      <c r="I420" s="1" t="s">
        <v>20</v>
      </c>
      <c r="J420">
        <v>113</v>
      </c>
      <c r="K420">
        <v>8</v>
      </c>
      <c r="L420">
        <v>2</v>
      </c>
      <c r="M420">
        <v>4</v>
      </c>
      <c r="N420">
        <v>0</v>
      </c>
      <c r="O420" s="1" t="s">
        <v>18</v>
      </c>
    </row>
    <row r="421" spans="1:15" x14ac:dyDescent="0.25">
      <c r="A421">
        <v>38</v>
      </c>
      <c r="B421" s="1" t="s">
        <v>15</v>
      </c>
      <c r="C421">
        <v>1</v>
      </c>
      <c r="D421" s="1" t="s">
        <v>20</v>
      </c>
      <c r="E421" s="1" t="s">
        <v>20</v>
      </c>
      <c r="F421" s="1" t="s">
        <v>20</v>
      </c>
      <c r="G421" s="1" t="s">
        <v>37</v>
      </c>
      <c r="H421" s="1" t="s">
        <v>16</v>
      </c>
      <c r="I421" s="1" t="s">
        <v>16</v>
      </c>
      <c r="J421">
        <v>191</v>
      </c>
      <c r="K421">
        <v>1</v>
      </c>
      <c r="L421">
        <v>1</v>
      </c>
      <c r="M421">
        <v>5</v>
      </c>
      <c r="N421">
        <v>1</v>
      </c>
      <c r="O421" s="1" t="s">
        <v>25</v>
      </c>
    </row>
    <row r="422" spans="1:15" x14ac:dyDescent="0.25">
      <c r="A422">
        <v>18</v>
      </c>
      <c r="B422" s="1" t="s">
        <v>23</v>
      </c>
      <c r="C422">
        <v>10</v>
      </c>
      <c r="D422" s="1" t="s">
        <v>16</v>
      </c>
      <c r="E422" s="1" t="s">
        <v>20</v>
      </c>
      <c r="F422" s="1" t="s">
        <v>20</v>
      </c>
      <c r="G422" s="1" t="s">
        <v>29</v>
      </c>
      <c r="H422" s="1" t="s">
        <v>16</v>
      </c>
      <c r="I422" s="1" t="s">
        <v>20</v>
      </c>
      <c r="J422">
        <v>140</v>
      </c>
      <c r="K422">
        <v>10</v>
      </c>
      <c r="L422">
        <v>9</v>
      </c>
      <c r="M422">
        <v>9</v>
      </c>
      <c r="N422">
        <v>8</v>
      </c>
      <c r="O422" s="1" t="s">
        <v>25</v>
      </c>
    </row>
    <row r="423" spans="1:15" x14ac:dyDescent="0.25">
      <c r="A423">
        <v>14</v>
      </c>
      <c r="B423" s="1" t="s">
        <v>15</v>
      </c>
      <c r="C423">
        <v>5</v>
      </c>
      <c r="D423" s="1" t="s">
        <v>16</v>
      </c>
      <c r="E423" s="1" t="s">
        <v>16</v>
      </c>
      <c r="F423" s="1" t="s">
        <v>20</v>
      </c>
      <c r="G423" s="1" t="s">
        <v>36</v>
      </c>
      <c r="H423" s="1" t="s">
        <v>16</v>
      </c>
      <c r="I423" s="1" t="s">
        <v>16</v>
      </c>
      <c r="J423">
        <v>50</v>
      </c>
      <c r="K423">
        <v>3</v>
      </c>
      <c r="L423">
        <v>0</v>
      </c>
      <c r="M423">
        <v>2</v>
      </c>
      <c r="N423">
        <v>3</v>
      </c>
      <c r="O423" s="1" t="s">
        <v>25</v>
      </c>
    </row>
    <row r="424" spans="1:15" x14ac:dyDescent="0.25">
      <c r="A424">
        <v>14</v>
      </c>
      <c r="B424" s="1" t="s">
        <v>35</v>
      </c>
      <c r="C424">
        <v>0.5</v>
      </c>
      <c r="D424" s="1" t="s">
        <v>16</v>
      </c>
      <c r="E424" s="1" t="s">
        <v>16</v>
      </c>
      <c r="F424" s="1" t="s">
        <v>20</v>
      </c>
      <c r="G424" s="1" t="s">
        <v>22</v>
      </c>
      <c r="H424" s="1" t="s">
        <v>16</v>
      </c>
      <c r="I424" s="1" t="s">
        <v>16</v>
      </c>
      <c r="J424">
        <v>173</v>
      </c>
      <c r="K424">
        <v>4</v>
      </c>
      <c r="L424">
        <v>0</v>
      </c>
      <c r="M424">
        <v>4</v>
      </c>
      <c r="N424">
        <v>0</v>
      </c>
      <c r="O424" s="1" t="s">
        <v>25</v>
      </c>
    </row>
    <row r="425" spans="1:15" x14ac:dyDescent="0.25">
      <c r="A425">
        <v>19</v>
      </c>
      <c r="B425" s="1" t="s">
        <v>15</v>
      </c>
      <c r="C425">
        <v>5</v>
      </c>
      <c r="D425" s="1" t="s">
        <v>16</v>
      </c>
      <c r="E425" s="1" t="s">
        <v>16</v>
      </c>
      <c r="F425" s="1" t="s">
        <v>16</v>
      </c>
      <c r="G425" s="1" t="s">
        <v>37</v>
      </c>
      <c r="H425" s="1" t="s">
        <v>16</v>
      </c>
      <c r="I425" s="1" t="s">
        <v>16</v>
      </c>
      <c r="J425">
        <v>180</v>
      </c>
      <c r="K425">
        <v>2</v>
      </c>
      <c r="L425">
        <v>3</v>
      </c>
      <c r="M425">
        <v>5</v>
      </c>
      <c r="N425">
        <v>2</v>
      </c>
      <c r="O425" s="1" t="s">
        <v>25</v>
      </c>
    </row>
    <row r="426" spans="1:15" x14ac:dyDescent="0.25">
      <c r="A426">
        <v>20</v>
      </c>
      <c r="B426" s="1" t="s">
        <v>23</v>
      </c>
      <c r="C426">
        <v>3</v>
      </c>
      <c r="D426" s="1" t="s">
        <v>16</v>
      </c>
      <c r="E426" s="1" t="s">
        <v>16</v>
      </c>
      <c r="F426" s="1" t="s">
        <v>16</v>
      </c>
      <c r="G426" s="1" t="s">
        <v>36</v>
      </c>
      <c r="H426" s="1" t="s">
        <v>16</v>
      </c>
      <c r="I426" s="1" t="s">
        <v>20</v>
      </c>
      <c r="J426">
        <v>100</v>
      </c>
      <c r="K426">
        <v>2</v>
      </c>
      <c r="L426">
        <v>3</v>
      </c>
      <c r="M426">
        <v>3</v>
      </c>
      <c r="N426">
        <v>0</v>
      </c>
      <c r="O426" s="1" t="s">
        <v>25</v>
      </c>
    </row>
    <row r="427" spans="1:15" x14ac:dyDescent="0.25">
      <c r="A427">
        <v>18</v>
      </c>
      <c r="B427" s="1" t="s">
        <v>15</v>
      </c>
      <c r="C427">
        <v>2</v>
      </c>
      <c r="D427" s="1" t="s">
        <v>20</v>
      </c>
      <c r="E427" s="1" t="s">
        <v>20</v>
      </c>
      <c r="F427" s="1" t="s">
        <v>20</v>
      </c>
      <c r="G427" s="1" t="s">
        <v>21</v>
      </c>
      <c r="H427" s="1" t="s">
        <v>16</v>
      </c>
      <c r="I427" s="1" t="s">
        <v>20</v>
      </c>
      <c r="J427">
        <v>123</v>
      </c>
      <c r="K427">
        <v>8</v>
      </c>
      <c r="L427">
        <v>4</v>
      </c>
      <c r="M427">
        <v>3</v>
      </c>
      <c r="N427">
        <v>0</v>
      </c>
      <c r="O427" s="1" t="s">
        <v>25</v>
      </c>
    </row>
    <row r="428" spans="1:15" x14ac:dyDescent="0.25">
      <c r="A428">
        <v>30</v>
      </c>
      <c r="B428" s="1" t="s">
        <v>15</v>
      </c>
      <c r="C428">
        <v>13</v>
      </c>
      <c r="D428" s="1" t="s">
        <v>16</v>
      </c>
      <c r="E428" s="1" t="s">
        <v>20</v>
      </c>
      <c r="F428" s="1" t="s">
        <v>20</v>
      </c>
      <c r="G428" s="1" t="s">
        <v>27</v>
      </c>
      <c r="H428" s="1" t="s">
        <v>16</v>
      </c>
      <c r="I428" s="1" t="s">
        <v>16</v>
      </c>
      <c r="J428">
        <v>145</v>
      </c>
      <c r="K428">
        <v>10</v>
      </c>
      <c r="L428">
        <v>10</v>
      </c>
      <c r="M428">
        <v>10</v>
      </c>
      <c r="N428">
        <v>7</v>
      </c>
      <c r="O428" s="1" t="s">
        <v>25</v>
      </c>
    </row>
    <row r="429" spans="1:15" x14ac:dyDescent="0.25">
      <c r="A429">
        <v>31</v>
      </c>
      <c r="B429" s="1" t="s">
        <v>45</v>
      </c>
      <c r="C429">
        <v>4</v>
      </c>
      <c r="D429" s="1" t="s">
        <v>16</v>
      </c>
      <c r="E429" s="1" t="s">
        <v>16</v>
      </c>
      <c r="F429" s="1" t="s">
        <v>20</v>
      </c>
      <c r="G429" s="1" t="s">
        <v>36</v>
      </c>
      <c r="H429" s="1" t="s">
        <v>16</v>
      </c>
      <c r="I429" s="1" t="s">
        <v>16</v>
      </c>
      <c r="J429">
        <v>55</v>
      </c>
      <c r="K429">
        <v>8</v>
      </c>
      <c r="L429">
        <v>8</v>
      </c>
      <c r="M429">
        <v>9</v>
      </c>
      <c r="N429">
        <v>3</v>
      </c>
      <c r="O429" s="1" t="s">
        <v>25</v>
      </c>
    </row>
    <row r="430" spans="1:15" x14ac:dyDescent="0.25">
      <c r="A430">
        <v>72</v>
      </c>
      <c r="B430" s="1" t="s">
        <v>15</v>
      </c>
      <c r="C430">
        <v>6</v>
      </c>
      <c r="D430" s="1" t="s">
        <v>16</v>
      </c>
      <c r="E430" s="1" t="s">
        <v>16</v>
      </c>
      <c r="F430" s="1" t="s">
        <v>16</v>
      </c>
      <c r="G430" s="1" t="s">
        <v>21</v>
      </c>
      <c r="H430" s="1" t="s">
        <v>20</v>
      </c>
      <c r="I430" s="1" t="s">
        <v>20</v>
      </c>
      <c r="J430">
        <v>77</v>
      </c>
      <c r="K430">
        <v>0</v>
      </c>
      <c r="L430">
        <v>1</v>
      </c>
      <c r="M430">
        <v>0</v>
      </c>
      <c r="N430">
        <v>2</v>
      </c>
      <c r="O430" s="1" t="s">
        <v>25</v>
      </c>
    </row>
    <row r="431" spans="1:15" x14ac:dyDescent="0.25">
      <c r="A431">
        <v>73</v>
      </c>
      <c r="B431" s="1" t="s">
        <v>19</v>
      </c>
      <c r="C431">
        <v>3</v>
      </c>
      <c r="D431" s="1" t="s">
        <v>16</v>
      </c>
      <c r="E431" s="1" t="s">
        <v>20</v>
      </c>
      <c r="F431" s="1" t="s">
        <v>20</v>
      </c>
      <c r="G431" s="1" t="s">
        <v>26</v>
      </c>
      <c r="H431" s="1" t="s">
        <v>16</v>
      </c>
      <c r="I431" s="1" t="s">
        <v>16</v>
      </c>
      <c r="J431">
        <v>50</v>
      </c>
      <c r="K431">
        <v>5</v>
      </c>
      <c r="L431">
        <v>4</v>
      </c>
      <c r="M431">
        <v>0</v>
      </c>
      <c r="N431">
        <v>1</v>
      </c>
      <c r="O431" s="1" t="s">
        <v>25</v>
      </c>
    </row>
    <row r="432" spans="1:15" x14ac:dyDescent="0.25">
      <c r="A432">
        <v>16</v>
      </c>
      <c r="B432" s="1" t="s">
        <v>15</v>
      </c>
      <c r="C432">
        <v>4</v>
      </c>
      <c r="D432" s="1" t="s">
        <v>16</v>
      </c>
      <c r="E432" s="1" t="s">
        <v>20</v>
      </c>
      <c r="F432" s="1" t="s">
        <v>20</v>
      </c>
      <c r="G432" s="1" t="s">
        <v>31</v>
      </c>
      <c r="H432" s="1" t="s">
        <v>16</v>
      </c>
      <c r="I432" s="1" t="s">
        <v>16</v>
      </c>
      <c r="J432">
        <v>150</v>
      </c>
      <c r="K432">
        <v>8</v>
      </c>
      <c r="L432">
        <v>5</v>
      </c>
      <c r="M432">
        <v>7</v>
      </c>
      <c r="N432">
        <v>8</v>
      </c>
      <c r="O432" s="1" t="s">
        <v>25</v>
      </c>
    </row>
    <row r="433" spans="1:15" x14ac:dyDescent="0.25">
      <c r="A433">
        <v>19</v>
      </c>
      <c r="B433" s="1" t="s">
        <v>23</v>
      </c>
      <c r="C433">
        <v>3</v>
      </c>
      <c r="D433" s="1" t="s">
        <v>20</v>
      </c>
      <c r="E433" s="1" t="s">
        <v>16</v>
      </c>
      <c r="F433" s="1" t="s">
        <v>20</v>
      </c>
      <c r="G433" s="1" t="s">
        <v>33</v>
      </c>
      <c r="H433" s="1" t="s">
        <v>16</v>
      </c>
      <c r="I433" s="1" t="s">
        <v>16</v>
      </c>
      <c r="J433">
        <v>73</v>
      </c>
      <c r="K433">
        <v>3</v>
      </c>
      <c r="L433">
        <v>3</v>
      </c>
      <c r="M433">
        <v>0</v>
      </c>
      <c r="N433">
        <v>0</v>
      </c>
      <c r="O433" s="1" t="s">
        <v>25</v>
      </c>
    </row>
    <row r="434" spans="1:15" x14ac:dyDescent="0.25">
      <c r="A434">
        <v>16</v>
      </c>
      <c r="B434" s="1" t="s">
        <v>15</v>
      </c>
      <c r="C434">
        <v>2</v>
      </c>
      <c r="D434" s="1" t="s">
        <v>16</v>
      </c>
      <c r="E434" s="1" t="s">
        <v>16</v>
      </c>
      <c r="F434" s="1" t="s">
        <v>20</v>
      </c>
      <c r="G434" s="1" t="s">
        <v>36</v>
      </c>
      <c r="H434" s="1" t="s">
        <v>20</v>
      </c>
      <c r="I434" s="1" t="s">
        <v>20</v>
      </c>
      <c r="J434">
        <v>155</v>
      </c>
      <c r="K434">
        <v>7</v>
      </c>
      <c r="L434">
        <v>5</v>
      </c>
      <c r="M434">
        <v>3</v>
      </c>
      <c r="N434">
        <v>1</v>
      </c>
      <c r="O434" s="1" t="s">
        <v>25</v>
      </c>
    </row>
    <row r="435" spans="1:15" x14ac:dyDescent="0.25">
      <c r="A435">
        <v>12</v>
      </c>
      <c r="B435" s="1" t="s">
        <v>15</v>
      </c>
      <c r="C435">
        <v>2</v>
      </c>
      <c r="D435" s="1" t="s">
        <v>16</v>
      </c>
      <c r="E435" s="1" t="s">
        <v>16</v>
      </c>
      <c r="F435" s="1" t="s">
        <v>16</v>
      </c>
      <c r="G435" s="1" t="s">
        <v>36</v>
      </c>
      <c r="H435" s="1" t="s">
        <v>16</v>
      </c>
      <c r="I435" s="1" t="s">
        <v>16</v>
      </c>
      <c r="J435">
        <v>123.376789</v>
      </c>
      <c r="K435">
        <v>8</v>
      </c>
      <c r="L435">
        <v>0</v>
      </c>
      <c r="M435">
        <v>1</v>
      </c>
      <c r="N435">
        <v>6</v>
      </c>
      <c r="O435" s="1" t="s">
        <v>25</v>
      </c>
    </row>
    <row r="436" spans="1:15" x14ac:dyDescent="0.25">
      <c r="A436">
        <v>39</v>
      </c>
      <c r="B436" s="1" t="s">
        <v>15</v>
      </c>
      <c r="C436">
        <v>1</v>
      </c>
      <c r="D436" s="1" t="s">
        <v>16</v>
      </c>
      <c r="E436" s="1" t="s">
        <v>20</v>
      </c>
      <c r="F436" s="1" t="s">
        <v>20</v>
      </c>
      <c r="G436" s="1" t="s">
        <v>30</v>
      </c>
      <c r="H436" s="1" t="s">
        <v>16</v>
      </c>
      <c r="I436" s="1" t="s">
        <v>16</v>
      </c>
      <c r="J436">
        <v>89</v>
      </c>
      <c r="K436">
        <v>6</v>
      </c>
      <c r="L436">
        <v>4</v>
      </c>
      <c r="M436">
        <v>1</v>
      </c>
      <c r="N436">
        <v>1</v>
      </c>
      <c r="O436" s="1" t="s">
        <v>25</v>
      </c>
    </row>
    <row r="437" spans="1:15" x14ac:dyDescent="0.25">
      <c r="A437">
        <v>15</v>
      </c>
      <c r="B437" s="1" t="s">
        <v>15</v>
      </c>
      <c r="C437">
        <v>6</v>
      </c>
      <c r="D437" s="1" t="s">
        <v>16</v>
      </c>
      <c r="E437" s="1" t="s">
        <v>16</v>
      </c>
      <c r="F437" s="1" t="s">
        <v>20</v>
      </c>
      <c r="G437" s="1" t="s">
        <v>27</v>
      </c>
      <c r="H437" s="1" t="s">
        <v>16</v>
      </c>
      <c r="I437" s="1" t="s">
        <v>16</v>
      </c>
      <c r="J437">
        <v>110</v>
      </c>
      <c r="K437">
        <v>8</v>
      </c>
      <c r="L437">
        <v>8</v>
      </c>
      <c r="M437">
        <v>7</v>
      </c>
      <c r="N437">
        <v>10</v>
      </c>
      <c r="O437" s="1" t="s">
        <v>18</v>
      </c>
    </row>
    <row r="438" spans="1:15" x14ac:dyDescent="0.25">
      <c r="A438">
        <v>14</v>
      </c>
      <c r="B438" s="1" t="s">
        <v>15</v>
      </c>
      <c r="C438">
        <v>9</v>
      </c>
      <c r="D438" s="1" t="s">
        <v>16</v>
      </c>
      <c r="E438" s="1" t="s">
        <v>20</v>
      </c>
      <c r="F438" s="1" t="s">
        <v>20</v>
      </c>
      <c r="G438" s="1" t="s">
        <v>26</v>
      </c>
      <c r="H438" s="1" t="s">
        <v>16</v>
      </c>
      <c r="I438" s="1" t="s">
        <v>16</v>
      </c>
      <c r="J438">
        <v>140</v>
      </c>
      <c r="K438">
        <v>10</v>
      </c>
      <c r="L438">
        <v>8</v>
      </c>
      <c r="M438">
        <v>9</v>
      </c>
      <c r="N438">
        <v>5</v>
      </c>
      <c r="O438" s="1" t="s">
        <v>25</v>
      </c>
    </row>
    <row r="439" spans="1:15" x14ac:dyDescent="0.25">
      <c r="A439">
        <v>21</v>
      </c>
      <c r="B439" s="1" t="s">
        <v>15</v>
      </c>
      <c r="C439">
        <v>1</v>
      </c>
      <c r="D439" s="1" t="s">
        <v>20</v>
      </c>
      <c r="E439" s="1" t="s">
        <v>20</v>
      </c>
      <c r="F439" s="1" t="s">
        <v>20</v>
      </c>
      <c r="G439" s="1" t="s">
        <v>28</v>
      </c>
      <c r="H439" s="1" t="s">
        <v>20</v>
      </c>
      <c r="I439" s="1" t="s">
        <v>20</v>
      </c>
      <c r="J439">
        <v>135</v>
      </c>
      <c r="K439">
        <v>3</v>
      </c>
      <c r="L439">
        <v>0</v>
      </c>
      <c r="M439">
        <v>2</v>
      </c>
      <c r="N439">
        <v>0</v>
      </c>
      <c r="O439" s="1" t="s">
        <v>25</v>
      </c>
    </row>
    <row r="440" spans="1:15" x14ac:dyDescent="0.25">
      <c r="A440">
        <v>38</v>
      </c>
      <c r="B440" s="1" t="s">
        <v>34</v>
      </c>
      <c r="C440">
        <v>1</v>
      </c>
      <c r="D440" s="1" t="s">
        <v>16</v>
      </c>
      <c r="E440" s="1" t="s">
        <v>20</v>
      </c>
      <c r="F440" s="1" t="s">
        <v>20</v>
      </c>
      <c r="G440" s="1" t="s">
        <v>22</v>
      </c>
      <c r="H440" s="1" t="s">
        <v>20</v>
      </c>
      <c r="I440" s="1" t="s">
        <v>20</v>
      </c>
      <c r="J440">
        <v>125</v>
      </c>
      <c r="K440">
        <v>5</v>
      </c>
      <c r="L440">
        <v>5</v>
      </c>
      <c r="M440">
        <v>7</v>
      </c>
      <c r="N440">
        <v>1</v>
      </c>
      <c r="O440" s="1" t="s">
        <v>32</v>
      </c>
    </row>
    <row r="441" spans="1:15" x14ac:dyDescent="0.25">
      <c r="A441">
        <v>23</v>
      </c>
      <c r="B441" s="1" t="s">
        <v>15</v>
      </c>
      <c r="C441">
        <v>0.5</v>
      </c>
      <c r="D441" s="1" t="s">
        <v>20</v>
      </c>
      <c r="E441" s="1" t="s">
        <v>20</v>
      </c>
      <c r="F441" s="1" t="s">
        <v>16</v>
      </c>
      <c r="G441" s="1" t="s">
        <v>30</v>
      </c>
      <c r="H441" s="1" t="s">
        <v>16</v>
      </c>
      <c r="I441" s="1" t="s">
        <v>16</v>
      </c>
      <c r="J441">
        <v>110</v>
      </c>
      <c r="K441">
        <v>7</v>
      </c>
      <c r="L441">
        <v>7</v>
      </c>
      <c r="M441">
        <v>6</v>
      </c>
      <c r="N441">
        <v>5</v>
      </c>
      <c r="O441" s="1" t="s">
        <v>25</v>
      </c>
    </row>
    <row r="442" spans="1:15" x14ac:dyDescent="0.25">
      <c r="A442">
        <v>16</v>
      </c>
      <c r="B442" s="1" t="s">
        <v>35</v>
      </c>
      <c r="C442">
        <v>1</v>
      </c>
      <c r="D442" s="1" t="s">
        <v>20</v>
      </c>
      <c r="E442" s="1" t="s">
        <v>20</v>
      </c>
      <c r="F442" s="1" t="s">
        <v>20</v>
      </c>
      <c r="G442" s="1" t="s">
        <v>29</v>
      </c>
      <c r="H442" s="1" t="s">
        <v>16</v>
      </c>
      <c r="I442" s="1" t="s">
        <v>20</v>
      </c>
      <c r="J442">
        <v>140</v>
      </c>
      <c r="K442">
        <v>7</v>
      </c>
      <c r="L442">
        <v>4</v>
      </c>
      <c r="M442">
        <v>6</v>
      </c>
      <c r="N442">
        <v>3</v>
      </c>
      <c r="O442" s="1" t="s">
        <v>25</v>
      </c>
    </row>
    <row r="443" spans="1:15" x14ac:dyDescent="0.25">
      <c r="A443">
        <v>21</v>
      </c>
      <c r="B443" s="1" t="s">
        <v>34</v>
      </c>
      <c r="C443">
        <v>1.5</v>
      </c>
      <c r="D443" s="1" t="s">
        <v>16</v>
      </c>
      <c r="E443" s="1" t="s">
        <v>16</v>
      </c>
      <c r="F443" s="1" t="s">
        <v>20</v>
      </c>
      <c r="G443" s="1" t="s">
        <v>38</v>
      </c>
      <c r="H443" s="1" t="s">
        <v>20</v>
      </c>
      <c r="I443" s="1" t="s">
        <v>20</v>
      </c>
      <c r="J443">
        <v>105</v>
      </c>
      <c r="K443">
        <v>3</v>
      </c>
      <c r="L443">
        <v>3</v>
      </c>
      <c r="M443">
        <v>1</v>
      </c>
      <c r="N443">
        <v>0</v>
      </c>
      <c r="O443" s="1" t="s">
        <v>40</v>
      </c>
    </row>
    <row r="444" spans="1:15" x14ac:dyDescent="0.25">
      <c r="A444">
        <v>13</v>
      </c>
      <c r="B444" s="1" t="s">
        <v>15</v>
      </c>
      <c r="C444">
        <v>6</v>
      </c>
      <c r="D444" s="1" t="s">
        <v>16</v>
      </c>
      <c r="E444" s="1" t="s">
        <v>20</v>
      </c>
      <c r="F444" s="1" t="s">
        <v>20</v>
      </c>
      <c r="G444" s="1" t="s">
        <v>33</v>
      </c>
      <c r="H444" s="1" t="s">
        <v>16</v>
      </c>
      <c r="I444" s="1" t="s">
        <v>20</v>
      </c>
      <c r="J444">
        <v>112</v>
      </c>
      <c r="K444">
        <v>4</v>
      </c>
      <c r="L444">
        <v>0</v>
      </c>
      <c r="M444">
        <v>0</v>
      </c>
      <c r="N444">
        <v>2</v>
      </c>
      <c r="O444" s="1" t="s">
        <v>32</v>
      </c>
    </row>
    <row r="445" spans="1:15" x14ac:dyDescent="0.25">
      <c r="A445">
        <v>16</v>
      </c>
      <c r="B445" s="1" t="s">
        <v>15</v>
      </c>
      <c r="C445">
        <v>4</v>
      </c>
      <c r="D445" s="1" t="s">
        <v>16</v>
      </c>
      <c r="E445" s="1" t="s">
        <v>20</v>
      </c>
      <c r="F445" s="1" t="s">
        <v>20</v>
      </c>
      <c r="G445" s="1" t="s">
        <v>21</v>
      </c>
      <c r="H445" s="1" t="s">
        <v>16</v>
      </c>
      <c r="I445" s="1" t="s">
        <v>20</v>
      </c>
      <c r="J445">
        <v>96</v>
      </c>
      <c r="K445">
        <v>3</v>
      </c>
      <c r="L445">
        <v>0</v>
      </c>
      <c r="M445">
        <v>6</v>
      </c>
      <c r="N445">
        <v>9</v>
      </c>
      <c r="O445" s="1" t="s">
        <v>25</v>
      </c>
    </row>
    <row r="446" spans="1:15" x14ac:dyDescent="0.25">
      <c r="A446">
        <v>18</v>
      </c>
      <c r="B446" s="1" t="s">
        <v>15</v>
      </c>
      <c r="C446">
        <v>6</v>
      </c>
      <c r="D446" s="1" t="s">
        <v>16</v>
      </c>
      <c r="E446" s="1" t="s">
        <v>20</v>
      </c>
      <c r="F446" s="1" t="s">
        <v>16</v>
      </c>
      <c r="G446" s="1" t="s">
        <v>21</v>
      </c>
      <c r="H446" s="1" t="s">
        <v>16</v>
      </c>
      <c r="I446" s="1" t="s">
        <v>20</v>
      </c>
      <c r="J446">
        <v>123.376789</v>
      </c>
      <c r="K446">
        <v>5</v>
      </c>
      <c r="L446">
        <v>1</v>
      </c>
      <c r="M446">
        <v>6</v>
      </c>
      <c r="N446">
        <v>0</v>
      </c>
      <c r="O446" s="1" t="s">
        <v>25</v>
      </c>
    </row>
    <row r="447" spans="1:15" x14ac:dyDescent="0.25">
      <c r="A447">
        <v>21</v>
      </c>
      <c r="B447" s="1" t="s">
        <v>15</v>
      </c>
      <c r="C447">
        <v>4</v>
      </c>
      <c r="D447" s="1" t="s">
        <v>16</v>
      </c>
      <c r="E447" s="1" t="s">
        <v>20</v>
      </c>
      <c r="F447" s="1" t="s">
        <v>20</v>
      </c>
      <c r="G447" s="1" t="s">
        <v>37</v>
      </c>
      <c r="H447" s="1" t="s">
        <v>16</v>
      </c>
      <c r="I447" s="1" t="s">
        <v>16</v>
      </c>
      <c r="J447">
        <v>155</v>
      </c>
      <c r="K447">
        <v>10</v>
      </c>
      <c r="L447">
        <v>6</v>
      </c>
      <c r="M447">
        <v>8</v>
      </c>
      <c r="N447">
        <v>0</v>
      </c>
      <c r="O447" s="1" t="s">
        <v>25</v>
      </c>
    </row>
    <row r="448" spans="1:15" x14ac:dyDescent="0.25">
      <c r="A448">
        <v>17</v>
      </c>
      <c r="B448" s="1" t="s">
        <v>15</v>
      </c>
      <c r="C448">
        <v>1.5</v>
      </c>
      <c r="D448" s="1" t="s">
        <v>16</v>
      </c>
      <c r="E448" s="1" t="s">
        <v>20</v>
      </c>
      <c r="F448" s="1" t="s">
        <v>20</v>
      </c>
      <c r="G448" s="1" t="s">
        <v>36</v>
      </c>
      <c r="H448" s="1" t="s">
        <v>16</v>
      </c>
      <c r="I448" s="1" t="s">
        <v>16</v>
      </c>
      <c r="J448">
        <v>174</v>
      </c>
      <c r="K448">
        <v>7</v>
      </c>
      <c r="L448">
        <v>5</v>
      </c>
      <c r="M448">
        <v>1</v>
      </c>
      <c r="N448">
        <v>2</v>
      </c>
      <c r="O448" s="1" t="s">
        <v>18</v>
      </c>
    </row>
    <row r="449" spans="1:15" x14ac:dyDescent="0.25">
      <c r="A449">
        <v>24</v>
      </c>
      <c r="B449" s="1" t="s">
        <v>34</v>
      </c>
      <c r="C449">
        <v>2</v>
      </c>
      <c r="D449" s="1" t="s">
        <v>16</v>
      </c>
      <c r="E449" s="1" t="s">
        <v>20</v>
      </c>
      <c r="F449" s="1" t="s">
        <v>20</v>
      </c>
      <c r="G449" s="1" t="s">
        <v>21</v>
      </c>
      <c r="H449" s="1" t="s">
        <v>16</v>
      </c>
      <c r="I449" s="1" t="s">
        <v>16</v>
      </c>
      <c r="J449">
        <v>93</v>
      </c>
      <c r="K449">
        <v>7</v>
      </c>
      <c r="L449">
        <v>7</v>
      </c>
      <c r="M449">
        <v>0</v>
      </c>
      <c r="N449">
        <v>4</v>
      </c>
      <c r="O449" s="1" t="s">
        <v>18</v>
      </c>
    </row>
    <row r="450" spans="1:15" x14ac:dyDescent="0.25">
      <c r="A450">
        <v>14</v>
      </c>
      <c r="B450" s="1" t="s">
        <v>34</v>
      </c>
      <c r="C450">
        <v>2</v>
      </c>
      <c r="D450" s="1" t="s">
        <v>16</v>
      </c>
      <c r="E450" s="1" t="s">
        <v>20</v>
      </c>
      <c r="F450" s="1" t="s">
        <v>20</v>
      </c>
      <c r="G450" s="1" t="s">
        <v>31</v>
      </c>
      <c r="H450" s="1" t="s">
        <v>16</v>
      </c>
      <c r="I450" s="1" t="s">
        <v>20</v>
      </c>
      <c r="J450">
        <v>78</v>
      </c>
      <c r="K450">
        <v>6</v>
      </c>
      <c r="L450">
        <v>0</v>
      </c>
      <c r="M450">
        <v>0</v>
      </c>
      <c r="N450">
        <v>0</v>
      </c>
      <c r="O450" s="1" t="s">
        <v>25</v>
      </c>
    </row>
    <row r="451" spans="1:15" x14ac:dyDescent="0.25">
      <c r="A451">
        <v>25</v>
      </c>
      <c r="B451" s="1" t="s">
        <v>15</v>
      </c>
      <c r="C451">
        <v>4</v>
      </c>
      <c r="D451" s="1" t="s">
        <v>16</v>
      </c>
      <c r="E451" s="1" t="s">
        <v>20</v>
      </c>
      <c r="F451" s="1" t="s">
        <v>20</v>
      </c>
      <c r="G451" s="1" t="s">
        <v>21</v>
      </c>
      <c r="H451" s="1" t="s">
        <v>16</v>
      </c>
      <c r="I451" s="1" t="s">
        <v>16</v>
      </c>
      <c r="J451">
        <v>123.376789</v>
      </c>
      <c r="K451">
        <v>6</v>
      </c>
      <c r="L451">
        <v>2</v>
      </c>
      <c r="M451">
        <v>3</v>
      </c>
      <c r="N451">
        <v>2</v>
      </c>
      <c r="O451" s="1" t="s">
        <v>25</v>
      </c>
    </row>
    <row r="452" spans="1:15" x14ac:dyDescent="0.25">
      <c r="A452">
        <v>22</v>
      </c>
      <c r="B452" s="1" t="s">
        <v>15</v>
      </c>
      <c r="C452">
        <v>3</v>
      </c>
      <c r="D452" s="1" t="s">
        <v>16</v>
      </c>
      <c r="E452" s="1" t="s">
        <v>20</v>
      </c>
      <c r="F452" s="1" t="s">
        <v>20</v>
      </c>
      <c r="G452" s="1" t="s">
        <v>39</v>
      </c>
      <c r="H452" s="1" t="s">
        <v>16</v>
      </c>
      <c r="I452" s="1" t="s">
        <v>16</v>
      </c>
      <c r="J452">
        <v>174</v>
      </c>
      <c r="K452">
        <v>7</v>
      </c>
      <c r="L452">
        <v>6</v>
      </c>
      <c r="M452">
        <v>7</v>
      </c>
      <c r="N452">
        <v>9</v>
      </c>
      <c r="O452" s="1" t="s">
        <v>25</v>
      </c>
    </row>
    <row r="453" spans="1:15" x14ac:dyDescent="0.25">
      <c r="A453">
        <v>20</v>
      </c>
      <c r="B453" s="1" t="s">
        <v>45</v>
      </c>
      <c r="C453">
        <v>4</v>
      </c>
      <c r="D453" s="1" t="s">
        <v>16</v>
      </c>
      <c r="E453" s="1" t="s">
        <v>20</v>
      </c>
      <c r="F453" s="1" t="s">
        <v>20</v>
      </c>
      <c r="G453" s="1" t="s">
        <v>21</v>
      </c>
      <c r="H453" s="1" t="s">
        <v>16</v>
      </c>
      <c r="I453" s="1" t="s">
        <v>16</v>
      </c>
      <c r="J453">
        <v>120</v>
      </c>
      <c r="K453">
        <v>5</v>
      </c>
      <c r="L453">
        <v>7</v>
      </c>
      <c r="M453">
        <v>7</v>
      </c>
      <c r="N453">
        <v>0</v>
      </c>
      <c r="O453" s="1" t="s">
        <v>18</v>
      </c>
    </row>
    <row r="454" spans="1:15" x14ac:dyDescent="0.25">
      <c r="A454">
        <v>23</v>
      </c>
      <c r="B454" s="1" t="s">
        <v>15</v>
      </c>
      <c r="C454">
        <v>2</v>
      </c>
      <c r="D454" s="1" t="s">
        <v>16</v>
      </c>
      <c r="E454" s="1" t="s">
        <v>20</v>
      </c>
      <c r="F454" s="1" t="s">
        <v>20</v>
      </c>
      <c r="G454" s="1" t="s">
        <v>31</v>
      </c>
      <c r="H454" s="1" t="s">
        <v>20</v>
      </c>
      <c r="I454" s="1" t="s">
        <v>20</v>
      </c>
      <c r="J454">
        <v>75</v>
      </c>
      <c r="K454">
        <v>7</v>
      </c>
      <c r="L454">
        <v>6</v>
      </c>
      <c r="M454">
        <v>4</v>
      </c>
      <c r="N454">
        <v>3</v>
      </c>
      <c r="O454" s="1" t="s">
        <v>25</v>
      </c>
    </row>
    <row r="455" spans="1:15" x14ac:dyDescent="0.25">
      <c r="A455">
        <v>61</v>
      </c>
      <c r="B455" s="1" t="s">
        <v>19</v>
      </c>
      <c r="C455">
        <v>2</v>
      </c>
      <c r="D455" s="1" t="s">
        <v>16</v>
      </c>
      <c r="E455" s="1" t="s">
        <v>20</v>
      </c>
      <c r="F455" s="1" t="s">
        <v>20</v>
      </c>
      <c r="G455" s="1" t="s">
        <v>21</v>
      </c>
      <c r="H455" s="1" t="s">
        <v>16</v>
      </c>
      <c r="I455" s="1" t="s">
        <v>20</v>
      </c>
      <c r="J455">
        <v>94</v>
      </c>
      <c r="K455">
        <v>2</v>
      </c>
      <c r="L455">
        <v>2</v>
      </c>
      <c r="M455">
        <v>2</v>
      </c>
      <c r="N455">
        <v>0</v>
      </c>
      <c r="O455" s="1" t="s">
        <v>25</v>
      </c>
    </row>
    <row r="456" spans="1:15" x14ac:dyDescent="0.25">
      <c r="A456">
        <v>24</v>
      </c>
      <c r="B456" s="1" t="s">
        <v>15</v>
      </c>
      <c r="C456">
        <v>6</v>
      </c>
      <c r="D456" s="1" t="s">
        <v>16</v>
      </c>
      <c r="E456" s="1" t="s">
        <v>20</v>
      </c>
      <c r="F456" s="1" t="s">
        <v>20</v>
      </c>
      <c r="G456" s="1" t="s">
        <v>22</v>
      </c>
      <c r="H456" s="1" t="s">
        <v>20</v>
      </c>
      <c r="I456" s="1" t="s">
        <v>16</v>
      </c>
      <c r="J456">
        <v>180</v>
      </c>
      <c r="K456">
        <v>9</v>
      </c>
      <c r="L456">
        <v>5</v>
      </c>
      <c r="M456">
        <v>0</v>
      </c>
      <c r="N456">
        <v>7</v>
      </c>
      <c r="O456" s="1" t="s">
        <v>25</v>
      </c>
    </row>
    <row r="457" spans="1:15" x14ac:dyDescent="0.25">
      <c r="A457">
        <v>34</v>
      </c>
      <c r="B457" s="1" t="s">
        <v>15</v>
      </c>
      <c r="C457">
        <v>0</v>
      </c>
      <c r="D457" s="1" t="s">
        <v>20</v>
      </c>
      <c r="E457" s="1" t="s">
        <v>16</v>
      </c>
      <c r="F457" s="1" t="s">
        <v>20</v>
      </c>
      <c r="G457" s="1" t="s">
        <v>21</v>
      </c>
      <c r="H457" s="1" t="s">
        <v>20</v>
      </c>
      <c r="I457" s="1" t="s">
        <v>16</v>
      </c>
      <c r="J457">
        <v>115</v>
      </c>
      <c r="K457">
        <v>3</v>
      </c>
      <c r="L457">
        <v>7</v>
      </c>
      <c r="M457">
        <v>8</v>
      </c>
      <c r="N457">
        <v>0</v>
      </c>
      <c r="O457" s="1" t="s">
        <v>32</v>
      </c>
    </row>
    <row r="458" spans="1:15" x14ac:dyDescent="0.25">
      <c r="A458">
        <v>49</v>
      </c>
      <c r="B458" s="1" t="s">
        <v>15</v>
      </c>
      <c r="C458">
        <v>1</v>
      </c>
      <c r="D458" s="1" t="s">
        <v>20</v>
      </c>
      <c r="E458" s="1" t="s">
        <v>20</v>
      </c>
      <c r="F458" s="1" t="s">
        <v>20</v>
      </c>
      <c r="G458" s="1" t="s">
        <v>31</v>
      </c>
      <c r="H458" s="1" t="s">
        <v>16</v>
      </c>
      <c r="I458" s="1" t="s">
        <v>20</v>
      </c>
      <c r="J458">
        <v>128</v>
      </c>
      <c r="K458">
        <v>4</v>
      </c>
      <c r="L458">
        <v>5</v>
      </c>
      <c r="M458">
        <v>9</v>
      </c>
      <c r="N458">
        <v>1</v>
      </c>
      <c r="O458" s="1" t="s">
        <v>25</v>
      </c>
    </row>
    <row r="459" spans="1:15" x14ac:dyDescent="0.25">
      <c r="A459">
        <v>33</v>
      </c>
      <c r="B459" s="1" t="s">
        <v>45</v>
      </c>
      <c r="C459">
        <v>4</v>
      </c>
      <c r="D459" s="1" t="s">
        <v>16</v>
      </c>
      <c r="E459" s="1" t="s">
        <v>16</v>
      </c>
      <c r="F459" s="1" t="s">
        <v>20</v>
      </c>
      <c r="G459" s="1" t="s">
        <v>21</v>
      </c>
      <c r="H459" s="1" t="s">
        <v>16</v>
      </c>
      <c r="I459" s="1" t="s">
        <v>16</v>
      </c>
      <c r="J459">
        <v>112</v>
      </c>
      <c r="K459">
        <v>1</v>
      </c>
      <c r="L459">
        <v>0</v>
      </c>
      <c r="M459">
        <v>7</v>
      </c>
      <c r="N459">
        <v>0</v>
      </c>
      <c r="O459" s="1" t="s">
        <v>25</v>
      </c>
    </row>
    <row r="460" spans="1:15" x14ac:dyDescent="0.25">
      <c r="A460">
        <v>22</v>
      </c>
      <c r="B460" s="1" t="s">
        <v>45</v>
      </c>
      <c r="C460">
        <v>2</v>
      </c>
      <c r="D460" s="1" t="s">
        <v>20</v>
      </c>
      <c r="E460" s="1" t="s">
        <v>16</v>
      </c>
      <c r="F460" s="1" t="s">
        <v>16</v>
      </c>
      <c r="G460" s="1" t="s">
        <v>37</v>
      </c>
      <c r="H460" s="1" t="s">
        <v>20</v>
      </c>
      <c r="I460" s="1" t="s">
        <v>20</v>
      </c>
      <c r="J460">
        <v>140</v>
      </c>
      <c r="K460">
        <v>3</v>
      </c>
      <c r="L460">
        <v>2</v>
      </c>
      <c r="M460">
        <v>0</v>
      </c>
      <c r="N460">
        <v>2</v>
      </c>
      <c r="O460" s="1" t="s">
        <v>18</v>
      </c>
    </row>
    <row r="461" spans="1:15" x14ac:dyDescent="0.25">
      <c r="A461">
        <v>38</v>
      </c>
      <c r="B461" s="1" t="s">
        <v>15</v>
      </c>
      <c r="C461">
        <v>3</v>
      </c>
      <c r="D461" s="1" t="s">
        <v>16</v>
      </c>
      <c r="E461" s="1" t="s">
        <v>20</v>
      </c>
      <c r="F461" s="1" t="s">
        <v>20</v>
      </c>
      <c r="G461" s="1" t="s">
        <v>37</v>
      </c>
      <c r="H461" s="1" t="s">
        <v>16</v>
      </c>
      <c r="I461" s="1" t="s">
        <v>16</v>
      </c>
      <c r="J461">
        <v>143</v>
      </c>
      <c r="K461">
        <v>1</v>
      </c>
      <c r="L461">
        <v>6</v>
      </c>
      <c r="M461">
        <v>1</v>
      </c>
      <c r="N461">
        <v>2</v>
      </c>
      <c r="O461" s="1" t="s">
        <v>25</v>
      </c>
    </row>
    <row r="462" spans="1:15" x14ac:dyDescent="0.25">
      <c r="A462">
        <v>23</v>
      </c>
      <c r="B462" s="1" t="s">
        <v>23</v>
      </c>
      <c r="C462">
        <v>4</v>
      </c>
      <c r="D462" s="1" t="s">
        <v>20</v>
      </c>
      <c r="E462" s="1" t="s">
        <v>20</v>
      </c>
      <c r="F462" s="1" t="s">
        <v>20</v>
      </c>
      <c r="G462" s="1" t="s">
        <v>30</v>
      </c>
      <c r="H462" s="1" t="s">
        <v>16</v>
      </c>
      <c r="I462" s="1" t="s">
        <v>20</v>
      </c>
      <c r="J462">
        <v>72</v>
      </c>
      <c r="K462">
        <v>8</v>
      </c>
      <c r="L462">
        <v>10</v>
      </c>
      <c r="M462">
        <v>4</v>
      </c>
      <c r="N462">
        <v>0</v>
      </c>
      <c r="O462" s="1" t="s">
        <v>18</v>
      </c>
    </row>
    <row r="463" spans="1:15" x14ac:dyDescent="0.25">
      <c r="A463">
        <v>34</v>
      </c>
      <c r="B463" s="1" t="s">
        <v>45</v>
      </c>
      <c r="C463">
        <v>2</v>
      </c>
      <c r="D463" s="1" t="s">
        <v>20</v>
      </c>
      <c r="E463" s="1" t="s">
        <v>20</v>
      </c>
      <c r="F463" s="1" t="s">
        <v>20</v>
      </c>
      <c r="G463" s="1" t="s">
        <v>22</v>
      </c>
      <c r="H463" s="1" t="s">
        <v>20</v>
      </c>
      <c r="I463" s="1" t="s">
        <v>16</v>
      </c>
      <c r="J463">
        <v>100</v>
      </c>
      <c r="K463">
        <v>8</v>
      </c>
      <c r="L463">
        <v>10</v>
      </c>
      <c r="M463">
        <v>10</v>
      </c>
      <c r="N463">
        <v>0</v>
      </c>
      <c r="O463" s="1" t="s">
        <v>18</v>
      </c>
    </row>
    <row r="464" spans="1:15" x14ac:dyDescent="0.25">
      <c r="A464">
        <v>40</v>
      </c>
      <c r="B464" s="1" t="s">
        <v>35</v>
      </c>
      <c r="C464">
        <v>3</v>
      </c>
      <c r="D464" s="1" t="s">
        <v>16</v>
      </c>
      <c r="E464" s="1" t="s">
        <v>20</v>
      </c>
      <c r="F464" s="1" t="s">
        <v>20</v>
      </c>
      <c r="G464" s="1" t="s">
        <v>37</v>
      </c>
      <c r="H464" s="1" t="s">
        <v>16</v>
      </c>
      <c r="I464" s="1" t="s">
        <v>16</v>
      </c>
      <c r="J464">
        <v>120</v>
      </c>
      <c r="K464">
        <v>3</v>
      </c>
      <c r="L464">
        <v>0</v>
      </c>
      <c r="M464">
        <v>8</v>
      </c>
      <c r="N464">
        <v>1</v>
      </c>
      <c r="O464" s="1" t="s">
        <v>18</v>
      </c>
    </row>
    <row r="465" spans="1:15" x14ac:dyDescent="0.25">
      <c r="A465">
        <v>27</v>
      </c>
      <c r="B465" s="1" t="s">
        <v>15</v>
      </c>
      <c r="C465">
        <v>1</v>
      </c>
      <c r="D465" s="1" t="s">
        <v>20</v>
      </c>
      <c r="E465" s="1" t="s">
        <v>20</v>
      </c>
      <c r="F465" s="1" t="s">
        <v>20</v>
      </c>
      <c r="G465" s="1" t="s">
        <v>30</v>
      </c>
      <c r="H465" s="1" t="s">
        <v>16</v>
      </c>
      <c r="I465" s="1" t="s">
        <v>20</v>
      </c>
      <c r="J465">
        <v>123.376789</v>
      </c>
      <c r="K465">
        <v>3</v>
      </c>
      <c r="L465">
        <v>4</v>
      </c>
      <c r="M465">
        <v>1</v>
      </c>
      <c r="N465">
        <v>0</v>
      </c>
      <c r="O465" s="1" t="s">
        <v>25</v>
      </c>
    </row>
    <row r="466" spans="1:15" x14ac:dyDescent="0.25">
      <c r="A466">
        <v>54</v>
      </c>
      <c r="B466" s="1" t="s">
        <v>23</v>
      </c>
      <c r="C466">
        <v>10</v>
      </c>
      <c r="D466" s="1" t="s">
        <v>16</v>
      </c>
      <c r="E466" s="1" t="s">
        <v>20</v>
      </c>
      <c r="F466" s="1" t="s">
        <v>20</v>
      </c>
      <c r="G466" s="1" t="s">
        <v>21</v>
      </c>
      <c r="H466" s="1" t="s">
        <v>16</v>
      </c>
      <c r="I466" s="1" t="s">
        <v>20</v>
      </c>
      <c r="J466">
        <v>123.376789</v>
      </c>
      <c r="K466">
        <v>2</v>
      </c>
      <c r="L466">
        <v>1</v>
      </c>
      <c r="M466">
        <v>2</v>
      </c>
      <c r="N466">
        <v>2</v>
      </c>
      <c r="O466" s="1" t="s">
        <v>25</v>
      </c>
    </row>
    <row r="467" spans="1:15" x14ac:dyDescent="0.25">
      <c r="A467">
        <v>16</v>
      </c>
      <c r="B467" s="1" t="s">
        <v>15</v>
      </c>
      <c r="C467">
        <v>10</v>
      </c>
      <c r="D467" s="1" t="s">
        <v>20</v>
      </c>
      <c r="E467" s="1" t="s">
        <v>20</v>
      </c>
      <c r="F467" s="1" t="s">
        <v>20</v>
      </c>
      <c r="G467" s="1" t="s">
        <v>21</v>
      </c>
      <c r="H467" s="1" t="s">
        <v>16</v>
      </c>
      <c r="I467" s="1" t="s">
        <v>20</v>
      </c>
      <c r="J467">
        <v>105</v>
      </c>
      <c r="K467">
        <v>0</v>
      </c>
      <c r="L467">
        <v>0</v>
      </c>
      <c r="M467">
        <v>0</v>
      </c>
      <c r="N467">
        <v>0</v>
      </c>
      <c r="O467" s="1" t="s">
        <v>18</v>
      </c>
    </row>
    <row r="468" spans="1:15" x14ac:dyDescent="0.25">
      <c r="A468">
        <v>23</v>
      </c>
      <c r="B468" s="1" t="s">
        <v>45</v>
      </c>
      <c r="C468">
        <v>10</v>
      </c>
      <c r="D468" s="1" t="s">
        <v>16</v>
      </c>
      <c r="E468" s="1" t="s">
        <v>20</v>
      </c>
      <c r="F468" s="1" t="s">
        <v>20</v>
      </c>
      <c r="G468" s="1" t="s">
        <v>22</v>
      </c>
      <c r="H468" s="1" t="s">
        <v>20</v>
      </c>
      <c r="I468" s="1" t="s">
        <v>16</v>
      </c>
      <c r="J468">
        <v>119</v>
      </c>
      <c r="K468">
        <v>8</v>
      </c>
      <c r="L468">
        <v>8</v>
      </c>
      <c r="M468">
        <v>5</v>
      </c>
      <c r="N468">
        <v>0</v>
      </c>
      <c r="O468" s="1" t="s">
        <v>25</v>
      </c>
    </row>
    <row r="469" spans="1:15" x14ac:dyDescent="0.25">
      <c r="A469">
        <v>35</v>
      </c>
      <c r="B469" s="1" t="s">
        <v>15</v>
      </c>
      <c r="C469">
        <v>4</v>
      </c>
      <c r="D469" s="1" t="s">
        <v>20</v>
      </c>
      <c r="E469" s="1" t="s">
        <v>20</v>
      </c>
      <c r="F469" s="1" t="s">
        <v>20</v>
      </c>
      <c r="G469" s="1" t="s">
        <v>28</v>
      </c>
      <c r="H469" s="1" t="s">
        <v>16</v>
      </c>
      <c r="I469" s="1" t="s">
        <v>20</v>
      </c>
      <c r="J469">
        <v>123.376789</v>
      </c>
      <c r="K469">
        <v>1</v>
      </c>
      <c r="L469">
        <v>1</v>
      </c>
      <c r="M469">
        <v>1</v>
      </c>
      <c r="N469">
        <v>0</v>
      </c>
      <c r="O469" s="1" t="s">
        <v>18</v>
      </c>
    </row>
    <row r="470" spans="1:15" x14ac:dyDescent="0.25">
      <c r="A470">
        <v>22</v>
      </c>
      <c r="B470" s="1" t="s">
        <v>23</v>
      </c>
      <c r="C470">
        <v>4</v>
      </c>
      <c r="D470" s="1" t="s">
        <v>16</v>
      </c>
      <c r="E470" s="1" t="s">
        <v>20</v>
      </c>
      <c r="F470" s="1" t="s">
        <v>20</v>
      </c>
      <c r="G470" s="1" t="s">
        <v>38</v>
      </c>
      <c r="H470" s="1" t="s">
        <v>16</v>
      </c>
      <c r="I470" s="1" t="s">
        <v>16</v>
      </c>
      <c r="J470">
        <v>137</v>
      </c>
      <c r="K470">
        <v>8</v>
      </c>
      <c r="L470">
        <v>7</v>
      </c>
      <c r="M470">
        <v>6</v>
      </c>
      <c r="N470">
        <v>2</v>
      </c>
      <c r="O470" s="1" t="s">
        <v>25</v>
      </c>
    </row>
    <row r="471" spans="1:15" x14ac:dyDescent="0.25">
      <c r="A471">
        <v>41</v>
      </c>
      <c r="B471" s="1" t="s">
        <v>15</v>
      </c>
      <c r="C471">
        <v>3</v>
      </c>
      <c r="D471" s="1" t="s">
        <v>20</v>
      </c>
      <c r="E471" s="1" t="s">
        <v>20</v>
      </c>
      <c r="F471" s="1" t="s">
        <v>20</v>
      </c>
      <c r="G471" s="1" t="s">
        <v>37</v>
      </c>
      <c r="H471" s="1" t="s">
        <v>16</v>
      </c>
      <c r="I471" s="1" t="s">
        <v>16</v>
      </c>
      <c r="J471">
        <v>178</v>
      </c>
      <c r="K471">
        <v>6</v>
      </c>
      <c r="L471">
        <v>5</v>
      </c>
      <c r="M471">
        <v>4</v>
      </c>
      <c r="N471">
        <v>0</v>
      </c>
      <c r="O471" s="1" t="s">
        <v>18</v>
      </c>
    </row>
    <row r="472" spans="1:15" x14ac:dyDescent="0.25">
      <c r="A472">
        <v>63</v>
      </c>
      <c r="B472" s="1" t="s">
        <v>15</v>
      </c>
      <c r="C472">
        <v>2</v>
      </c>
      <c r="D472" s="1" t="s">
        <v>16</v>
      </c>
      <c r="E472" s="1" t="s">
        <v>20</v>
      </c>
      <c r="F472" s="1" t="s">
        <v>20</v>
      </c>
      <c r="G472" s="1" t="s">
        <v>21</v>
      </c>
      <c r="H472" s="1" t="s">
        <v>16</v>
      </c>
      <c r="I472" s="1" t="s">
        <v>20</v>
      </c>
      <c r="J472">
        <v>133</v>
      </c>
      <c r="K472">
        <v>5</v>
      </c>
      <c r="L472">
        <v>4</v>
      </c>
      <c r="M472">
        <v>6</v>
      </c>
      <c r="N472">
        <v>2</v>
      </c>
      <c r="O472" s="1" t="s">
        <v>25</v>
      </c>
    </row>
    <row r="473" spans="1:15" x14ac:dyDescent="0.25">
      <c r="A473">
        <v>28</v>
      </c>
      <c r="B473" s="1" t="s">
        <v>15</v>
      </c>
      <c r="C473">
        <v>1</v>
      </c>
      <c r="D473" s="1" t="s">
        <v>20</v>
      </c>
      <c r="E473" s="1" t="s">
        <v>16</v>
      </c>
      <c r="F473" s="1" t="s">
        <v>20</v>
      </c>
      <c r="G473" s="1" t="s">
        <v>21</v>
      </c>
      <c r="H473" s="1" t="s">
        <v>16</v>
      </c>
      <c r="I473" s="1" t="s">
        <v>20</v>
      </c>
      <c r="J473">
        <v>72</v>
      </c>
      <c r="K473">
        <v>3</v>
      </c>
      <c r="L473">
        <v>1</v>
      </c>
      <c r="M473">
        <v>0</v>
      </c>
      <c r="N473">
        <v>2</v>
      </c>
      <c r="O473" s="1" t="s">
        <v>18</v>
      </c>
    </row>
    <row r="474" spans="1:15" x14ac:dyDescent="0.25">
      <c r="A474">
        <v>22</v>
      </c>
      <c r="B474" s="1" t="s">
        <v>15</v>
      </c>
      <c r="C474">
        <v>6</v>
      </c>
      <c r="D474" s="1" t="s">
        <v>16</v>
      </c>
      <c r="E474" s="1" t="s">
        <v>16</v>
      </c>
      <c r="F474" s="1" t="s">
        <v>20</v>
      </c>
      <c r="G474" s="1" t="s">
        <v>28</v>
      </c>
      <c r="H474" s="1" t="s">
        <v>16</v>
      </c>
      <c r="I474" s="1" t="s">
        <v>20</v>
      </c>
      <c r="J474">
        <v>123.376789</v>
      </c>
      <c r="K474">
        <v>4</v>
      </c>
      <c r="L474">
        <v>8</v>
      </c>
      <c r="M474">
        <v>2</v>
      </c>
      <c r="N474">
        <v>2</v>
      </c>
      <c r="O474" s="1" t="s">
        <v>25</v>
      </c>
    </row>
    <row r="475" spans="1:15" x14ac:dyDescent="0.25">
      <c r="A475">
        <v>58</v>
      </c>
      <c r="B475" s="1" t="s">
        <v>23</v>
      </c>
      <c r="C475">
        <v>1</v>
      </c>
      <c r="D475" s="1" t="s">
        <v>16</v>
      </c>
      <c r="E475" s="1" t="s">
        <v>20</v>
      </c>
      <c r="F475" s="1" t="s">
        <v>20</v>
      </c>
      <c r="G475" s="1" t="s">
        <v>21</v>
      </c>
      <c r="H475" s="1" t="s">
        <v>16</v>
      </c>
      <c r="I475" s="1" t="s">
        <v>20</v>
      </c>
      <c r="J475">
        <v>133</v>
      </c>
      <c r="K475">
        <v>5</v>
      </c>
      <c r="L475">
        <v>6</v>
      </c>
      <c r="M475">
        <v>3</v>
      </c>
      <c r="N475">
        <v>1</v>
      </c>
      <c r="O475" s="1" t="s">
        <v>25</v>
      </c>
    </row>
    <row r="476" spans="1:15" x14ac:dyDescent="0.25">
      <c r="A476">
        <v>58</v>
      </c>
      <c r="B476" s="1" t="s">
        <v>23</v>
      </c>
      <c r="C476">
        <v>1</v>
      </c>
      <c r="D476" s="1" t="s">
        <v>16</v>
      </c>
      <c r="E476" s="1" t="s">
        <v>16</v>
      </c>
      <c r="F476" s="1" t="s">
        <v>16</v>
      </c>
      <c r="G476" s="1" t="s">
        <v>36</v>
      </c>
      <c r="H476" s="1" t="s">
        <v>16</v>
      </c>
      <c r="I476" s="1" t="s">
        <v>20</v>
      </c>
      <c r="J476">
        <v>80</v>
      </c>
      <c r="K476">
        <v>0</v>
      </c>
      <c r="L476">
        <v>0</v>
      </c>
      <c r="M476">
        <v>2</v>
      </c>
      <c r="N476">
        <v>1</v>
      </c>
      <c r="O476" s="1" t="s">
        <v>25</v>
      </c>
    </row>
    <row r="477" spans="1:15" x14ac:dyDescent="0.25">
      <c r="A477">
        <v>67</v>
      </c>
      <c r="B477" s="1" t="s">
        <v>35</v>
      </c>
      <c r="C477">
        <v>4</v>
      </c>
      <c r="D477" s="1" t="s">
        <v>16</v>
      </c>
      <c r="E477" s="1" t="s">
        <v>20</v>
      </c>
      <c r="F477" s="1" t="s">
        <v>20</v>
      </c>
      <c r="G477" s="1" t="s">
        <v>21</v>
      </c>
      <c r="H477" s="1" t="s">
        <v>20</v>
      </c>
      <c r="I477" s="1" t="s">
        <v>20</v>
      </c>
      <c r="J477">
        <v>146</v>
      </c>
      <c r="K477">
        <v>7</v>
      </c>
      <c r="L477">
        <v>6</v>
      </c>
      <c r="M477">
        <v>7</v>
      </c>
      <c r="N477">
        <v>4</v>
      </c>
      <c r="O477" s="1" t="s">
        <v>25</v>
      </c>
    </row>
    <row r="478" spans="1:15" x14ac:dyDescent="0.25">
      <c r="A478">
        <v>70</v>
      </c>
      <c r="B478" s="1" t="s">
        <v>45</v>
      </c>
      <c r="C478">
        <v>2</v>
      </c>
      <c r="D478" s="1" t="s">
        <v>16</v>
      </c>
      <c r="E478" s="1" t="s">
        <v>20</v>
      </c>
      <c r="F478" s="1" t="s">
        <v>20</v>
      </c>
      <c r="G478" s="1" t="s">
        <v>28</v>
      </c>
      <c r="H478" s="1" t="s">
        <v>20</v>
      </c>
      <c r="I478" s="1" t="s">
        <v>20</v>
      </c>
      <c r="J478">
        <v>88</v>
      </c>
      <c r="K478">
        <v>8</v>
      </c>
      <c r="L478">
        <v>5</v>
      </c>
      <c r="M478">
        <v>6</v>
      </c>
      <c r="N478">
        <v>1</v>
      </c>
      <c r="O478" s="1" t="s">
        <v>25</v>
      </c>
    </row>
    <row r="479" spans="1:15" x14ac:dyDescent="0.25">
      <c r="A479">
        <v>60</v>
      </c>
      <c r="B479" s="1" t="s">
        <v>23</v>
      </c>
      <c r="C479">
        <v>2</v>
      </c>
      <c r="D479" s="1" t="s">
        <v>16</v>
      </c>
      <c r="E479" s="1" t="s">
        <v>20</v>
      </c>
      <c r="F479" s="1" t="s">
        <v>20</v>
      </c>
      <c r="G479" s="1" t="s">
        <v>21</v>
      </c>
      <c r="H479" s="1" t="s">
        <v>20</v>
      </c>
      <c r="I479" s="1" t="s">
        <v>16</v>
      </c>
      <c r="J479">
        <v>132</v>
      </c>
      <c r="K479">
        <v>4</v>
      </c>
      <c r="L479">
        <v>4</v>
      </c>
      <c r="M479">
        <v>2</v>
      </c>
      <c r="N479">
        <v>0</v>
      </c>
      <c r="O479" s="1" t="s">
        <v>25</v>
      </c>
    </row>
    <row r="480" spans="1:15" x14ac:dyDescent="0.25">
      <c r="A480">
        <v>15</v>
      </c>
      <c r="B480" s="1" t="s">
        <v>15</v>
      </c>
      <c r="C480">
        <v>2</v>
      </c>
      <c r="D480" s="1" t="s">
        <v>16</v>
      </c>
      <c r="E480" s="1" t="s">
        <v>16</v>
      </c>
      <c r="F480" s="1" t="s">
        <v>16</v>
      </c>
      <c r="G480" s="1" t="s">
        <v>31</v>
      </c>
      <c r="H480" s="1" t="s">
        <v>16</v>
      </c>
      <c r="I480" s="1" t="s">
        <v>20</v>
      </c>
      <c r="J480">
        <v>102</v>
      </c>
      <c r="K480">
        <v>9</v>
      </c>
      <c r="L480">
        <v>8</v>
      </c>
      <c r="M480">
        <v>10</v>
      </c>
      <c r="N480">
        <v>9</v>
      </c>
      <c r="O480" s="1" t="s">
        <v>25</v>
      </c>
    </row>
    <row r="481" spans="1:15" x14ac:dyDescent="0.25">
      <c r="A481">
        <v>18</v>
      </c>
      <c r="B481" s="1" t="s">
        <v>23</v>
      </c>
      <c r="C481">
        <v>6</v>
      </c>
      <c r="D481" s="1" t="s">
        <v>16</v>
      </c>
      <c r="E481" s="1" t="s">
        <v>20</v>
      </c>
      <c r="F481" s="1" t="s">
        <v>20</v>
      </c>
      <c r="G481" s="1" t="s">
        <v>29</v>
      </c>
      <c r="H481" s="1" t="s">
        <v>16</v>
      </c>
      <c r="I481" s="1" t="s">
        <v>16</v>
      </c>
      <c r="J481">
        <v>91</v>
      </c>
      <c r="K481">
        <v>5</v>
      </c>
      <c r="L481">
        <v>5</v>
      </c>
      <c r="M481">
        <v>7</v>
      </c>
      <c r="N481">
        <v>0</v>
      </c>
      <c r="O481" s="1" t="s">
        <v>25</v>
      </c>
    </row>
    <row r="482" spans="1:15" x14ac:dyDescent="0.25">
      <c r="A482">
        <v>58</v>
      </c>
      <c r="B482" s="1" t="s">
        <v>35</v>
      </c>
      <c r="C482">
        <v>3</v>
      </c>
      <c r="D482" s="1" t="s">
        <v>16</v>
      </c>
      <c r="E482" s="1" t="s">
        <v>20</v>
      </c>
      <c r="F482" s="1" t="s">
        <v>20</v>
      </c>
      <c r="G482" s="1" t="s">
        <v>30</v>
      </c>
      <c r="H482" s="1" t="s">
        <v>16</v>
      </c>
      <c r="I482" s="1" t="s">
        <v>16</v>
      </c>
      <c r="J482">
        <v>127</v>
      </c>
      <c r="K482">
        <v>4</v>
      </c>
      <c r="L482">
        <v>6</v>
      </c>
      <c r="M482">
        <v>8</v>
      </c>
      <c r="N482">
        <v>1</v>
      </c>
      <c r="O482" s="1" t="s">
        <v>25</v>
      </c>
    </row>
    <row r="483" spans="1:15" x14ac:dyDescent="0.25">
      <c r="A483">
        <v>28</v>
      </c>
      <c r="B483" s="1" t="s">
        <v>35</v>
      </c>
      <c r="C483">
        <v>1</v>
      </c>
      <c r="D483" s="1" t="s">
        <v>16</v>
      </c>
      <c r="E483" s="1" t="s">
        <v>20</v>
      </c>
      <c r="F483" s="1" t="s">
        <v>20</v>
      </c>
      <c r="G483" s="1" t="s">
        <v>39</v>
      </c>
      <c r="H483" s="1" t="s">
        <v>16</v>
      </c>
      <c r="I483" s="1" t="s">
        <v>16</v>
      </c>
      <c r="J483">
        <v>82</v>
      </c>
      <c r="K483">
        <v>4</v>
      </c>
      <c r="L483">
        <v>8</v>
      </c>
      <c r="M483">
        <v>5</v>
      </c>
      <c r="N483">
        <v>0</v>
      </c>
      <c r="O483" s="1" t="s">
        <v>25</v>
      </c>
    </row>
    <row r="484" spans="1:15" x14ac:dyDescent="0.25">
      <c r="A484">
        <v>22</v>
      </c>
      <c r="B484" s="1" t="s">
        <v>15</v>
      </c>
      <c r="C484">
        <v>4</v>
      </c>
      <c r="D484" s="1" t="s">
        <v>16</v>
      </c>
      <c r="E484" s="1" t="s">
        <v>16</v>
      </c>
      <c r="F484" s="1" t="s">
        <v>20</v>
      </c>
      <c r="G484" s="1" t="s">
        <v>39</v>
      </c>
      <c r="H484" s="1" t="s">
        <v>16</v>
      </c>
      <c r="I484" s="1" t="s">
        <v>20</v>
      </c>
      <c r="J484">
        <v>141</v>
      </c>
      <c r="K484">
        <v>9</v>
      </c>
      <c r="L484">
        <v>10</v>
      </c>
      <c r="M484">
        <v>6</v>
      </c>
      <c r="N484">
        <v>7</v>
      </c>
      <c r="O484" s="1" t="s">
        <v>25</v>
      </c>
    </row>
    <row r="485" spans="1:15" x14ac:dyDescent="0.25">
      <c r="A485">
        <v>49</v>
      </c>
      <c r="B485" s="1" t="s">
        <v>23</v>
      </c>
      <c r="C485">
        <v>0.5</v>
      </c>
      <c r="D485" s="1" t="s">
        <v>20</v>
      </c>
      <c r="E485" s="1" t="s">
        <v>20</v>
      </c>
      <c r="F485" s="1" t="s">
        <v>20</v>
      </c>
      <c r="G485" s="1" t="s">
        <v>36</v>
      </c>
      <c r="H485" s="1" t="s">
        <v>20</v>
      </c>
      <c r="I485" s="1" t="s">
        <v>20</v>
      </c>
      <c r="J485">
        <v>114</v>
      </c>
      <c r="K485">
        <v>3</v>
      </c>
      <c r="L485">
        <v>2</v>
      </c>
      <c r="M485">
        <v>2</v>
      </c>
      <c r="N485">
        <v>2</v>
      </c>
      <c r="O485" s="1" t="s">
        <v>25</v>
      </c>
    </row>
    <row r="486" spans="1:15" x14ac:dyDescent="0.25">
      <c r="A486">
        <v>20</v>
      </c>
      <c r="B486" s="1" t="s">
        <v>23</v>
      </c>
      <c r="C486">
        <v>8</v>
      </c>
      <c r="D486" s="1" t="s">
        <v>16</v>
      </c>
      <c r="E486" s="1" t="s">
        <v>20</v>
      </c>
      <c r="F486" s="1" t="s">
        <v>20</v>
      </c>
      <c r="G486" s="1" t="s">
        <v>21</v>
      </c>
      <c r="H486" s="1" t="s">
        <v>16</v>
      </c>
      <c r="I486" s="1" t="s">
        <v>16</v>
      </c>
      <c r="J486">
        <v>148</v>
      </c>
      <c r="K486">
        <v>6</v>
      </c>
      <c r="L486">
        <v>2</v>
      </c>
      <c r="M486">
        <v>2</v>
      </c>
      <c r="N486">
        <v>1</v>
      </c>
      <c r="O486" s="1" t="s">
        <v>25</v>
      </c>
    </row>
    <row r="487" spans="1:15" x14ac:dyDescent="0.25">
      <c r="A487">
        <v>55</v>
      </c>
      <c r="B487" s="1" t="s">
        <v>23</v>
      </c>
      <c r="C487">
        <v>15</v>
      </c>
      <c r="D487" s="1" t="s">
        <v>16</v>
      </c>
      <c r="E487" s="1" t="s">
        <v>20</v>
      </c>
      <c r="F487" s="1" t="s">
        <v>20</v>
      </c>
      <c r="G487" s="1" t="s">
        <v>21</v>
      </c>
      <c r="H487" s="1" t="s">
        <v>20</v>
      </c>
      <c r="I487" s="1" t="s">
        <v>20</v>
      </c>
      <c r="J487">
        <v>156</v>
      </c>
      <c r="K487">
        <v>2</v>
      </c>
      <c r="L487">
        <v>0</v>
      </c>
      <c r="M487">
        <v>3</v>
      </c>
      <c r="N487">
        <v>0</v>
      </c>
      <c r="O487" s="1" t="s">
        <v>18</v>
      </c>
    </row>
    <row r="488" spans="1:15" x14ac:dyDescent="0.25">
      <c r="A488">
        <v>48</v>
      </c>
      <c r="B488" s="1" t="s">
        <v>15</v>
      </c>
      <c r="C488">
        <v>1.5</v>
      </c>
      <c r="D488" s="1" t="s">
        <v>16</v>
      </c>
      <c r="E488" s="1" t="s">
        <v>16</v>
      </c>
      <c r="F488" s="1" t="s">
        <v>20</v>
      </c>
      <c r="G488" s="1" t="s">
        <v>37</v>
      </c>
      <c r="H488" s="1" t="s">
        <v>20</v>
      </c>
      <c r="I488" s="1" t="s">
        <v>20</v>
      </c>
      <c r="J488">
        <v>185</v>
      </c>
      <c r="K488">
        <v>10</v>
      </c>
      <c r="L488">
        <v>8</v>
      </c>
      <c r="M488">
        <v>0</v>
      </c>
      <c r="N488">
        <v>4</v>
      </c>
      <c r="O488" s="1" t="s">
        <v>25</v>
      </c>
    </row>
    <row r="489" spans="1:15" x14ac:dyDescent="0.25">
      <c r="A489">
        <v>14</v>
      </c>
      <c r="B489" s="1" t="s">
        <v>15</v>
      </c>
      <c r="C489">
        <v>2</v>
      </c>
      <c r="D489" s="1" t="s">
        <v>16</v>
      </c>
      <c r="E489" s="1" t="s">
        <v>16</v>
      </c>
      <c r="F489" s="1" t="s">
        <v>20</v>
      </c>
      <c r="G489" s="1" t="s">
        <v>27</v>
      </c>
      <c r="H489" s="1" t="s">
        <v>16</v>
      </c>
      <c r="I489" s="1" t="s">
        <v>16</v>
      </c>
      <c r="J489">
        <v>114</v>
      </c>
      <c r="K489">
        <v>4</v>
      </c>
      <c r="L489">
        <v>4</v>
      </c>
      <c r="M489">
        <v>2</v>
      </c>
      <c r="N489">
        <v>2</v>
      </c>
      <c r="O489" s="1" t="s">
        <v>25</v>
      </c>
    </row>
    <row r="490" spans="1:15" x14ac:dyDescent="0.25">
      <c r="A490">
        <v>18</v>
      </c>
      <c r="B490" s="1" t="s">
        <v>15</v>
      </c>
      <c r="C490">
        <v>3</v>
      </c>
      <c r="D490" s="1" t="s">
        <v>16</v>
      </c>
      <c r="E490" s="1" t="s">
        <v>16</v>
      </c>
      <c r="F490" s="1" t="s">
        <v>20</v>
      </c>
      <c r="G490" s="1" t="s">
        <v>31</v>
      </c>
      <c r="H490" s="1" t="s">
        <v>16</v>
      </c>
      <c r="I490" s="1" t="s">
        <v>16</v>
      </c>
      <c r="J490">
        <v>120</v>
      </c>
      <c r="K490">
        <v>7</v>
      </c>
      <c r="L490">
        <v>8</v>
      </c>
      <c r="M490">
        <v>6</v>
      </c>
      <c r="N490">
        <v>2</v>
      </c>
      <c r="O490" s="1" t="s">
        <v>25</v>
      </c>
    </row>
    <row r="491" spans="1:15" x14ac:dyDescent="0.25">
      <c r="A491">
        <v>25</v>
      </c>
      <c r="B491" s="1" t="s">
        <v>15</v>
      </c>
      <c r="C491">
        <v>1</v>
      </c>
      <c r="D491" s="1" t="s">
        <v>16</v>
      </c>
      <c r="E491" s="1" t="s">
        <v>20</v>
      </c>
      <c r="F491" s="1" t="s">
        <v>20</v>
      </c>
      <c r="G491" s="1" t="s">
        <v>31</v>
      </c>
      <c r="H491" s="1" t="s">
        <v>16</v>
      </c>
      <c r="I491" s="1" t="s">
        <v>16</v>
      </c>
      <c r="J491">
        <v>80</v>
      </c>
      <c r="K491">
        <v>7</v>
      </c>
      <c r="L491">
        <v>6</v>
      </c>
      <c r="M491">
        <v>5</v>
      </c>
      <c r="N491">
        <v>5</v>
      </c>
      <c r="O491" s="1" t="s">
        <v>25</v>
      </c>
    </row>
    <row r="492" spans="1:15" x14ac:dyDescent="0.25">
      <c r="A492">
        <v>71</v>
      </c>
      <c r="B492" s="1" t="s">
        <v>45</v>
      </c>
      <c r="C492">
        <v>0.25</v>
      </c>
      <c r="D492" s="1" t="s">
        <v>16</v>
      </c>
      <c r="E492" s="1" t="s">
        <v>20</v>
      </c>
      <c r="F492" s="1" t="s">
        <v>20</v>
      </c>
      <c r="G492" s="1" t="s">
        <v>41</v>
      </c>
      <c r="H492" s="1" t="s">
        <v>20</v>
      </c>
      <c r="I492" s="1" t="s">
        <v>16</v>
      </c>
      <c r="J492">
        <v>123.376789</v>
      </c>
      <c r="K492">
        <v>1</v>
      </c>
      <c r="L492">
        <v>0</v>
      </c>
      <c r="M492">
        <v>0</v>
      </c>
      <c r="N492">
        <v>0</v>
      </c>
      <c r="O492" s="1" t="s">
        <v>25</v>
      </c>
    </row>
    <row r="493" spans="1:15" x14ac:dyDescent="0.25">
      <c r="A493">
        <v>60</v>
      </c>
      <c r="B493" s="1" t="s">
        <v>23</v>
      </c>
      <c r="C493">
        <v>1</v>
      </c>
      <c r="D493" s="1" t="s">
        <v>20</v>
      </c>
      <c r="E493" s="1" t="s">
        <v>16</v>
      </c>
      <c r="F493" s="1" t="s">
        <v>16</v>
      </c>
      <c r="G493" s="1" t="s">
        <v>41</v>
      </c>
      <c r="H493" s="1" t="s">
        <v>20</v>
      </c>
      <c r="I493" s="1" t="s">
        <v>20</v>
      </c>
      <c r="J493">
        <v>123.376789</v>
      </c>
      <c r="K493">
        <v>6</v>
      </c>
      <c r="L493">
        <v>2</v>
      </c>
      <c r="M493">
        <v>8</v>
      </c>
      <c r="N493">
        <v>0</v>
      </c>
      <c r="O493" s="1" t="s">
        <v>25</v>
      </c>
    </row>
    <row r="494" spans="1:15" x14ac:dyDescent="0.25">
      <c r="A494">
        <v>18</v>
      </c>
      <c r="B494" s="1" t="s">
        <v>45</v>
      </c>
      <c r="C494">
        <v>1</v>
      </c>
      <c r="D494" s="1" t="s">
        <v>16</v>
      </c>
      <c r="E494" s="1" t="s">
        <v>20</v>
      </c>
      <c r="F494" s="1" t="s">
        <v>16</v>
      </c>
      <c r="G494" s="1" t="s">
        <v>22</v>
      </c>
      <c r="H494" s="1" t="s">
        <v>20</v>
      </c>
      <c r="I494" s="1" t="s">
        <v>20</v>
      </c>
      <c r="J494">
        <v>116</v>
      </c>
      <c r="K494">
        <v>4</v>
      </c>
      <c r="L494">
        <v>5</v>
      </c>
      <c r="M494">
        <v>7</v>
      </c>
      <c r="N494">
        <v>0</v>
      </c>
      <c r="O494" s="1" t="s">
        <v>18</v>
      </c>
    </row>
    <row r="495" spans="1:15" x14ac:dyDescent="0.25">
      <c r="A495">
        <v>19</v>
      </c>
      <c r="B495" s="1" t="s">
        <v>15</v>
      </c>
      <c r="C495">
        <v>5</v>
      </c>
      <c r="D495" s="1" t="s">
        <v>16</v>
      </c>
      <c r="E495" s="1" t="s">
        <v>20</v>
      </c>
      <c r="F495" s="1" t="s">
        <v>20</v>
      </c>
      <c r="G495" s="1" t="s">
        <v>30</v>
      </c>
      <c r="H495" s="1" t="s">
        <v>20</v>
      </c>
      <c r="I495" s="1" t="s">
        <v>16</v>
      </c>
      <c r="J495">
        <v>99</v>
      </c>
      <c r="K495">
        <v>10</v>
      </c>
      <c r="L495">
        <v>7</v>
      </c>
      <c r="M495">
        <v>0</v>
      </c>
      <c r="N495">
        <v>0</v>
      </c>
      <c r="O495" s="1" t="s">
        <v>25</v>
      </c>
    </row>
    <row r="496" spans="1:15" x14ac:dyDescent="0.25">
      <c r="A496">
        <v>74</v>
      </c>
      <c r="B496" s="1" t="s">
        <v>45</v>
      </c>
      <c r="C496">
        <v>1</v>
      </c>
      <c r="D496" s="1" t="s">
        <v>20</v>
      </c>
      <c r="E496" s="1" t="s">
        <v>20</v>
      </c>
      <c r="F496" s="1" t="s">
        <v>20</v>
      </c>
      <c r="G496" s="1" t="s">
        <v>31</v>
      </c>
      <c r="H496" s="1" t="s">
        <v>20</v>
      </c>
      <c r="I496" s="1" t="s">
        <v>20</v>
      </c>
      <c r="J496">
        <v>129</v>
      </c>
      <c r="K496">
        <v>4</v>
      </c>
      <c r="L496">
        <v>2</v>
      </c>
      <c r="M496">
        <v>1</v>
      </c>
      <c r="N496">
        <v>0</v>
      </c>
      <c r="O496" s="1" t="s">
        <v>25</v>
      </c>
    </row>
    <row r="497" spans="1:15" x14ac:dyDescent="0.25">
      <c r="A497">
        <v>36</v>
      </c>
      <c r="B497" s="1" t="s">
        <v>19</v>
      </c>
      <c r="C497">
        <v>1</v>
      </c>
      <c r="D497" s="1" t="s">
        <v>16</v>
      </c>
      <c r="E497" s="1" t="s">
        <v>20</v>
      </c>
      <c r="F497" s="1" t="s">
        <v>20</v>
      </c>
      <c r="G497" s="1" t="s">
        <v>30</v>
      </c>
      <c r="H497" s="1" t="s">
        <v>20</v>
      </c>
      <c r="I497" s="1" t="s">
        <v>20</v>
      </c>
      <c r="J497">
        <v>131</v>
      </c>
      <c r="K497">
        <v>7</v>
      </c>
      <c r="L497">
        <v>6</v>
      </c>
      <c r="M497">
        <v>2</v>
      </c>
      <c r="N497">
        <v>3</v>
      </c>
      <c r="O497" s="1" t="s">
        <v>25</v>
      </c>
    </row>
    <row r="498" spans="1:15" x14ac:dyDescent="0.25">
      <c r="A498">
        <v>14</v>
      </c>
      <c r="B498" s="1" t="s">
        <v>15</v>
      </c>
      <c r="C498">
        <v>7</v>
      </c>
      <c r="D498" s="1" t="s">
        <v>16</v>
      </c>
      <c r="E498" s="1" t="s">
        <v>20</v>
      </c>
      <c r="F498" s="1" t="s">
        <v>20</v>
      </c>
      <c r="G498" s="1" t="s">
        <v>39</v>
      </c>
      <c r="H498" s="1" t="s">
        <v>16</v>
      </c>
      <c r="I498" s="1" t="s">
        <v>16</v>
      </c>
      <c r="J498">
        <v>95</v>
      </c>
      <c r="K498">
        <v>3</v>
      </c>
      <c r="L498">
        <v>2</v>
      </c>
      <c r="M498">
        <v>8</v>
      </c>
      <c r="N498">
        <v>0</v>
      </c>
      <c r="O498" s="1" t="s">
        <v>25</v>
      </c>
    </row>
    <row r="499" spans="1:15" x14ac:dyDescent="0.25">
      <c r="A499">
        <v>20</v>
      </c>
      <c r="B499" s="1" t="s">
        <v>15</v>
      </c>
      <c r="C499">
        <v>3</v>
      </c>
      <c r="D499" s="1" t="s">
        <v>20</v>
      </c>
      <c r="E499" s="1" t="s">
        <v>16</v>
      </c>
      <c r="F499" s="1" t="s">
        <v>16</v>
      </c>
      <c r="G499" s="1" t="s">
        <v>30</v>
      </c>
      <c r="H499" s="1" t="s">
        <v>16</v>
      </c>
      <c r="I499" s="1" t="s">
        <v>16</v>
      </c>
      <c r="J499">
        <v>80</v>
      </c>
      <c r="K499">
        <v>10</v>
      </c>
      <c r="L499">
        <v>7</v>
      </c>
      <c r="M499">
        <v>4</v>
      </c>
      <c r="N499">
        <v>3</v>
      </c>
      <c r="O499" s="1" t="s">
        <v>25</v>
      </c>
    </row>
    <row r="500" spans="1:15" x14ac:dyDescent="0.25">
      <c r="A500">
        <v>15</v>
      </c>
      <c r="B500" s="1" t="s">
        <v>15</v>
      </c>
      <c r="C500">
        <v>3</v>
      </c>
      <c r="D500" s="1" t="s">
        <v>16</v>
      </c>
      <c r="E500" s="1" t="s">
        <v>20</v>
      </c>
      <c r="F500" s="1" t="s">
        <v>20</v>
      </c>
      <c r="G500" s="1" t="s">
        <v>27</v>
      </c>
      <c r="H500" s="1" t="s">
        <v>16</v>
      </c>
      <c r="I500" s="1" t="s">
        <v>16</v>
      </c>
      <c r="J500">
        <v>204</v>
      </c>
      <c r="K500">
        <v>4</v>
      </c>
      <c r="L500">
        <v>0</v>
      </c>
      <c r="M500">
        <v>0</v>
      </c>
      <c r="N500">
        <v>0</v>
      </c>
      <c r="O500" s="1" t="s">
        <v>18</v>
      </c>
    </row>
    <row r="501" spans="1:15" x14ac:dyDescent="0.25">
      <c r="A501">
        <v>19</v>
      </c>
      <c r="B501" s="1" t="s">
        <v>45</v>
      </c>
      <c r="C501">
        <v>7</v>
      </c>
      <c r="D501" s="1" t="s">
        <v>16</v>
      </c>
      <c r="E501" s="1" t="s">
        <v>20</v>
      </c>
      <c r="F501" s="1" t="s">
        <v>20</v>
      </c>
      <c r="G501" s="1" t="s">
        <v>21</v>
      </c>
      <c r="H501" s="1" t="s">
        <v>20</v>
      </c>
      <c r="I501" s="1" t="s">
        <v>20</v>
      </c>
      <c r="J501">
        <v>128</v>
      </c>
      <c r="K501">
        <v>7</v>
      </c>
      <c r="L501">
        <v>7</v>
      </c>
      <c r="M501">
        <v>0</v>
      </c>
      <c r="N501">
        <v>0</v>
      </c>
      <c r="O501" s="1" t="s">
        <v>25</v>
      </c>
    </row>
    <row r="502" spans="1:15" x14ac:dyDescent="0.25">
      <c r="A502">
        <v>29</v>
      </c>
      <c r="B502" s="1" t="s">
        <v>15</v>
      </c>
      <c r="C502">
        <v>8</v>
      </c>
      <c r="D502" s="1" t="s">
        <v>16</v>
      </c>
      <c r="E502" s="1" t="s">
        <v>20</v>
      </c>
      <c r="F502" s="1" t="s">
        <v>20</v>
      </c>
      <c r="G502" s="1" t="s">
        <v>29</v>
      </c>
      <c r="H502" s="1" t="s">
        <v>20</v>
      </c>
      <c r="I502" s="1" t="s">
        <v>16</v>
      </c>
      <c r="J502">
        <v>140</v>
      </c>
      <c r="K502">
        <v>6</v>
      </c>
      <c r="L502">
        <v>7</v>
      </c>
      <c r="M502">
        <v>4</v>
      </c>
      <c r="N502">
        <v>1</v>
      </c>
      <c r="O502" s="1" t="s">
        <v>25</v>
      </c>
    </row>
    <row r="503" spans="1:15" x14ac:dyDescent="0.25">
      <c r="A503">
        <v>24</v>
      </c>
      <c r="B503" s="1" t="s">
        <v>15</v>
      </c>
      <c r="C503">
        <v>2</v>
      </c>
      <c r="D503" s="1" t="s">
        <v>16</v>
      </c>
      <c r="E503" s="1" t="s">
        <v>20</v>
      </c>
      <c r="F503" s="1" t="s">
        <v>20</v>
      </c>
      <c r="G503" s="1" t="s">
        <v>37</v>
      </c>
      <c r="H503" s="1" t="s">
        <v>16</v>
      </c>
      <c r="I503" s="1" t="s">
        <v>20</v>
      </c>
      <c r="J503">
        <v>159</v>
      </c>
      <c r="K503">
        <v>7</v>
      </c>
      <c r="L503">
        <v>6</v>
      </c>
      <c r="M503">
        <v>2</v>
      </c>
      <c r="N503">
        <v>7</v>
      </c>
      <c r="O503" s="1" t="s">
        <v>25</v>
      </c>
    </row>
    <row r="504" spans="1:15" x14ac:dyDescent="0.25">
      <c r="A504">
        <v>18</v>
      </c>
      <c r="B504" s="1" t="s">
        <v>34</v>
      </c>
      <c r="C504">
        <v>2</v>
      </c>
      <c r="D504" s="1" t="s">
        <v>16</v>
      </c>
      <c r="E504" s="1" t="s">
        <v>20</v>
      </c>
      <c r="F504" s="1" t="s">
        <v>20</v>
      </c>
      <c r="G504" s="1" t="s">
        <v>31</v>
      </c>
      <c r="H504" s="1" t="s">
        <v>16</v>
      </c>
      <c r="I504" s="1" t="s">
        <v>16</v>
      </c>
      <c r="J504">
        <v>104</v>
      </c>
      <c r="K504">
        <v>6</v>
      </c>
      <c r="L504">
        <v>5</v>
      </c>
      <c r="M504">
        <v>8</v>
      </c>
      <c r="N504">
        <v>0</v>
      </c>
      <c r="O504" s="1" t="s">
        <v>25</v>
      </c>
    </row>
    <row r="505" spans="1:15" x14ac:dyDescent="0.25">
      <c r="A505">
        <v>21</v>
      </c>
      <c r="B505" s="1" t="s">
        <v>15</v>
      </c>
      <c r="C505">
        <v>2</v>
      </c>
      <c r="D505" s="1" t="s">
        <v>16</v>
      </c>
      <c r="E505" s="1" t="s">
        <v>20</v>
      </c>
      <c r="F505" s="1" t="s">
        <v>20</v>
      </c>
      <c r="G505" s="1" t="s">
        <v>21</v>
      </c>
      <c r="H505" s="1" t="s">
        <v>16</v>
      </c>
      <c r="I505" s="1" t="s">
        <v>16</v>
      </c>
      <c r="J505">
        <v>97</v>
      </c>
      <c r="K505">
        <v>10</v>
      </c>
      <c r="L505">
        <v>10</v>
      </c>
      <c r="M505">
        <v>2</v>
      </c>
      <c r="N505">
        <v>3</v>
      </c>
      <c r="O505" s="1" t="s">
        <v>25</v>
      </c>
    </row>
    <row r="506" spans="1:15" x14ac:dyDescent="0.25">
      <c r="A506">
        <v>19</v>
      </c>
      <c r="B506" s="1" t="s">
        <v>15</v>
      </c>
      <c r="C506">
        <v>2</v>
      </c>
      <c r="D506" s="1" t="s">
        <v>16</v>
      </c>
      <c r="E506" s="1" t="s">
        <v>20</v>
      </c>
      <c r="F506" s="1" t="s">
        <v>20</v>
      </c>
      <c r="G506" s="1" t="s">
        <v>27</v>
      </c>
      <c r="H506" s="1" t="s">
        <v>16</v>
      </c>
      <c r="I506" s="1" t="s">
        <v>16</v>
      </c>
      <c r="J506">
        <v>80</v>
      </c>
      <c r="K506">
        <v>7</v>
      </c>
      <c r="L506">
        <v>6</v>
      </c>
      <c r="M506">
        <v>5</v>
      </c>
      <c r="N506">
        <v>1</v>
      </c>
      <c r="O506" s="1" t="s">
        <v>25</v>
      </c>
    </row>
    <row r="507" spans="1:15" x14ac:dyDescent="0.25">
      <c r="A507">
        <v>25</v>
      </c>
      <c r="B507" s="1" t="s">
        <v>15</v>
      </c>
      <c r="C507">
        <v>4</v>
      </c>
      <c r="D507" s="1" t="s">
        <v>20</v>
      </c>
      <c r="E507" s="1" t="s">
        <v>20</v>
      </c>
      <c r="F507" s="1" t="s">
        <v>20</v>
      </c>
      <c r="G507" s="1" t="s">
        <v>22</v>
      </c>
      <c r="H507" s="1" t="s">
        <v>16</v>
      </c>
      <c r="I507" s="1" t="s">
        <v>16</v>
      </c>
      <c r="J507">
        <v>134</v>
      </c>
      <c r="K507">
        <v>3</v>
      </c>
      <c r="L507">
        <v>0</v>
      </c>
      <c r="M507">
        <v>0</v>
      </c>
      <c r="N507">
        <v>0</v>
      </c>
      <c r="O507" s="1" t="s">
        <v>25</v>
      </c>
    </row>
    <row r="508" spans="1:15" x14ac:dyDescent="0.25">
      <c r="A508">
        <v>28</v>
      </c>
      <c r="B508" s="1" t="s">
        <v>15</v>
      </c>
      <c r="C508">
        <v>8</v>
      </c>
      <c r="D508" s="1" t="s">
        <v>16</v>
      </c>
      <c r="E508" s="1" t="s">
        <v>20</v>
      </c>
      <c r="F508" s="1" t="s">
        <v>20</v>
      </c>
      <c r="G508" s="1" t="s">
        <v>21</v>
      </c>
      <c r="H508" s="1" t="s">
        <v>16</v>
      </c>
      <c r="I508" s="1" t="s">
        <v>16</v>
      </c>
      <c r="J508">
        <v>123.376789</v>
      </c>
      <c r="K508">
        <v>8</v>
      </c>
      <c r="L508">
        <v>2</v>
      </c>
      <c r="M508">
        <v>1</v>
      </c>
      <c r="N508">
        <v>0</v>
      </c>
      <c r="O508" s="1" t="s">
        <v>18</v>
      </c>
    </row>
    <row r="509" spans="1:15" x14ac:dyDescent="0.25">
      <c r="A509">
        <v>27</v>
      </c>
      <c r="B509" s="1" t="s">
        <v>35</v>
      </c>
      <c r="C509">
        <v>4</v>
      </c>
      <c r="D509" s="1" t="s">
        <v>16</v>
      </c>
      <c r="E509" s="1" t="s">
        <v>20</v>
      </c>
      <c r="F509" s="1" t="s">
        <v>20</v>
      </c>
      <c r="G509" s="1" t="s">
        <v>33</v>
      </c>
      <c r="H509" s="1" t="s">
        <v>16</v>
      </c>
      <c r="I509" s="1" t="s">
        <v>20</v>
      </c>
      <c r="J509">
        <v>135</v>
      </c>
      <c r="K509">
        <v>7</v>
      </c>
      <c r="L509">
        <v>6</v>
      </c>
      <c r="M509">
        <v>6</v>
      </c>
      <c r="N509">
        <v>5</v>
      </c>
      <c r="O509" s="1" t="s">
        <v>25</v>
      </c>
    </row>
    <row r="510" spans="1:15" x14ac:dyDescent="0.25">
      <c r="A510">
        <v>60</v>
      </c>
      <c r="B510" s="1" t="s">
        <v>15</v>
      </c>
      <c r="C510">
        <v>1</v>
      </c>
      <c r="D510" s="1" t="s">
        <v>20</v>
      </c>
      <c r="E510" s="1" t="s">
        <v>20</v>
      </c>
      <c r="F510" s="1" t="s">
        <v>20</v>
      </c>
      <c r="G510" s="1" t="s">
        <v>21</v>
      </c>
      <c r="H510" s="1" t="s">
        <v>16</v>
      </c>
      <c r="I510" s="1" t="s">
        <v>20</v>
      </c>
      <c r="J510">
        <v>129</v>
      </c>
      <c r="K510">
        <v>3</v>
      </c>
      <c r="L510">
        <v>2</v>
      </c>
      <c r="M510">
        <v>5</v>
      </c>
      <c r="N510">
        <v>0</v>
      </c>
      <c r="O510" s="1" t="s">
        <v>18</v>
      </c>
    </row>
    <row r="511" spans="1:15" x14ac:dyDescent="0.25">
      <c r="A511">
        <v>25</v>
      </c>
      <c r="B511" s="1" t="s">
        <v>23</v>
      </c>
      <c r="C511">
        <v>5</v>
      </c>
      <c r="D511" s="1" t="s">
        <v>20</v>
      </c>
      <c r="E511" s="1" t="s">
        <v>20</v>
      </c>
      <c r="F511" s="1" t="s">
        <v>20</v>
      </c>
      <c r="G511" s="1" t="s">
        <v>37</v>
      </c>
      <c r="H511" s="1" t="s">
        <v>20</v>
      </c>
      <c r="I511" s="1" t="s">
        <v>16</v>
      </c>
      <c r="J511">
        <v>123.376789</v>
      </c>
      <c r="K511">
        <v>8</v>
      </c>
      <c r="L511">
        <v>2</v>
      </c>
      <c r="M511">
        <v>1</v>
      </c>
      <c r="N511">
        <v>0</v>
      </c>
      <c r="O511" s="1" t="s">
        <v>25</v>
      </c>
    </row>
    <row r="512" spans="1:15" x14ac:dyDescent="0.25">
      <c r="A512">
        <v>60</v>
      </c>
      <c r="B512" s="1" t="s">
        <v>35</v>
      </c>
      <c r="C512">
        <v>2</v>
      </c>
      <c r="D512" s="1" t="s">
        <v>16</v>
      </c>
      <c r="E512" s="1" t="s">
        <v>20</v>
      </c>
      <c r="F512" s="1" t="s">
        <v>20</v>
      </c>
      <c r="G512" s="1" t="s">
        <v>21</v>
      </c>
      <c r="H512" s="1" t="s">
        <v>20</v>
      </c>
      <c r="I512" s="1" t="s">
        <v>20</v>
      </c>
      <c r="J512">
        <v>123.376789</v>
      </c>
      <c r="K512">
        <v>7</v>
      </c>
      <c r="L512">
        <v>7</v>
      </c>
      <c r="M512">
        <v>2</v>
      </c>
      <c r="N512">
        <v>4</v>
      </c>
      <c r="O512" s="1" t="s">
        <v>25</v>
      </c>
    </row>
    <row r="513" spans="1:15" x14ac:dyDescent="0.25">
      <c r="A513">
        <v>43</v>
      </c>
      <c r="B513" s="1" t="s">
        <v>35</v>
      </c>
      <c r="C513">
        <v>1</v>
      </c>
      <c r="D513" s="1" t="s">
        <v>20</v>
      </c>
      <c r="E513" s="1" t="s">
        <v>20</v>
      </c>
      <c r="F513" s="1" t="s">
        <v>20</v>
      </c>
      <c r="G513" s="1" t="s">
        <v>28</v>
      </c>
      <c r="H513" s="1" t="s">
        <v>20</v>
      </c>
      <c r="I513" s="1" t="s">
        <v>20</v>
      </c>
      <c r="J513">
        <v>110</v>
      </c>
      <c r="K513">
        <v>5</v>
      </c>
      <c r="L513">
        <v>1</v>
      </c>
      <c r="M513">
        <v>1</v>
      </c>
      <c r="N513">
        <v>1</v>
      </c>
      <c r="O513" s="1" t="s">
        <v>25</v>
      </c>
    </row>
    <row r="514" spans="1:15" x14ac:dyDescent="0.25">
      <c r="A514">
        <v>51</v>
      </c>
      <c r="B514" s="1" t="s">
        <v>45</v>
      </c>
      <c r="C514">
        <v>5</v>
      </c>
      <c r="D514" s="1" t="s">
        <v>16</v>
      </c>
      <c r="E514" s="1" t="s">
        <v>20</v>
      </c>
      <c r="F514" s="1" t="s">
        <v>20</v>
      </c>
      <c r="G514" s="1" t="s">
        <v>21</v>
      </c>
      <c r="H514" s="1" t="s">
        <v>20</v>
      </c>
      <c r="I514" s="1" t="s">
        <v>20</v>
      </c>
      <c r="J514">
        <v>180</v>
      </c>
      <c r="K514">
        <v>1</v>
      </c>
      <c r="L514">
        <v>2</v>
      </c>
      <c r="M514">
        <v>1</v>
      </c>
      <c r="N514">
        <v>0</v>
      </c>
      <c r="O514" s="1" t="s">
        <v>18</v>
      </c>
    </row>
    <row r="515" spans="1:15" x14ac:dyDescent="0.25">
      <c r="A515">
        <v>63</v>
      </c>
      <c r="B515" s="1" t="s">
        <v>23</v>
      </c>
      <c r="C515">
        <v>8</v>
      </c>
      <c r="D515" s="1" t="s">
        <v>16</v>
      </c>
      <c r="E515" s="1" t="s">
        <v>20</v>
      </c>
      <c r="F515" s="1" t="s">
        <v>20</v>
      </c>
      <c r="G515" s="1" t="s">
        <v>21</v>
      </c>
      <c r="H515" s="1" t="s">
        <v>16</v>
      </c>
      <c r="I515" s="1" t="s">
        <v>20</v>
      </c>
      <c r="J515">
        <v>70</v>
      </c>
      <c r="K515">
        <v>2</v>
      </c>
      <c r="L515">
        <v>1</v>
      </c>
      <c r="M515">
        <v>2</v>
      </c>
      <c r="N515">
        <v>2</v>
      </c>
      <c r="O515" s="1" t="s">
        <v>25</v>
      </c>
    </row>
    <row r="516" spans="1:15" x14ac:dyDescent="0.25">
      <c r="A516">
        <v>64</v>
      </c>
      <c r="B516" s="1" t="s">
        <v>23</v>
      </c>
      <c r="C516">
        <v>2</v>
      </c>
      <c r="D516" s="1" t="s">
        <v>16</v>
      </c>
      <c r="E516" s="1" t="s">
        <v>20</v>
      </c>
      <c r="F516" s="1" t="s">
        <v>20</v>
      </c>
      <c r="G516" s="1" t="s">
        <v>36</v>
      </c>
      <c r="H516" s="1" t="s">
        <v>20</v>
      </c>
      <c r="I516" s="1" t="s">
        <v>20</v>
      </c>
      <c r="J516">
        <v>123.376789</v>
      </c>
      <c r="K516">
        <v>5</v>
      </c>
      <c r="L516">
        <v>2</v>
      </c>
      <c r="M516">
        <v>4</v>
      </c>
      <c r="N516">
        <v>0</v>
      </c>
      <c r="O516" s="1" t="s">
        <v>25</v>
      </c>
    </row>
    <row r="517" spans="1:15" x14ac:dyDescent="0.25">
      <c r="A517">
        <v>22</v>
      </c>
      <c r="B517" s="1" t="s">
        <v>15</v>
      </c>
      <c r="C517">
        <v>2</v>
      </c>
      <c r="D517" s="1" t="s">
        <v>16</v>
      </c>
      <c r="E517" s="1" t="s">
        <v>20</v>
      </c>
      <c r="F517" s="1" t="s">
        <v>20</v>
      </c>
      <c r="G517" s="1" t="s">
        <v>31</v>
      </c>
      <c r="H517" s="1" t="s">
        <v>20</v>
      </c>
      <c r="I517" s="1" t="s">
        <v>20</v>
      </c>
      <c r="J517">
        <v>123.376789</v>
      </c>
      <c r="K517">
        <v>7</v>
      </c>
      <c r="L517">
        <v>2</v>
      </c>
      <c r="M517">
        <v>1</v>
      </c>
      <c r="N517">
        <v>0</v>
      </c>
      <c r="O517" s="1" t="s">
        <v>25</v>
      </c>
    </row>
    <row r="518" spans="1:15" x14ac:dyDescent="0.25">
      <c r="A518">
        <v>24</v>
      </c>
      <c r="B518" s="1" t="s">
        <v>23</v>
      </c>
      <c r="C518">
        <v>1</v>
      </c>
      <c r="D518" s="1" t="s">
        <v>16</v>
      </c>
      <c r="E518" s="1" t="s">
        <v>20</v>
      </c>
      <c r="F518" s="1" t="s">
        <v>20</v>
      </c>
      <c r="G518" s="1" t="s">
        <v>38</v>
      </c>
      <c r="H518" s="1" t="s">
        <v>20</v>
      </c>
      <c r="I518" s="1" t="s">
        <v>16</v>
      </c>
      <c r="J518">
        <v>103</v>
      </c>
      <c r="K518">
        <v>10</v>
      </c>
      <c r="L518">
        <v>10</v>
      </c>
      <c r="M518">
        <v>7</v>
      </c>
      <c r="N518">
        <v>8</v>
      </c>
      <c r="O518" s="1" t="s">
        <v>25</v>
      </c>
    </row>
    <row r="519" spans="1:15" x14ac:dyDescent="0.25">
      <c r="A519">
        <v>19</v>
      </c>
      <c r="B519" s="1" t="s">
        <v>15</v>
      </c>
      <c r="C519">
        <v>8</v>
      </c>
      <c r="D519" s="1" t="s">
        <v>16</v>
      </c>
      <c r="E519" s="1" t="s">
        <v>20</v>
      </c>
      <c r="F519" s="1" t="s">
        <v>20</v>
      </c>
      <c r="G519" s="1" t="s">
        <v>31</v>
      </c>
      <c r="H519" s="1" t="s">
        <v>16</v>
      </c>
      <c r="I519" s="1" t="s">
        <v>16</v>
      </c>
      <c r="J519">
        <v>99</v>
      </c>
      <c r="K519">
        <v>7</v>
      </c>
      <c r="L519">
        <v>2</v>
      </c>
      <c r="M519">
        <v>1</v>
      </c>
      <c r="N519">
        <v>6</v>
      </c>
      <c r="O519" s="1" t="s">
        <v>25</v>
      </c>
    </row>
    <row r="520" spans="1:15" x14ac:dyDescent="0.25">
      <c r="A520">
        <v>56</v>
      </c>
      <c r="B520" s="1" t="s">
        <v>34</v>
      </c>
      <c r="C520">
        <v>8</v>
      </c>
      <c r="D520" s="1" t="s">
        <v>16</v>
      </c>
      <c r="E520" s="1" t="s">
        <v>20</v>
      </c>
      <c r="F520" s="1" t="s">
        <v>20</v>
      </c>
      <c r="G520" s="1" t="s">
        <v>31</v>
      </c>
      <c r="H520" s="1" t="s">
        <v>16</v>
      </c>
      <c r="I520" s="1" t="s">
        <v>20</v>
      </c>
      <c r="J520">
        <v>117</v>
      </c>
      <c r="K520">
        <v>6</v>
      </c>
      <c r="L520">
        <v>4</v>
      </c>
      <c r="M520">
        <v>1</v>
      </c>
      <c r="N520">
        <v>0</v>
      </c>
      <c r="O520" s="1" t="s">
        <v>25</v>
      </c>
    </row>
    <row r="521" spans="1:15" x14ac:dyDescent="0.25">
      <c r="A521">
        <v>20</v>
      </c>
      <c r="B521" s="1" t="s">
        <v>15</v>
      </c>
      <c r="C521">
        <v>1</v>
      </c>
      <c r="D521" s="1" t="s">
        <v>20</v>
      </c>
      <c r="E521" s="1" t="s">
        <v>20</v>
      </c>
      <c r="F521" s="1" t="s">
        <v>20</v>
      </c>
      <c r="G521" s="1" t="s">
        <v>29</v>
      </c>
      <c r="H521" s="1" t="s">
        <v>16</v>
      </c>
      <c r="I521" s="1" t="s">
        <v>20</v>
      </c>
      <c r="J521">
        <v>102</v>
      </c>
      <c r="K521">
        <v>5</v>
      </c>
      <c r="L521">
        <v>9</v>
      </c>
      <c r="M521">
        <v>6</v>
      </c>
      <c r="N521">
        <v>1</v>
      </c>
      <c r="O521" s="1" t="s">
        <v>25</v>
      </c>
    </row>
    <row r="522" spans="1:15" x14ac:dyDescent="0.25">
      <c r="A522">
        <v>19</v>
      </c>
      <c r="B522" s="1" t="s">
        <v>45</v>
      </c>
      <c r="C522">
        <v>1</v>
      </c>
      <c r="D522" s="1" t="s">
        <v>16</v>
      </c>
      <c r="E522" s="1" t="s">
        <v>16</v>
      </c>
      <c r="F522" s="1" t="s">
        <v>20</v>
      </c>
      <c r="G522" s="1" t="s">
        <v>22</v>
      </c>
      <c r="H522" s="1" t="s">
        <v>20</v>
      </c>
      <c r="I522" s="1" t="s">
        <v>20</v>
      </c>
      <c r="J522">
        <v>127</v>
      </c>
      <c r="K522">
        <v>7</v>
      </c>
      <c r="L522">
        <v>5</v>
      </c>
      <c r="M522">
        <v>7</v>
      </c>
      <c r="N522">
        <v>0</v>
      </c>
      <c r="O522" s="1" t="s">
        <v>25</v>
      </c>
    </row>
    <row r="523" spans="1:15" x14ac:dyDescent="0.25">
      <c r="A523">
        <v>20</v>
      </c>
      <c r="B523" s="1" t="s">
        <v>15</v>
      </c>
      <c r="C523">
        <v>8</v>
      </c>
      <c r="D523" s="1" t="s">
        <v>16</v>
      </c>
      <c r="E523" s="1" t="s">
        <v>20</v>
      </c>
      <c r="F523" s="1" t="s">
        <v>20</v>
      </c>
      <c r="G523" s="1" t="s">
        <v>24</v>
      </c>
      <c r="H523" s="1" t="s">
        <v>16</v>
      </c>
      <c r="I523" s="1" t="s">
        <v>16</v>
      </c>
      <c r="J523">
        <v>93</v>
      </c>
      <c r="K523">
        <v>7</v>
      </c>
      <c r="L523">
        <v>6</v>
      </c>
      <c r="M523">
        <v>7</v>
      </c>
      <c r="N523">
        <v>4</v>
      </c>
      <c r="O523" s="1" t="s">
        <v>25</v>
      </c>
    </row>
    <row r="524" spans="1:15" x14ac:dyDescent="0.25">
      <c r="A524">
        <v>60</v>
      </c>
      <c r="B524" s="1" t="s">
        <v>15</v>
      </c>
      <c r="C524">
        <v>2</v>
      </c>
      <c r="D524" s="1" t="s">
        <v>16</v>
      </c>
      <c r="E524" s="1" t="s">
        <v>20</v>
      </c>
      <c r="F524" s="1" t="s">
        <v>20</v>
      </c>
      <c r="G524" s="1" t="s">
        <v>21</v>
      </c>
      <c r="H524" s="1" t="s">
        <v>20</v>
      </c>
      <c r="I524" s="1" t="s">
        <v>20</v>
      </c>
      <c r="J524">
        <v>123.376789</v>
      </c>
      <c r="K524">
        <v>0</v>
      </c>
      <c r="L524">
        <v>0</v>
      </c>
      <c r="M524">
        <v>0</v>
      </c>
      <c r="N524">
        <v>0</v>
      </c>
      <c r="O524" s="1" t="s">
        <v>25</v>
      </c>
    </row>
    <row r="525" spans="1:15" x14ac:dyDescent="0.25">
      <c r="A525">
        <v>65</v>
      </c>
      <c r="B525" s="1" t="s">
        <v>34</v>
      </c>
      <c r="C525">
        <v>6</v>
      </c>
      <c r="D525" s="1" t="s">
        <v>16</v>
      </c>
      <c r="E525" s="1" t="s">
        <v>20</v>
      </c>
      <c r="F525" s="1" t="s">
        <v>20</v>
      </c>
      <c r="G525" s="1" t="s">
        <v>26</v>
      </c>
      <c r="H525" s="1" t="s">
        <v>20</v>
      </c>
      <c r="I525" s="1" t="s">
        <v>16</v>
      </c>
      <c r="J525">
        <v>146</v>
      </c>
      <c r="K525">
        <v>3</v>
      </c>
      <c r="L525">
        <v>5</v>
      </c>
      <c r="M525">
        <v>0</v>
      </c>
      <c r="N525">
        <v>2</v>
      </c>
      <c r="O525" s="1" t="s">
        <v>18</v>
      </c>
    </row>
    <row r="526" spans="1:15" x14ac:dyDescent="0.25">
      <c r="A526">
        <v>28</v>
      </c>
      <c r="B526" s="1" t="s">
        <v>15</v>
      </c>
      <c r="C526">
        <v>3</v>
      </c>
      <c r="D526" s="1" t="s">
        <v>20</v>
      </c>
      <c r="E526" s="1" t="s">
        <v>16</v>
      </c>
      <c r="F526" s="1" t="s">
        <v>16</v>
      </c>
      <c r="G526" s="1" t="s">
        <v>37</v>
      </c>
      <c r="H526" s="1" t="s">
        <v>16</v>
      </c>
      <c r="I526" s="1" t="s">
        <v>16</v>
      </c>
      <c r="J526">
        <v>50</v>
      </c>
      <c r="K526">
        <v>8</v>
      </c>
      <c r="L526">
        <v>8</v>
      </c>
      <c r="M526">
        <v>5</v>
      </c>
      <c r="N526">
        <v>2</v>
      </c>
      <c r="O526" s="1" t="s">
        <v>25</v>
      </c>
    </row>
    <row r="527" spans="1:15" x14ac:dyDescent="0.25">
      <c r="A527">
        <v>18</v>
      </c>
      <c r="B527" s="1" t="s">
        <v>45</v>
      </c>
      <c r="C527">
        <v>4</v>
      </c>
      <c r="D527" s="1" t="s">
        <v>16</v>
      </c>
      <c r="E527" s="1" t="s">
        <v>16</v>
      </c>
      <c r="F527" s="1" t="s">
        <v>20</v>
      </c>
      <c r="G527" s="1" t="s">
        <v>29</v>
      </c>
      <c r="H527" s="1" t="s">
        <v>20</v>
      </c>
      <c r="I527" s="1" t="s">
        <v>16</v>
      </c>
      <c r="J527">
        <v>150</v>
      </c>
      <c r="K527">
        <v>8</v>
      </c>
      <c r="L527">
        <v>7</v>
      </c>
      <c r="M527">
        <v>10</v>
      </c>
      <c r="N527">
        <v>6</v>
      </c>
      <c r="O527" s="1" t="s">
        <v>25</v>
      </c>
    </row>
    <row r="528" spans="1:15" x14ac:dyDescent="0.25">
      <c r="A528">
        <v>42</v>
      </c>
      <c r="B528" s="1" t="s">
        <v>15</v>
      </c>
      <c r="C528">
        <v>2</v>
      </c>
      <c r="D528" s="1" t="s">
        <v>16</v>
      </c>
      <c r="E528" s="1" t="s">
        <v>20</v>
      </c>
      <c r="F528" s="1" t="s">
        <v>20</v>
      </c>
      <c r="G528" s="1" t="s">
        <v>21</v>
      </c>
      <c r="H528" s="1" t="s">
        <v>20</v>
      </c>
      <c r="I528" s="1" t="s">
        <v>16</v>
      </c>
      <c r="J528">
        <v>85</v>
      </c>
      <c r="K528">
        <v>2</v>
      </c>
      <c r="L528">
        <v>4</v>
      </c>
      <c r="M528">
        <v>5</v>
      </c>
      <c r="N528">
        <v>2</v>
      </c>
      <c r="O528" s="1" t="s">
        <v>25</v>
      </c>
    </row>
    <row r="529" spans="1:15" x14ac:dyDescent="0.25">
      <c r="A529">
        <v>80</v>
      </c>
      <c r="B529" s="1" t="s">
        <v>45</v>
      </c>
      <c r="C529">
        <v>3</v>
      </c>
      <c r="D529" s="1" t="s">
        <v>16</v>
      </c>
      <c r="E529" s="1" t="s">
        <v>16</v>
      </c>
      <c r="F529" s="1" t="s">
        <v>20</v>
      </c>
      <c r="G529" s="1" t="s">
        <v>36</v>
      </c>
      <c r="H529" s="1" t="s">
        <v>20</v>
      </c>
      <c r="I529" s="1" t="s">
        <v>20</v>
      </c>
      <c r="J529">
        <v>122</v>
      </c>
      <c r="K529">
        <v>7</v>
      </c>
      <c r="L529">
        <v>3</v>
      </c>
      <c r="M529">
        <v>9</v>
      </c>
      <c r="N529">
        <v>2</v>
      </c>
      <c r="O529" s="1" t="s">
        <v>25</v>
      </c>
    </row>
    <row r="530" spans="1:15" x14ac:dyDescent="0.25">
      <c r="A530">
        <v>22</v>
      </c>
      <c r="B530" s="1" t="s">
        <v>45</v>
      </c>
      <c r="C530">
        <v>4</v>
      </c>
      <c r="D530" s="1" t="s">
        <v>20</v>
      </c>
      <c r="E530" s="1" t="s">
        <v>20</v>
      </c>
      <c r="F530" s="1" t="s">
        <v>16</v>
      </c>
      <c r="G530" s="1" t="s">
        <v>31</v>
      </c>
      <c r="H530" s="1" t="s">
        <v>16</v>
      </c>
      <c r="I530" s="1" t="s">
        <v>20</v>
      </c>
      <c r="J530">
        <v>123.376789</v>
      </c>
      <c r="K530">
        <v>8</v>
      </c>
      <c r="L530">
        <v>7</v>
      </c>
      <c r="M530">
        <v>4</v>
      </c>
      <c r="N530">
        <v>4</v>
      </c>
      <c r="O530" s="1" t="s">
        <v>25</v>
      </c>
    </row>
    <row r="531" spans="1:15" x14ac:dyDescent="0.25">
      <c r="A531">
        <v>56</v>
      </c>
      <c r="B531" s="1" t="s">
        <v>35</v>
      </c>
      <c r="C531">
        <v>2</v>
      </c>
      <c r="D531" s="1" t="s">
        <v>20</v>
      </c>
      <c r="E531" s="1" t="s">
        <v>20</v>
      </c>
      <c r="F531" s="1" t="s">
        <v>20</v>
      </c>
      <c r="G531" s="1" t="s">
        <v>24</v>
      </c>
      <c r="H531" s="1" t="s">
        <v>16</v>
      </c>
      <c r="I531" s="1" t="s">
        <v>16</v>
      </c>
      <c r="J531">
        <v>120</v>
      </c>
      <c r="K531">
        <v>0</v>
      </c>
      <c r="L531">
        <v>0</v>
      </c>
      <c r="M531">
        <v>0</v>
      </c>
      <c r="N531">
        <v>5</v>
      </c>
      <c r="O531" s="1" t="s">
        <v>18</v>
      </c>
    </row>
    <row r="532" spans="1:15" x14ac:dyDescent="0.25">
      <c r="A532">
        <v>20</v>
      </c>
      <c r="B532" s="1" t="s">
        <v>23</v>
      </c>
      <c r="C532">
        <v>1</v>
      </c>
      <c r="D532" s="1" t="s">
        <v>16</v>
      </c>
      <c r="E532" s="1" t="s">
        <v>20</v>
      </c>
      <c r="F532" s="1" t="s">
        <v>20</v>
      </c>
      <c r="G532" s="1" t="s">
        <v>31</v>
      </c>
      <c r="H532" s="1" t="s">
        <v>20</v>
      </c>
      <c r="I532" s="1" t="s">
        <v>16</v>
      </c>
      <c r="J532">
        <v>120</v>
      </c>
      <c r="K532">
        <v>8</v>
      </c>
      <c r="L532">
        <v>6</v>
      </c>
      <c r="M532">
        <v>9</v>
      </c>
      <c r="N532">
        <v>8</v>
      </c>
      <c r="O532" s="1" t="s">
        <v>25</v>
      </c>
    </row>
    <row r="533" spans="1:15" x14ac:dyDescent="0.25">
      <c r="A533">
        <v>15</v>
      </c>
      <c r="B533" s="1" t="s">
        <v>15</v>
      </c>
      <c r="C533">
        <v>1</v>
      </c>
      <c r="D533" s="1" t="s">
        <v>16</v>
      </c>
      <c r="E533" s="1" t="s">
        <v>20</v>
      </c>
      <c r="F533" s="1" t="s">
        <v>20</v>
      </c>
      <c r="G533" s="1" t="s">
        <v>22</v>
      </c>
      <c r="H533" s="1" t="s">
        <v>16</v>
      </c>
      <c r="I533" s="1" t="s">
        <v>16</v>
      </c>
      <c r="J533">
        <v>150</v>
      </c>
      <c r="K533">
        <v>4</v>
      </c>
      <c r="L533">
        <v>2</v>
      </c>
      <c r="M533">
        <v>3</v>
      </c>
      <c r="N533">
        <v>2</v>
      </c>
      <c r="O533" s="1" t="s">
        <v>25</v>
      </c>
    </row>
    <row r="534" spans="1:15" x14ac:dyDescent="0.25">
      <c r="A534">
        <v>67</v>
      </c>
      <c r="B534" s="1" t="s">
        <v>45</v>
      </c>
      <c r="C534">
        <v>1</v>
      </c>
      <c r="D534" s="1" t="s">
        <v>20</v>
      </c>
      <c r="E534" s="1" t="s">
        <v>20</v>
      </c>
      <c r="F534" s="1" t="s">
        <v>20</v>
      </c>
      <c r="G534" s="1" t="s">
        <v>21</v>
      </c>
      <c r="H534" s="1" t="s">
        <v>20</v>
      </c>
      <c r="I534" s="1" t="s">
        <v>20</v>
      </c>
      <c r="J534">
        <v>123.376789</v>
      </c>
      <c r="K534">
        <v>3</v>
      </c>
      <c r="L534">
        <v>2</v>
      </c>
      <c r="M534">
        <v>2</v>
      </c>
      <c r="N534">
        <v>2</v>
      </c>
      <c r="O534" s="1" t="s">
        <v>40</v>
      </c>
    </row>
    <row r="535" spans="1:15" x14ac:dyDescent="0.25">
      <c r="A535">
        <v>57</v>
      </c>
      <c r="B535" s="1" t="s">
        <v>15</v>
      </c>
      <c r="C535">
        <v>2</v>
      </c>
      <c r="D535" s="1" t="s">
        <v>16</v>
      </c>
      <c r="E535" s="1" t="s">
        <v>16</v>
      </c>
      <c r="F535" s="1" t="s">
        <v>20</v>
      </c>
      <c r="G535" s="1" t="s">
        <v>41</v>
      </c>
      <c r="H535" s="1" t="s">
        <v>20</v>
      </c>
      <c r="I535" s="1" t="s">
        <v>20</v>
      </c>
      <c r="J535">
        <v>174</v>
      </c>
      <c r="K535">
        <v>6</v>
      </c>
      <c r="L535">
        <v>4</v>
      </c>
      <c r="M535">
        <v>10</v>
      </c>
      <c r="N535">
        <v>0</v>
      </c>
      <c r="O535" s="1" t="s">
        <v>25</v>
      </c>
    </row>
    <row r="536" spans="1:15" x14ac:dyDescent="0.25">
      <c r="A536">
        <v>22</v>
      </c>
      <c r="B536" s="1" t="s">
        <v>34</v>
      </c>
      <c r="C536">
        <v>7</v>
      </c>
      <c r="D536" s="1" t="s">
        <v>16</v>
      </c>
      <c r="E536" s="1" t="s">
        <v>20</v>
      </c>
      <c r="F536" s="1" t="s">
        <v>20</v>
      </c>
      <c r="G536" s="1" t="s">
        <v>31</v>
      </c>
      <c r="H536" s="1" t="s">
        <v>16</v>
      </c>
      <c r="I536" s="1" t="s">
        <v>16</v>
      </c>
      <c r="J536">
        <v>112</v>
      </c>
      <c r="K536">
        <v>8</v>
      </c>
      <c r="L536">
        <v>8</v>
      </c>
      <c r="M536">
        <v>10</v>
      </c>
      <c r="N536">
        <v>0</v>
      </c>
      <c r="O536" s="1" t="s">
        <v>25</v>
      </c>
    </row>
    <row r="537" spans="1:15" x14ac:dyDescent="0.25">
      <c r="A537">
        <v>17</v>
      </c>
      <c r="B537" s="1" t="s">
        <v>15</v>
      </c>
      <c r="C537">
        <v>5</v>
      </c>
      <c r="D537" s="1" t="s">
        <v>16</v>
      </c>
      <c r="E537" s="1" t="s">
        <v>20</v>
      </c>
      <c r="F537" s="1" t="s">
        <v>20</v>
      </c>
      <c r="G537" s="1" t="s">
        <v>31</v>
      </c>
      <c r="H537" s="1" t="s">
        <v>16</v>
      </c>
      <c r="I537" s="1" t="s">
        <v>16</v>
      </c>
      <c r="J537">
        <v>180</v>
      </c>
      <c r="K537">
        <v>5</v>
      </c>
      <c r="L537">
        <v>5</v>
      </c>
      <c r="M537">
        <v>5</v>
      </c>
      <c r="N537">
        <v>5</v>
      </c>
      <c r="O537" s="1" t="s">
        <v>25</v>
      </c>
    </row>
    <row r="538" spans="1:15" x14ac:dyDescent="0.25">
      <c r="A538">
        <v>19</v>
      </c>
      <c r="B538" s="1" t="s">
        <v>15</v>
      </c>
      <c r="C538">
        <v>3</v>
      </c>
      <c r="D538" s="1" t="s">
        <v>16</v>
      </c>
      <c r="E538" s="1" t="s">
        <v>20</v>
      </c>
      <c r="F538" s="1" t="s">
        <v>20</v>
      </c>
      <c r="G538" s="1" t="s">
        <v>21</v>
      </c>
      <c r="H538" s="1" t="s">
        <v>20</v>
      </c>
      <c r="I538" s="1" t="s">
        <v>20</v>
      </c>
      <c r="J538">
        <v>121</v>
      </c>
      <c r="K538">
        <v>10</v>
      </c>
      <c r="L538">
        <v>8</v>
      </c>
      <c r="M538">
        <v>6</v>
      </c>
      <c r="N538">
        <v>2</v>
      </c>
      <c r="O538" s="1" t="s">
        <v>18</v>
      </c>
    </row>
    <row r="539" spans="1:15" x14ac:dyDescent="0.25">
      <c r="A539">
        <v>50</v>
      </c>
      <c r="B539" s="1" t="s">
        <v>45</v>
      </c>
      <c r="C539">
        <v>1</v>
      </c>
      <c r="D539" s="1" t="s">
        <v>20</v>
      </c>
      <c r="E539" s="1" t="s">
        <v>20</v>
      </c>
      <c r="F539" s="1" t="s">
        <v>20</v>
      </c>
      <c r="G539" s="1" t="s">
        <v>21</v>
      </c>
      <c r="H539" s="1" t="s">
        <v>20</v>
      </c>
      <c r="I539" s="1" t="s">
        <v>20</v>
      </c>
      <c r="J539">
        <v>98</v>
      </c>
      <c r="K539">
        <v>0</v>
      </c>
      <c r="L539">
        <v>0</v>
      </c>
      <c r="M539">
        <v>7</v>
      </c>
      <c r="N539">
        <v>0</v>
      </c>
      <c r="O539" s="1" t="s">
        <v>25</v>
      </c>
    </row>
    <row r="540" spans="1:15" x14ac:dyDescent="0.25">
      <c r="A540">
        <v>24</v>
      </c>
      <c r="B540" s="1" t="s">
        <v>15</v>
      </c>
      <c r="C540">
        <v>6</v>
      </c>
      <c r="D540" s="1" t="s">
        <v>16</v>
      </c>
      <c r="E540" s="1" t="s">
        <v>16</v>
      </c>
      <c r="F540" s="1" t="s">
        <v>16</v>
      </c>
      <c r="G540" s="1" t="s">
        <v>21</v>
      </c>
      <c r="H540" s="1" t="s">
        <v>16</v>
      </c>
      <c r="I540" s="1" t="s">
        <v>16</v>
      </c>
      <c r="J540">
        <v>118</v>
      </c>
      <c r="K540">
        <v>8</v>
      </c>
      <c r="L540">
        <v>8</v>
      </c>
      <c r="M540">
        <v>10</v>
      </c>
      <c r="N540">
        <v>0</v>
      </c>
      <c r="O540" s="1" t="s">
        <v>25</v>
      </c>
    </row>
    <row r="541" spans="1:15" x14ac:dyDescent="0.25">
      <c r="A541">
        <v>67</v>
      </c>
      <c r="B541" s="1" t="s">
        <v>34</v>
      </c>
      <c r="C541">
        <v>2</v>
      </c>
      <c r="D541" s="1" t="s">
        <v>20</v>
      </c>
      <c r="E541" s="1" t="s">
        <v>20</v>
      </c>
      <c r="F541" s="1" t="s">
        <v>20</v>
      </c>
      <c r="G541" s="1" t="s">
        <v>21</v>
      </c>
      <c r="H541" s="1" t="s">
        <v>16</v>
      </c>
      <c r="I541" s="1" t="s">
        <v>20</v>
      </c>
      <c r="J541">
        <v>123.376789</v>
      </c>
      <c r="K541">
        <v>8</v>
      </c>
      <c r="L541">
        <v>2</v>
      </c>
      <c r="M541">
        <v>0</v>
      </c>
      <c r="N541">
        <v>0</v>
      </c>
      <c r="O541" s="1" t="s">
        <v>18</v>
      </c>
    </row>
    <row r="542" spans="1:15" x14ac:dyDescent="0.25">
      <c r="A542">
        <v>18</v>
      </c>
      <c r="B542" s="1" t="s">
        <v>35</v>
      </c>
      <c r="C542">
        <v>3</v>
      </c>
      <c r="D542" s="1" t="s">
        <v>16</v>
      </c>
      <c r="E542" s="1" t="s">
        <v>16</v>
      </c>
      <c r="F542" s="1" t="s">
        <v>16</v>
      </c>
      <c r="G542" s="1" t="s">
        <v>37</v>
      </c>
      <c r="H542" s="1" t="s">
        <v>16</v>
      </c>
      <c r="I542" s="1" t="s">
        <v>20</v>
      </c>
      <c r="J542">
        <v>135</v>
      </c>
      <c r="K542">
        <v>7</v>
      </c>
      <c r="L542">
        <v>8</v>
      </c>
      <c r="M542">
        <v>4</v>
      </c>
      <c r="N542">
        <v>10</v>
      </c>
      <c r="O542" s="1" t="s">
        <v>25</v>
      </c>
    </row>
    <row r="543" spans="1:15" x14ac:dyDescent="0.25">
      <c r="A543">
        <v>20</v>
      </c>
      <c r="B543" s="1" t="s">
        <v>15</v>
      </c>
      <c r="C543">
        <v>1.5</v>
      </c>
      <c r="D543" s="1" t="s">
        <v>16</v>
      </c>
      <c r="E543" s="1" t="s">
        <v>20</v>
      </c>
      <c r="F543" s="1" t="s">
        <v>20</v>
      </c>
      <c r="G543" s="1" t="s">
        <v>28</v>
      </c>
      <c r="H543" s="1" t="s">
        <v>20</v>
      </c>
      <c r="I543" s="1" t="s">
        <v>20</v>
      </c>
      <c r="J543">
        <v>123.376789</v>
      </c>
      <c r="K543">
        <v>0</v>
      </c>
      <c r="L543">
        <v>2</v>
      </c>
      <c r="M543">
        <v>0</v>
      </c>
      <c r="N543">
        <v>1</v>
      </c>
      <c r="O543" s="1" t="s">
        <v>25</v>
      </c>
    </row>
    <row r="544" spans="1:15" x14ac:dyDescent="0.25">
      <c r="A544">
        <v>15</v>
      </c>
      <c r="B544" s="1" t="s">
        <v>15</v>
      </c>
      <c r="C544">
        <v>4</v>
      </c>
      <c r="D544" s="1" t="s">
        <v>16</v>
      </c>
      <c r="E544" s="1" t="s">
        <v>16</v>
      </c>
      <c r="F544" s="1" t="s">
        <v>20</v>
      </c>
      <c r="G544" s="1" t="s">
        <v>31</v>
      </c>
      <c r="H544" s="1" t="s">
        <v>16</v>
      </c>
      <c r="I544" s="1" t="s">
        <v>20</v>
      </c>
      <c r="J544">
        <v>105</v>
      </c>
      <c r="K544">
        <v>3</v>
      </c>
      <c r="L544">
        <v>5</v>
      </c>
      <c r="M544">
        <v>4</v>
      </c>
      <c r="N544">
        <v>0</v>
      </c>
      <c r="O544" s="1" t="s">
        <v>25</v>
      </c>
    </row>
    <row r="545" spans="1:15" x14ac:dyDescent="0.25">
      <c r="A545">
        <v>17</v>
      </c>
      <c r="B545" s="1" t="s">
        <v>15</v>
      </c>
      <c r="C545">
        <v>2</v>
      </c>
      <c r="D545" s="1" t="s">
        <v>16</v>
      </c>
      <c r="E545" s="1" t="s">
        <v>16</v>
      </c>
      <c r="F545" s="1" t="s">
        <v>20</v>
      </c>
      <c r="G545" s="1" t="s">
        <v>31</v>
      </c>
      <c r="H545" s="1" t="s">
        <v>16</v>
      </c>
      <c r="I545" s="1" t="s">
        <v>16</v>
      </c>
      <c r="J545">
        <v>122</v>
      </c>
      <c r="K545">
        <v>5</v>
      </c>
      <c r="L545">
        <v>2</v>
      </c>
      <c r="M545">
        <v>3</v>
      </c>
      <c r="N545">
        <v>1</v>
      </c>
      <c r="O545" s="1" t="s">
        <v>25</v>
      </c>
    </row>
    <row r="546" spans="1:15" x14ac:dyDescent="0.25">
      <c r="A546">
        <v>32</v>
      </c>
      <c r="B546" s="1" t="s">
        <v>23</v>
      </c>
      <c r="C546">
        <v>2</v>
      </c>
      <c r="D546" s="1" t="s">
        <v>16</v>
      </c>
      <c r="E546" s="1" t="s">
        <v>20</v>
      </c>
      <c r="F546" s="1" t="s">
        <v>20</v>
      </c>
      <c r="G546" s="1" t="s">
        <v>38</v>
      </c>
      <c r="H546" s="1" t="s">
        <v>16</v>
      </c>
      <c r="I546" s="1" t="s">
        <v>20</v>
      </c>
      <c r="J546">
        <v>123.376789</v>
      </c>
      <c r="K546">
        <v>6</v>
      </c>
      <c r="L546">
        <v>1</v>
      </c>
      <c r="M546">
        <v>0</v>
      </c>
      <c r="N546">
        <v>0</v>
      </c>
      <c r="O546" s="1" t="s">
        <v>25</v>
      </c>
    </row>
    <row r="547" spans="1:15" x14ac:dyDescent="0.25">
      <c r="A547">
        <v>18</v>
      </c>
      <c r="B547" s="1" t="s">
        <v>15</v>
      </c>
      <c r="C547">
        <v>2</v>
      </c>
      <c r="D547" s="1" t="s">
        <v>20</v>
      </c>
      <c r="E547" s="1" t="s">
        <v>20</v>
      </c>
      <c r="F547" s="1" t="s">
        <v>20</v>
      </c>
      <c r="G547" s="1" t="s">
        <v>33</v>
      </c>
      <c r="H547" s="1" t="s">
        <v>16</v>
      </c>
      <c r="I547" s="1" t="s">
        <v>16</v>
      </c>
      <c r="J547">
        <v>136</v>
      </c>
      <c r="K547">
        <v>6</v>
      </c>
      <c r="L547">
        <v>3</v>
      </c>
      <c r="M547">
        <v>4</v>
      </c>
      <c r="N547">
        <v>2</v>
      </c>
      <c r="O547" s="1" t="s">
        <v>25</v>
      </c>
    </row>
    <row r="548" spans="1:15" x14ac:dyDescent="0.25">
      <c r="A548">
        <v>18</v>
      </c>
      <c r="B548" s="1" t="s">
        <v>15</v>
      </c>
      <c r="C548">
        <v>1</v>
      </c>
      <c r="D548" s="1" t="s">
        <v>16</v>
      </c>
      <c r="E548" s="1" t="s">
        <v>16</v>
      </c>
      <c r="F548" s="1" t="s">
        <v>16</v>
      </c>
      <c r="G548" s="1" t="s">
        <v>21</v>
      </c>
      <c r="H548" s="1" t="s">
        <v>16</v>
      </c>
      <c r="I548" s="1" t="s">
        <v>20</v>
      </c>
      <c r="J548">
        <v>165</v>
      </c>
      <c r="K548">
        <v>5</v>
      </c>
      <c r="L548">
        <v>6</v>
      </c>
      <c r="M548">
        <v>8</v>
      </c>
      <c r="N548">
        <v>2</v>
      </c>
      <c r="O548" s="1" t="s">
        <v>25</v>
      </c>
    </row>
    <row r="549" spans="1:15" x14ac:dyDescent="0.25">
      <c r="A549">
        <v>18</v>
      </c>
      <c r="B549" s="1" t="s">
        <v>15</v>
      </c>
      <c r="C549">
        <v>3</v>
      </c>
      <c r="D549" s="1" t="s">
        <v>16</v>
      </c>
      <c r="E549" s="1" t="s">
        <v>20</v>
      </c>
      <c r="F549" s="1" t="s">
        <v>20</v>
      </c>
      <c r="G549" s="1" t="s">
        <v>27</v>
      </c>
      <c r="H549" s="1" t="s">
        <v>16</v>
      </c>
      <c r="I549" s="1" t="s">
        <v>16</v>
      </c>
      <c r="J549">
        <v>130</v>
      </c>
      <c r="K549">
        <v>8</v>
      </c>
      <c r="L549">
        <v>4</v>
      </c>
      <c r="M549">
        <v>7</v>
      </c>
      <c r="N549">
        <v>5</v>
      </c>
      <c r="O549" s="1" t="s">
        <v>25</v>
      </c>
    </row>
    <row r="550" spans="1:15" x14ac:dyDescent="0.25">
      <c r="A550">
        <v>19</v>
      </c>
      <c r="B550" s="1" t="s">
        <v>15</v>
      </c>
      <c r="C550">
        <v>3</v>
      </c>
      <c r="D550" s="1" t="s">
        <v>16</v>
      </c>
      <c r="E550" s="1" t="s">
        <v>20</v>
      </c>
      <c r="F550" s="1" t="s">
        <v>20</v>
      </c>
      <c r="G550" s="1" t="s">
        <v>31</v>
      </c>
      <c r="H550" s="1" t="s">
        <v>16</v>
      </c>
      <c r="I550" s="1" t="s">
        <v>20</v>
      </c>
      <c r="J550">
        <v>123.376789</v>
      </c>
      <c r="K550">
        <v>1</v>
      </c>
      <c r="L550">
        <v>1</v>
      </c>
      <c r="M550">
        <v>2</v>
      </c>
      <c r="N550">
        <v>3</v>
      </c>
      <c r="O550" s="1" t="s">
        <v>25</v>
      </c>
    </row>
    <row r="551" spans="1:15" x14ac:dyDescent="0.25">
      <c r="A551">
        <v>18</v>
      </c>
      <c r="B551" s="1" t="s">
        <v>15</v>
      </c>
      <c r="C551">
        <v>2</v>
      </c>
      <c r="D551" s="1" t="s">
        <v>20</v>
      </c>
      <c r="E551" s="1" t="s">
        <v>16</v>
      </c>
      <c r="F551" s="1" t="s">
        <v>20</v>
      </c>
      <c r="G551" s="1" t="s">
        <v>21</v>
      </c>
      <c r="H551" s="1" t="s">
        <v>16</v>
      </c>
      <c r="I551" s="1" t="s">
        <v>20</v>
      </c>
      <c r="J551">
        <v>115</v>
      </c>
      <c r="K551">
        <v>8</v>
      </c>
      <c r="L551">
        <v>3</v>
      </c>
      <c r="M551">
        <v>1</v>
      </c>
      <c r="N551">
        <v>3</v>
      </c>
      <c r="O551" s="1" t="s">
        <v>25</v>
      </c>
    </row>
    <row r="552" spans="1:15" x14ac:dyDescent="0.25">
      <c r="A552">
        <v>17</v>
      </c>
      <c r="B552" s="1" t="s">
        <v>35</v>
      </c>
      <c r="C552">
        <v>6</v>
      </c>
      <c r="D552" s="1" t="s">
        <v>16</v>
      </c>
      <c r="E552" s="1" t="s">
        <v>20</v>
      </c>
      <c r="F552" s="1" t="s">
        <v>16</v>
      </c>
      <c r="G552" s="1" t="s">
        <v>33</v>
      </c>
      <c r="H552" s="1" t="s">
        <v>16</v>
      </c>
      <c r="I552" s="1" t="s">
        <v>20</v>
      </c>
      <c r="J552">
        <v>140</v>
      </c>
      <c r="K552">
        <v>3</v>
      </c>
      <c r="L552">
        <v>3</v>
      </c>
      <c r="M552">
        <v>0</v>
      </c>
      <c r="N552">
        <v>0</v>
      </c>
      <c r="O552" s="1" t="s">
        <v>25</v>
      </c>
    </row>
    <row r="553" spans="1:15" x14ac:dyDescent="0.25">
      <c r="A553">
        <v>34</v>
      </c>
      <c r="B553" s="1" t="s">
        <v>15</v>
      </c>
      <c r="C553">
        <v>3</v>
      </c>
      <c r="D553" s="1" t="s">
        <v>16</v>
      </c>
      <c r="E553" s="1" t="s">
        <v>20</v>
      </c>
      <c r="F553" s="1" t="s">
        <v>20</v>
      </c>
      <c r="G553" s="1" t="s">
        <v>36</v>
      </c>
      <c r="H553" s="1" t="s">
        <v>20</v>
      </c>
      <c r="I553" s="1" t="s">
        <v>16</v>
      </c>
      <c r="J553">
        <v>95</v>
      </c>
      <c r="K553">
        <v>0</v>
      </c>
      <c r="L553">
        <v>0</v>
      </c>
      <c r="M553">
        <v>0</v>
      </c>
      <c r="N553">
        <v>0</v>
      </c>
      <c r="O553" s="1" t="s">
        <v>18</v>
      </c>
    </row>
    <row r="554" spans="1:15" x14ac:dyDescent="0.25">
      <c r="A554">
        <v>18</v>
      </c>
      <c r="B554" s="1" t="s">
        <v>23</v>
      </c>
      <c r="C554">
        <v>3</v>
      </c>
      <c r="D554" s="1" t="s">
        <v>16</v>
      </c>
      <c r="E554" s="1" t="s">
        <v>20</v>
      </c>
      <c r="F554" s="1" t="s">
        <v>20</v>
      </c>
      <c r="G554" s="1" t="s">
        <v>31</v>
      </c>
      <c r="H554" s="1" t="s">
        <v>20</v>
      </c>
      <c r="I554" s="1" t="s">
        <v>20</v>
      </c>
      <c r="J554">
        <v>150</v>
      </c>
      <c r="K554">
        <v>5</v>
      </c>
      <c r="L554">
        <v>4</v>
      </c>
      <c r="M554">
        <v>2</v>
      </c>
      <c r="N554">
        <v>0</v>
      </c>
      <c r="O554" s="1" t="s">
        <v>18</v>
      </c>
    </row>
    <row r="555" spans="1:15" x14ac:dyDescent="0.25">
      <c r="A555">
        <v>18</v>
      </c>
      <c r="B555" s="1" t="s">
        <v>15</v>
      </c>
      <c r="C555">
        <v>2</v>
      </c>
      <c r="D555" s="1" t="s">
        <v>16</v>
      </c>
      <c r="E555" s="1" t="s">
        <v>20</v>
      </c>
      <c r="F555" s="1" t="s">
        <v>20</v>
      </c>
      <c r="G555" s="1" t="s">
        <v>26</v>
      </c>
      <c r="H555" s="1" t="s">
        <v>16</v>
      </c>
      <c r="I555" s="1" t="s">
        <v>20</v>
      </c>
      <c r="J555">
        <v>97</v>
      </c>
      <c r="K555">
        <v>2</v>
      </c>
      <c r="L555">
        <v>4</v>
      </c>
      <c r="M555">
        <v>0</v>
      </c>
      <c r="N555">
        <v>0</v>
      </c>
      <c r="O555" s="1" t="s">
        <v>25</v>
      </c>
    </row>
    <row r="556" spans="1:15" x14ac:dyDescent="0.25">
      <c r="A556">
        <v>22</v>
      </c>
      <c r="B556" s="1" t="s">
        <v>45</v>
      </c>
      <c r="C556">
        <v>2</v>
      </c>
      <c r="D556" s="1" t="s">
        <v>16</v>
      </c>
      <c r="E556" s="1" t="s">
        <v>20</v>
      </c>
      <c r="F556" s="1" t="s">
        <v>20</v>
      </c>
      <c r="G556" s="1" t="s">
        <v>22</v>
      </c>
      <c r="H556" s="1" t="s">
        <v>20</v>
      </c>
      <c r="I556" s="1" t="s">
        <v>20</v>
      </c>
      <c r="J556">
        <v>123.376789</v>
      </c>
      <c r="K556">
        <v>4</v>
      </c>
      <c r="L556">
        <v>6</v>
      </c>
      <c r="M556">
        <v>0</v>
      </c>
      <c r="N556">
        <v>2</v>
      </c>
      <c r="O556" s="1" t="s">
        <v>25</v>
      </c>
    </row>
    <row r="557" spans="1:15" x14ac:dyDescent="0.25">
      <c r="A557">
        <v>18</v>
      </c>
      <c r="B557" s="1" t="s">
        <v>15</v>
      </c>
      <c r="C557">
        <v>2</v>
      </c>
      <c r="D557" s="1" t="s">
        <v>16</v>
      </c>
      <c r="E557" s="1" t="s">
        <v>20</v>
      </c>
      <c r="F557" s="1" t="s">
        <v>16</v>
      </c>
      <c r="G557" s="1" t="s">
        <v>31</v>
      </c>
      <c r="H557" s="1" t="s">
        <v>16</v>
      </c>
      <c r="I557" s="1" t="s">
        <v>20</v>
      </c>
      <c r="J557">
        <v>123.376789</v>
      </c>
      <c r="K557">
        <v>5</v>
      </c>
      <c r="L557">
        <v>7</v>
      </c>
      <c r="M557">
        <v>2</v>
      </c>
      <c r="N557">
        <v>0</v>
      </c>
      <c r="O557" s="1" t="s">
        <v>25</v>
      </c>
    </row>
    <row r="558" spans="1:15" x14ac:dyDescent="0.25">
      <c r="A558">
        <v>19</v>
      </c>
      <c r="B558" s="1" t="s">
        <v>15</v>
      </c>
      <c r="C558">
        <v>3</v>
      </c>
      <c r="D558" s="1" t="s">
        <v>16</v>
      </c>
      <c r="E558" s="1" t="s">
        <v>20</v>
      </c>
      <c r="F558" s="1" t="s">
        <v>20</v>
      </c>
      <c r="G558" s="1" t="s">
        <v>21</v>
      </c>
      <c r="H558" s="1" t="s">
        <v>16</v>
      </c>
      <c r="I558" s="1" t="s">
        <v>16</v>
      </c>
      <c r="J558">
        <v>122</v>
      </c>
      <c r="K558">
        <v>4</v>
      </c>
      <c r="L558">
        <v>0</v>
      </c>
      <c r="M558">
        <v>7</v>
      </c>
      <c r="N558">
        <v>0</v>
      </c>
      <c r="O558" s="1" t="s">
        <v>18</v>
      </c>
    </row>
    <row r="559" spans="1:15" x14ac:dyDescent="0.25">
      <c r="A559">
        <v>25</v>
      </c>
      <c r="B559" s="1" t="s">
        <v>45</v>
      </c>
      <c r="C559">
        <v>4</v>
      </c>
      <c r="D559" s="1" t="s">
        <v>16</v>
      </c>
      <c r="E559" s="1" t="s">
        <v>20</v>
      </c>
      <c r="F559" s="1" t="s">
        <v>20</v>
      </c>
      <c r="G559" s="1" t="s">
        <v>31</v>
      </c>
      <c r="H559" s="1" t="s">
        <v>16</v>
      </c>
      <c r="I559" s="1" t="s">
        <v>16</v>
      </c>
      <c r="J559">
        <v>150</v>
      </c>
      <c r="K559">
        <v>10</v>
      </c>
      <c r="L559">
        <v>8</v>
      </c>
      <c r="M559">
        <v>6</v>
      </c>
      <c r="N559">
        <v>2</v>
      </c>
      <c r="O559" s="1" t="s">
        <v>18</v>
      </c>
    </row>
    <row r="560" spans="1:15" x14ac:dyDescent="0.25">
      <c r="A560">
        <v>17</v>
      </c>
      <c r="B560" s="1" t="s">
        <v>15</v>
      </c>
      <c r="C560">
        <v>2</v>
      </c>
      <c r="D560" s="1" t="s">
        <v>16</v>
      </c>
      <c r="E560" s="1" t="s">
        <v>16</v>
      </c>
      <c r="F560" s="1" t="s">
        <v>16</v>
      </c>
      <c r="G560" s="1" t="s">
        <v>26</v>
      </c>
      <c r="H560" s="1" t="s">
        <v>16</v>
      </c>
      <c r="I560" s="1" t="s">
        <v>20</v>
      </c>
      <c r="J560">
        <v>123.376789</v>
      </c>
      <c r="K560">
        <v>3</v>
      </c>
      <c r="L560">
        <v>3</v>
      </c>
      <c r="M560">
        <v>1</v>
      </c>
      <c r="N560">
        <v>0</v>
      </c>
      <c r="O560" s="1" t="s">
        <v>25</v>
      </c>
    </row>
    <row r="561" spans="1:15" x14ac:dyDescent="0.25">
      <c r="A561">
        <v>25</v>
      </c>
      <c r="B561" s="1" t="s">
        <v>15</v>
      </c>
      <c r="C561">
        <v>5</v>
      </c>
      <c r="D561" s="1" t="s">
        <v>16</v>
      </c>
      <c r="E561" s="1" t="s">
        <v>16</v>
      </c>
      <c r="F561" s="1" t="s">
        <v>20</v>
      </c>
      <c r="G561" s="1" t="s">
        <v>21</v>
      </c>
      <c r="H561" s="1" t="s">
        <v>16</v>
      </c>
      <c r="I561" s="1" t="s">
        <v>20</v>
      </c>
      <c r="J561">
        <v>125</v>
      </c>
      <c r="K561">
        <v>8</v>
      </c>
      <c r="L561">
        <v>7</v>
      </c>
      <c r="M561">
        <v>2</v>
      </c>
      <c r="N561">
        <v>1</v>
      </c>
      <c r="O561" s="1" t="s">
        <v>25</v>
      </c>
    </row>
    <row r="562" spans="1:15" x14ac:dyDescent="0.25">
      <c r="A562">
        <v>18</v>
      </c>
      <c r="B562" s="1" t="s">
        <v>15</v>
      </c>
      <c r="C562">
        <v>2</v>
      </c>
      <c r="D562" s="1" t="s">
        <v>16</v>
      </c>
      <c r="E562" s="1" t="s">
        <v>20</v>
      </c>
      <c r="F562" s="1" t="s">
        <v>20</v>
      </c>
      <c r="G562" s="1" t="s">
        <v>26</v>
      </c>
      <c r="H562" s="1" t="s">
        <v>20</v>
      </c>
      <c r="I562" s="1" t="s">
        <v>20</v>
      </c>
      <c r="J562">
        <v>96</v>
      </c>
      <c r="K562">
        <v>3</v>
      </c>
      <c r="L562">
        <v>3</v>
      </c>
      <c r="M562">
        <v>0</v>
      </c>
      <c r="N562">
        <v>3</v>
      </c>
      <c r="O562" s="1" t="s">
        <v>25</v>
      </c>
    </row>
    <row r="563" spans="1:15" x14ac:dyDescent="0.25">
      <c r="A563">
        <v>21</v>
      </c>
      <c r="B563" s="1" t="s">
        <v>15</v>
      </c>
      <c r="C563">
        <v>1</v>
      </c>
      <c r="D563" s="1" t="s">
        <v>16</v>
      </c>
      <c r="E563" s="1" t="s">
        <v>20</v>
      </c>
      <c r="F563" s="1" t="s">
        <v>20</v>
      </c>
      <c r="G563" s="1" t="s">
        <v>27</v>
      </c>
      <c r="H563" s="1" t="s">
        <v>16</v>
      </c>
      <c r="I563" s="1" t="s">
        <v>16</v>
      </c>
      <c r="J563">
        <v>123.376789</v>
      </c>
      <c r="K563">
        <v>4</v>
      </c>
      <c r="L563">
        <v>5</v>
      </c>
      <c r="M563">
        <v>2</v>
      </c>
      <c r="N563">
        <v>5</v>
      </c>
      <c r="O563" s="1" t="s">
        <v>40</v>
      </c>
    </row>
    <row r="564" spans="1:15" x14ac:dyDescent="0.25">
      <c r="A564">
        <v>24</v>
      </c>
      <c r="B564" s="1" t="s">
        <v>15</v>
      </c>
      <c r="C564">
        <v>7</v>
      </c>
      <c r="D564" s="1" t="s">
        <v>16</v>
      </c>
      <c r="E564" s="1" t="s">
        <v>20</v>
      </c>
      <c r="F564" s="1" t="s">
        <v>20</v>
      </c>
      <c r="G564" s="1" t="s">
        <v>38</v>
      </c>
      <c r="H564" s="1" t="s">
        <v>16</v>
      </c>
      <c r="I564" s="1" t="s">
        <v>16</v>
      </c>
      <c r="J564">
        <v>137</v>
      </c>
      <c r="K564">
        <v>10</v>
      </c>
      <c r="L564">
        <v>10</v>
      </c>
      <c r="M564">
        <v>8</v>
      </c>
      <c r="N564">
        <v>10</v>
      </c>
      <c r="O564" s="1" t="s">
        <v>25</v>
      </c>
    </row>
    <row r="565" spans="1:15" x14ac:dyDescent="0.25">
      <c r="A565">
        <v>16</v>
      </c>
      <c r="B565" s="1" t="s">
        <v>15</v>
      </c>
      <c r="C565">
        <v>3</v>
      </c>
      <c r="D565" s="1" t="s">
        <v>16</v>
      </c>
      <c r="E565" s="1" t="s">
        <v>16</v>
      </c>
      <c r="F565" s="1" t="s">
        <v>20</v>
      </c>
      <c r="G565" s="1" t="s">
        <v>27</v>
      </c>
      <c r="H565" s="1" t="s">
        <v>20</v>
      </c>
      <c r="I565" s="1" t="s">
        <v>16</v>
      </c>
      <c r="J565">
        <v>174</v>
      </c>
      <c r="K565">
        <v>10</v>
      </c>
      <c r="L565">
        <v>2</v>
      </c>
      <c r="M565">
        <v>7</v>
      </c>
      <c r="N565">
        <v>8</v>
      </c>
      <c r="O565" s="1" t="s">
        <v>25</v>
      </c>
    </row>
    <row r="566" spans="1:15" x14ac:dyDescent="0.25">
      <c r="A566">
        <v>18</v>
      </c>
      <c r="B566" s="1" t="s">
        <v>15</v>
      </c>
      <c r="C566">
        <v>3</v>
      </c>
      <c r="D566" s="1" t="s">
        <v>20</v>
      </c>
      <c r="E566" s="1" t="s">
        <v>16</v>
      </c>
      <c r="F566" s="1" t="s">
        <v>16</v>
      </c>
      <c r="G566" s="1" t="s">
        <v>37</v>
      </c>
      <c r="H566" s="1" t="s">
        <v>16</v>
      </c>
      <c r="I566" s="1" t="s">
        <v>20</v>
      </c>
      <c r="J566">
        <v>210</v>
      </c>
      <c r="K566">
        <v>9</v>
      </c>
      <c r="L566">
        <v>6</v>
      </c>
      <c r="M566">
        <v>8</v>
      </c>
      <c r="N566">
        <v>5</v>
      </c>
      <c r="O566" s="1" t="s">
        <v>25</v>
      </c>
    </row>
    <row r="567" spans="1:15" x14ac:dyDescent="0.25">
      <c r="A567">
        <v>18</v>
      </c>
      <c r="B567" s="1" t="s">
        <v>15</v>
      </c>
      <c r="C567">
        <v>4</v>
      </c>
      <c r="D567" s="1" t="s">
        <v>16</v>
      </c>
      <c r="E567" s="1" t="s">
        <v>20</v>
      </c>
      <c r="F567" s="1" t="s">
        <v>20</v>
      </c>
      <c r="G567" s="1" t="s">
        <v>26</v>
      </c>
      <c r="H567" s="1" t="s">
        <v>16</v>
      </c>
      <c r="I567" s="1" t="s">
        <v>16</v>
      </c>
      <c r="J567">
        <v>129</v>
      </c>
      <c r="K567">
        <v>6</v>
      </c>
      <c r="L567">
        <v>4</v>
      </c>
      <c r="M567">
        <v>1</v>
      </c>
      <c r="N567">
        <v>6</v>
      </c>
      <c r="O567" s="1" t="s">
        <v>25</v>
      </c>
    </row>
    <row r="568" spans="1:15" x14ac:dyDescent="0.25">
      <c r="A568">
        <v>16</v>
      </c>
      <c r="B568" s="1" t="s">
        <v>15</v>
      </c>
      <c r="C568">
        <v>3</v>
      </c>
      <c r="D568" s="1" t="s">
        <v>16</v>
      </c>
      <c r="E568" s="1" t="s">
        <v>20</v>
      </c>
      <c r="F568" s="1" t="s">
        <v>20</v>
      </c>
      <c r="G568" s="1" t="s">
        <v>31</v>
      </c>
      <c r="H568" s="1" t="s">
        <v>16</v>
      </c>
      <c r="I568" s="1" t="s">
        <v>20</v>
      </c>
      <c r="J568">
        <v>112</v>
      </c>
      <c r="K568">
        <v>3</v>
      </c>
      <c r="L568">
        <v>4</v>
      </c>
      <c r="M568">
        <v>6</v>
      </c>
      <c r="N568">
        <v>8</v>
      </c>
      <c r="O568" s="1" t="s">
        <v>25</v>
      </c>
    </row>
    <row r="569" spans="1:15" x14ac:dyDescent="0.25">
      <c r="A569">
        <v>68</v>
      </c>
      <c r="B569" s="1" t="s">
        <v>19</v>
      </c>
      <c r="C569">
        <v>1</v>
      </c>
      <c r="D569" s="1" t="s">
        <v>16</v>
      </c>
      <c r="E569" s="1" t="s">
        <v>20</v>
      </c>
      <c r="F569" s="1" t="s">
        <v>20</v>
      </c>
      <c r="G569" s="1" t="s">
        <v>41</v>
      </c>
      <c r="H569" s="1" t="s">
        <v>20</v>
      </c>
      <c r="I569" s="1" t="s">
        <v>20</v>
      </c>
      <c r="J569">
        <v>50</v>
      </c>
      <c r="K569">
        <v>10</v>
      </c>
      <c r="L569">
        <v>10</v>
      </c>
      <c r="M569">
        <v>10</v>
      </c>
      <c r="N569">
        <v>0</v>
      </c>
      <c r="O569" s="1" t="s">
        <v>25</v>
      </c>
    </row>
    <row r="570" spans="1:15" x14ac:dyDescent="0.25">
      <c r="A570">
        <v>16</v>
      </c>
      <c r="B570" s="1" t="s">
        <v>15</v>
      </c>
      <c r="C570">
        <v>7</v>
      </c>
      <c r="D570" s="1" t="s">
        <v>16</v>
      </c>
      <c r="E570" s="1" t="s">
        <v>20</v>
      </c>
      <c r="F570" s="1" t="s">
        <v>20</v>
      </c>
      <c r="G570" s="1" t="s">
        <v>22</v>
      </c>
      <c r="H570" s="1" t="s">
        <v>16</v>
      </c>
      <c r="I570" s="1" t="s">
        <v>20</v>
      </c>
      <c r="J570">
        <v>220</v>
      </c>
      <c r="K570">
        <v>4</v>
      </c>
      <c r="L570">
        <v>8</v>
      </c>
      <c r="M570">
        <v>8</v>
      </c>
      <c r="N570">
        <v>4</v>
      </c>
      <c r="O570" s="1" t="s">
        <v>18</v>
      </c>
    </row>
    <row r="571" spans="1:15" x14ac:dyDescent="0.25">
      <c r="A571">
        <v>21</v>
      </c>
      <c r="B571" s="1" t="s">
        <v>15</v>
      </c>
      <c r="C571">
        <v>1</v>
      </c>
      <c r="D571" s="1" t="s">
        <v>20</v>
      </c>
      <c r="E571" s="1" t="s">
        <v>20</v>
      </c>
      <c r="F571" s="1" t="s">
        <v>20</v>
      </c>
      <c r="G571" s="1" t="s">
        <v>26</v>
      </c>
      <c r="H571" s="1" t="s">
        <v>16</v>
      </c>
      <c r="I571" s="1" t="s">
        <v>16</v>
      </c>
      <c r="J571">
        <v>81</v>
      </c>
      <c r="K571">
        <v>3</v>
      </c>
      <c r="L571">
        <v>0</v>
      </c>
      <c r="M571">
        <v>0</v>
      </c>
      <c r="N571">
        <v>0</v>
      </c>
      <c r="O571" s="1" t="s">
        <v>25</v>
      </c>
    </row>
    <row r="572" spans="1:15" x14ac:dyDescent="0.25">
      <c r="A572">
        <v>53</v>
      </c>
      <c r="B572" s="1" t="s">
        <v>19</v>
      </c>
      <c r="C572">
        <v>4</v>
      </c>
      <c r="D572" s="1" t="s">
        <v>16</v>
      </c>
      <c r="E572" s="1" t="s">
        <v>20</v>
      </c>
      <c r="F572" s="1" t="s">
        <v>20</v>
      </c>
      <c r="G572" s="1" t="s">
        <v>26</v>
      </c>
      <c r="H572" s="1" t="s">
        <v>16</v>
      </c>
      <c r="I572" s="1" t="s">
        <v>16</v>
      </c>
      <c r="J572">
        <v>153</v>
      </c>
      <c r="K572">
        <v>1</v>
      </c>
      <c r="L572">
        <v>0</v>
      </c>
      <c r="M572">
        <v>0</v>
      </c>
      <c r="N572">
        <v>0</v>
      </c>
      <c r="O572" s="1" t="s">
        <v>25</v>
      </c>
    </row>
    <row r="573" spans="1:15" x14ac:dyDescent="0.25">
      <c r="A573">
        <v>29</v>
      </c>
      <c r="B573" s="1" t="s">
        <v>15</v>
      </c>
      <c r="C573">
        <v>4</v>
      </c>
      <c r="D573" s="1" t="s">
        <v>16</v>
      </c>
      <c r="E573" s="1" t="s">
        <v>20</v>
      </c>
      <c r="F573" s="1" t="s">
        <v>20</v>
      </c>
      <c r="G573" s="1" t="s">
        <v>36</v>
      </c>
      <c r="H573" s="1" t="s">
        <v>16</v>
      </c>
      <c r="I573" s="1" t="s">
        <v>20</v>
      </c>
      <c r="J573">
        <v>120</v>
      </c>
      <c r="K573">
        <v>5</v>
      </c>
      <c r="L573">
        <v>6</v>
      </c>
      <c r="M573">
        <v>7</v>
      </c>
      <c r="N573">
        <v>7</v>
      </c>
      <c r="O573" s="1" t="s">
        <v>18</v>
      </c>
    </row>
    <row r="574" spans="1:15" x14ac:dyDescent="0.25">
      <c r="A574">
        <v>18</v>
      </c>
      <c r="B574" s="1" t="s">
        <v>15</v>
      </c>
      <c r="C574">
        <v>3</v>
      </c>
      <c r="D574" s="1" t="s">
        <v>16</v>
      </c>
      <c r="E574" s="1" t="s">
        <v>20</v>
      </c>
      <c r="F574" s="1" t="s">
        <v>20</v>
      </c>
      <c r="G574" s="1" t="s">
        <v>22</v>
      </c>
      <c r="H574" s="1" t="s">
        <v>16</v>
      </c>
      <c r="I574" s="1" t="s">
        <v>16</v>
      </c>
      <c r="J574">
        <v>89</v>
      </c>
      <c r="K574">
        <v>7</v>
      </c>
      <c r="L574">
        <v>0</v>
      </c>
      <c r="M574">
        <v>3</v>
      </c>
      <c r="N574">
        <v>1</v>
      </c>
      <c r="O574" s="1" t="s">
        <v>18</v>
      </c>
    </row>
    <row r="575" spans="1:15" x14ac:dyDescent="0.25">
      <c r="A575">
        <v>29</v>
      </c>
      <c r="B575" s="1" t="s">
        <v>15</v>
      </c>
      <c r="C575">
        <v>2</v>
      </c>
      <c r="D575" s="1" t="s">
        <v>16</v>
      </c>
      <c r="E575" s="1" t="s">
        <v>20</v>
      </c>
      <c r="F575" s="1" t="s">
        <v>20</v>
      </c>
      <c r="G575" s="1" t="s">
        <v>31</v>
      </c>
      <c r="H575" s="1" t="s">
        <v>20</v>
      </c>
      <c r="I575" s="1" t="s">
        <v>20</v>
      </c>
      <c r="J575">
        <v>123.376789</v>
      </c>
      <c r="K575">
        <v>10</v>
      </c>
      <c r="L575">
        <v>8</v>
      </c>
      <c r="M575">
        <v>8</v>
      </c>
      <c r="N575">
        <v>9</v>
      </c>
      <c r="O575" s="1" t="s">
        <v>25</v>
      </c>
    </row>
    <row r="576" spans="1:15" x14ac:dyDescent="0.25">
      <c r="A576">
        <v>18</v>
      </c>
      <c r="B576" s="1" t="s">
        <v>15</v>
      </c>
      <c r="C576">
        <v>4</v>
      </c>
      <c r="D576" s="1" t="s">
        <v>16</v>
      </c>
      <c r="E576" s="1" t="s">
        <v>16</v>
      </c>
      <c r="F576" s="1" t="s">
        <v>20</v>
      </c>
      <c r="G576" s="1" t="s">
        <v>26</v>
      </c>
      <c r="H576" s="1" t="s">
        <v>16</v>
      </c>
      <c r="I576" s="1" t="s">
        <v>16</v>
      </c>
      <c r="J576">
        <v>169</v>
      </c>
      <c r="K576">
        <v>3</v>
      </c>
      <c r="L576">
        <v>0</v>
      </c>
      <c r="M576">
        <v>3</v>
      </c>
      <c r="N576">
        <v>4</v>
      </c>
      <c r="O576" s="1" t="s">
        <v>25</v>
      </c>
    </row>
    <row r="577" spans="1:15" x14ac:dyDescent="0.25">
      <c r="A577">
        <v>22</v>
      </c>
      <c r="B577" s="1" t="s">
        <v>15</v>
      </c>
      <c r="C577">
        <v>5</v>
      </c>
      <c r="D577" s="1" t="s">
        <v>16</v>
      </c>
      <c r="E577" s="1" t="s">
        <v>20</v>
      </c>
      <c r="F577" s="1" t="s">
        <v>20</v>
      </c>
      <c r="G577" s="1" t="s">
        <v>29</v>
      </c>
      <c r="H577" s="1" t="s">
        <v>16</v>
      </c>
      <c r="I577" s="1" t="s">
        <v>16</v>
      </c>
      <c r="J577">
        <v>138</v>
      </c>
      <c r="K577">
        <v>1</v>
      </c>
      <c r="L577">
        <v>0</v>
      </c>
      <c r="M577">
        <v>0</v>
      </c>
      <c r="N577">
        <v>1</v>
      </c>
      <c r="O577" s="1" t="s">
        <v>18</v>
      </c>
    </row>
    <row r="578" spans="1:15" x14ac:dyDescent="0.25">
      <c r="A578">
        <v>19</v>
      </c>
      <c r="B578" s="1" t="s">
        <v>35</v>
      </c>
      <c r="C578">
        <v>6</v>
      </c>
      <c r="D578" s="1" t="s">
        <v>16</v>
      </c>
      <c r="E578" s="1" t="s">
        <v>20</v>
      </c>
      <c r="F578" s="1" t="s">
        <v>20</v>
      </c>
      <c r="G578" s="1" t="s">
        <v>31</v>
      </c>
      <c r="H578" s="1" t="s">
        <v>20</v>
      </c>
      <c r="I578" s="1" t="s">
        <v>20</v>
      </c>
      <c r="J578">
        <v>124</v>
      </c>
      <c r="K578">
        <v>6</v>
      </c>
      <c r="L578">
        <v>6</v>
      </c>
      <c r="M578">
        <v>0</v>
      </c>
      <c r="N578">
        <v>0</v>
      </c>
      <c r="O578" s="1" t="s">
        <v>25</v>
      </c>
    </row>
    <row r="579" spans="1:15" x14ac:dyDescent="0.25">
      <c r="A579">
        <v>13</v>
      </c>
      <c r="B579" s="1" t="s">
        <v>23</v>
      </c>
      <c r="C579">
        <v>1</v>
      </c>
      <c r="D579" s="1" t="s">
        <v>16</v>
      </c>
      <c r="E579" s="1" t="s">
        <v>20</v>
      </c>
      <c r="F579" s="1" t="s">
        <v>20</v>
      </c>
      <c r="G579" s="1" t="s">
        <v>22</v>
      </c>
      <c r="H579" s="1" t="s">
        <v>16</v>
      </c>
      <c r="I579" s="1" t="s">
        <v>20</v>
      </c>
      <c r="J579">
        <v>123.376789</v>
      </c>
      <c r="K579">
        <v>4</v>
      </c>
      <c r="L579">
        <v>3</v>
      </c>
      <c r="M579">
        <v>4</v>
      </c>
      <c r="N579">
        <v>0</v>
      </c>
      <c r="O579" s="1" t="s">
        <v>25</v>
      </c>
    </row>
    <row r="580" spans="1:15" x14ac:dyDescent="0.25">
      <c r="A580">
        <v>26</v>
      </c>
      <c r="B580" s="1" t="s">
        <v>45</v>
      </c>
      <c r="C580">
        <v>1</v>
      </c>
      <c r="D580" s="1" t="s">
        <v>20</v>
      </c>
      <c r="E580" s="1" t="s">
        <v>20</v>
      </c>
      <c r="F580" s="1" t="s">
        <v>20</v>
      </c>
      <c r="G580" s="1" t="s">
        <v>31</v>
      </c>
      <c r="H580" s="1" t="s">
        <v>20</v>
      </c>
      <c r="I580" s="1" t="s">
        <v>20</v>
      </c>
      <c r="J580">
        <v>192</v>
      </c>
      <c r="K580">
        <v>6</v>
      </c>
      <c r="L580">
        <v>4</v>
      </c>
      <c r="M580">
        <v>0</v>
      </c>
      <c r="N580">
        <v>0</v>
      </c>
      <c r="O580" s="1" t="s">
        <v>25</v>
      </c>
    </row>
    <row r="581" spans="1:15" x14ac:dyDescent="0.25">
      <c r="A581">
        <v>14</v>
      </c>
      <c r="B581" s="1" t="s">
        <v>15</v>
      </c>
      <c r="C581">
        <v>3</v>
      </c>
      <c r="D581" s="1" t="s">
        <v>16</v>
      </c>
      <c r="E581" s="1" t="s">
        <v>20</v>
      </c>
      <c r="F581" s="1" t="s">
        <v>20</v>
      </c>
      <c r="G581" s="1" t="s">
        <v>21</v>
      </c>
      <c r="H581" s="1" t="s">
        <v>16</v>
      </c>
      <c r="I581" s="1" t="s">
        <v>20</v>
      </c>
      <c r="J581">
        <v>76</v>
      </c>
      <c r="K581">
        <v>2</v>
      </c>
      <c r="L581">
        <v>6</v>
      </c>
      <c r="M581">
        <v>3</v>
      </c>
      <c r="N581">
        <v>0</v>
      </c>
      <c r="O581" s="1" t="s">
        <v>32</v>
      </c>
    </row>
    <row r="582" spans="1:15" x14ac:dyDescent="0.25">
      <c r="A582">
        <v>27</v>
      </c>
      <c r="B582" s="1" t="s">
        <v>15</v>
      </c>
      <c r="C582">
        <v>1</v>
      </c>
      <c r="D582" s="1" t="s">
        <v>16</v>
      </c>
      <c r="E582" s="1" t="s">
        <v>20</v>
      </c>
      <c r="F582" s="1" t="s">
        <v>20</v>
      </c>
      <c r="G582" s="1" t="s">
        <v>31</v>
      </c>
      <c r="H582" s="1" t="s">
        <v>16</v>
      </c>
      <c r="I582" s="1" t="s">
        <v>16</v>
      </c>
      <c r="J582">
        <v>119</v>
      </c>
      <c r="K582">
        <v>8</v>
      </c>
      <c r="L582">
        <v>3</v>
      </c>
      <c r="M582">
        <v>3</v>
      </c>
      <c r="N582">
        <v>3</v>
      </c>
      <c r="O582" s="1" t="s">
        <v>25</v>
      </c>
    </row>
    <row r="583" spans="1:15" x14ac:dyDescent="0.25">
      <c r="A583">
        <v>26</v>
      </c>
      <c r="B583" s="1" t="s">
        <v>15</v>
      </c>
      <c r="C583">
        <v>8</v>
      </c>
      <c r="D583" s="1" t="s">
        <v>20</v>
      </c>
      <c r="E583" s="1" t="s">
        <v>20</v>
      </c>
      <c r="F583" s="1" t="s">
        <v>20</v>
      </c>
      <c r="G583" s="1" t="s">
        <v>21</v>
      </c>
      <c r="H583" s="1" t="s">
        <v>20</v>
      </c>
      <c r="I583" s="1" t="s">
        <v>16</v>
      </c>
      <c r="J583">
        <v>172</v>
      </c>
      <c r="K583">
        <v>8</v>
      </c>
      <c r="L583">
        <v>10</v>
      </c>
      <c r="M583">
        <v>7</v>
      </c>
      <c r="N583">
        <v>3</v>
      </c>
      <c r="O583" s="1" t="s">
        <v>18</v>
      </c>
    </row>
    <row r="584" spans="1:15" x14ac:dyDescent="0.25">
      <c r="A584">
        <v>59</v>
      </c>
      <c r="B584" s="1" t="s">
        <v>35</v>
      </c>
      <c r="C584">
        <v>1</v>
      </c>
      <c r="D584" s="1" t="s">
        <v>20</v>
      </c>
      <c r="E584" s="1" t="s">
        <v>16</v>
      </c>
      <c r="F584" s="1" t="s">
        <v>20</v>
      </c>
      <c r="G584" s="1" t="s">
        <v>21</v>
      </c>
      <c r="H584" s="1" t="s">
        <v>20</v>
      </c>
      <c r="I584" s="1" t="s">
        <v>20</v>
      </c>
      <c r="J584">
        <v>79</v>
      </c>
      <c r="K584">
        <v>1</v>
      </c>
      <c r="L584">
        <v>0</v>
      </c>
      <c r="M584">
        <v>0</v>
      </c>
      <c r="N584">
        <v>1</v>
      </c>
      <c r="O584" s="1" t="s">
        <v>25</v>
      </c>
    </row>
    <row r="585" spans="1:15" x14ac:dyDescent="0.25">
      <c r="A585">
        <v>30</v>
      </c>
      <c r="B585" s="1" t="s">
        <v>15</v>
      </c>
      <c r="C585">
        <v>8</v>
      </c>
      <c r="D585" s="1" t="s">
        <v>16</v>
      </c>
      <c r="E585" s="1" t="s">
        <v>16</v>
      </c>
      <c r="F585" s="1" t="s">
        <v>16</v>
      </c>
      <c r="G585" s="1" t="s">
        <v>21</v>
      </c>
      <c r="H585" s="1" t="s">
        <v>16</v>
      </c>
      <c r="I585" s="1" t="s">
        <v>20</v>
      </c>
      <c r="J585">
        <v>112</v>
      </c>
      <c r="K585">
        <v>8</v>
      </c>
      <c r="L585">
        <v>6</v>
      </c>
      <c r="M585">
        <v>6</v>
      </c>
      <c r="N585">
        <v>8</v>
      </c>
      <c r="O585" s="1" t="s">
        <v>25</v>
      </c>
    </row>
    <row r="586" spans="1:15" x14ac:dyDescent="0.25">
      <c r="A586">
        <v>27</v>
      </c>
      <c r="B586" s="1" t="s">
        <v>15</v>
      </c>
      <c r="C586">
        <v>1</v>
      </c>
      <c r="D586" s="1" t="s">
        <v>16</v>
      </c>
      <c r="E586" s="1" t="s">
        <v>20</v>
      </c>
      <c r="F586" s="1" t="s">
        <v>20</v>
      </c>
      <c r="G586" s="1" t="s">
        <v>31</v>
      </c>
      <c r="H586" s="1" t="s">
        <v>16</v>
      </c>
      <c r="I586" s="1" t="s">
        <v>16</v>
      </c>
      <c r="J586">
        <v>130</v>
      </c>
      <c r="K586">
        <v>6</v>
      </c>
      <c r="L586">
        <v>3</v>
      </c>
      <c r="M586">
        <v>1</v>
      </c>
      <c r="N586">
        <v>7</v>
      </c>
      <c r="O586" s="1" t="s">
        <v>25</v>
      </c>
    </row>
    <row r="587" spans="1:15" x14ac:dyDescent="0.25">
      <c r="A587">
        <v>18</v>
      </c>
      <c r="B587" s="1" t="s">
        <v>34</v>
      </c>
      <c r="C587">
        <v>1</v>
      </c>
      <c r="D587" s="1" t="s">
        <v>20</v>
      </c>
      <c r="E587" s="1" t="s">
        <v>16</v>
      </c>
      <c r="F587" s="1" t="s">
        <v>20</v>
      </c>
      <c r="G587" s="1" t="s">
        <v>33</v>
      </c>
      <c r="H587" s="1" t="s">
        <v>16</v>
      </c>
      <c r="I587" s="1" t="s">
        <v>16</v>
      </c>
      <c r="J587">
        <v>116</v>
      </c>
      <c r="K587">
        <v>2</v>
      </c>
      <c r="L587">
        <v>0</v>
      </c>
      <c r="M587">
        <v>3</v>
      </c>
      <c r="N587">
        <v>0</v>
      </c>
      <c r="O587" s="1" t="s">
        <v>25</v>
      </c>
    </row>
    <row r="588" spans="1:15" x14ac:dyDescent="0.25">
      <c r="A588">
        <v>23</v>
      </c>
      <c r="B588" s="1" t="s">
        <v>45</v>
      </c>
      <c r="C588">
        <v>10</v>
      </c>
      <c r="D588" s="1" t="s">
        <v>16</v>
      </c>
      <c r="E588" s="1" t="s">
        <v>16</v>
      </c>
      <c r="F588" s="1" t="s">
        <v>16</v>
      </c>
      <c r="G588" s="1" t="s">
        <v>37</v>
      </c>
      <c r="H588" s="1" t="s">
        <v>20</v>
      </c>
      <c r="I588" s="1" t="s">
        <v>16</v>
      </c>
      <c r="J588">
        <v>165</v>
      </c>
      <c r="K588">
        <v>0</v>
      </c>
      <c r="L588">
        <v>0</v>
      </c>
      <c r="M588">
        <v>0</v>
      </c>
      <c r="N588">
        <v>0</v>
      </c>
      <c r="O588" s="1" t="s">
        <v>18</v>
      </c>
    </row>
    <row r="589" spans="1:15" x14ac:dyDescent="0.25">
      <c r="A589">
        <v>18</v>
      </c>
      <c r="B589" s="1" t="s">
        <v>15</v>
      </c>
      <c r="C589">
        <v>10</v>
      </c>
      <c r="D589" s="1" t="s">
        <v>16</v>
      </c>
      <c r="E589" s="1" t="s">
        <v>16</v>
      </c>
      <c r="F589" s="1" t="s">
        <v>16</v>
      </c>
      <c r="G589" s="1" t="s">
        <v>21</v>
      </c>
      <c r="H589" s="1" t="s">
        <v>16</v>
      </c>
      <c r="I589" s="1" t="s">
        <v>20</v>
      </c>
      <c r="J589">
        <v>110</v>
      </c>
      <c r="K589">
        <v>10</v>
      </c>
      <c r="L589">
        <v>10</v>
      </c>
      <c r="M589">
        <v>6</v>
      </c>
      <c r="N589">
        <v>6</v>
      </c>
      <c r="O589" s="1" t="s">
        <v>25</v>
      </c>
    </row>
    <row r="590" spans="1:15" x14ac:dyDescent="0.25">
      <c r="A590">
        <v>40</v>
      </c>
      <c r="B590" s="1" t="s">
        <v>15</v>
      </c>
      <c r="C590">
        <v>5</v>
      </c>
      <c r="D590" s="1" t="s">
        <v>16</v>
      </c>
      <c r="E590" s="1" t="s">
        <v>20</v>
      </c>
      <c r="F590" s="1" t="s">
        <v>20</v>
      </c>
      <c r="G590" s="1" t="s">
        <v>21</v>
      </c>
      <c r="H590" s="1" t="s">
        <v>16</v>
      </c>
      <c r="I590" s="1" t="s">
        <v>16</v>
      </c>
      <c r="J590">
        <v>174</v>
      </c>
      <c r="K590">
        <v>3</v>
      </c>
      <c r="L590">
        <v>0</v>
      </c>
      <c r="M590">
        <v>0</v>
      </c>
      <c r="N590">
        <v>1</v>
      </c>
      <c r="O590" s="1" t="s">
        <v>25</v>
      </c>
    </row>
    <row r="591" spans="1:15" x14ac:dyDescent="0.25">
      <c r="A591">
        <v>24</v>
      </c>
      <c r="B591" s="1" t="s">
        <v>15</v>
      </c>
      <c r="C591">
        <v>10</v>
      </c>
      <c r="D591" s="1" t="s">
        <v>16</v>
      </c>
      <c r="E591" s="1" t="s">
        <v>20</v>
      </c>
      <c r="F591" s="1" t="s">
        <v>20</v>
      </c>
      <c r="G591" s="1" t="s">
        <v>21</v>
      </c>
      <c r="H591" s="1" t="s">
        <v>16</v>
      </c>
      <c r="I591" s="1" t="s">
        <v>16</v>
      </c>
      <c r="J591">
        <v>180</v>
      </c>
      <c r="K591">
        <v>7</v>
      </c>
      <c r="L591">
        <v>9</v>
      </c>
      <c r="M591">
        <v>10</v>
      </c>
      <c r="N591">
        <v>0</v>
      </c>
      <c r="O591" s="1" t="s">
        <v>25</v>
      </c>
    </row>
    <row r="592" spans="1:15" x14ac:dyDescent="0.25">
      <c r="A592">
        <v>23</v>
      </c>
      <c r="B592" s="1" t="s">
        <v>15</v>
      </c>
      <c r="C592">
        <v>2</v>
      </c>
      <c r="D592" s="1" t="s">
        <v>16</v>
      </c>
      <c r="E592" s="1" t="s">
        <v>16</v>
      </c>
      <c r="F592" s="1" t="s">
        <v>20</v>
      </c>
      <c r="G592" s="1" t="s">
        <v>36</v>
      </c>
      <c r="H592" s="1" t="s">
        <v>16</v>
      </c>
      <c r="I592" s="1" t="s">
        <v>16</v>
      </c>
      <c r="J592">
        <v>171</v>
      </c>
      <c r="K592">
        <v>8</v>
      </c>
      <c r="L592">
        <v>7</v>
      </c>
      <c r="M592">
        <v>6</v>
      </c>
      <c r="N592">
        <v>2</v>
      </c>
      <c r="O592" s="1" t="s">
        <v>25</v>
      </c>
    </row>
    <row r="593" spans="1:15" x14ac:dyDescent="0.25">
      <c r="A593">
        <v>56</v>
      </c>
      <c r="B593" s="1" t="s">
        <v>35</v>
      </c>
      <c r="C593">
        <v>6</v>
      </c>
      <c r="D593" s="1" t="s">
        <v>16</v>
      </c>
      <c r="E593" s="1" t="s">
        <v>20</v>
      </c>
      <c r="F593" s="1" t="s">
        <v>20</v>
      </c>
      <c r="G593" s="1" t="s">
        <v>26</v>
      </c>
      <c r="H593" s="1" t="s">
        <v>20</v>
      </c>
      <c r="I593" s="1" t="s">
        <v>20</v>
      </c>
      <c r="J593">
        <v>123.376789</v>
      </c>
      <c r="K593">
        <v>2</v>
      </c>
      <c r="L593">
        <v>0</v>
      </c>
      <c r="M593">
        <v>10</v>
      </c>
      <c r="N593">
        <v>10</v>
      </c>
      <c r="O593" s="1" t="s">
        <v>25</v>
      </c>
    </row>
    <row r="594" spans="1:15" x14ac:dyDescent="0.25">
      <c r="A594">
        <v>29</v>
      </c>
      <c r="B594" s="1" t="s">
        <v>35</v>
      </c>
      <c r="C594">
        <v>2</v>
      </c>
      <c r="D594" s="1" t="s">
        <v>16</v>
      </c>
      <c r="E594" s="1" t="s">
        <v>20</v>
      </c>
      <c r="F594" s="1" t="s">
        <v>20</v>
      </c>
      <c r="G594" s="1" t="s">
        <v>26</v>
      </c>
      <c r="H594" s="1" t="s">
        <v>16</v>
      </c>
      <c r="I594" s="1" t="s">
        <v>20</v>
      </c>
      <c r="J594">
        <v>70</v>
      </c>
      <c r="K594">
        <v>10</v>
      </c>
      <c r="L594">
        <v>7</v>
      </c>
      <c r="M594">
        <v>9</v>
      </c>
      <c r="N594">
        <v>3</v>
      </c>
      <c r="O594" s="1" t="s">
        <v>18</v>
      </c>
    </row>
    <row r="595" spans="1:15" x14ac:dyDescent="0.25">
      <c r="A595">
        <v>16</v>
      </c>
      <c r="B595" s="1" t="s">
        <v>35</v>
      </c>
      <c r="C595">
        <v>3</v>
      </c>
      <c r="D595" s="1" t="s">
        <v>16</v>
      </c>
      <c r="E595" s="1" t="s">
        <v>20</v>
      </c>
      <c r="F595" s="1" t="s">
        <v>20</v>
      </c>
      <c r="G595" s="1" t="s">
        <v>31</v>
      </c>
      <c r="H595" s="1" t="s">
        <v>20</v>
      </c>
      <c r="I595" s="1" t="s">
        <v>16</v>
      </c>
      <c r="J595">
        <v>120</v>
      </c>
      <c r="K595">
        <v>6</v>
      </c>
      <c r="L595">
        <v>0</v>
      </c>
      <c r="M595">
        <v>0</v>
      </c>
      <c r="N595">
        <v>0</v>
      </c>
      <c r="O595" s="1" t="s">
        <v>25</v>
      </c>
    </row>
    <row r="596" spans="1:15" x14ac:dyDescent="0.25">
      <c r="A596">
        <v>18</v>
      </c>
      <c r="B596" s="1" t="s">
        <v>15</v>
      </c>
      <c r="C596">
        <v>8</v>
      </c>
      <c r="D596" s="1" t="s">
        <v>16</v>
      </c>
      <c r="E596" s="1" t="s">
        <v>16</v>
      </c>
      <c r="F596" s="1" t="s">
        <v>16</v>
      </c>
      <c r="G596" s="1" t="s">
        <v>41</v>
      </c>
      <c r="H596" s="1" t="s">
        <v>16</v>
      </c>
      <c r="I596" s="1" t="s">
        <v>16</v>
      </c>
      <c r="J596">
        <v>56</v>
      </c>
      <c r="K596">
        <v>3</v>
      </c>
      <c r="L596">
        <v>0</v>
      </c>
      <c r="M596">
        <v>2</v>
      </c>
      <c r="N596">
        <v>2</v>
      </c>
      <c r="O596" s="1" t="s">
        <v>25</v>
      </c>
    </row>
    <row r="597" spans="1:15" x14ac:dyDescent="0.25">
      <c r="A597">
        <v>21</v>
      </c>
      <c r="B597" s="1" t="s">
        <v>15</v>
      </c>
      <c r="C597">
        <v>8</v>
      </c>
      <c r="D597" s="1" t="s">
        <v>16</v>
      </c>
      <c r="E597" s="1" t="s">
        <v>20</v>
      </c>
      <c r="F597" s="1" t="s">
        <v>20</v>
      </c>
      <c r="G597" s="1" t="s">
        <v>39</v>
      </c>
      <c r="H597" s="1" t="s">
        <v>16</v>
      </c>
      <c r="I597" s="1" t="s">
        <v>16</v>
      </c>
      <c r="J597">
        <v>162</v>
      </c>
      <c r="K597">
        <v>6</v>
      </c>
      <c r="L597">
        <v>5</v>
      </c>
      <c r="M597">
        <v>9</v>
      </c>
      <c r="N597">
        <v>8</v>
      </c>
      <c r="O597" s="1" t="s">
        <v>25</v>
      </c>
    </row>
    <row r="598" spans="1:15" x14ac:dyDescent="0.25">
      <c r="A598">
        <v>32</v>
      </c>
      <c r="B598" s="1" t="s">
        <v>15</v>
      </c>
      <c r="C598">
        <v>8</v>
      </c>
      <c r="D598" s="1" t="s">
        <v>16</v>
      </c>
      <c r="E598" s="1" t="s">
        <v>20</v>
      </c>
      <c r="F598" s="1" t="s">
        <v>20</v>
      </c>
      <c r="G598" s="1" t="s">
        <v>21</v>
      </c>
      <c r="H598" s="1" t="s">
        <v>16</v>
      </c>
      <c r="I598" s="1" t="s">
        <v>20</v>
      </c>
      <c r="J598">
        <v>101</v>
      </c>
      <c r="K598">
        <v>7</v>
      </c>
      <c r="L598">
        <v>6</v>
      </c>
      <c r="M598">
        <v>5</v>
      </c>
      <c r="N598">
        <v>8</v>
      </c>
      <c r="O598" s="1" t="s">
        <v>25</v>
      </c>
    </row>
    <row r="599" spans="1:15" x14ac:dyDescent="0.25">
      <c r="A599">
        <v>22</v>
      </c>
      <c r="B599" s="1" t="s">
        <v>23</v>
      </c>
      <c r="C599">
        <v>8</v>
      </c>
      <c r="D599" s="1" t="s">
        <v>16</v>
      </c>
      <c r="E599" s="1" t="s">
        <v>16</v>
      </c>
      <c r="F599" s="1" t="s">
        <v>20</v>
      </c>
      <c r="G599" s="1" t="s">
        <v>37</v>
      </c>
      <c r="H599" s="1" t="s">
        <v>16</v>
      </c>
      <c r="I599" s="1" t="s">
        <v>20</v>
      </c>
      <c r="J599">
        <v>110</v>
      </c>
      <c r="K599">
        <v>10</v>
      </c>
      <c r="L599">
        <v>7</v>
      </c>
      <c r="M599">
        <v>8</v>
      </c>
      <c r="N599">
        <v>6</v>
      </c>
      <c r="O599" s="1" t="s">
        <v>25</v>
      </c>
    </row>
    <row r="600" spans="1:15" x14ac:dyDescent="0.25">
      <c r="A600">
        <v>17</v>
      </c>
      <c r="B600" s="1" t="s">
        <v>15</v>
      </c>
      <c r="C600">
        <v>12</v>
      </c>
      <c r="D600" s="1" t="s">
        <v>16</v>
      </c>
      <c r="E600" s="1" t="s">
        <v>16</v>
      </c>
      <c r="F600" s="1" t="s">
        <v>20</v>
      </c>
      <c r="G600" s="1" t="s">
        <v>17</v>
      </c>
      <c r="H600" s="1" t="s">
        <v>16</v>
      </c>
      <c r="I600" s="1" t="s">
        <v>20</v>
      </c>
      <c r="J600">
        <v>172</v>
      </c>
      <c r="K600">
        <v>0</v>
      </c>
      <c r="L600">
        <v>3</v>
      </c>
      <c r="M600">
        <v>9</v>
      </c>
      <c r="N600">
        <v>5</v>
      </c>
      <c r="O600" s="1" t="s">
        <v>18</v>
      </c>
    </row>
    <row r="601" spans="1:15" x14ac:dyDescent="0.25">
      <c r="A601">
        <v>18</v>
      </c>
      <c r="B601" s="1" t="s">
        <v>15</v>
      </c>
      <c r="C601">
        <v>6</v>
      </c>
      <c r="D601" s="1" t="s">
        <v>16</v>
      </c>
      <c r="E601" s="1" t="s">
        <v>20</v>
      </c>
      <c r="F601" s="1" t="s">
        <v>20</v>
      </c>
      <c r="G601" s="1" t="s">
        <v>29</v>
      </c>
      <c r="H601" s="1" t="s">
        <v>16</v>
      </c>
      <c r="I601" s="1" t="s">
        <v>16</v>
      </c>
      <c r="J601">
        <v>90</v>
      </c>
      <c r="K601">
        <v>0</v>
      </c>
      <c r="L601">
        <v>2</v>
      </c>
      <c r="M601">
        <v>1</v>
      </c>
      <c r="N601">
        <v>5</v>
      </c>
      <c r="O601" s="1" t="s">
        <v>25</v>
      </c>
    </row>
    <row r="602" spans="1:15" x14ac:dyDescent="0.25">
      <c r="A602">
        <v>18</v>
      </c>
      <c r="B602" s="1" t="s">
        <v>15</v>
      </c>
      <c r="C602">
        <v>4</v>
      </c>
      <c r="D602" s="1" t="s">
        <v>16</v>
      </c>
      <c r="E602" s="1" t="s">
        <v>16</v>
      </c>
      <c r="F602" s="1" t="s">
        <v>20</v>
      </c>
      <c r="G602" s="1" t="s">
        <v>26</v>
      </c>
      <c r="H602" s="1" t="s">
        <v>20</v>
      </c>
      <c r="I602" s="1" t="s">
        <v>16</v>
      </c>
      <c r="J602">
        <v>135</v>
      </c>
      <c r="K602">
        <v>2</v>
      </c>
      <c r="L602">
        <v>0</v>
      </c>
      <c r="M602">
        <v>0</v>
      </c>
      <c r="N602">
        <v>0</v>
      </c>
      <c r="O602" s="1" t="s">
        <v>18</v>
      </c>
    </row>
    <row r="603" spans="1:15" x14ac:dyDescent="0.25">
      <c r="A603">
        <v>24</v>
      </c>
      <c r="B603" s="1" t="s">
        <v>15</v>
      </c>
      <c r="C603">
        <v>8</v>
      </c>
      <c r="D603" s="1" t="s">
        <v>16</v>
      </c>
      <c r="E603" s="1" t="s">
        <v>20</v>
      </c>
      <c r="F603" s="1" t="s">
        <v>20</v>
      </c>
      <c r="G603" s="1" t="s">
        <v>24</v>
      </c>
      <c r="H603" s="1" t="s">
        <v>16</v>
      </c>
      <c r="I603" s="1" t="s">
        <v>20</v>
      </c>
      <c r="J603">
        <v>81</v>
      </c>
      <c r="K603">
        <v>2</v>
      </c>
      <c r="L603">
        <v>2</v>
      </c>
      <c r="M603">
        <v>4</v>
      </c>
      <c r="N603">
        <v>0</v>
      </c>
      <c r="O603" s="1" t="s">
        <v>18</v>
      </c>
    </row>
    <row r="604" spans="1:15" x14ac:dyDescent="0.25">
      <c r="A604">
        <v>21</v>
      </c>
      <c r="B604" s="1" t="s">
        <v>15</v>
      </c>
      <c r="C604">
        <v>2</v>
      </c>
      <c r="D604" s="1" t="s">
        <v>20</v>
      </c>
      <c r="E604" s="1" t="s">
        <v>20</v>
      </c>
      <c r="F604" s="1" t="s">
        <v>20</v>
      </c>
      <c r="G604" s="1" t="s">
        <v>31</v>
      </c>
      <c r="H604" s="1" t="s">
        <v>20</v>
      </c>
      <c r="I604" s="1" t="s">
        <v>20</v>
      </c>
      <c r="J604">
        <v>170</v>
      </c>
      <c r="K604">
        <v>5</v>
      </c>
      <c r="L604">
        <v>6</v>
      </c>
      <c r="M604">
        <v>3</v>
      </c>
      <c r="N604">
        <v>4</v>
      </c>
      <c r="O604" s="1" t="s">
        <v>18</v>
      </c>
    </row>
    <row r="605" spans="1:15" x14ac:dyDescent="0.25">
      <c r="A605">
        <v>46</v>
      </c>
      <c r="B605" s="1" t="s">
        <v>45</v>
      </c>
      <c r="C605">
        <v>1</v>
      </c>
      <c r="D605" s="1" t="s">
        <v>20</v>
      </c>
      <c r="E605" s="1" t="s">
        <v>20</v>
      </c>
      <c r="F605" s="1" t="s">
        <v>20</v>
      </c>
      <c r="G605" s="1" t="s">
        <v>21</v>
      </c>
      <c r="H605" s="1" t="s">
        <v>20</v>
      </c>
      <c r="I605" s="1" t="s">
        <v>20</v>
      </c>
      <c r="J605">
        <v>120</v>
      </c>
      <c r="K605">
        <v>0</v>
      </c>
      <c r="L605">
        <v>0</v>
      </c>
      <c r="M605">
        <v>1</v>
      </c>
      <c r="N605">
        <v>0</v>
      </c>
      <c r="O605" s="1" t="s">
        <v>18</v>
      </c>
    </row>
    <row r="606" spans="1:15" x14ac:dyDescent="0.25">
      <c r="A606">
        <v>18</v>
      </c>
      <c r="B606" s="1" t="s">
        <v>15</v>
      </c>
      <c r="C606">
        <v>2</v>
      </c>
      <c r="D606" s="1" t="s">
        <v>16</v>
      </c>
      <c r="E606" s="1" t="s">
        <v>16</v>
      </c>
      <c r="F606" s="1" t="s">
        <v>20</v>
      </c>
      <c r="G606" s="1" t="s">
        <v>30</v>
      </c>
      <c r="H606" s="1" t="s">
        <v>16</v>
      </c>
      <c r="I606" s="1" t="s">
        <v>20</v>
      </c>
      <c r="J606">
        <v>90</v>
      </c>
      <c r="K606">
        <v>5</v>
      </c>
      <c r="L606">
        <v>4</v>
      </c>
      <c r="M606">
        <v>3</v>
      </c>
      <c r="N606">
        <v>7</v>
      </c>
      <c r="O606" s="1" t="s">
        <v>25</v>
      </c>
    </row>
    <row r="607" spans="1:15" x14ac:dyDescent="0.25">
      <c r="A607">
        <v>16</v>
      </c>
      <c r="B607" s="1" t="s">
        <v>15</v>
      </c>
      <c r="C607">
        <v>3</v>
      </c>
      <c r="D607" s="1" t="s">
        <v>16</v>
      </c>
      <c r="E607" s="1" t="s">
        <v>16</v>
      </c>
      <c r="F607" s="1" t="s">
        <v>20</v>
      </c>
      <c r="G607" s="1" t="s">
        <v>27</v>
      </c>
      <c r="H607" s="1" t="s">
        <v>16</v>
      </c>
      <c r="I607" s="1" t="s">
        <v>16</v>
      </c>
      <c r="J607">
        <v>115</v>
      </c>
      <c r="K607">
        <v>2</v>
      </c>
      <c r="L607">
        <v>7</v>
      </c>
      <c r="M607">
        <v>0</v>
      </c>
      <c r="N607">
        <v>0</v>
      </c>
      <c r="O607" s="1" t="s">
        <v>25</v>
      </c>
    </row>
    <row r="608" spans="1:15" x14ac:dyDescent="0.25">
      <c r="A608">
        <v>21</v>
      </c>
      <c r="B608" s="1" t="s">
        <v>15</v>
      </c>
      <c r="C608">
        <v>1</v>
      </c>
      <c r="D608" s="1" t="s">
        <v>16</v>
      </c>
      <c r="E608" s="1" t="s">
        <v>20</v>
      </c>
      <c r="F608" s="1" t="s">
        <v>20</v>
      </c>
      <c r="G608" s="1" t="s">
        <v>22</v>
      </c>
      <c r="H608" s="1" t="s">
        <v>16</v>
      </c>
      <c r="I608" s="1" t="s">
        <v>16</v>
      </c>
      <c r="J608">
        <v>123.376789</v>
      </c>
      <c r="K608">
        <v>0</v>
      </c>
      <c r="L608">
        <v>6</v>
      </c>
      <c r="M608">
        <v>0</v>
      </c>
      <c r="N608">
        <v>4</v>
      </c>
      <c r="O608" s="1" t="s">
        <v>25</v>
      </c>
    </row>
    <row r="609" spans="1:15" x14ac:dyDescent="0.25">
      <c r="A609">
        <v>19</v>
      </c>
      <c r="B609" s="1" t="s">
        <v>45</v>
      </c>
      <c r="C609">
        <v>0</v>
      </c>
      <c r="D609" s="1" t="s">
        <v>20</v>
      </c>
      <c r="E609" s="1" t="s">
        <v>20</v>
      </c>
      <c r="F609" s="1" t="s">
        <v>20</v>
      </c>
      <c r="G609" s="1" t="s">
        <v>36</v>
      </c>
      <c r="H609" s="1" t="s">
        <v>16</v>
      </c>
      <c r="I609" s="1" t="s">
        <v>16</v>
      </c>
      <c r="J609">
        <v>123.376789</v>
      </c>
      <c r="K609">
        <v>0</v>
      </c>
      <c r="L609">
        <v>0</v>
      </c>
      <c r="M609">
        <v>0</v>
      </c>
      <c r="N609">
        <v>0</v>
      </c>
      <c r="O609" s="1" t="s">
        <v>25</v>
      </c>
    </row>
    <row r="610" spans="1:15" x14ac:dyDescent="0.25">
      <c r="A610">
        <v>20</v>
      </c>
      <c r="B610" s="1" t="s">
        <v>15</v>
      </c>
      <c r="C610">
        <v>2</v>
      </c>
      <c r="D610" s="1" t="s">
        <v>16</v>
      </c>
      <c r="E610" s="1" t="s">
        <v>16</v>
      </c>
      <c r="F610" s="1" t="s">
        <v>16</v>
      </c>
      <c r="G610" s="1" t="s">
        <v>33</v>
      </c>
      <c r="H610" s="1" t="s">
        <v>16</v>
      </c>
      <c r="I610" s="1" t="s">
        <v>16</v>
      </c>
      <c r="J610">
        <v>123.376789</v>
      </c>
      <c r="K610">
        <v>7</v>
      </c>
      <c r="L610">
        <v>5</v>
      </c>
      <c r="M610">
        <v>1</v>
      </c>
      <c r="N610">
        <v>3</v>
      </c>
      <c r="O610" s="1" t="s">
        <v>25</v>
      </c>
    </row>
    <row r="611" spans="1:15" x14ac:dyDescent="0.25">
      <c r="A611">
        <v>21</v>
      </c>
      <c r="B611" s="1" t="s">
        <v>35</v>
      </c>
      <c r="C611">
        <v>0.1</v>
      </c>
      <c r="D611" s="1" t="s">
        <v>16</v>
      </c>
      <c r="E611" s="1" t="s">
        <v>16</v>
      </c>
      <c r="F611" s="1" t="s">
        <v>20</v>
      </c>
      <c r="G611" s="1" t="s">
        <v>38</v>
      </c>
      <c r="H611" s="1" t="s">
        <v>20</v>
      </c>
      <c r="I611" s="1" t="s">
        <v>16</v>
      </c>
      <c r="J611">
        <v>123.376789</v>
      </c>
      <c r="K611">
        <v>7</v>
      </c>
      <c r="L611">
        <v>5</v>
      </c>
      <c r="M611">
        <v>3</v>
      </c>
      <c r="N611">
        <v>1</v>
      </c>
      <c r="O611" s="1" t="s">
        <v>18</v>
      </c>
    </row>
    <row r="612" spans="1:15" x14ac:dyDescent="0.25">
      <c r="A612">
        <v>56</v>
      </c>
      <c r="B612" s="1" t="s">
        <v>45</v>
      </c>
      <c r="C612">
        <v>2</v>
      </c>
      <c r="D612" s="1" t="s">
        <v>16</v>
      </c>
      <c r="E612" s="1" t="s">
        <v>20</v>
      </c>
      <c r="F612" s="1" t="s">
        <v>20</v>
      </c>
      <c r="G612" s="1" t="s">
        <v>21</v>
      </c>
      <c r="H612" s="1" t="s">
        <v>20</v>
      </c>
      <c r="I612" s="1" t="s">
        <v>16</v>
      </c>
      <c r="J612">
        <v>220</v>
      </c>
      <c r="K612">
        <v>3</v>
      </c>
      <c r="L612">
        <v>3</v>
      </c>
      <c r="M612">
        <v>1</v>
      </c>
      <c r="N612">
        <v>8</v>
      </c>
      <c r="O612" s="1" t="s">
        <v>18</v>
      </c>
    </row>
    <row r="613" spans="1:15" x14ac:dyDescent="0.25">
      <c r="A613">
        <v>21</v>
      </c>
      <c r="B613" s="1" t="s">
        <v>15</v>
      </c>
      <c r="C613">
        <v>12</v>
      </c>
      <c r="D613" s="1" t="s">
        <v>16</v>
      </c>
      <c r="E613" s="1" t="s">
        <v>20</v>
      </c>
      <c r="F613" s="1" t="s">
        <v>20</v>
      </c>
      <c r="G613" s="1" t="s">
        <v>21</v>
      </c>
      <c r="H613" s="1" t="s">
        <v>16</v>
      </c>
      <c r="I613" s="1" t="s">
        <v>16</v>
      </c>
      <c r="J613">
        <v>160</v>
      </c>
      <c r="K613">
        <v>7</v>
      </c>
      <c r="L613">
        <v>10</v>
      </c>
      <c r="M613">
        <v>4</v>
      </c>
      <c r="N613">
        <v>7</v>
      </c>
      <c r="O613" s="1" t="s">
        <v>32</v>
      </c>
    </row>
    <row r="614" spans="1:15" x14ac:dyDescent="0.25">
      <c r="A614">
        <v>20</v>
      </c>
      <c r="B614" s="1" t="s">
        <v>15</v>
      </c>
      <c r="C614">
        <v>1</v>
      </c>
      <c r="D614" s="1" t="s">
        <v>16</v>
      </c>
      <c r="E614" s="1" t="s">
        <v>20</v>
      </c>
      <c r="F614" s="1" t="s">
        <v>20</v>
      </c>
      <c r="G614" s="1" t="s">
        <v>31</v>
      </c>
      <c r="H614" s="1" t="s">
        <v>16</v>
      </c>
      <c r="I614" s="1" t="s">
        <v>20</v>
      </c>
      <c r="J614">
        <v>121</v>
      </c>
      <c r="K614">
        <v>3</v>
      </c>
      <c r="L614">
        <v>2</v>
      </c>
      <c r="M614">
        <v>3</v>
      </c>
      <c r="N614">
        <v>0</v>
      </c>
      <c r="O614" s="1" t="s">
        <v>25</v>
      </c>
    </row>
    <row r="615" spans="1:15" x14ac:dyDescent="0.25">
      <c r="A615">
        <v>21</v>
      </c>
      <c r="B615" s="1" t="s">
        <v>34</v>
      </c>
      <c r="C615">
        <v>1</v>
      </c>
      <c r="D615" s="1" t="s">
        <v>16</v>
      </c>
      <c r="E615" s="1" t="s">
        <v>20</v>
      </c>
      <c r="F615" s="1" t="s">
        <v>20</v>
      </c>
      <c r="G615" s="1" t="s">
        <v>21</v>
      </c>
      <c r="H615" s="1" t="s">
        <v>20</v>
      </c>
      <c r="I615" s="1" t="s">
        <v>20</v>
      </c>
      <c r="J615">
        <v>105</v>
      </c>
      <c r="K615">
        <v>5</v>
      </c>
      <c r="L615">
        <v>1</v>
      </c>
      <c r="M615">
        <v>1</v>
      </c>
      <c r="N615">
        <v>9</v>
      </c>
      <c r="O615" s="1" t="s">
        <v>25</v>
      </c>
    </row>
    <row r="616" spans="1:15" x14ac:dyDescent="0.25">
      <c r="A616">
        <v>25</v>
      </c>
      <c r="B616" s="1" t="s">
        <v>15</v>
      </c>
      <c r="C616">
        <v>3</v>
      </c>
      <c r="D616" s="1" t="s">
        <v>16</v>
      </c>
      <c r="E616" s="1" t="s">
        <v>20</v>
      </c>
      <c r="F616" s="1" t="s">
        <v>20</v>
      </c>
      <c r="G616" s="1" t="s">
        <v>21</v>
      </c>
      <c r="H616" s="1" t="s">
        <v>20</v>
      </c>
      <c r="I616" s="1" t="s">
        <v>20</v>
      </c>
      <c r="J616">
        <v>110</v>
      </c>
      <c r="K616">
        <v>8</v>
      </c>
      <c r="L616">
        <v>9</v>
      </c>
      <c r="M616">
        <v>4</v>
      </c>
      <c r="N616">
        <v>10</v>
      </c>
      <c r="O616" s="1" t="s">
        <v>25</v>
      </c>
    </row>
    <row r="617" spans="1:15" x14ac:dyDescent="0.25">
      <c r="A617">
        <v>33</v>
      </c>
      <c r="B617" s="1" t="s">
        <v>15</v>
      </c>
      <c r="C617">
        <v>2</v>
      </c>
      <c r="D617" s="1" t="s">
        <v>16</v>
      </c>
      <c r="E617" s="1" t="s">
        <v>20</v>
      </c>
      <c r="F617" s="1" t="s">
        <v>20</v>
      </c>
      <c r="G617" s="1" t="s">
        <v>37</v>
      </c>
      <c r="H617" s="1" t="s">
        <v>16</v>
      </c>
      <c r="I617" s="1" t="s">
        <v>16</v>
      </c>
      <c r="J617">
        <v>134</v>
      </c>
      <c r="K617">
        <v>4</v>
      </c>
      <c r="L617">
        <v>8</v>
      </c>
      <c r="M617">
        <v>0</v>
      </c>
      <c r="N617">
        <v>0</v>
      </c>
      <c r="O617" s="1" t="s">
        <v>25</v>
      </c>
    </row>
    <row r="618" spans="1:15" x14ac:dyDescent="0.25">
      <c r="A618">
        <v>20</v>
      </c>
      <c r="B618" s="1" t="s">
        <v>15</v>
      </c>
      <c r="C618">
        <v>2</v>
      </c>
      <c r="D618" s="1" t="s">
        <v>16</v>
      </c>
      <c r="E618" s="1" t="s">
        <v>20</v>
      </c>
      <c r="F618" s="1" t="s">
        <v>20</v>
      </c>
      <c r="G618" s="1" t="s">
        <v>21</v>
      </c>
      <c r="H618" s="1" t="s">
        <v>16</v>
      </c>
      <c r="I618" s="1" t="s">
        <v>16</v>
      </c>
      <c r="J618">
        <v>148</v>
      </c>
      <c r="K618">
        <v>7</v>
      </c>
      <c r="L618">
        <v>9</v>
      </c>
      <c r="M618">
        <v>7</v>
      </c>
      <c r="N618">
        <v>0</v>
      </c>
      <c r="O618" s="1" t="s">
        <v>25</v>
      </c>
    </row>
    <row r="619" spans="1:15" x14ac:dyDescent="0.25">
      <c r="A619">
        <v>17</v>
      </c>
      <c r="B619" s="1" t="s">
        <v>15</v>
      </c>
      <c r="C619">
        <v>3</v>
      </c>
      <c r="D619" s="1" t="s">
        <v>16</v>
      </c>
      <c r="E619" s="1" t="s">
        <v>16</v>
      </c>
      <c r="F619" s="1" t="s">
        <v>20</v>
      </c>
      <c r="G619" s="1" t="s">
        <v>21</v>
      </c>
      <c r="H619" s="1" t="s">
        <v>16</v>
      </c>
      <c r="I619" s="1" t="s">
        <v>20</v>
      </c>
      <c r="J619">
        <v>120</v>
      </c>
      <c r="K619">
        <v>1</v>
      </c>
      <c r="L619">
        <v>5</v>
      </c>
      <c r="M619">
        <v>6</v>
      </c>
      <c r="N619">
        <v>4</v>
      </c>
      <c r="O619" s="1" t="s">
        <v>18</v>
      </c>
    </row>
    <row r="620" spans="1:15" x14ac:dyDescent="0.25">
      <c r="A620">
        <v>24</v>
      </c>
      <c r="B620" s="1" t="s">
        <v>23</v>
      </c>
      <c r="C620">
        <v>1</v>
      </c>
      <c r="D620" s="1" t="s">
        <v>20</v>
      </c>
      <c r="E620" s="1" t="s">
        <v>20</v>
      </c>
      <c r="F620" s="1" t="s">
        <v>20</v>
      </c>
      <c r="G620" s="1" t="s">
        <v>24</v>
      </c>
      <c r="H620" s="1" t="s">
        <v>16</v>
      </c>
      <c r="I620" s="1" t="s">
        <v>16</v>
      </c>
      <c r="J620">
        <v>122</v>
      </c>
      <c r="K620">
        <v>3</v>
      </c>
      <c r="L620">
        <v>2</v>
      </c>
      <c r="M620">
        <v>1</v>
      </c>
      <c r="N620">
        <v>0</v>
      </c>
      <c r="O620" s="1" t="s">
        <v>18</v>
      </c>
    </row>
    <row r="621" spans="1:15" x14ac:dyDescent="0.25">
      <c r="A621">
        <v>26</v>
      </c>
      <c r="B621" s="1" t="s">
        <v>15</v>
      </c>
      <c r="C621">
        <v>3</v>
      </c>
      <c r="D621" s="1" t="s">
        <v>16</v>
      </c>
      <c r="E621" s="1" t="s">
        <v>16</v>
      </c>
      <c r="F621" s="1" t="s">
        <v>16</v>
      </c>
      <c r="G621" s="1" t="s">
        <v>24</v>
      </c>
      <c r="H621" s="1" t="s">
        <v>16</v>
      </c>
      <c r="I621" s="1" t="s">
        <v>16</v>
      </c>
      <c r="J621">
        <v>90</v>
      </c>
      <c r="K621">
        <v>6</v>
      </c>
      <c r="L621">
        <v>8</v>
      </c>
      <c r="M621">
        <v>0</v>
      </c>
      <c r="N621">
        <v>0</v>
      </c>
      <c r="O621" s="1" t="s">
        <v>25</v>
      </c>
    </row>
    <row r="622" spans="1:15" x14ac:dyDescent="0.25">
      <c r="A622">
        <v>17</v>
      </c>
      <c r="B622" s="1" t="s">
        <v>23</v>
      </c>
      <c r="C622">
        <v>3</v>
      </c>
      <c r="D622" s="1" t="s">
        <v>16</v>
      </c>
      <c r="E622" s="1" t="s">
        <v>20</v>
      </c>
      <c r="F622" s="1" t="s">
        <v>20</v>
      </c>
      <c r="G622" s="1" t="s">
        <v>21</v>
      </c>
      <c r="H622" s="1" t="s">
        <v>20</v>
      </c>
      <c r="I622" s="1" t="s">
        <v>20</v>
      </c>
      <c r="J622">
        <v>122</v>
      </c>
      <c r="K622">
        <v>6</v>
      </c>
      <c r="L622">
        <v>3</v>
      </c>
      <c r="M622">
        <v>6</v>
      </c>
      <c r="N622">
        <v>0</v>
      </c>
      <c r="O622" s="1" t="s">
        <v>25</v>
      </c>
    </row>
    <row r="623" spans="1:15" x14ac:dyDescent="0.25">
      <c r="A623">
        <v>16</v>
      </c>
      <c r="B623" s="1" t="s">
        <v>15</v>
      </c>
      <c r="C623">
        <v>5</v>
      </c>
      <c r="D623" s="1" t="s">
        <v>16</v>
      </c>
      <c r="E623" s="1" t="s">
        <v>16</v>
      </c>
      <c r="F623" s="1" t="s">
        <v>16</v>
      </c>
      <c r="G623" s="1" t="s">
        <v>37</v>
      </c>
      <c r="H623" s="1" t="s">
        <v>16</v>
      </c>
      <c r="I623" s="1" t="s">
        <v>16</v>
      </c>
      <c r="J623">
        <v>129</v>
      </c>
      <c r="K623">
        <v>7</v>
      </c>
      <c r="L623">
        <v>4</v>
      </c>
      <c r="M623">
        <v>8</v>
      </c>
      <c r="N623">
        <v>0</v>
      </c>
      <c r="O623" s="1" t="s">
        <v>25</v>
      </c>
    </row>
    <row r="624" spans="1:15" x14ac:dyDescent="0.25">
      <c r="A624">
        <v>27</v>
      </c>
      <c r="B624" s="1" t="s">
        <v>15</v>
      </c>
      <c r="C624">
        <v>8</v>
      </c>
      <c r="D624" s="1" t="s">
        <v>16</v>
      </c>
      <c r="E624" s="1" t="s">
        <v>20</v>
      </c>
      <c r="F624" s="1" t="s">
        <v>20</v>
      </c>
      <c r="G624" s="1" t="s">
        <v>37</v>
      </c>
      <c r="H624" s="1" t="s">
        <v>16</v>
      </c>
      <c r="I624" s="1" t="s">
        <v>20</v>
      </c>
      <c r="J624">
        <v>132</v>
      </c>
      <c r="K624">
        <v>2</v>
      </c>
      <c r="L624">
        <v>6</v>
      </c>
      <c r="M624">
        <v>9</v>
      </c>
      <c r="N624">
        <v>1</v>
      </c>
      <c r="O624" s="1" t="s">
        <v>18</v>
      </c>
    </row>
    <row r="625" spans="1:15" x14ac:dyDescent="0.25">
      <c r="A625">
        <v>28</v>
      </c>
      <c r="B625" s="1" t="s">
        <v>15</v>
      </c>
      <c r="C625">
        <v>4</v>
      </c>
      <c r="D625" s="1" t="s">
        <v>16</v>
      </c>
      <c r="E625" s="1" t="s">
        <v>20</v>
      </c>
      <c r="F625" s="1" t="s">
        <v>20</v>
      </c>
      <c r="G625" s="1" t="s">
        <v>30</v>
      </c>
      <c r="H625" s="1" t="s">
        <v>16</v>
      </c>
      <c r="I625" s="1" t="s">
        <v>16</v>
      </c>
      <c r="J625">
        <v>178</v>
      </c>
      <c r="K625">
        <v>8</v>
      </c>
      <c r="L625">
        <v>5</v>
      </c>
      <c r="M625">
        <v>3</v>
      </c>
      <c r="N625">
        <v>8</v>
      </c>
      <c r="O625" s="1" t="s">
        <v>25</v>
      </c>
    </row>
    <row r="626" spans="1:15" x14ac:dyDescent="0.25">
      <c r="A626">
        <v>48</v>
      </c>
      <c r="B626" s="1" t="s">
        <v>45</v>
      </c>
      <c r="C626">
        <v>5</v>
      </c>
      <c r="D626" s="1" t="s">
        <v>16</v>
      </c>
      <c r="E626" s="1" t="s">
        <v>20</v>
      </c>
      <c r="F626" s="1" t="s">
        <v>16</v>
      </c>
      <c r="G626" s="1" t="s">
        <v>21</v>
      </c>
      <c r="H626" s="1" t="s">
        <v>16</v>
      </c>
      <c r="I626" s="1" t="s">
        <v>16</v>
      </c>
      <c r="J626">
        <v>123.376789</v>
      </c>
      <c r="K626">
        <v>3</v>
      </c>
      <c r="L626">
        <v>3</v>
      </c>
      <c r="M626">
        <v>0</v>
      </c>
      <c r="N626">
        <v>0</v>
      </c>
      <c r="O626" s="1" t="s">
        <v>25</v>
      </c>
    </row>
    <row r="627" spans="1:15" x14ac:dyDescent="0.25">
      <c r="A627">
        <v>19</v>
      </c>
      <c r="B627" s="1" t="s">
        <v>15</v>
      </c>
      <c r="C627">
        <v>3</v>
      </c>
      <c r="D627" s="1" t="s">
        <v>16</v>
      </c>
      <c r="E627" s="1" t="s">
        <v>20</v>
      </c>
      <c r="F627" s="1" t="s">
        <v>20</v>
      </c>
      <c r="G627" s="1" t="s">
        <v>33</v>
      </c>
      <c r="H627" s="1" t="s">
        <v>20</v>
      </c>
      <c r="I627" s="1" t="s">
        <v>16</v>
      </c>
      <c r="J627">
        <v>115</v>
      </c>
      <c r="K627">
        <v>7</v>
      </c>
      <c r="L627">
        <v>5</v>
      </c>
      <c r="M627">
        <v>3</v>
      </c>
      <c r="N627">
        <v>3</v>
      </c>
      <c r="O627" s="1" t="s">
        <v>25</v>
      </c>
    </row>
    <row r="628" spans="1:15" x14ac:dyDescent="0.25">
      <c r="A628">
        <v>21</v>
      </c>
      <c r="B628" s="1" t="s">
        <v>23</v>
      </c>
      <c r="C628">
        <v>4</v>
      </c>
      <c r="D628" s="1" t="s">
        <v>16</v>
      </c>
      <c r="E628" s="1" t="s">
        <v>20</v>
      </c>
      <c r="F628" s="1" t="s">
        <v>20</v>
      </c>
      <c r="G628" s="1" t="s">
        <v>21</v>
      </c>
      <c r="H628" s="1" t="s">
        <v>16</v>
      </c>
      <c r="I628" s="1" t="s">
        <v>16</v>
      </c>
      <c r="J628">
        <v>137</v>
      </c>
      <c r="K628">
        <v>4</v>
      </c>
      <c r="L628">
        <v>8</v>
      </c>
      <c r="M628">
        <v>2</v>
      </c>
      <c r="N628">
        <v>3</v>
      </c>
      <c r="O628" s="1" t="s">
        <v>25</v>
      </c>
    </row>
    <row r="629" spans="1:15" x14ac:dyDescent="0.25">
      <c r="A629">
        <v>21</v>
      </c>
      <c r="B629" s="1" t="s">
        <v>45</v>
      </c>
      <c r="C629">
        <v>1</v>
      </c>
      <c r="D629" s="1" t="s">
        <v>16</v>
      </c>
      <c r="E629" s="1" t="s">
        <v>16</v>
      </c>
      <c r="F629" s="1" t="s">
        <v>20</v>
      </c>
      <c r="G629" s="1" t="s">
        <v>36</v>
      </c>
      <c r="H629" s="1" t="s">
        <v>20</v>
      </c>
      <c r="I629" s="1" t="s">
        <v>20</v>
      </c>
      <c r="J629">
        <v>92</v>
      </c>
      <c r="K629">
        <v>3</v>
      </c>
      <c r="L629">
        <v>0</v>
      </c>
      <c r="M629">
        <v>0</v>
      </c>
      <c r="N629">
        <v>5</v>
      </c>
      <c r="O629" s="1" t="s">
        <v>25</v>
      </c>
    </row>
    <row r="630" spans="1:15" x14ac:dyDescent="0.25">
      <c r="A630">
        <v>15</v>
      </c>
      <c r="B630" s="1" t="s">
        <v>15</v>
      </c>
      <c r="C630">
        <v>4</v>
      </c>
      <c r="D630" s="1" t="s">
        <v>16</v>
      </c>
      <c r="E630" s="1" t="s">
        <v>20</v>
      </c>
      <c r="F630" s="1" t="s">
        <v>20</v>
      </c>
      <c r="G630" s="1" t="s">
        <v>37</v>
      </c>
      <c r="H630" s="1" t="s">
        <v>16</v>
      </c>
      <c r="I630" s="1" t="s">
        <v>16</v>
      </c>
      <c r="J630">
        <v>140</v>
      </c>
      <c r="K630">
        <v>10</v>
      </c>
      <c r="L630">
        <v>7</v>
      </c>
      <c r="M630">
        <v>3</v>
      </c>
      <c r="N630">
        <v>2</v>
      </c>
      <c r="O630" s="1" t="s">
        <v>25</v>
      </c>
    </row>
    <row r="631" spans="1:15" x14ac:dyDescent="0.25">
      <c r="A631">
        <v>20</v>
      </c>
      <c r="B631" s="1" t="s">
        <v>15</v>
      </c>
      <c r="C631">
        <v>1</v>
      </c>
      <c r="D631" s="1" t="s">
        <v>20</v>
      </c>
      <c r="E631" s="1" t="s">
        <v>20</v>
      </c>
      <c r="F631" s="1" t="s">
        <v>20</v>
      </c>
      <c r="G631" s="1" t="s">
        <v>21</v>
      </c>
      <c r="H631" s="1" t="s">
        <v>16</v>
      </c>
      <c r="I631" s="1" t="s">
        <v>16</v>
      </c>
      <c r="J631">
        <v>130</v>
      </c>
      <c r="K631">
        <v>10</v>
      </c>
      <c r="L631">
        <v>4</v>
      </c>
      <c r="M631">
        <v>8</v>
      </c>
      <c r="N631">
        <v>0</v>
      </c>
      <c r="O631" s="1" t="s">
        <v>25</v>
      </c>
    </row>
    <row r="632" spans="1:15" x14ac:dyDescent="0.25">
      <c r="A632">
        <v>21</v>
      </c>
      <c r="B632" s="1" t="s">
        <v>23</v>
      </c>
      <c r="C632">
        <v>2</v>
      </c>
      <c r="D632" s="1" t="s">
        <v>16</v>
      </c>
      <c r="E632" s="1" t="s">
        <v>16</v>
      </c>
      <c r="F632" s="1" t="s">
        <v>20</v>
      </c>
      <c r="G632" s="1" t="s">
        <v>22</v>
      </c>
      <c r="H632" s="1" t="s">
        <v>20</v>
      </c>
      <c r="I632" s="1" t="s">
        <v>16</v>
      </c>
      <c r="J632">
        <v>123.376789</v>
      </c>
      <c r="K632">
        <v>2</v>
      </c>
      <c r="L632">
        <v>2</v>
      </c>
      <c r="M632">
        <v>0</v>
      </c>
      <c r="N632">
        <v>0</v>
      </c>
      <c r="O632" s="1" t="s">
        <v>25</v>
      </c>
    </row>
    <row r="633" spans="1:15" x14ac:dyDescent="0.25">
      <c r="A633">
        <v>22</v>
      </c>
      <c r="B633" s="1" t="s">
        <v>15</v>
      </c>
      <c r="C633">
        <v>6</v>
      </c>
      <c r="D633" s="1" t="s">
        <v>16</v>
      </c>
      <c r="E633" s="1" t="s">
        <v>20</v>
      </c>
      <c r="F633" s="1" t="s">
        <v>20</v>
      </c>
      <c r="G633" s="1" t="s">
        <v>38</v>
      </c>
      <c r="H633" s="1" t="s">
        <v>16</v>
      </c>
      <c r="I633" s="1" t="s">
        <v>20</v>
      </c>
      <c r="J633">
        <v>63</v>
      </c>
      <c r="K633">
        <v>8</v>
      </c>
      <c r="L633">
        <v>7</v>
      </c>
      <c r="M633">
        <v>7</v>
      </c>
      <c r="N633">
        <v>3</v>
      </c>
      <c r="O633" s="1" t="s">
        <v>25</v>
      </c>
    </row>
    <row r="634" spans="1:15" x14ac:dyDescent="0.25">
      <c r="A634">
        <v>22</v>
      </c>
      <c r="B634" s="1" t="s">
        <v>15</v>
      </c>
      <c r="C634">
        <v>2</v>
      </c>
      <c r="D634" s="1" t="s">
        <v>20</v>
      </c>
      <c r="E634" s="1" t="s">
        <v>20</v>
      </c>
      <c r="F634" s="1" t="s">
        <v>20</v>
      </c>
      <c r="G634" s="1" t="s">
        <v>21</v>
      </c>
      <c r="H634" s="1" t="s">
        <v>20</v>
      </c>
      <c r="I634" s="1" t="s">
        <v>20</v>
      </c>
      <c r="J634">
        <v>119</v>
      </c>
      <c r="K634">
        <v>10</v>
      </c>
      <c r="L634">
        <v>5</v>
      </c>
      <c r="M634">
        <v>2</v>
      </c>
      <c r="N634">
        <v>8</v>
      </c>
      <c r="O634" s="1" t="s">
        <v>25</v>
      </c>
    </row>
    <row r="635" spans="1:15" x14ac:dyDescent="0.25">
      <c r="A635">
        <v>31</v>
      </c>
      <c r="B635" s="1" t="s">
        <v>15</v>
      </c>
      <c r="C635">
        <v>1</v>
      </c>
      <c r="D635" s="1" t="s">
        <v>16</v>
      </c>
      <c r="E635" s="1" t="s">
        <v>20</v>
      </c>
      <c r="F635" s="1" t="s">
        <v>20</v>
      </c>
      <c r="G635" s="1" t="s">
        <v>21</v>
      </c>
      <c r="H635" s="1" t="s">
        <v>16</v>
      </c>
      <c r="I635" s="1" t="s">
        <v>20</v>
      </c>
      <c r="J635">
        <v>123.376789</v>
      </c>
      <c r="K635">
        <v>9</v>
      </c>
      <c r="L635">
        <v>10</v>
      </c>
      <c r="M635">
        <v>10</v>
      </c>
      <c r="N635">
        <v>6</v>
      </c>
      <c r="O635" s="1" t="s">
        <v>18</v>
      </c>
    </row>
    <row r="636" spans="1:15" x14ac:dyDescent="0.25">
      <c r="A636">
        <v>20</v>
      </c>
      <c r="B636" s="1" t="s">
        <v>23</v>
      </c>
      <c r="C636">
        <v>4</v>
      </c>
      <c r="D636" s="1" t="s">
        <v>16</v>
      </c>
      <c r="E636" s="1" t="s">
        <v>16</v>
      </c>
      <c r="F636" s="1" t="s">
        <v>20</v>
      </c>
      <c r="G636" s="1" t="s">
        <v>37</v>
      </c>
      <c r="H636" s="1" t="s">
        <v>16</v>
      </c>
      <c r="I636" s="1" t="s">
        <v>20</v>
      </c>
      <c r="J636">
        <v>180</v>
      </c>
      <c r="K636">
        <v>5</v>
      </c>
      <c r="L636">
        <v>2</v>
      </c>
      <c r="M636">
        <v>1</v>
      </c>
      <c r="N636">
        <v>6</v>
      </c>
      <c r="O636" s="1" t="s">
        <v>25</v>
      </c>
    </row>
    <row r="637" spans="1:15" x14ac:dyDescent="0.25">
      <c r="A637">
        <v>49</v>
      </c>
      <c r="B637" s="1" t="s">
        <v>45</v>
      </c>
      <c r="C637">
        <v>8</v>
      </c>
      <c r="D637" s="1" t="s">
        <v>16</v>
      </c>
      <c r="E637" s="1" t="s">
        <v>16</v>
      </c>
      <c r="F637" s="1" t="s">
        <v>16</v>
      </c>
      <c r="G637" s="1" t="s">
        <v>36</v>
      </c>
      <c r="H637" s="1" t="s">
        <v>20</v>
      </c>
      <c r="I637" s="1" t="s">
        <v>20</v>
      </c>
      <c r="J637">
        <v>68</v>
      </c>
      <c r="K637">
        <v>4</v>
      </c>
      <c r="L637">
        <v>8</v>
      </c>
      <c r="M637">
        <v>9</v>
      </c>
      <c r="N637">
        <v>1</v>
      </c>
      <c r="O637" s="1" t="s">
        <v>25</v>
      </c>
    </row>
    <row r="638" spans="1:15" x14ac:dyDescent="0.25">
      <c r="A638">
        <v>42</v>
      </c>
      <c r="B638" s="1" t="s">
        <v>15</v>
      </c>
      <c r="C638">
        <v>2</v>
      </c>
      <c r="D638" s="1" t="s">
        <v>16</v>
      </c>
      <c r="E638" s="1" t="s">
        <v>20</v>
      </c>
      <c r="F638" s="1" t="s">
        <v>20</v>
      </c>
      <c r="G638" s="1" t="s">
        <v>37</v>
      </c>
      <c r="H638" s="1" t="s">
        <v>16</v>
      </c>
      <c r="I638" s="1" t="s">
        <v>16</v>
      </c>
      <c r="J638">
        <v>85</v>
      </c>
      <c r="K638">
        <v>7</v>
      </c>
      <c r="L638">
        <v>8</v>
      </c>
      <c r="M638">
        <v>5</v>
      </c>
      <c r="N638">
        <v>3</v>
      </c>
      <c r="O638" s="1" t="s">
        <v>25</v>
      </c>
    </row>
    <row r="639" spans="1:15" x14ac:dyDescent="0.25">
      <c r="A639">
        <v>26</v>
      </c>
      <c r="B639" s="1" t="s">
        <v>15</v>
      </c>
      <c r="C639">
        <v>2</v>
      </c>
      <c r="D639" s="1" t="s">
        <v>16</v>
      </c>
      <c r="E639" s="1" t="s">
        <v>20</v>
      </c>
      <c r="F639" s="1" t="s">
        <v>20</v>
      </c>
      <c r="G639" s="1" t="s">
        <v>29</v>
      </c>
      <c r="H639" s="1" t="s">
        <v>16</v>
      </c>
      <c r="I639" s="1" t="s">
        <v>16</v>
      </c>
      <c r="J639">
        <v>128</v>
      </c>
      <c r="K639">
        <v>2</v>
      </c>
      <c r="L639">
        <v>2</v>
      </c>
      <c r="M639">
        <v>0</v>
      </c>
      <c r="N639">
        <v>3</v>
      </c>
      <c r="O639" s="1" t="s">
        <v>18</v>
      </c>
    </row>
    <row r="640" spans="1:15" x14ac:dyDescent="0.25">
      <c r="A640">
        <v>17</v>
      </c>
      <c r="B640" s="1" t="s">
        <v>15</v>
      </c>
      <c r="C640">
        <v>10</v>
      </c>
      <c r="D640" s="1" t="s">
        <v>16</v>
      </c>
      <c r="E640" s="1" t="s">
        <v>20</v>
      </c>
      <c r="F640" s="1" t="s">
        <v>16</v>
      </c>
      <c r="G640" s="1" t="s">
        <v>27</v>
      </c>
      <c r="H640" s="1" t="s">
        <v>16</v>
      </c>
      <c r="I640" s="1" t="s">
        <v>16</v>
      </c>
      <c r="J640">
        <v>150</v>
      </c>
      <c r="K640">
        <v>10</v>
      </c>
      <c r="L640">
        <v>3</v>
      </c>
      <c r="M640">
        <v>0</v>
      </c>
      <c r="N640">
        <v>4</v>
      </c>
      <c r="O640" s="1" t="s">
        <v>25</v>
      </c>
    </row>
    <row r="641" spans="1:15" x14ac:dyDescent="0.25">
      <c r="A641">
        <v>30</v>
      </c>
      <c r="B641" s="1" t="s">
        <v>45</v>
      </c>
      <c r="C641">
        <v>0</v>
      </c>
      <c r="D641" s="1" t="s">
        <v>20</v>
      </c>
      <c r="E641" s="1" t="s">
        <v>20</v>
      </c>
      <c r="F641" s="1" t="s">
        <v>20</v>
      </c>
      <c r="G641" s="1" t="s">
        <v>37</v>
      </c>
      <c r="H641" s="1" t="s">
        <v>20</v>
      </c>
      <c r="I641" s="1" t="s">
        <v>20</v>
      </c>
      <c r="J641">
        <v>50</v>
      </c>
      <c r="K641">
        <v>10</v>
      </c>
      <c r="L641">
        <v>10</v>
      </c>
      <c r="M641">
        <v>10</v>
      </c>
      <c r="N641">
        <v>9</v>
      </c>
      <c r="O641" s="1" t="s">
        <v>25</v>
      </c>
    </row>
    <row r="642" spans="1:15" x14ac:dyDescent="0.25">
      <c r="A642">
        <v>23</v>
      </c>
      <c r="B642" s="1" t="s">
        <v>15</v>
      </c>
      <c r="C642">
        <v>6</v>
      </c>
      <c r="D642" s="1" t="s">
        <v>16</v>
      </c>
      <c r="E642" s="1" t="s">
        <v>20</v>
      </c>
      <c r="F642" s="1" t="s">
        <v>20</v>
      </c>
      <c r="G642" s="1" t="s">
        <v>38</v>
      </c>
      <c r="H642" s="1" t="s">
        <v>16</v>
      </c>
      <c r="I642" s="1" t="s">
        <v>16</v>
      </c>
      <c r="J642">
        <v>92</v>
      </c>
      <c r="K642">
        <v>3</v>
      </c>
      <c r="L642">
        <v>7</v>
      </c>
      <c r="M642">
        <v>7</v>
      </c>
      <c r="N642">
        <v>4</v>
      </c>
      <c r="O642" s="1" t="s">
        <v>18</v>
      </c>
    </row>
    <row r="643" spans="1:15" x14ac:dyDescent="0.25">
      <c r="A643">
        <v>30</v>
      </c>
      <c r="B643" s="1" t="s">
        <v>34</v>
      </c>
      <c r="C643">
        <v>3</v>
      </c>
      <c r="D643" s="1" t="s">
        <v>16</v>
      </c>
      <c r="E643" s="1" t="s">
        <v>20</v>
      </c>
      <c r="F643" s="1" t="s">
        <v>20</v>
      </c>
      <c r="G643" s="1" t="s">
        <v>29</v>
      </c>
      <c r="H643" s="1" t="s">
        <v>16</v>
      </c>
      <c r="I643" s="1" t="s">
        <v>16</v>
      </c>
      <c r="J643">
        <v>121</v>
      </c>
      <c r="K643">
        <v>7</v>
      </c>
      <c r="L643">
        <v>5</v>
      </c>
      <c r="M643">
        <v>7</v>
      </c>
      <c r="N643">
        <v>7</v>
      </c>
      <c r="O643" s="1" t="s">
        <v>25</v>
      </c>
    </row>
    <row r="644" spans="1:15" x14ac:dyDescent="0.25">
      <c r="A644">
        <v>31</v>
      </c>
      <c r="B644" s="1" t="s">
        <v>15</v>
      </c>
      <c r="C644">
        <v>2</v>
      </c>
      <c r="D644" s="1" t="s">
        <v>16</v>
      </c>
      <c r="E644" s="1" t="s">
        <v>20</v>
      </c>
      <c r="F644" s="1" t="s">
        <v>20</v>
      </c>
      <c r="G644" s="1" t="s">
        <v>37</v>
      </c>
      <c r="H644" s="1" t="s">
        <v>20</v>
      </c>
      <c r="I644" s="1" t="s">
        <v>16</v>
      </c>
      <c r="J644">
        <v>155</v>
      </c>
      <c r="K644">
        <v>7</v>
      </c>
      <c r="L644">
        <v>4</v>
      </c>
      <c r="M644">
        <v>8</v>
      </c>
      <c r="N644">
        <v>8</v>
      </c>
      <c r="O644" s="1" t="s">
        <v>25</v>
      </c>
    </row>
    <row r="645" spans="1:15" x14ac:dyDescent="0.25">
      <c r="A645">
        <v>42</v>
      </c>
      <c r="B645" s="1" t="s">
        <v>35</v>
      </c>
      <c r="C645">
        <v>0.25</v>
      </c>
      <c r="D645" s="1" t="s">
        <v>20</v>
      </c>
      <c r="E645" s="1" t="s">
        <v>16</v>
      </c>
      <c r="F645" s="1" t="s">
        <v>20</v>
      </c>
      <c r="G645" s="1" t="s">
        <v>36</v>
      </c>
      <c r="H645" s="1" t="s">
        <v>16</v>
      </c>
      <c r="I645" s="1" t="s">
        <v>16</v>
      </c>
      <c r="J645">
        <v>150</v>
      </c>
      <c r="K645">
        <v>7</v>
      </c>
      <c r="L645">
        <v>9</v>
      </c>
      <c r="M645">
        <v>4</v>
      </c>
      <c r="N645">
        <v>5</v>
      </c>
      <c r="O645" s="1" t="s">
        <v>25</v>
      </c>
    </row>
    <row r="646" spans="1:15" x14ac:dyDescent="0.25">
      <c r="A646">
        <v>16</v>
      </c>
      <c r="B646" s="1" t="s">
        <v>35</v>
      </c>
      <c r="C646">
        <v>4</v>
      </c>
      <c r="D646" s="1" t="s">
        <v>16</v>
      </c>
      <c r="E646" s="1" t="s">
        <v>20</v>
      </c>
      <c r="F646" s="1" t="s">
        <v>20</v>
      </c>
      <c r="G646" s="1" t="s">
        <v>29</v>
      </c>
      <c r="H646" s="1" t="s">
        <v>16</v>
      </c>
      <c r="I646" s="1" t="s">
        <v>16</v>
      </c>
      <c r="J646">
        <v>220</v>
      </c>
      <c r="K646">
        <v>4</v>
      </c>
      <c r="L646">
        <v>7</v>
      </c>
      <c r="M646">
        <v>1</v>
      </c>
      <c r="N646">
        <v>3</v>
      </c>
      <c r="O646" s="1" t="s">
        <v>25</v>
      </c>
    </row>
    <row r="647" spans="1:15" x14ac:dyDescent="0.25">
      <c r="A647">
        <v>34</v>
      </c>
      <c r="B647" s="1" t="s">
        <v>23</v>
      </c>
      <c r="C647">
        <v>2</v>
      </c>
      <c r="D647" s="1" t="s">
        <v>20</v>
      </c>
      <c r="E647" s="1" t="s">
        <v>20</v>
      </c>
      <c r="F647" s="1" t="s">
        <v>20</v>
      </c>
      <c r="G647" s="1" t="s">
        <v>37</v>
      </c>
      <c r="H647" s="1" t="s">
        <v>16</v>
      </c>
      <c r="I647" s="1" t="s">
        <v>20</v>
      </c>
      <c r="J647">
        <v>136</v>
      </c>
      <c r="K647">
        <v>5</v>
      </c>
      <c r="L647">
        <v>9</v>
      </c>
      <c r="M647">
        <v>9</v>
      </c>
      <c r="N647">
        <v>6</v>
      </c>
      <c r="O647" s="1" t="s">
        <v>25</v>
      </c>
    </row>
    <row r="648" spans="1:15" x14ac:dyDescent="0.25">
      <c r="A648">
        <v>21</v>
      </c>
      <c r="B648" s="1" t="s">
        <v>23</v>
      </c>
      <c r="C648">
        <v>2</v>
      </c>
      <c r="D648" s="1" t="s">
        <v>16</v>
      </c>
      <c r="E648" s="1" t="s">
        <v>20</v>
      </c>
      <c r="F648" s="1" t="s">
        <v>20</v>
      </c>
      <c r="G648" s="1" t="s">
        <v>31</v>
      </c>
      <c r="H648" s="1" t="s">
        <v>16</v>
      </c>
      <c r="I648" s="1" t="s">
        <v>20</v>
      </c>
      <c r="J648">
        <v>121</v>
      </c>
      <c r="K648">
        <v>5</v>
      </c>
      <c r="L648">
        <v>4</v>
      </c>
      <c r="M648">
        <v>10</v>
      </c>
      <c r="N648">
        <v>7</v>
      </c>
      <c r="O648" s="1" t="s">
        <v>18</v>
      </c>
    </row>
    <row r="649" spans="1:15" x14ac:dyDescent="0.25">
      <c r="A649">
        <v>27</v>
      </c>
      <c r="B649" s="1" t="s">
        <v>23</v>
      </c>
      <c r="C649">
        <v>3</v>
      </c>
      <c r="D649" s="1" t="s">
        <v>16</v>
      </c>
      <c r="E649" s="1" t="s">
        <v>20</v>
      </c>
      <c r="F649" s="1" t="s">
        <v>20</v>
      </c>
      <c r="G649" s="1" t="s">
        <v>31</v>
      </c>
      <c r="H649" s="1" t="s">
        <v>20</v>
      </c>
      <c r="I649" s="1" t="s">
        <v>20</v>
      </c>
      <c r="J649">
        <v>113</v>
      </c>
      <c r="K649">
        <v>7</v>
      </c>
      <c r="L649">
        <v>2</v>
      </c>
      <c r="M649">
        <v>0</v>
      </c>
      <c r="N649">
        <v>1</v>
      </c>
      <c r="O649" s="1" t="s">
        <v>25</v>
      </c>
    </row>
    <row r="650" spans="1:15" x14ac:dyDescent="0.25">
      <c r="A650">
        <v>18</v>
      </c>
      <c r="B650" s="1" t="s">
        <v>15</v>
      </c>
      <c r="C650">
        <v>6</v>
      </c>
      <c r="D650" s="1" t="s">
        <v>16</v>
      </c>
      <c r="E650" s="1" t="s">
        <v>20</v>
      </c>
      <c r="F650" s="1" t="s">
        <v>20</v>
      </c>
      <c r="G650" s="1" t="s">
        <v>38</v>
      </c>
      <c r="H650" s="1" t="s">
        <v>16</v>
      </c>
      <c r="I650" s="1" t="s">
        <v>16</v>
      </c>
      <c r="J650">
        <v>80</v>
      </c>
      <c r="K650">
        <v>8</v>
      </c>
      <c r="L650">
        <v>6</v>
      </c>
      <c r="M650">
        <v>0</v>
      </c>
      <c r="N650">
        <v>2</v>
      </c>
      <c r="O650" s="1" t="s">
        <v>25</v>
      </c>
    </row>
    <row r="651" spans="1:15" x14ac:dyDescent="0.25">
      <c r="A651">
        <v>26</v>
      </c>
      <c r="B651" s="1" t="s">
        <v>15</v>
      </c>
      <c r="C651">
        <v>3</v>
      </c>
      <c r="D651" s="1" t="s">
        <v>20</v>
      </c>
      <c r="E651" s="1" t="s">
        <v>20</v>
      </c>
      <c r="F651" s="1" t="s">
        <v>20</v>
      </c>
      <c r="G651" s="1" t="s">
        <v>37</v>
      </c>
      <c r="H651" s="1" t="s">
        <v>16</v>
      </c>
      <c r="I651" s="1" t="s">
        <v>20</v>
      </c>
      <c r="J651">
        <v>140</v>
      </c>
      <c r="K651">
        <v>1</v>
      </c>
      <c r="L651">
        <v>3</v>
      </c>
      <c r="M651">
        <v>10</v>
      </c>
      <c r="N651">
        <v>0</v>
      </c>
      <c r="O651" s="1" t="s">
        <v>18</v>
      </c>
    </row>
    <row r="652" spans="1:15" x14ac:dyDescent="0.25">
      <c r="A652">
        <v>37</v>
      </c>
      <c r="B652" s="1" t="s">
        <v>15</v>
      </c>
      <c r="C652">
        <v>2</v>
      </c>
      <c r="D652" s="1" t="s">
        <v>16</v>
      </c>
      <c r="E652" s="1" t="s">
        <v>20</v>
      </c>
      <c r="F652" s="1" t="s">
        <v>20</v>
      </c>
      <c r="G652" s="1" t="s">
        <v>21</v>
      </c>
      <c r="H652" s="1" t="s">
        <v>16</v>
      </c>
      <c r="I652" s="1" t="s">
        <v>20</v>
      </c>
      <c r="J652">
        <v>100</v>
      </c>
      <c r="K652">
        <v>8</v>
      </c>
      <c r="L652">
        <v>10</v>
      </c>
      <c r="M652">
        <v>10</v>
      </c>
      <c r="N652">
        <v>2</v>
      </c>
      <c r="O652" s="1" t="s">
        <v>32</v>
      </c>
    </row>
    <row r="653" spans="1:15" x14ac:dyDescent="0.25">
      <c r="A653">
        <v>26</v>
      </c>
      <c r="B653" s="1" t="s">
        <v>15</v>
      </c>
      <c r="C653">
        <v>5</v>
      </c>
      <c r="D653" s="1" t="s">
        <v>16</v>
      </c>
      <c r="E653" s="1" t="s">
        <v>16</v>
      </c>
      <c r="F653" s="1" t="s">
        <v>20</v>
      </c>
      <c r="G653" s="1" t="s">
        <v>38</v>
      </c>
      <c r="H653" s="1" t="s">
        <v>16</v>
      </c>
      <c r="I653" s="1" t="s">
        <v>16</v>
      </c>
      <c r="J653">
        <v>92</v>
      </c>
      <c r="K653">
        <v>4</v>
      </c>
      <c r="L653">
        <v>7</v>
      </c>
      <c r="M653">
        <v>6</v>
      </c>
      <c r="N653">
        <v>0</v>
      </c>
      <c r="O653" s="1" t="s">
        <v>18</v>
      </c>
    </row>
    <row r="654" spans="1:15" x14ac:dyDescent="0.25">
      <c r="A654">
        <v>19</v>
      </c>
      <c r="B654" s="1" t="s">
        <v>15</v>
      </c>
      <c r="C654">
        <v>4</v>
      </c>
      <c r="D654" s="1" t="s">
        <v>20</v>
      </c>
      <c r="E654" s="1" t="s">
        <v>20</v>
      </c>
      <c r="F654" s="1" t="s">
        <v>20</v>
      </c>
      <c r="G654" s="1" t="s">
        <v>31</v>
      </c>
      <c r="H654" s="1" t="s">
        <v>20</v>
      </c>
      <c r="I654" s="1" t="s">
        <v>16</v>
      </c>
      <c r="J654">
        <v>120</v>
      </c>
      <c r="K654">
        <v>9</v>
      </c>
      <c r="L654">
        <v>6</v>
      </c>
      <c r="M654">
        <v>3</v>
      </c>
      <c r="N654">
        <v>0</v>
      </c>
      <c r="O654" s="1" t="s">
        <v>18</v>
      </c>
    </row>
    <row r="655" spans="1:15" x14ac:dyDescent="0.25">
      <c r="A655">
        <v>22</v>
      </c>
      <c r="B655" s="1" t="s">
        <v>15</v>
      </c>
      <c r="C655">
        <v>4</v>
      </c>
      <c r="D655" s="1" t="s">
        <v>16</v>
      </c>
      <c r="E655" s="1" t="s">
        <v>20</v>
      </c>
      <c r="F655" s="1" t="s">
        <v>20</v>
      </c>
      <c r="G655" s="1" t="s">
        <v>21</v>
      </c>
      <c r="H655" s="1" t="s">
        <v>16</v>
      </c>
      <c r="I655" s="1" t="s">
        <v>20</v>
      </c>
      <c r="J655">
        <v>93</v>
      </c>
      <c r="K655">
        <v>10</v>
      </c>
      <c r="L655">
        <v>7</v>
      </c>
      <c r="M655">
        <v>4</v>
      </c>
      <c r="N655">
        <v>4</v>
      </c>
      <c r="O655" s="1" t="s">
        <v>25</v>
      </c>
    </row>
    <row r="656" spans="1:15" x14ac:dyDescent="0.25">
      <c r="A656">
        <v>43</v>
      </c>
      <c r="B656" s="1" t="s">
        <v>45</v>
      </c>
      <c r="C656">
        <v>0</v>
      </c>
      <c r="D656" s="1" t="s">
        <v>20</v>
      </c>
      <c r="E656" s="1" t="s">
        <v>20</v>
      </c>
      <c r="F656" s="1" t="s">
        <v>20</v>
      </c>
      <c r="G656" s="1" t="s">
        <v>21</v>
      </c>
      <c r="H656" s="1" t="s">
        <v>20</v>
      </c>
      <c r="I656" s="1" t="s">
        <v>20</v>
      </c>
      <c r="J656">
        <v>123.376789</v>
      </c>
      <c r="K656">
        <v>1</v>
      </c>
      <c r="L656">
        <v>2</v>
      </c>
      <c r="M656">
        <v>2</v>
      </c>
      <c r="N656">
        <v>0</v>
      </c>
      <c r="O656" s="1" t="s">
        <v>18</v>
      </c>
    </row>
    <row r="657" spans="1:15" x14ac:dyDescent="0.25">
      <c r="A657">
        <v>24</v>
      </c>
      <c r="B657" s="1" t="s">
        <v>45</v>
      </c>
      <c r="C657">
        <v>12</v>
      </c>
      <c r="D657" s="1" t="s">
        <v>16</v>
      </c>
      <c r="E657" s="1" t="s">
        <v>16</v>
      </c>
      <c r="F657" s="1" t="s">
        <v>16</v>
      </c>
      <c r="G657" s="1" t="s">
        <v>21</v>
      </c>
      <c r="H657" s="1" t="s">
        <v>16</v>
      </c>
      <c r="I657" s="1" t="s">
        <v>20</v>
      </c>
      <c r="J657">
        <v>136</v>
      </c>
      <c r="K657">
        <v>7</v>
      </c>
      <c r="L657">
        <v>10</v>
      </c>
      <c r="M657">
        <v>0</v>
      </c>
      <c r="N657">
        <v>8</v>
      </c>
      <c r="O657" s="1" t="s">
        <v>25</v>
      </c>
    </row>
    <row r="658" spans="1:15" x14ac:dyDescent="0.25">
      <c r="A658">
        <v>21</v>
      </c>
      <c r="B658" s="1" t="s">
        <v>45</v>
      </c>
      <c r="C658">
        <v>0.5</v>
      </c>
      <c r="D658" s="1" t="s">
        <v>20</v>
      </c>
      <c r="E658" s="1" t="s">
        <v>20</v>
      </c>
      <c r="F658" s="1" t="s">
        <v>20</v>
      </c>
      <c r="G658" s="1" t="s">
        <v>31</v>
      </c>
      <c r="H658" s="1" t="s">
        <v>20</v>
      </c>
      <c r="I658" s="1" t="s">
        <v>20</v>
      </c>
      <c r="J658">
        <v>108</v>
      </c>
      <c r="K658">
        <v>10</v>
      </c>
      <c r="L658">
        <v>2</v>
      </c>
      <c r="M658">
        <v>1</v>
      </c>
      <c r="N658">
        <v>10</v>
      </c>
      <c r="O658" s="1" t="s">
        <v>32</v>
      </c>
    </row>
    <row r="659" spans="1:15" x14ac:dyDescent="0.25">
      <c r="A659">
        <v>28</v>
      </c>
      <c r="B659" s="1" t="s">
        <v>45</v>
      </c>
      <c r="C659">
        <v>1</v>
      </c>
      <c r="D659" s="1" t="s">
        <v>16</v>
      </c>
      <c r="E659" s="1" t="s">
        <v>20</v>
      </c>
      <c r="F659" s="1" t="s">
        <v>20</v>
      </c>
      <c r="G659" s="1" t="s">
        <v>21</v>
      </c>
      <c r="H659" s="1" t="s">
        <v>20</v>
      </c>
      <c r="I659" s="1" t="s">
        <v>20</v>
      </c>
      <c r="J659">
        <v>147</v>
      </c>
      <c r="K659">
        <v>2</v>
      </c>
      <c r="L659">
        <v>1</v>
      </c>
      <c r="M659">
        <v>2</v>
      </c>
      <c r="N659">
        <v>2</v>
      </c>
      <c r="O659" s="1" t="s">
        <v>25</v>
      </c>
    </row>
    <row r="660" spans="1:15" x14ac:dyDescent="0.25">
      <c r="A660">
        <v>23</v>
      </c>
      <c r="B660" s="1" t="s">
        <v>23</v>
      </c>
      <c r="C660">
        <v>3</v>
      </c>
      <c r="D660" s="1" t="s">
        <v>16</v>
      </c>
      <c r="E660" s="1" t="s">
        <v>20</v>
      </c>
      <c r="F660" s="1" t="s">
        <v>20</v>
      </c>
      <c r="G660" s="1" t="s">
        <v>26</v>
      </c>
      <c r="H660" s="1" t="s">
        <v>16</v>
      </c>
      <c r="I660" s="1" t="s">
        <v>16</v>
      </c>
      <c r="J660">
        <v>93</v>
      </c>
      <c r="K660">
        <v>3</v>
      </c>
      <c r="L660">
        <v>10</v>
      </c>
      <c r="M660">
        <v>0</v>
      </c>
      <c r="N660">
        <v>0</v>
      </c>
      <c r="O660" s="1" t="s">
        <v>18</v>
      </c>
    </row>
    <row r="661" spans="1:15" x14ac:dyDescent="0.25">
      <c r="A661">
        <v>20</v>
      </c>
      <c r="B661" s="1" t="s">
        <v>34</v>
      </c>
      <c r="C661">
        <v>12</v>
      </c>
      <c r="D661" s="1" t="s">
        <v>20</v>
      </c>
      <c r="E661" s="1" t="s">
        <v>20</v>
      </c>
      <c r="F661" s="1" t="s">
        <v>20</v>
      </c>
      <c r="G661" s="1" t="s">
        <v>21</v>
      </c>
      <c r="H661" s="1" t="s">
        <v>16</v>
      </c>
      <c r="I661" s="1" t="s">
        <v>16</v>
      </c>
      <c r="J661">
        <v>98</v>
      </c>
      <c r="K661">
        <v>7</v>
      </c>
      <c r="L661">
        <v>10</v>
      </c>
      <c r="M661">
        <v>2</v>
      </c>
      <c r="N661">
        <v>0</v>
      </c>
      <c r="O661" s="1" t="s">
        <v>25</v>
      </c>
    </row>
    <row r="662" spans="1:15" x14ac:dyDescent="0.25">
      <c r="A662">
        <v>17</v>
      </c>
      <c r="B662" s="1" t="s">
        <v>15</v>
      </c>
      <c r="C662">
        <v>4</v>
      </c>
      <c r="D662" s="1" t="s">
        <v>16</v>
      </c>
      <c r="E662" s="1" t="s">
        <v>16</v>
      </c>
      <c r="F662" s="1" t="s">
        <v>16</v>
      </c>
      <c r="G662" s="1" t="s">
        <v>37</v>
      </c>
      <c r="H662" s="1" t="s">
        <v>20</v>
      </c>
      <c r="I662" s="1" t="s">
        <v>20</v>
      </c>
      <c r="J662">
        <v>120</v>
      </c>
      <c r="K662">
        <v>4</v>
      </c>
      <c r="L662">
        <v>2</v>
      </c>
      <c r="M662">
        <v>0</v>
      </c>
      <c r="N662">
        <v>0</v>
      </c>
      <c r="O662" s="1" t="s">
        <v>25</v>
      </c>
    </row>
    <row r="663" spans="1:15" x14ac:dyDescent="0.25">
      <c r="A663">
        <v>19</v>
      </c>
      <c r="B663" s="1" t="s">
        <v>15</v>
      </c>
      <c r="C663">
        <v>3</v>
      </c>
      <c r="D663" s="1" t="s">
        <v>16</v>
      </c>
      <c r="E663" s="1" t="s">
        <v>20</v>
      </c>
      <c r="F663" s="1" t="s">
        <v>20</v>
      </c>
      <c r="G663" s="1" t="s">
        <v>26</v>
      </c>
      <c r="H663" s="1" t="s">
        <v>20</v>
      </c>
      <c r="I663" s="1" t="s">
        <v>20</v>
      </c>
      <c r="J663">
        <v>130</v>
      </c>
      <c r="K663">
        <v>4</v>
      </c>
      <c r="L663">
        <v>2</v>
      </c>
      <c r="M663">
        <v>5</v>
      </c>
      <c r="N663">
        <v>3</v>
      </c>
      <c r="O663" s="1" t="s">
        <v>25</v>
      </c>
    </row>
    <row r="664" spans="1:15" x14ac:dyDescent="0.25">
      <c r="A664">
        <v>32</v>
      </c>
      <c r="B664" s="1" t="s">
        <v>15</v>
      </c>
      <c r="C664">
        <v>1</v>
      </c>
      <c r="D664" s="1" t="s">
        <v>16</v>
      </c>
      <c r="E664" s="1" t="s">
        <v>20</v>
      </c>
      <c r="F664" s="1" t="s">
        <v>20</v>
      </c>
      <c r="G664" s="1" t="s">
        <v>37</v>
      </c>
      <c r="H664" s="1" t="s">
        <v>16</v>
      </c>
      <c r="I664" s="1" t="s">
        <v>16</v>
      </c>
      <c r="J664">
        <v>218</v>
      </c>
      <c r="K664">
        <v>6</v>
      </c>
      <c r="L664">
        <v>8</v>
      </c>
      <c r="M664">
        <v>7</v>
      </c>
      <c r="N664">
        <v>0</v>
      </c>
      <c r="O664" s="1" t="s">
        <v>25</v>
      </c>
    </row>
    <row r="665" spans="1:15" x14ac:dyDescent="0.25">
      <c r="A665">
        <v>18</v>
      </c>
      <c r="B665" s="1" t="s">
        <v>23</v>
      </c>
      <c r="C665">
        <v>4</v>
      </c>
      <c r="D665" s="1" t="s">
        <v>20</v>
      </c>
      <c r="E665" s="1" t="s">
        <v>20</v>
      </c>
      <c r="F665" s="1" t="s">
        <v>20</v>
      </c>
      <c r="G665" s="1" t="s">
        <v>38</v>
      </c>
      <c r="H665" s="1" t="s">
        <v>16</v>
      </c>
      <c r="I665" s="1" t="s">
        <v>16</v>
      </c>
      <c r="J665">
        <v>123</v>
      </c>
      <c r="K665">
        <v>8</v>
      </c>
      <c r="L665">
        <v>6</v>
      </c>
      <c r="M665">
        <v>4</v>
      </c>
      <c r="N665">
        <v>0</v>
      </c>
      <c r="O665" s="1" t="s">
        <v>25</v>
      </c>
    </row>
    <row r="666" spans="1:15" x14ac:dyDescent="0.25">
      <c r="A666">
        <v>20</v>
      </c>
      <c r="B666" s="1" t="s">
        <v>35</v>
      </c>
      <c r="C666">
        <v>2</v>
      </c>
      <c r="D666" s="1" t="s">
        <v>16</v>
      </c>
      <c r="E666" s="1" t="s">
        <v>16</v>
      </c>
      <c r="F666" s="1" t="s">
        <v>16</v>
      </c>
      <c r="G666" s="1" t="s">
        <v>21</v>
      </c>
      <c r="H666" s="1" t="s">
        <v>16</v>
      </c>
      <c r="I666" s="1" t="s">
        <v>20</v>
      </c>
      <c r="J666">
        <v>135</v>
      </c>
      <c r="K666">
        <v>2</v>
      </c>
      <c r="L666">
        <v>2</v>
      </c>
      <c r="M666">
        <v>0</v>
      </c>
      <c r="N666">
        <v>0</v>
      </c>
      <c r="O666" s="1" t="s">
        <v>18</v>
      </c>
    </row>
    <row r="667" spans="1:15" x14ac:dyDescent="0.25">
      <c r="A667">
        <v>27</v>
      </c>
      <c r="B667" s="1" t="s">
        <v>15</v>
      </c>
      <c r="C667">
        <v>3</v>
      </c>
      <c r="D667" s="1" t="s">
        <v>16</v>
      </c>
      <c r="E667" s="1" t="s">
        <v>20</v>
      </c>
      <c r="F667" s="1" t="s">
        <v>20</v>
      </c>
      <c r="G667" s="1" t="s">
        <v>21</v>
      </c>
      <c r="H667" s="1" t="s">
        <v>16</v>
      </c>
      <c r="I667" s="1" t="s">
        <v>16</v>
      </c>
      <c r="J667">
        <v>105</v>
      </c>
      <c r="K667">
        <v>8</v>
      </c>
      <c r="L667">
        <v>7</v>
      </c>
      <c r="M667">
        <v>9</v>
      </c>
      <c r="N667">
        <v>3</v>
      </c>
      <c r="O667" s="1" t="s">
        <v>25</v>
      </c>
    </row>
    <row r="668" spans="1:15" x14ac:dyDescent="0.25">
      <c r="A668">
        <v>15</v>
      </c>
      <c r="B668" s="1" t="s">
        <v>15</v>
      </c>
      <c r="C668">
        <v>3</v>
      </c>
      <c r="D668" s="1" t="s">
        <v>16</v>
      </c>
      <c r="E668" s="1" t="s">
        <v>16</v>
      </c>
      <c r="F668" s="1" t="s">
        <v>20</v>
      </c>
      <c r="G668" s="1" t="s">
        <v>21</v>
      </c>
      <c r="H668" s="1" t="s">
        <v>20</v>
      </c>
      <c r="I668" s="1" t="s">
        <v>16</v>
      </c>
      <c r="J668">
        <v>132</v>
      </c>
      <c r="K668">
        <v>4</v>
      </c>
      <c r="L668">
        <v>3</v>
      </c>
      <c r="M668">
        <v>5</v>
      </c>
      <c r="N668">
        <v>0</v>
      </c>
      <c r="O668" s="1" t="s">
        <v>18</v>
      </c>
    </row>
    <row r="669" spans="1:15" x14ac:dyDescent="0.25">
      <c r="A669">
        <v>26</v>
      </c>
      <c r="B669" s="1" t="s">
        <v>15</v>
      </c>
      <c r="C669">
        <v>1</v>
      </c>
      <c r="D669" s="1" t="s">
        <v>16</v>
      </c>
      <c r="E669" s="1" t="s">
        <v>20</v>
      </c>
      <c r="F669" s="1" t="s">
        <v>20</v>
      </c>
      <c r="G669" s="1" t="s">
        <v>21</v>
      </c>
      <c r="H669" s="1" t="s">
        <v>16</v>
      </c>
      <c r="I669" s="1" t="s">
        <v>16</v>
      </c>
      <c r="J669">
        <v>123.376789</v>
      </c>
      <c r="K669">
        <v>6</v>
      </c>
      <c r="L669">
        <v>1</v>
      </c>
      <c r="M669">
        <v>0</v>
      </c>
      <c r="N669">
        <v>4</v>
      </c>
      <c r="O669" s="1" t="s">
        <v>18</v>
      </c>
    </row>
    <row r="670" spans="1:15" x14ac:dyDescent="0.25">
      <c r="A670">
        <v>24</v>
      </c>
      <c r="B670" s="1" t="s">
        <v>15</v>
      </c>
      <c r="C670">
        <v>2</v>
      </c>
      <c r="D670" s="1" t="s">
        <v>16</v>
      </c>
      <c r="E670" s="1" t="s">
        <v>20</v>
      </c>
      <c r="F670" s="1" t="s">
        <v>20</v>
      </c>
      <c r="G670" s="1" t="s">
        <v>31</v>
      </c>
      <c r="H670" s="1" t="s">
        <v>16</v>
      </c>
      <c r="I670" s="1" t="s">
        <v>16</v>
      </c>
      <c r="J670">
        <v>115</v>
      </c>
      <c r="K670">
        <v>6</v>
      </c>
      <c r="L670">
        <v>6</v>
      </c>
      <c r="M670">
        <v>3</v>
      </c>
      <c r="N670">
        <v>6</v>
      </c>
      <c r="O670" s="1" t="s">
        <v>25</v>
      </c>
    </row>
    <row r="671" spans="1:15" x14ac:dyDescent="0.25">
      <c r="A671">
        <v>20</v>
      </c>
      <c r="B671" s="1" t="s">
        <v>15</v>
      </c>
      <c r="C671">
        <v>1</v>
      </c>
      <c r="D671" s="1" t="s">
        <v>16</v>
      </c>
      <c r="E671" s="1" t="s">
        <v>20</v>
      </c>
      <c r="F671" s="1" t="s">
        <v>20</v>
      </c>
      <c r="G671" s="1" t="s">
        <v>27</v>
      </c>
      <c r="H671" s="1" t="s">
        <v>16</v>
      </c>
      <c r="I671" s="1" t="s">
        <v>16</v>
      </c>
      <c r="J671">
        <v>120</v>
      </c>
      <c r="K671">
        <v>8</v>
      </c>
      <c r="L671">
        <v>7</v>
      </c>
      <c r="M671">
        <v>1</v>
      </c>
      <c r="N671">
        <v>1</v>
      </c>
      <c r="O671" s="1" t="s">
        <v>18</v>
      </c>
    </row>
    <row r="672" spans="1:15" x14ac:dyDescent="0.25">
      <c r="A672">
        <v>21</v>
      </c>
      <c r="B672" s="1" t="s">
        <v>23</v>
      </c>
      <c r="C672">
        <v>0.5</v>
      </c>
      <c r="D672" s="1" t="s">
        <v>16</v>
      </c>
      <c r="E672" s="1" t="s">
        <v>20</v>
      </c>
      <c r="F672" s="1" t="s">
        <v>20</v>
      </c>
      <c r="G672" s="1" t="s">
        <v>31</v>
      </c>
      <c r="H672" s="1" t="s">
        <v>16</v>
      </c>
      <c r="I672" s="1" t="s">
        <v>16</v>
      </c>
      <c r="J672">
        <v>123.376789</v>
      </c>
      <c r="K672">
        <v>5</v>
      </c>
      <c r="L672">
        <v>3</v>
      </c>
      <c r="M672">
        <v>4</v>
      </c>
      <c r="N672">
        <v>1</v>
      </c>
      <c r="O672" s="1" t="s">
        <v>25</v>
      </c>
    </row>
    <row r="673" spans="1:15" x14ac:dyDescent="0.25">
      <c r="A673">
        <v>16</v>
      </c>
      <c r="B673" s="1" t="s">
        <v>15</v>
      </c>
      <c r="C673">
        <v>2</v>
      </c>
      <c r="D673" s="1" t="s">
        <v>16</v>
      </c>
      <c r="E673" s="1" t="s">
        <v>20</v>
      </c>
      <c r="F673" s="1" t="s">
        <v>20</v>
      </c>
      <c r="G673" s="1" t="s">
        <v>22</v>
      </c>
      <c r="H673" s="1" t="s">
        <v>20</v>
      </c>
      <c r="I673" s="1" t="s">
        <v>20</v>
      </c>
      <c r="J673">
        <v>149</v>
      </c>
      <c r="K673">
        <v>6</v>
      </c>
      <c r="L673">
        <v>2</v>
      </c>
      <c r="M673">
        <v>4</v>
      </c>
      <c r="N673">
        <v>3</v>
      </c>
      <c r="O673" s="1" t="s">
        <v>25</v>
      </c>
    </row>
    <row r="674" spans="1:15" x14ac:dyDescent="0.25">
      <c r="A674">
        <v>21</v>
      </c>
      <c r="B674" s="1" t="s">
        <v>15</v>
      </c>
      <c r="C674">
        <v>11</v>
      </c>
      <c r="D674" s="1" t="s">
        <v>16</v>
      </c>
      <c r="E674" s="1" t="s">
        <v>16</v>
      </c>
      <c r="F674" s="1" t="s">
        <v>16</v>
      </c>
      <c r="G674" s="1" t="s">
        <v>37</v>
      </c>
      <c r="H674" s="1" t="s">
        <v>16</v>
      </c>
      <c r="I674" s="1" t="s">
        <v>16</v>
      </c>
      <c r="J674">
        <v>125</v>
      </c>
      <c r="K674">
        <v>5</v>
      </c>
      <c r="L674">
        <v>6</v>
      </c>
      <c r="M674">
        <v>6</v>
      </c>
      <c r="N674">
        <v>0</v>
      </c>
      <c r="O674" s="1" t="s">
        <v>25</v>
      </c>
    </row>
    <row r="675" spans="1:15" x14ac:dyDescent="0.25">
      <c r="A675">
        <v>27</v>
      </c>
      <c r="B675" s="1" t="s">
        <v>15</v>
      </c>
      <c r="C675">
        <v>10</v>
      </c>
      <c r="D675" s="1" t="s">
        <v>16</v>
      </c>
      <c r="E675" s="1" t="s">
        <v>16</v>
      </c>
      <c r="F675" s="1" t="s">
        <v>16</v>
      </c>
      <c r="G675" s="1" t="s">
        <v>24</v>
      </c>
      <c r="H675" s="1" t="s">
        <v>16</v>
      </c>
      <c r="I675" s="1" t="s">
        <v>16</v>
      </c>
      <c r="J675">
        <v>132</v>
      </c>
      <c r="K675">
        <v>6</v>
      </c>
      <c r="L675">
        <v>10</v>
      </c>
      <c r="M675">
        <v>8</v>
      </c>
      <c r="N675">
        <v>1</v>
      </c>
      <c r="O675" s="1" t="s">
        <v>25</v>
      </c>
    </row>
    <row r="676" spans="1:15" x14ac:dyDescent="0.25">
      <c r="A676">
        <v>17</v>
      </c>
      <c r="B676" s="1" t="s">
        <v>15</v>
      </c>
      <c r="C676">
        <v>5</v>
      </c>
      <c r="D676" s="1" t="s">
        <v>16</v>
      </c>
      <c r="E676" s="1" t="s">
        <v>16</v>
      </c>
      <c r="F676" s="1" t="s">
        <v>20</v>
      </c>
      <c r="G676" s="1" t="s">
        <v>21</v>
      </c>
      <c r="H676" s="1" t="s">
        <v>16</v>
      </c>
      <c r="I676" s="1" t="s">
        <v>20</v>
      </c>
      <c r="J676">
        <v>110</v>
      </c>
      <c r="K676">
        <v>7</v>
      </c>
      <c r="L676">
        <v>3</v>
      </c>
      <c r="M676">
        <v>9</v>
      </c>
      <c r="N676">
        <v>7</v>
      </c>
      <c r="O676" s="1" t="s">
        <v>25</v>
      </c>
    </row>
    <row r="677" spans="1:15" x14ac:dyDescent="0.25">
      <c r="A677">
        <v>21</v>
      </c>
      <c r="B677" s="1" t="s">
        <v>15</v>
      </c>
      <c r="C677">
        <v>1.5</v>
      </c>
      <c r="D677" s="1" t="s">
        <v>16</v>
      </c>
      <c r="E677" s="1" t="s">
        <v>16</v>
      </c>
      <c r="F677" s="1" t="s">
        <v>20</v>
      </c>
      <c r="G677" s="1" t="s">
        <v>36</v>
      </c>
      <c r="H677" s="1" t="s">
        <v>16</v>
      </c>
      <c r="I677" s="1" t="s">
        <v>16</v>
      </c>
      <c r="J677">
        <v>110</v>
      </c>
      <c r="K677">
        <v>4</v>
      </c>
      <c r="L677">
        <v>6</v>
      </c>
      <c r="M677">
        <v>0</v>
      </c>
      <c r="N677">
        <v>0</v>
      </c>
      <c r="O677" s="1" t="s">
        <v>18</v>
      </c>
    </row>
    <row r="678" spans="1:15" x14ac:dyDescent="0.25">
      <c r="A678">
        <v>17</v>
      </c>
      <c r="B678" s="1" t="s">
        <v>15</v>
      </c>
      <c r="C678">
        <v>2</v>
      </c>
      <c r="D678" s="1" t="s">
        <v>16</v>
      </c>
      <c r="E678" s="1" t="s">
        <v>20</v>
      </c>
      <c r="F678" s="1" t="s">
        <v>20</v>
      </c>
      <c r="G678" s="1" t="s">
        <v>38</v>
      </c>
      <c r="H678" s="1" t="s">
        <v>16</v>
      </c>
      <c r="I678" s="1" t="s">
        <v>16</v>
      </c>
      <c r="J678">
        <v>116</v>
      </c>
      <c r="K678">
        <v>9</v>
      </c>
      <c r="L678">
        <v>4</v>
      </c>
      <c r="M678">
        <v>0</v>
      </c>
      <c r="N678">
        <v>1</v>
      </c>
      <c r="O678" s="1" t="s">
        <v>25</v>
      </c>
    </row>
    <row r="679" spans="1:15" x14ac:dyDescent="0.25">
      <c r="A679">
        <v>21</v>
      </c>
      <c r="B679" s="1" t="s">
        <v>15</v>
      </c>
      <c r="C679">
        <v>3</v>
      </c>
      <c r="D679" s="1" t="s">
        <v>20</v>
      </c>
      <c r="E679" s="1" t="s">
        <v>20</v>
      </c>
      <c r="F679" s="1" t="s">
        <v>20</v>
      </c>
      <c r="G679" s="1" t="s">
        <v>33</v>
      </c>
      <c r="H679" s="1" t="s">
        <v>16</v>
      </c>
      <c r="I679" s="1" t="s">
        <v>16</v>
      </c>
      <c r="J679">
        <v>145</v>
      </c>
      <c r="K679">
        <v>9</v>
      </c>
      <c r="L679">
        <v>7</v>
      </c>
      <c r="M679">
        <v>7</v>
      </c>
      <c r="N679">
        <v>5</v>
      </c>
      <c r="O679" s="1" t="s">
        <v>25</v>
      </c>
    </row>
    <row r="680" spans="1:15" x14ac:dyDescent="0.25">
      <c r="A680">
        <v>17</v>
      </c>
      <c r="B680" s="1" t="s">
        <v>23</v>
      </c>
      <c r="C680">
        <v>2</v>
      </c>
      <c r="D680" s="1" t="s">
        <v>20</v>
      </c>
      <c r="E680" s="1" t="s">
        <v>20</v>
      </c>
      <c r="F680" s="1" t="s">
        <v>16</v>
      </c>
      <c r="G680" s="1" t="s">
        <v>21</v>
      </c>
      <c r="H680" s="1" t="s">
        <v>16</v>
      </c>
      <c r="I680" s="1" t="s">
        <v>20</v>
      </c>
      <c r="J680">
        <v>123.376789</v>
      </c>
      <c r="K680">
        <v>5</v>
      </c>
      <c r="L680">
        <v>10</v>
      </c>
      <c r="M680">
        <v>2</v>
      </c>
      <c r="N680">
        <v>7</v>
      </c>
      <c r="O680" s="1" t="s">
        <v>18</v>
      </c>
    </row>
    <row r="681" spans="1:15" x14ac:dyDescent="0.25">
      <c r="A681">
        <v>36</v>
      </c>
      <c r="B681" s="1" t="s">
        <v>23</v>
      </c>
      <c r="C681">
        <v>3</v>
      </c>
      <c r="D681" s="1" t="s">
        <v>16</v>
      </c>
      <c r="E681" s="1" t="s">
        <v>20</v>
      </c>
      <c r="F681" s="1" t="s">
        <v>20</v>
      </c>
      <c r="G681" s="1" t="s">
        <v>28</v>
      </c>
      <c r="H681" s="1" t="s">
        <v>20</v>
      </c>
      <c r="I681" s="1" t="s">
        <v>16</v>
      </c>
      <c r="J681">
        <v>105</v>
      </c>
      <c r="K681">
        <v>1</v>
      </c>
      <c r="L681">
        <v>0</v>
      </c>
      <c r="M681">
        <v>1</v>
      </c>
      <c r="N681">
        <v>0</v>
      </c>
      <c r="O681" s="1" t="s">
        <v>25</v>
      </c>
    </row>
    <row r="682" spans="1:15" x14ac:dyDescent="0.25">
      <c r="A682">
        <v>18</v>
      </c>
      <c r="B682" s="1" t="s">
        <v>15</v>
      </c>
      <c r="C682">
        <v>4</v>
      </c>
      <c r="D682" s="1" t="s">
        <v>20</v>
      </c>
      <c r="E682" s="1" t="s">
        <v>20</v>
      </c>
      <c r="F682" s="1" t="s">
        <v>20</v>
      </c>
      <c r="G682" s="1" t="s">
        <v>26</v>
      </c>
      <c r="H682" s="1" t="s">
        <v>16</v>
      </c>
      <c r="I682" s="1" t="s">
        <v>16</v>
      </c>
      <c r="J682">
        <v>80</v>
      </c>
      <c r="K682">
        <v>8</v>
      </c>
      <c r="L682">
        <v>7</v>
      </c>
      <c r="M682">
        <v>2</v>
      </c>
      <c r="N682">
        <v>6</v>
      </c>
      <c r="O682" s="1" t="s">
        <v>25</v>
      </c>
    </row>
    <row r="683" spans="1:15" x14ac:dyDescent="0.25">
      <c r="A683">
        <v>18</v>
      </c>
      <c r="B683" s="1" t="s">
        <v>15</v>
      </c>
      <c r="C683">
        <v>1</v>
      </c>
      <c r="D683" s="1" t="s">
        <v>20</v>
      </c>
      <c r="E683" s="1" t="s">
        <v>20</v>
      </c>
      <c r="F683" s="1" t="s">
        <v>20</v>
      </c>
      <c r="G683" s="1" t="s">
        <v>27</v>
      </c>
      <c r="H683" s="1" t="s">
        <v>20</v>
      </c>
      <c r="I683" s="1" t="s">
        <v>16</v>
      </c>
      <c r="J683">
        <v>100</v>
      </c>
      <c r="K683">
        <v>5</v>
      </c>
      <c r="L683">
        <v>1</v>
      </c>
      <c r="M683">
        <v>4</v>
      </c>
      <c r="N683">
        <v>0</v>
      </c>
      <c r="O683" s="1" t="s">
        <v>25</v>
      </c>
    </row>
    <row r="684" spans="1:15" x14ac:dyDescent="0.25">
      <c r="A684">
        <v>18</v>
      </c>
      <c r="B684" s="1" t="s">
        <v>34</v>
      </c>
      <c r="C684">
        <v>5</v>
      </c>
      <c r="D684" s="1" t="s">
        <v>16</v>
      </c>
      <c r="E684" s="1" t="s">
        <v>16</v>
      </c>
      <c r="F684" s="1" t="s">
        <v>20</v>
      </c>
      <c r="G684" s="1" t="s">
        <v>17</v>
      </c>
      <c r="H684" s="1" t="s">
        <v>16</v>
      </c>
      <c r="I684" s="1" t="s">
        <v>16</v>
      </c>
      <c r="J684">
        <v>73</v>
      </c>
      <c r="K684">
        <v>10</v>
      </c>
      <c r="L684">
        <v>6</v>
      </c>
      <c r="M684">
        <v>0</v>
      </c>
      <c r="N684">
        <v>0</v>
      </c>
      <c r="O684" s="1" t="s">
        <v>25</v>
      </c>
    </row>
    <row r="685" spans="1:15" x14ac:dyDescent="0.25">
      <c r="A685">
        <v>18</v>
      </c>
      <c r="B685" s="1" t="s">
        <v>34</v>
      </c>
      <c r="C685">
        <v>2</v>
      </c>
      <c r="D685" s="1" t="s">
        <v>16</v>
      </c>
      <c r="E685" s="1" t="s">
        <v>20</v>
      </c>
      <c r="F685" s="1" t="s">
        <v>20</v>
      </c>
      <c r="G685" s="1" t="s">
        <v>26</v>
      </c>
      <c r="H685" s="1" t="s">
        <v>16</v>
      </c>
      <c r="I685" s="1" t="s">
        <v>20</v>
      </c>
      <c r="J685">
        <v>80</v>
      </c>
      <c r="K685">
        <v>7</v>
      </c>
      <c r="L685">
        <v>5</v>
      </c>
      <c r="M685">
        <v>5</v>
      </c>
      <c r="N685">
        <v>5</v>
      </c>
      <c r="O685" s="1" t="s">
        <v>25</v>
      </c>
    </row>
    <row r="686" spans="1:15" x14ac:dyDescent="0.25">
      <c r="A686">
        <v>18</v>
      </c>
      <c r="B686" s="1" t="s">
        <v>15</v>
      </c>
      <c r="C686">
        <v>7</v>
      </c>
      <c r="D686" s="1" t="s">
        <v>16</v>
      </c>
      <c r="E686" s="1" t="s">
        <v>20</v>
      </c>
      <c r="F686" s="1" t="s">
        <v>20</v>
      </c>
      <c r="G686" s="1" t="s">
        <v>30</v>
      </c>
      <c r="H686" s="1" t="s">
        <v>16</v>
      </c>
      <c r="I686" s="1" t="s">
        <v>16</v>
      </c>
      <c r="J686">
        <v>123.376789</v>
      </c>
      <c r="K686">
        <v>3</v>
      </c>
      <c r="L686">
        <v>1</v>
      </c>
      <c r="M686">
        <v>0</v>
      </c>
      <c r="N686">
        <v>3</v>
      </c>
      <c r="O686" s="1" t="s">
        <v>25</v>
      </c>
    </row>
    <row r="687" spans="1:15" x14ac:dyDescent="0.25">
      <c r="A687">
        <v>18</v>
      </c>
      <c r="B687" s="1" t="s">
        <v>15</v>
      </c>
      <c r="C687">
        <v>2</v>
      </c>
      <c r="D687" s="1" t="s">
        <v>16</v>
      </c>
      <c r="E687" s="1" t="s">
        <v>20</v>
      </c>
      <c r="F687" s="1" t="s">
        <v>20</v>
      </c>
      <c r="G687" s="1" t="s">
        <v>33</v>
      </c>
      <c r="H687" s="1" t="s">
        <v>16</v>
      </c>
      <c r="I687" s="1" t="s">
        <v>16</v>
      </c>
      <c r="J687">
        <v>123.376789</v>
      </c>
      <c r="K687">
        <v>5</v>
      </c>
      <c r="L687">
        <v>8</v>
      </c>
      <c r="M687">
        <v>7</v>
      </c>
      <c r="N687">
        <v>4</v>
      </c>
      <c r="O687" s="1" t="s">
        <v>25</v>
      </c>
    </row>
    <row r="688" spans="1:15" x14ac:dyDescent="0.25">
      <c r="A688">
        <v>18</v>
      </c>
      <c r="B688" s="1" t="s">
        <v>45</v>
      </c>
      <c r="C688">
        <v>1</v>
      </c>
      <c r="D688" s="1" t="s">
        <v>16</v>
      </c>
      <c r="E688" s="1" t="s">
        <v>20</v>
      </c>
      <c r="F688" s="1" t="s">
        <v>20</v>
      </c>
      <c r="G688" s="1" t="s">
        <v>36</v>
      </c>
      <c r="H688" s="1" t="s">
        <v>20</v>
      </c>
      <c r="I688" s="1" t="s">
        <v>20</v>
      </c>
      <c r="J688">
        <v>120</v>
      </c>
      <c r="K688">
        <v>2</v>
      </c>
      <c r="L688">
        <v>0</v>
      </c>
      <c r="M688">
        <v>0</v>
      </c>
      <c r="N688">
        <v>5</v>
      </c>
      <c r="O688" s="1" t="s">
        <v>18</v>
      </c>
    </row>
    <row r="689" spans="1:15" x14ac:dyDescent="0.25">
      <c r="A689">
        <v>18</v>
      </c>
      <c r="B689" s="1" t="s">
        <v>45</v>
      </c>
      <c r="C689">
        <v>1</v>
      </c>
      <c r="D689" s="1" t="s">
        <v>20</v>
      </c>
      <c r="E689" s="1" t="s">
        <v>16</v>
      </c>
      <c r="F689" s="1" t="s">
        <v>20</v>
      </c>
      <c r="G689" s="1" t="s">
        <v>36</v>
      </c>
      <c r="H689" s="1" t="s">
        <v>20</v>
      </c>
      <c r="I689" s="1" t="s">
        <v>20</v>
      </c>
      <c r="J689">
        <v>117</v>
      </c>
      <c r="K689">
        <v>7</v>
      </c>
      <c r="L689">
        <v>0</v>
      </c>
      <c r="M689">
        <v>0</v>
      </c>
      <c r="N689">
        <v>0</v>
      </c>
      <c r="O689" s="1" t="s">
        <v>18</v>
      </c>
    </row>
    <row r="690" spans="1:15" x14ac:dyDescent="0.25">
      <c r="A690">
        <v>18</v>
      </c>
      <c r="B690" s="1" t="s">
        <v>15</v>
      </c>
      <c r="C690">
        <v>4</v>
      </c>
      <c r="D690" s="1" t="s">
        <v>16</v>
      </c>
      <c r="E690" s="1" t="s">
        <v>20</v>
      </c>
      <c r="F690" s="1" t="s">
        <v>20</v>
      </c>
      <c r="G690" s="1" t="s">
        <v>26</v>
      </c>
      <c r="H690" s="1" t="s">
        <v>20</v>
      </c>
      <c r="I690" s="1" t="s">
        <v>20</v>
      </c>
      <c r="J690">
        <v>123.376789</v>
      </c>
      <c r="K690">
        <v>8</v>
      </c>
      <c r="L690">
        <v>0</v>
      </c>
      <c r="M690">
        <v>0</v>
      </c>
      <c r="N690">
        <v>2</v>
      </c>
      <c r="O690" s="1" t="s">
        <v>18</v>
      </c>
    </row>
    <row r="691" spans="1:15" x14ac:dyDescent="0.25">
      <c r="A691">
        <v>20</v>
      </c>
      <c r="B691" s="1" t="s">
        <v>15</v>
      </c>
      <c r="C691">
        <v>6</v>
      </c>
      <c r="D691" s="1" t="s">
        <v>16</v>
      </c>
      <c r="E691" s="1" t="s">
        <v>20</v>
      </c>
      <c r="F691" s="1" t="s">
        <v>20</v>
      </c>
      <c r="G691" s="1" t="s">
        <v>26</v>
      </c>
      <c r="H691" s="1" t="s">
        <v>16</v>
      </c>
      <c r="I691" s="1" t="s">
        <v>16</v>
      </c>
      <c r="J691">
        <v>89</v>
      </c>
      <c r="K691">
        <v>4</v>
      </c>
      <c r="L691">
        <v>1</v>
      </c>
      <c r="M691">
        <v>1</v>
      </c>
      <c r="N691">
        <v>0</v>
      </c>
      <c r="O691" s="1" t="s">
        <v>25</v>
      </c>
    </row>
    <row r="692" spans="1:15" x14ac:dyDescent="0.25">
      <c r="A692">
        <v>19</v>
      </c>
      <c r="B692" s="1" t="s">
        <v>15</v>
      </c>
      <c r="C692">
        <v>3</v>
      </c>
      <c r="D692" s="1" t="s">
        <v>16</v>
      </c>
      <c r="E692" s="1" t="s">
        <v>20</v>
      </c>
      <c r="F692" s="1" t="s">
        <v>20</v>
      </c>
      <c r="G692" s="1" t="s">
        <v>30</v>
      </c>
      <c r="H692" s="1" t="s">
        <v>16</v>
      </c>
      <c r="I692" s="1" t="s">
        <v>20</v>
      </c>
      <c r="J692">
        <v>115</v>
      </c>
      <c r="K692">
        <v>3</v>
      </c>
      <c r="L692">
        <v>8</v>
      </c>
      <c r="M692">
        <v>0</v>
      </c>
      <c r="N692">
        <v>2</v>
      </c>
      <c r="O692" s="1" t="s">
        <v>25</v>
      </c>
    </row>
    <row r="693" spans="1:15" x14ac:dyDescent="0.25">
      <c r="A693">
        <v>17</v>
      </c>
      <c r="B693" s="1" t="s">
        <v>15</v>
      </c>
      <c r="C693">
        <v>4</v>
      </c>
      <c r="D693" s="1" t="s">
        <v>16</v>
      </c>
      <c r="E693" s="1" t="s">
        <v>20</v>
      </c>
      <c r="F693" s="1" t="s">
        <v>20</v>
      </c>
      <c r="G693" s="1" t="s">
        <v>30</v>
      </c>
      <c r="H693" s="1" t="s">
        <v>16</v>
      </c>
      <c r="I693" s="1" t="s">
        <v>20</v>
      </c>
      <c r="J693">
        <v>144</v>
      </c>
      <c r="K693">
        <v>7</v>
      </c>
      <c r="L693">
        <v>0</v>
      </c>
      <c r="M693">
        <v>2</v>
      </c>
      <c r="N693">
        <v>2</v>
      </c>
      <c r="O693" s="1" t="s">
        <v>25</v>
      </c>
    </row>
    <row r="694" spans="1:15" x14ac:dyDescent="0.25">
      <c r="A694">
        <v>23</v>
      </c>
      <c r="B694" s="1" t="s">
        <v>15</v>
      </c>
      <c r="C694">
        <v>4</v>
      </c>
      <c r="D694" s="1" t="s">
        <v>16</v>
      </c>
      <c r="E694" s="1" t="s">
        <v>20</v>
      </c>
      <c r="F694" s="1" t="s">
        <v>20</v>
      </c>
      <c r="G694" s="1" t="s">
        <v>22</v>
      </c>
      <c r="H694" s="1" t="s">
        <v>16</v>
      </c>
      <c r="I694" s="1" t="s">
        <v>16</v>
      </c>
      <c r="J694">
        <v>105</v>
      </c>
      <c r="K694">
        <v>10</v>
      </c>
      <c r="L694">
        <v>8</v>
      </c>
      <c r="M694">
        <v>10</v>
      </c>
      <c r="N694">
        <v>0</v>
      </c>
      <c r="O694" s="1" t="s">
        <v>25</v>
      </c>
    </row>
    <row r="695" spans="1:15" x14ac:dyDescent="0.25">
      <c r="A695">
        <v>18</v>
      </c>
      <c r="B695" s="1" t="s">
        <v>23</v>
      </c>
      <c r="C695">
        <v>1</v>
      </c>
      <c r="D695" s="1" t="s">
        <v>16</v>
      </c>
      <c r="E695" s="1" t="s">
        <v>16</v>
      </c>
      <c r="F695" s="1" t="s">
        <v>16</v>
      </c>
      <c r="G695" s="1" t="s">
        <v>31</v>
      </c>
      <c r="H695" s="1" t="s">
        <v>16</v>
      </c>
      <c r="I695" s="1" t="s">
        <v>20</v>
      </c>
      <c r="J695">
        <v>114</v>
      </c>
      <c r="K695">
        <v>7</v>
      </c>
      <c r="L695">
        <v>1</v>
      </c>
      <c r="M695">
        <v>1</v>
      </c>
      <c r="N695">
        <v>1</v>
      </c>
      <c r="O695" s="1" t="s">
        <v>25</v>
      </c>
    </row>
    <row r="696" spans="1:15" x14ac:dyDescent="0.25">
      <c r="A696">
        <v>19</v>
      </c>
      <c r="B696" s="1" t="s">
        <v>15</v>
      </c>
      <c r="C696">
        <v>2</v>
      </c>
      <c r="D696" s="1" t="s">
        <v>16</v>
      </c>
      <c r="E696" s="1" t="s">
        <v>16</v>
      </c>
      <c r="F696" s="1" t="s">
        <v>20</v>
      </c>
      <c r="G696" s="1" t="s">
        <v>31</v>
      </c>
      <c r="H696" s="1" t="s">
        <v>16</v>
      </c>
      <c r="I696" s="1" t="s">
        <v>16</v>
      </c>
      <c r="J696">
        <v>145</v>
      </c>
      <c r="K696">
        <v>5</v>
      </c>
      <c r="L696">
        <v>9</v>
      </c>
      <c r="M696">
        <v>1</v>
      </c>
      <c r="N696">
        <v>7</v>
      </c>
      <c r="O696" s="1" t="s">
        <v>18</v>
      </c>
    </row>
    <row r="697" spans="1:15" x14ac:dyDescent="0.25">
      <c r="A697">
        <v>89</v>
      </c>
      <c r="B697" s="1" t="s">
        <v>15</v>
      </c>
      <c r="C697">
        <v>24</v>
      </c>
      <c r="D697" s="1" t="s">
        <v>16</v>
      </c>
      <c r="E697" s="1" t="s">
        <v>16</v>
      </c>
      <c r="F697" s="1" t="s">
        <v>16</v>
      </c>
      <c r="G697" s="1" t="s">
        <v>33</v>
      </c>
      <c r="H697" s="1" t="s">
        <v>20</v>
      </c>
      <c r="I697" s="1" t="s">
        <v>20</v>
      </c>
      <c r="J697">
        <v>143</v>
      </c>
      <c r="K697">
        <v>0</v>
      </c>
      <c r="L697">
        <v>0</v>
      </c>
      <c r="M697">
        <v>0</v>
      </c>
      <c r="N697">
        <v>0</v>
      </c>
      <c r="O697" s="1" t="s">
        <v>18</v>
      </c>
    </row>
    <row r="698" spans="1:15" x14ac:dyDescent="0.25">
      <c r="A698">
        <v>20</v>
      </c>
      <c r="B698" s="1" t="s">
        <v>15</v>
      </c>
      <c r="C698">
        <v>5</v>
      </c>
      <c r="D698" s="1" t="s">
        <v>16</v>
      </c>
      <c r="E698" s="1" t="s">
        <v>16</v>
      </c>
      <c r="F698" s="1" t="s">
        <v>16</v>
      </c>
      <c r="G698" s="1" t="s">
        <v>26</v>
      </c>
      <c r="H698" s="1" t="s">
        <v>16</v>
      </c>
      <c r="I698" s="1" t="s">
        <v>16</v>
      </c>
      <c r="J698">
        <v>128</v>
      </c>
      <c r="K698">
        <v>10</v>
      </c>
      <c r="L698">
        <v>6</v>
      </c>
      <c r="M698">
        <v>3</v>
      </c>
      <c r="N698">
        <v>8</v>
      </c>
      <c r="O698" s="1" t="s">
        <v>25</v>
      </c>
    </row>
    <row r="699" spans="1:15" x14ac:dyDescent="0.25">
      <c r="A699">
        <v>16</v>
      </c>
      <c r="B699" s="1" t="s">
        <v>15</v>
      </c>
      <c r="C699">
        <v>3</v>
      </c>
      <c r="D699" s="1" t="s">
        <v>20</v>
      </c>
      <c r="E699" s="1" t="s">
        <v>16</v>
      </c>
      <c r="F699" s="1" t="s">
        <v>20</v>
      </c>
      <c r="G699" s="1" t="s">
        <v>21</v>
      </c>
      <c r="H699" s="1" t="s">
        <v>16</v>
      </c>
      <c r="I699" s="1" t="s">
        <v>16</v>
      </c>
      <c r="J699">
        <v>90</v>
      </c>
      <c r="K699">
        <v>7</v>
      </c>
      <c r="L699">
        <v>3.5</v>
      </c>
      <c r="M699">
        <v>4</v>
      </c>
      <c r="N699">
        <v>6</v>
      </c>
      <c r="O699" s="1" t="s">
        <v>25</v>
      </c>
    </row>
    <row r="700" spans="1:15" x14ac:dyDescent="0.25">
      <c r="A700">
        <v>17</v>
      </c>
      <c r="B700" s="1" t="s">
        <v>15</v>
      </c>
      <c r="C700">
        <v>4</v>
      </c>
      <c r="D700" s="1" t="s">
        <v>16</v>
      </c>
      <c r="E700" s="1" t="s">
        <v>16</v>
      </c>
      <c r="F700" s="1" t="s">
        <v>16</v>
      </c>
      <c r="G700" s="1" t="s">
        <v>28</v>
      </c>
      <c r="H700" s="1" t="s">
        <v>16</v>
      </c>
      <c r="I700" s="1" t="s">
        <v>16</v>
      </c>
      <c r="J700">
        <v>110</v>
      </c>
      <c r="K700">
        <v>2</v>
      </c>
      <c r="L700">
        <v>0</v>
      </c>
      <c r="M700">
        <v>0</v>
      </c>
      <c r="N700">
        <v>2</v>
      </c>
      <c r="O700" s="1" t="s">
        <v>25</v>
      </c>
    </row>
    <row r="701" spans="1:15" x14ac:dyDescent="0.25">
      <c r="A701">
        <v>16</v>
      </c>
      <c r="B701" s="1" t="s">
        <v>15</v>
      </c>
      <c r="C701">
        <v>9</v>
      </c>
      <c r="D701" s="1" t="s">
        <v>16</v>
      </c>
      <c r="E701" s="1" t="s">
        <v>20</v>
      </c>
      <c r="F701" s="1" t="s">
        <v>20</v>
      </c>
      <c r="G701" s="1" t="s">
        <v>37</v>
      </c>
      <c r="H701" s="1" t="s">
        <v>20</v>
      </c>
      <c r="I701" s="1" t="s">
        <v>16</v>
      </c>
      <c r="J701">
        <v>130</v>
      </c>
      <c r="K701">
        <v>10</v>
      </c>
      <c r="L701">
        <v>10</v>
      </c>
      <c r="M701">
        <v>10</v>
      </c>
      <c r="N701">
        <v>8</v>
      </c>
      <c r="O701" s="1" t="s">
        <v>25</v>
      </c>
    </row>
    <row r="702" spans="1:15" x14ac:dyDescent="0.25">
      <c r="A702">
        <v>20</v>
      </c>
      <c r="B702" s="1" t="s">
        <v>23</v>
      </c>
      <c r="C702">
        <v>1</v>
      </c>
      <c r="D702" s="1" t="s">
        <v>16</v>
      </c>
      <c r="E702" s="1" t="s">
        <v>20</v>
      </c>
      <c r="F702" s="1" t="s">
        <v>20</v>
      </c>
      <c r="G702" s="1" t="s">
        <v>31</v>
      </c>
      <c r="H702" s="1" t="s">
        <v>20</v>
      </c>
      <c r="I702" s="1" t="s">
        <v>16</v>
      </c>
      <c r="J702">
        <v>123.376789</v>
      </c>
      <c r="K702">
        <v>8</v>
      </c>
      <c r="L702">
        <v>9</v>
      </c>
      <c r="M702">
        <v>6</v>
      </c>
      <c r="N702">
        <v>5</v>
      </c>
      <c r="O702" s="1" t="s">
        <v>32</v>
      </c>
    </row>
    <row r="703" spans="1:15" x14ac:dyDescent="0.25">
      <c r="A703">
        <v>30</v>
      </c>
      <c r="B703" s="1" t="s">
        <v>23</v>
      </c>
      <c r="C703">
        <v>1</v>
      </c>
      <c r="D703" s="1" t="s">
        <v>16</v>
      </c>
      <c r="E703" s="1" t="s">
        <v>16</v>
      </c>
      <c r="F703" s="1" t="s">
        <v>20</v>
      </c>
      <c r="G703" s="1" t="s">
        <v>21</v>
      </c>
      <c r="H703" s="1" t="s">
        <v>16</v>
      </c>
      <c r="I703" s="1" t="s">
        <v>16</v>
      </c>
      <c r="J703">
        <v>115</v>
      </c>
      <c r="K703">
        <v>9</v>
      </c>
      <c r="L703">
        <v>7</v>
      </c>
      <c r="M703">
        <v>8</v>
      </c>
      <c r="N703">
        <v>4</v>
      </c>
      <c r="O703" s="1" t="s">
        <v>25</v>
      </c>
    </row>
    <row r="704" spans="1:15" x14ac:dyDescent="0.25">
      <c r="A704">
        <v>37</v>
      </c>
      <c r="B704" s="1" t="s">
        <v>15</v>
      </c>
      <c r="C704">
        <v>2</v>
      </c>
      <c r="D704" s="1" t="s">
        <v>16</v>
      </c>
      <c r="E704" s="1" t="s">
        <v>20</v>
      </c>
      <c r="F704" s="1" t="s">
        <v>20</v>
      </c>
      <c r="G704" s="1" t="s">
        <v>38</v>
      </c>
      <c r="H704" s="1" t="s">
        <v>16</v>
      </c>
      <c r="I704" s="1" t="s">
        <v>20</v>
      </c>
      <c r="J704">
        <v>186</v>
      </c>
      <c r="K704">
        <v>6</v>
      </c>
      <c r="L704">
        <v>4</v>
      </c>
      <c r="M704">
        <v>5</v>
      </c>
      <c r="N704">
        <v>0</v>
      </c>
      <c r="O704" s="1" t="s">
        <v>25</v>
      </c>
    </row>
    <row r="705" spans="1:15" x14ac:dyDescent="0.25">
      <c r="A705">
        <v>44</v>
      </c>
      <c r="B705" s="1" t="s">
        <v>23</v>
      </c>
      <c r="C705">
        <v>1.5</v>
      </c>
      <c r="D705" s="1" t="s">
        <v>20</v>
      </c>
      <c r="E705" s="1" t="s">
        <v>20</v>
      </c>
      <c r="F705" s="1" t="s">
        <v>20</v>
      </c>
      <c r="G705" s="1" t="s">
        <v>38</v>
      </c>
      <c r="H705" s="1" t="s">
        <v>20</v>
      </c>
      <c r="I705" s="1" t="s">
        <v>20</v>
      </c>
      <c r="J705">
        <v>99</v>
      </c>
      <c r="K705">
        <v>8</v>
      </c>
      <c r="L705">
        <v>5</v>
      </c>
      <c r="M705">
        <v>9</v>
      </c>
      <c r="N705">
        <v>4</v>
      </c>
      <c r="O705" s="1" t="s">
        <v>25</v>
      </c>
    </row>
    <row r="706" spans="1:15" x14ac:dyDescent="0.25">
      <c r="A706">
        <v>21</v>
      </c>
      <c r="B706" s="1" t="s">
        <v>15</v>
      </c>
      <c r="C706">
        <v>2</v>
      </c>
      <c r="D706" s="1" t="s">
        <v>16</v>
      </c>
      <c r="E706" s="1" t="s">
        <v>16</v>
      </c>
      <c r="F706" s="1" t="s">
        <v>20</v>
      </c>
      <c r="G706" s="1" t="s">
        <v>37</v>
      </c>
      <c r="H706" s="1" t="s">
        <v>16</v>
      </c>
      <c r="I706" s="1" t="s">
        <v>16</v>
      </c>
      <c r="J706">
        <v>150</v>
      </c>
      <c r="K706">
        <v>3</v>
      </c>
      <c r="L706">
        <v>7</v>
      </c>
      <c r="M706">
        <v>0</v>
      </c>
      <c r="N706">
        <v>0</v>
      </c>
      <c r="O706" s="1" t="s">
        <v>25</v>
      </c>
    </row>
    <row r="707" spans="1:15" x14ac:dyDescent="0.25">
      <c r="A707">
        <v>19</v>
      </c>
      <c r="B707" s="1" t="s">
        <v>15</v>
      </c>
      <c r="C707">
        <v>4</v>
      </c>
      <c r="D707" s="1" t="s">
        <v>16</v>
      </c>
      <c r="E707" s="1" t="s">
        <v>16</v>
      </c>
      <c r="F707" s="1" t="s">
        <v>20</v>
      </c>
      <c r="G707" s="1" t="s">
        <v>31</v>
      </c>
      <c r="H707" s="1" t="s">
        <v>16</v>
      </c>
      <c r="I707" s="1" t="s">
        <v>20</v>
      </c>
      <c r="J707">
        <v>149</v>
      </c>
      <c r="K707">
        <v>9</v>
      </c>
      <c r="L707">
        <v>1</v>
      </c>
      <c r="M707">
        <v>0</v>
      </c>
      <c r="N707">
        <v>9</v>
      </c>
      <c r="O707" s="1" t="s">
        <v>25</v>
      </c>
    </row>
    <row r="708" spans="1:15" x14ac:dyDescent="0.25">
      <c r="A708">
        <v>23</v>
      </c>
      <c r="B708" s="1" t="s">
        <v>15</v>
      </c>
      <c r="C708">
        <v>1</v>
      </c>
      <c r="D708" s="1" t="s">
        <v>16</v>
      </c>
      <c r="E708" s="1" t="s">
        <v>16</v>
      </c>
      <c r="F708" s="1" t="s">
        <v>20</v>
      </c>
      <c r="G708" s="1" t="s">
        <v>21</v>
      </c>
      <c r="H708" s="1" t="s">
        <v>16</v>
      </c>
      <c r="I708" s="1" t="s">
        <v>16</v>
      </c>
      <c r="J708">
        <v>123.376789</v>
      </c>
      <c r="K708">
        <v>8</v>
      </c>
      <c r="L708">
        <v>6</v>
      </c>
      <c r="M708">
        <v>1</v>
      </c>
      <c r="N708">
        <v>4</v>
      </c>
      <c r="O708" s="1" t="s">
        <v>25</v>
      </c>
    </row>
    <row r="709" spans="1:15" x14ac:dyDescent="0.25">
      <c r="A709">
        <v>26</v>
      </c>
      <c r="B709" s="1" t="s">
        <v>15</v>
      </c>
      <c r="C709">
        <v>1</v>
      </c>
      <c r="D709" s="1" t="s">
        <v>20</v>
      </c>
      <c r="E709" s="1" t="s">
        <v>20</v>
      </c>
      <c r="F709" s="1" t="s">
        <v>20</v>
      </c>
      <c r="G709" s="1" t="s">
        <v>28</v>
      </c>
      <c r="H709" s="1" t="s">
        <v>16</v>
      </c>
      <c r="I709" s="1" t="s">
        <v>20</v>
      </c>
      <c r="J709">
        <v>120</v>
      </c>
      <c r="K709">
        <v>4</v>
      </c>
      <c r="L709">
        <v>1</v>
      </c>
      <c r="M709">
        <v>1</v>
      </c>
      <c r="N709">
        <v>6</v>
      </c>
      <c r="O709" s="1" t="s">
        <v>25</v>
      </c>
    </row>
    <row r="710" spans="1:15" x14ac:dyDescent="0.25">
      <c r="A710">
        <v>18</v>
      </c>
      <c r="B710" s="1" t="s">
        <v>15</v>
      </c>
      <c r="C710">
        <v>3</v>
      </c>
      <c r="D710" s="1" t="s">
        <v>16</v>
      </c>
      <c r="E710" s="1" t="s">
        <v>20</v>
      </c>
      <c r="F710" s="1" t="s">
        <v>20</v>
      </c>
      <c r="G710" s="1" t="s">
        <v>22</v>
      </c>
      <c r="H710" s="1" t="s">
        <v>16</v>
      </c>
      <c r="I710" s="1" t="s">
        <v>16</v>
      </c>
      <c r="J710">
        <v>140</v>
      </c>
      <c r="K710">
        <v>6</v>
      </c>
      <c r="L710">
        <v>5</v>
      </c>
      <c r="M710">
        <v>3</v>
      </c>
      <c r="N710">
        <v>1</v>
      </c>
      <c r="O710" s="1" t="s">
        <v>18</v>
      </c>
    </row>
    <row r="711" spans="1:15" x14ac:dyDescent="0.25">
      <c r="A711">
        <v>35</v>
      </c>
      <c r="B711" s="1" t="s">
        <v>15</v>
      </c>
      <c r="C711">
        <v>4</v>
      </c>
      <c r="D711" s="1" t="s">
        <v>16</v>
      </c>
      <c r="E711" s="1" t="s">
        <v>16</v>
      </c>
      <c r="F711" s="1" t="s">
        <v>16</v>
      </c>
      <c r="G711" s="1" t="s">
        <v>30</v>
      </c>
      <c r="H711" s="1" t="s">
        <v>16</v>
      </c>
      <c r="I711" s="1" t="s">
        <v>20</v>
      </c>
      <c r="J711">
        <v>90</v>
      </c>
      <c r="K711">
        <v>7</v>
      </c>
      <c r="L711">
        <v>8</v>
      </c>
      <c r="M711">
        <v>6</v>
      </c>
      <c r="N711">
        <v>5</v>
      </c>
      <c r="O711" s="1" t="s">
        <v>25</v>
      </c>
    </row>
    <row r="712" spans="1:15" x14ac:dyDescent="0.25">
      <c r="A712">
        <v>16</v>
      </c>
      <c r="B712" s="1" t="s">
        <v>15</v>
      </c>
      <c r="C712">
        <v>8</v>
      </c>
      <c r="D712" s="1" t="s">
        <v>16</v>
      </c>
      <c r="E712" s="1" t="s">
        <v>16</v>
      </c>
      <c r="F712" s="1" t="s">
        <v>16</v>
      </c>
      <c r="G712" s="1" t="s">
        <v>21</v>
      </c>
      <c r="H712" s="1" t="s">
        <v>16</v>
      </c>
      <c r="I712" s="1" t="s">
        <v>20</v>
      </c>
      <c r="J712">
        <v>120</v>
      </c>
      <c r="K712">
        <v>8</v>
      </c>
      <c r="L712">
        <v>9</v>
      </c>
      <c r="M712">
        <v>5</v>
      </c>
      <c r="N712">
        <v>10</v>
      </c>
      <c r="O712" s="1" t="s">
        <v>25</v>
      </c>
    </row>
    <row r="713" spans="1:15" x14ac:dyDescent="0.25">
      <c r="A713">
        <v>19</v>
      </c>
      <c r="B713" s="1" t="s">
        <v>15</v>
      </c>
      <c r="C713">
        <v>5</v>
      </c>
      <c r="D713" s="1" t="s">
        <v>16</v>
      </c>
      <c r="E713" s="1" t="s">
        <v>20</v>
      </c>
      <c r="F713" s="1" t="s">
        <v>20</v>
      </c>
      <c r="G713" s="1" t="s">
        <v>37</v>
      </c>
      <c r="H713" s="1" t="s">
        <v>16</v>
      </c>
      <c r="I713" s="1" t="s">
        <v>16</v>
      </c>
      <c r="J713">
        <v>210</v>
      </c>
      <c r="K713">
        <v>8</v>
      </c>
      <c r="L713">
        <v>6</v>
      </c>
      <c r="M713">
        <v>7</v>
      </c>
      <c r="N713">
        <v>0</v>
      </c>
      <c r="O713" s="1" t="s">
        <v>25</v>
      </c>
    </row>
    <row r="714" spans="1:15" x14ac:dyDescent="0.25">
      <c r="A714">
        <v>23</v>
      </c>
      <c r="B714" s="1" t="s">
        <v>45</v>
      </c>
      <c r="C714">
        <v>3</v>
      </c>
      <c r="D714" s="1" t="s">
        <v>16</v>
      </c>
      <c r="E714" s="1" t="s">
        <v>20</v>
      </c>
      <c r="F714" s="1" t="s">
        <v>20</v>
      </c>
      <c r="G714" s="1" t="s">
        <v>21</v>
      </c>
      <c r="H714" s="1" t="s">
        <v>20</v>
      </c>
      <c r="I714" s="1" t="s">
        <v>20</v>
      </c>
      <c r="J714">
        <v>123.376789</v>
      </c>
      <c r="K714">
        <v>10</v>
      </c>
      <c r="L714">
        <v>5</v>
      </c>
      <c r="M714">
        <v>2</v>
      </c>
      <c r="N714">
        <v>0</v>
      </c>
      <c r="O714" s="1" t="s">
        <v>25</v>
      </c>
    </row>
    <row r="715" spans="1:15" x14ac:dyDescent="0.25">
      <c r="A715">
        <v>17</v>
      </c>
      <c r="B715" s="1" t="s">
        <v>23</v>
      </c>
      <c r="C715">
        <v>8</v>
      </c>
      <c r="D715" s="1" t="s">
        <v>16</v>
      </c>
      <c r="E715" s="1" t="s">
        <v>20</v>
      </c>
      <c r="F715" s="1" t="s">
        <v>20</v>
      </c>
      <c r="G715" s="1" t="s">
        <v>31</v>
      </c>
      <c r="H715" s="1" t="s">
        <v>16</v>
      </c>
      <c r="I715" s="1" t="s">
        <v>16</v>
      </c>
      <c r="J715">
        <v>95</v>
      </c>
      <c r="K715">
        <v>5</v>
      </c>
      <c r="L715">
        <v>2</v>
      </c>
      <c r="M715">
        <v>4</v>
      </c>
      <c r="N715">
        <v>7</v>
      </c>
      <c r="O715" s="1" t="s">
        <v>18</v>
      </c>
    </row>
    <row r="716" spans="1:15" x14ac:dyDescent="0.25">
      <c r="A716">
        <v>29</v>
      </c>
      <c r="B716" s="1" t="s">
        <v>34</v>
      </c>
      <c r="C716">
        <v>1</v>
      </c>
      <c r="D716" s="1" t="s">
        <v>20</v>
      </c>
      <c r="E716" s="1" t="s">
        <v>20</v>
      </c>
      <c r="F716" s="1" t="s">
        <v>20</v>
      </c>
      <c r="G716" s="1" t="s">
        <v>28</v>
      </c>
      <c r="H716" s="1" t="s">
        <v>16</v>
      </c>
      <c r="I716" s="1" t="s">
        <v>20</v>
      </c>
      <c r="J716">
        <v>163</v>
      </c>
      <c r="K716">
        <v>9</v>
      </c>
      <c r="L716">
        <v>3</v>
      </c>
      <c r="M716">
        <v>2</v>
      </c>
      <c r="N716">
        <v>0</v>
      </c>
      <c r="O716" s="1" t="s">
        <v>18</v>
      </c>
    </row>
    <row r="717" spans="1:15" x14ac:dyDescent="0.25">
      <c r="A717">
        <v>21</v>
      </c>
      <c r="B717" s="1" t="s">
        <v>15</v>
      </c>
      <c r="C717">
        <v>4</v>
      </c>
      <c r="D717" s="1" t="s">
        <v>16</v>
      </c>
      <c r="E717" s="1" t="s">
        <v>16</v>
      </c>
      <c r="F717" s="1" t="s">
        <v>16</v>
      </c>
      <c r="G717" s="1" t="s">
        <v>31</v>
      </c>
      <c r="H717" s="1" t="s">
        <v>20</v>
      </c>
      <c r="I717" s="1" t="s">
        <v>20</v>
      </c>
      <c r="J717">
        <v>97</v>
      </c>
      <c r="K717">
        <v>4</v>
      </c>
      <c r="L717">
        <v>6</v>
      </c>
      <c r="M717">
        <v>3</v>
      </c>
      <c r="N717">
        <v>4</v>
      </c>
      <c r="O717" s="1" t="s">
        <v>25</v>
      </c>
    </row>
    <row r="718" spans="1:15" x14ac:dyDescent="0.25">
      <c r="A718">
        <v>17</v>
      </c>
      <c r="B718" s="1" t="s">
        <v>15</v>
      </c>
      <c r="C718">
        <v>1</v>
      </c>
      <c r="D718" s="1" t="s">
        <v>20</v>
      </c>
      <c r="E718" s="1" t="s">
        <v>20</v>
      </c>
      <c r="F718" s="1" t="s">
        <v>20</v>
      </c>
      <c r="G718" s="1" t="s">
        <v>37</v>
      </c>
      <c r="H718" s="1" t="s">
        <v>16</v>
      </c>
      <c r="I718" s="1" t="s">
        <v>16</v>
      </c>
      <c r="J718">
        <v>137</v>
      </c>
      <c r="K718">
        <v>9</v>
      </c>
      <c r="L718">
        <v>8</v>
      </c>
      <c r="M718">
        <v>4</v>
      </c>
      <c r="N718">
        <v>0</v>
      </c>
      <c r="O718" s="1" t="s">
        <v>25</v>
      </c>
    </row>
    <row r="719" spans="1:15" x14ac:dyDescent="0.25">
      <c r="A719">
        <v>23</v>
      </c>
      <c r="B719" s="1" t="s">
        <v>15</v>
      </c>
      <c r="C719">
        <v>2</v>
      </c>
      <c r="D719" s="1" t="s">
        <v>20</v>
      </c>
      <c r="E719" s="1" t="s">
        <v>20</v>
      </c>
      <c r="F719" s="1" t="s">
        <v>20</v>
      </c>
      <c r="G719" s="1" t="s">
        <v>21</v>
      </c>
      <c r="H719" s="1" t="s">
        <v>16</v>
      </c>
      <c r="I719" s="1" t="s">
        <v>16</v>
      </c>
      <c r="J719">
        <v>123.376789</v>
      </c>
      <c r="K719">
        <v>5</v>
      </c>
      <c r="L719">
        <v>7</v>
      </c>
      <c r="M719">
        <v>10</v>
      </c>
      <c r="N719">
        <v>2</v>
      </c>
      <c r="O719" s="1" t="s">
        <v>18</v>
      </c>
    </row>
    <row r="720" spans="1:15" x14ac:dyDescent="0.25">
      <c r="A720">
        <v>17</v>
      </c>
      <c r="B720" s="1" t="s">
        <v>15</v>
      </c>
      <c r="C720">
        <v>1</v>
      </c>
      <c r="D720" s="1" t="s">
        <v>16</v>
      </c>
      <c r="E720" s="1" t="s">
        <v>16</v>
      </c>
      <c r="F720" s="1" t="s">
        <v>20</v>
      </c>
      <c r="G720" s="1" t="s">
        <v>37</v>
      </c>
      <c r="H720" s="1" t="s">
        <v>16</v>
      </c>
      <c r="I720" s="1" t="s">
        <v>16</v>
      </c>
      <c r="J720">
        <v>70</v>
      </c>
      <c r="K720">
        <v>8</v>
      </c>
      <c r="L720">
        <v>3</v>
      </c>
      <c r="M720">
        <v>9</v>
      </c>
      <c r="N720">
        <v>2</v>
      </c>
      <c r="O720" s="1" t="s">
        <v>18</v>
      </c>
    </row>
    <row r="721" spans="1:15" x14ac:dyDescent="0.25">
      <c r="A721">
        <v>22</v>
      </c>
      <c r="B721" s="1" t="s">
        <v>15</v>
      </c>
      <c r="C721">
        <v>3</v>
      </c>
      <c r="D721" s="1" t="s">
        <v>16</v>
      </c>
      <c r="E721" s="1" t="s">
        <v>20</v>
      </c>
      <c r="F721" s="1" t="s">
        <v>20</v>
      </c>
      <c r="G721" s="1" t="s">
        <v>22</v>
      </c>
      <c r="H721" s="1" t="s">
        <v>16</v>
      </c>
      <c r="I721" s="1" t="s">
        <v>16</v>
      </c>
      <c r="J721">
        <v>150</v>
      </c>
      <c r="K721">
        <v>10</v>
      </c>
      <c r="L721">
        <v>10</v>
      </c>
      <c r="M721">
        <v>6</v>
      </c>
      <c r="N721">
        <v>8</v>
      </c>
      <c r="O721" s="1" t="s">
        <v>25</v>
      </c>
    </row>
    <row r="722" spans="1:15" x14ac:dyDescent="0.25">
      <c r="A722">
        <v>17</v>
      </c>
      <c r="B722" s="1" t="s">
        <v>15</v>
      </c>
      <c r="C722">
        <v>5</v>
      </c>
      <c r="D722" s="1" t="s">
        <v>16</v>
      </c>
      <c r="E722" s="1" t="s">
        <v>20</v>
      </c>
      <c r="F722" s="1" t="s">
        <v>20</v>
      </c>
      <c r="G722" s="1" t="s">
        <v>30</v>
      </c>
      <c r="H722" s="1" t="s">
        <v>16</v>
      </c>
      <c r="I722" s="1" t="s">
        <v>20</v>
      </c>
      <c r="J722">
        <v>168</v>
      </c>
      <c r="K722">
        <v>7</v>
      </c>
      <c r="L722">
        <v>7</v>
      </c>
      <c r="M722">
        <v>5</v>
      </c>
      <c r="N722">
        <v>5</v>
      </c>
      <c r="O722" s="1" t="s">
        <v>25</v>
      </c>
    </row>
    <row r="723" spans="1:15" x14ac:dyDescent="0.25">
      <c r="A723">
        <v>19</v>
      </c>
      <c r="B723" s="1" t="s">
        <v>15</v>
      </c>
      <c r="C723">
        <v>5</v>
      </c>
      <c r="D723" s="1" t="s">
        <v>16</v>
      </c>
      <c r="E723" s="1" t="s">
        <v>16</v>
      </c>
      <c r="F723" s="1" t="s">
        <v>20</v>
      </c>
      <c r="G723" s="1" t="s">
        <v>31</v>
      </c>
      <c r="H723" s="1" t="s">
        <v>16</v>
      </c>
      <c r="I723" s="1" t="s">
        <v>16</v>
      </c>
      <c r="J723">
        <v>163</v>
      </c>
      <c r="K723">
        <v>10</v>
      </c>
      <c r="L723">
        <v>8</v>
      </c>
      <c r="M723">
        <v>1</v>
      </c>
      <c r="N723">
        <v>0</v>
      </c>
      <c r="O723" s="1" t="s">
        <v>25</v>
      </c>
    </row>
    <row r="724" spans="1:15" x14ac:dyDescent="0.25">
      <c r="A724">
        <v>19</v>
      </c>
      <c r="B724" s="1" t="s">
        <v>15</v>
      </c>
      <c r="C724">
        <v>4</v>
      </c>
      <c r="D724" s="1" t="s">
        <v>16</v>
      </c>
      <c r="E724" s="1" t="s">
        <v>20</v>
      </c>
      <c r="F724" s="1" t="s">
        <v>20</v>
      </c>
      <c r="G724" s="1" t="s">
        <v>31</v>
      </c>
      <c r="H724" s="1" t="s">
        <v>16</v>
      </c>
      <c r="I724" s="1" t="s">
        <v>16</v>
      </c>
      <c r="J724">
        <v>140</v>
      </c>
      <c r="K724">
        <v>8</v>
      </c>
      <c r="L724">
        <v>6</v>
      </c>
      <c r="M724">
        <v>2</v>
      </c>
      <c r="N724">
        <v>0</v>
      </c>
      <c r="O724" s="1" t="s">
        <v>25</v>
      </c>
    </row>
    <row r="725" spans="1:15" x14ac:dyDescent="0.25">
      <c r="A725">
        <v>16</v>
      </c>
      <c r="B725" s="1" t="s">
        <v>15</v>
      </c>
      <c r="C725">
        <v>6</v>
      </c>
      <c r="D725" s="1" t="s">
        <v>16</v>
      </c>
      <c r="E725" s="1" t="s">
        <v>20</v>
      </c>
      <c r="F725" s="1" t="s">
        <v>20</v>
      </c>
      <c r="G725" s="1" t="s">
        <v>31</v>
      </c>
      <c r="H725" s="1" t="s">
        <v>16</v>
      </c>
      <c r="I725" s="1" t="s">
        <v>16</v>
      </c>
      <c r="J725">
        <v>105</v>
      </c>
      <c r="K725">
        <v>10</v>
      </c>
      <c r="L725">
        <v>7</v>
      </c>
      <c r="M725">
        <v>6</v>
      </c>
      <c r="N725">
        <v>10</v>
      </c>
      <c r="O725" s="1" t="s">
        <v>25</v>
      </c>
    </row>
    <row r="726" spans="1:15" x14ac:dyDescent="0.25">
      <c r="A726">
        <v>19</v>
      </c>
      <c r="B726" s="1" t="s">
        <v>15</v>
      </c>
      <c r="C726">
        <v>6</v>
      </c>
      <c r="D726" s="1" t="s">
        <v>16</v>
      </c>
      <c r="E726" s="1" t="s">
        <v>20</v>
      </c>
      <c r="F726" s="1" t="s">
        <v>20</v>
      </c>
      <c r="G726" s="1" t="s">
        <v>31</v>
      </c>
      <c r="H726" s="1" t="s">
        <v>16</v>
      </c>
      <c r="I726" s="1" t="s">
        <v>16</v>
      </c>
      <c r="J726">
        <v>78</v>
      </c>
      <c r="K726">
        <v>6</v>
      </c>
      <c r="L726">
        <v>6</v>
      </c>
      <c r="M726">
        <v>8</v>
      </c>
      <c r="N726">
        <v>0</v>
      </c>
      <c r="O726" s="1" t="s">
        <v>25</v>
      </c>
    </row>
    <row r="727" spans="1:15" x14ac:dyDescent="0.25">
      <c r="A727">
        <v>13</v>
      </c>
      <c r="B727" s="1" t="s">
        <v>15</v>
      </c>
      <c r="C727">
        <v>1</v>
      </c>
      <c r="D727" s="1" t="s">
        <v>16</v>
      </c>
      <c r="E727" s="1" t="s">
        <v>20</v>
      </c>
      <c r="F727" s="1" t="s">
        <v>20</v>
      </c>
      <c r="G727" s="1" t="s">
        <v>22</v>
      </c>
      <c r="H727" s="1" t="s">
        <v>16</v>
      </c>
      <c r="I727" s="1" t="s">
        <v>20</v>
      </c>
      <c r="J727">
        <v>128</v>
      </c>
      <c r="K727">
        <v>10</v>
      </c>
      <c r="L727">
        <v>10</v>
      </c>
      <c r="M727">
        <v>8</v>
      </c>
      <c r="N727">
        <v>4</v>
      </c>
      <c r="O727" s="1" t="s">
        <v>32</v>
      </c>
    </row>
    <row r="728" spans="1:15" x14ac:dyDescent="0.25">
      <c r="A728">
        <v>18</v>
      </c>
      <c r="B728" s="1" t="s">
        <v>34</v>
      </c>
      <c r="C728">
        <v>18</v>
      </c>
      <c r="D728" s="1" t="s">
        <v>16</v>
      </c>
      <c r="E728" s="1" t="s">
        <v>20</v>
      </c>
      <c r="F728" s="1" t="s">
        <v>20</v>
      </c>
      <c r="G728" s="1" t="s">
        <v>29</v>
      </c>
      <c r="H728" s="1" t="s">
        <v>16</v>
      </c>
      <c r="I728" s="1" t="s">
        <v>20</v>
      </c>
      <c r="J728">
        <v>90</v>
      </c>
      <c r="K728">
        <v>9</v>
      </c>
      <c r="L728">
        <v>8</v>
      </c>
      <c r="M728">
        <v>5</v>
      </c>
      <c r="N728">
        <v>10</v>
      </c>
      <c r="O728" s="1" t="s">
        <v>25</v>
      </c>
    </row>
    <row r="729" spans="1:15" x14ac:dyDescent="0.25">
      <c r="A729">
        <v>26</v>
      </c>
      <c r="B729" s="1" t="s">
        <v>23</v>
      </c>
      <c r="C729">
        <v>1</v>
      </c>
      <c r="D729" s="1" t="s">
        <v>16</v>
      </c>
      <c r="E729" s="1" t="s">
        <v>20</v>
      </c>
      <c r="F729" s="1" t="s">
        <v>20</v>
      </c>
      <c r="G729" s="1" t="s">
        <v>37</v>
      </c>
      <c r="H729" s="1" t="s">
        <v>16</v>
      </c>
      <c r="I729" s="1" t="s">
        <v>16</v>
      </c>
      <c r="J729">
        <v>136</v>
      </c>
      <c r="K729">
        <v>0</v>
      </c>
      <c r="L729">
        <v>0</v>
      </c>
      <c r="M729">
        <v>0</v>
      </c>
      <c r="N729">
        <v>0</v>
      </c>
      <c r="O729" s="1" t="s">
        <v>18</v>
      </c>
    </row>
    <row r="730" spans="1:15" x14ac:dyDescent="0.25">
      <c r="A730">
        <v>14</v>
      </c>
      <c r="B730" s="1" t="s">
        <v>35</v>
      </c>
      <c r="C730">
        <v>7</v>
      </c>
      <c r="D730" s="1" t="s">
        <v>16</v>
      </c>
      <c r="E730" s="1" t="s">
        <v>16</v>
      </c>
      <c r="F730" s="1" t="s">
        <v>20</v>
      </c>
      <c r="G730" s="1" t="s">
        <v>28</v>
      </c>
      <c r="H730" s="1" t="s">
        <v>16</v>
      </c>
      <c r="I730" s="1" t="s">
        <v>20</v>
      </c>
      <c r="J730">
        <v>108</v>
      </c>
      <c r="K730">
        <v>7</v>
      </c>
      <c r="L730">
        <v>3</v>
      </c>
      <c r="M730">
        <v>1</v>
      </c>
      <c r="N730">
        <v>2</v>
      </c>
      <c r="O730" s="1" t="s">
        <v>25</v>
      </c>
    </row>
    <row r="731" spans="1:15" x14ac:dyDescent="0.25">
      <c r="A731">
        <v>21</v>
      </c>
      <c r="B731" s="1" t="s">
        <v>45</v>
      </c>
      <c r="C731">
        <v>0.5</v>
      </c>
      <c r="D731" s="1" t="s">
        <v>20</v>
      </c>
      <c r="E731" s="1" t="s">
        <v>20</v>
      </c>
      <c r="F731" s="1" t="s">
        <v>20</v>
      </c>
      <c r="G731" s="1" t="s">
        <v>31</v>
      </c>
      <c r="H731" s="1" t="s">
        <v>16</v>
      </c>
      <c r="I731" s="1" t="s">
        <v>20</v>
      </c>
      <c r="J731">
        <v>95</v>
      </c>
      <c r="K731">
        <v>6</v>
      </c>
      <c r="L731">
        <v>2</v>
      </c>
      <c r="M731">
        <v>2</v>
      </c>
      <c r="N731">
        <v>0</v>
      </c>
      <c r="O731" s="1" t="s">
        <v>25</v>
      </c>
    </row>
    <row r="732" spans="1:15" x14ac:dyDescent="0.25">
      <c r="A732">
        <v>21</v>
      </c>
      <c r="B732" s="1" t="s">
        <v>15</v>
      </c>
      <c r="C732">
        <v>2</v>
      </c>
      <c r="D732" s="1" t="s">
        <v>16</v>
      </c>
      <c r="E732" s="1" t="s">
        <v>20</v>
      </c>
      <c r="F732" s="1" t="s">
        <v>20</v>
      </c>
      <c r="G732" s="1" t="s">
        <v>26</v>
      </c>
      <c r="H732" s="1" t="s">
        <v>16</v>
      </c>
      <c r="I732" s="1" t="s">
        <v>16</v>
      </c>
      <c r="J732">
        <v>147</v>
      </c>
      <c r="K732">
        <v>7</v>
      </c>
      <c r="L732">
        <v>6</v>
      </c>
      <c r="M732">
        <v>4</v>
      </c>
      <c r="N732">
        <v>6</v>
      </c>
      <c r="O732" s="1" t="s">
        <v>25</v>
      </c>
    </row>
    <row r="733" spans="1:15" x14ac:dyDescent="0.25">
      <c r="A733">
        <v>17</v>
      </c>
      <c r="B733" s="1" t="s">
        <v>15</v>
      </c>
      <c r="C733">
        <v>2</v>
      </c>
      <c r="D733" s="1" t="s">
        <v>16</v>
      </c>
      <c r="E733" s="1" t="s">
        <v>16</v>
      </c>
      <c r="F733" s="1" t="s">
        <v>20</v>
      </c>
      <c r="G733" s="1" t="s">
        <v>21</v>
      </c>
      <c r="H733" s="1" t="s">
        <v>16</v>
      </c>
      <c r="I733" s="1" t="s">
        <v>16</v>
      </c>
      <c r="J733">
        <v>120</v>
      </c>
      <c r="K733">
        <v>7</v>
      </c>
      <c r="L733">
        <v>6</v>
      </c>
      <c r="M733">
        <v>0</v>
      </c>
      <c r="N733">
        <v>9</v>
      </c>
      <c r="O733" s="1" t="s">
        <v>25</v>
      </c>
    </row>
    <row r="734" spans="1:15" x14ac:dyDescent="0.25">
      <c r="A734">
        <v>18</v>
      </c>
      <c r="B734" s="1" t="s">
        <v>15</v>
      </c>
      <c r="C734">
        <v>1</v>
      </c>
      <c r="D734" s="1" t="s">
        <v>16</v>
      </c>
      <c r="E734" s="1" t="s">
        <v>16</v>
      </c>
      <c r="F734" s="1" t="s">
        <v>20</v>
      </c>
      <c r="G734" s="1" t="s">
        <v>31</v>
      </c>
      <c r="H734" s="1" t="s">
        <v>16</v>
      </c>
      <c r="I734" s="1" t="s">
        <v>16</v>
      </c>
      <c r="J734">
        <v>160</v>
      </c>
      <c r="K734">
        <v>3</v>
      </c>
      <c r="L734">
        <v>2</v>
      </c>
      <c r="M734">
        <v>2</v>
      </c>
      <c r="N734">
        <v>5</v>
      </c>
      <c r="O734" s="1" t="s">
        <v>25</v>
      </c>
    </row>
    <row r="735" spans="1:15" x14ac:dyDescent="0.25">
      <c r="A735">
        <v>19</v>
      </c>
      <c r="B735" s="1" t="s">
        <v>35</v>
      </c>
      <c r="C735">
        <v>6</v>
      </c>
      <c r="D735" s="1" t="s">
        <v>16</v>
      </c>
      <c r="E735" s="1" t="s">
        <v>20</v>
      </c>
      <c r="F735" s="1" t="s">
        <v>16</v>
      </c>
      <c r="G735" s="1" t="s">
        <v>33</v>
      </c>
      <c r="H735" s="1" t="s">
        <v>16</v>
      </c>
      <c r="I735" s="1" t="s">
        <v>20</v>
      </c>
      <c r="J735">
        <v>120</v>
      </c>
      <c r="K735">
        <v>2</v>
      </c>
      <c r="L735">
        <v>2</v>
      </c>
      <c r="M735">
        <v>2</v>
      </c>
      <c r="N735">
        <v>2</v>
      </c>
      <c r="O735" s="1" t="s">
        <v>25</v>
      </c>
    </row>
    <row r="736" spans="1:15" x14ac:dyDescent="0.25">
      <c r="A736">
        <v>19</v>
      </c>
      <c r="B736" s="1" t="s">
        <v>15</v>
      </c>
      <c r="C736">
        <v>5</v>
      </c>
      <c r="D736" s="1" t="s">
        <v>16</v>
      </c>
      <c r="E736" s="1" t="s">
        <v>16</v>
      </c>
      <c r="F736" s="1" t="s">
        <v>20</v>
      </c>
      <c r="G736" s="1" t="s">
        <v>36</v>
      </c>
      <c r="H736" s="1" t="s">
        <v>20</v>
      </c>
      <c r="I736" s="1" t="s">
        <v>20</v>
      </c>
      <c r="J736">
        <v>170</v>
      </c>
      <c r="K736">
        <v>2</v>
      </c>
      <c r="L736">
        <v>3</v>
      </c>
      <c r="M736">
        <v>2</v>
      </c>
      <c r="N736">
        <v>1</v>
      </c>
      <c r="O736" s="1" t="s">
        <v>25</v>
      </c>
    </row>
    <row r="737" spans="1:15" x14ac:dyDescent="0.25">
      <c r="A737">
        <v>29</v>
      </c>
      <c r="B737" s="1" t="s">
        <v>23</v>
      </c>
      <c r="C737">
        <v>2</v>
      </c>
      <c r="D737" s="1" t="s">
        <v>16</v>
      </c>
      <c r="E737" s="1" t="s">
        <v>20</v>
      </c>
      <c r="F737" s="1" t="s">
        <v>20</v>
      </c>
      <c r="G737" s="1" t="s">
        <v>30</v>
      </c>
      <c r="H737" s="1" t="s">
        <v>16</v>
      </c>
      <c r="I737" s="1" t="s">
        <v>16</v>
      </c>
      <c r="J737">
        <v>98</v>
      </c>
      <c r="K737">
        <v>2</v>
      </c>
      <c r="L737">
        <v>2</v>
      </c>
      <c r="M737">
        <v>2</v>
      </c>
      <c r="N737">
        <v>5</v>
      </c>
      <c r="O737" s="1" t="s">
        <v>25</v>
      </c>
    </row>
  </sheetData>
  <dataConsolidate function="count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E A A B Q S w M E F A A C A A g A R J 6 x W L a P q V W l A A A A 9 g A A A B I A H A B D b 2 5 m a W c v U G F j a 2 F n Z S 5 4 b W w g o h g A K K A U A A A A A A A A A A A A A A A A A A A A A A A A A A A A h Y / R C o I w G I V f R X b v N h e B y O + E u k 0 K g u h 2 z K V D n e F m 8 9 2 6 6 J F 6 h Y y y u u v y n P M d O O d + v U E 2 t k 1 w U b 3 V n U l R h C k K l J F d o U 2 Z o s G d w h h l H H Z C 1 q J U w Q Q b m 4 x W p 6 h y 7 p w Q 4 r 3 H f o G 7 v i S M 0 o g c 8 8 1 e V q o V o T b W C S M V + r S K / y 3 E 4 f A a w x m O W I z Z k m E K Z D Y h 1 + Y L s G n v M / 0 x Y T 0 0 b u g V V z Z c b Y H M E s j 7 A 3 8 A U E s D B B Q A A g A I A E S e s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n r F Y 0 n N H t u E B A A D W B g A A E w A c A E Z v c m 1 1 b G F z L 1 N l Y 3 R p b 2 4 x L m 0 g o h g A K K A U A A A A A A A A A A A A A A A A A A A A A A A A A A A A 7 V N N b 9 p A E L 0 j 8 R 9 W z g U k C w k U e m j k g 4 u J 4 E B D B W 0 P c Y U W M 5 h t 9 s O a W b u 4 K P + 9 A 1 R N K t M c e s Y X 7 8 7 H m 3 k z + w g y r 5 w V i / O / f 9 d u t V u 0 k w g b Y f Z m t 6 I S K 6 h X C F R q T / 0 5 Q o G O R C Q 0 + H Z L 8 P e A K g f L l h F V v c R l p Q H r O / d K Q 2 / k r O c L d Y L R + / Q z A V L 6 Z T Z J E 6 A n 7 4 o 0 1 j B H l 6 f T O B 3 v J a f 1 V 0 m 8 H N w O U / g + T N 8 o 3 8 u o C r r h Y w J a G e U B o + A u C M X I 6 d J Y i v r D U I x t 5 j b K 5 l F / M B y E 4 l P p P C x 8 r S F 6 O f Y + O g v f u u G Z x 0 3 A O X I N P + W G C X I Z 4 y r F x 4 C p L e W a w + d H m 4 c J y A 1 T 6 Z y J h + L x t z 3 W e p F J L Z E i j + V r 4 K U q n M i k W S v G f s F b o r S 0 d W j O j S / r A q j z z z b C w y G I c 2 C e n g O F L c 0 a 8 D k U h 2 C O y k i s B X k E a Z i 0 4 F F X K v s T 6 2 H v T 5 E T V y K D A o q N r C 8 g f d 3 x 2 s Q P h 0 + M 0 s i e W q 5 w W q / U i n z D P 3 K m c F y 6 4 b i X l e B R Y b O h 8 b 7 Q D q V 3 W D e z H I L K r d D S 5 q X M g R o R H + a z C y R i u 1 f g j 3 h T 6 9 / d 9 o 5 z P T k S f j x A x O / 8 Q h a T c 8 Y q 2 U x 7 G C V N 4 6 w k l Q n Y b l k 4 f z f 2 3 G 2 3 l L 2 8 + t f y u g n e E l h n 0 A 2 u K r u q 7 K q y / 1 D Z L 1 B L A Q I t A B Q A A g A I A E S e s V i 2 j 6 l V p Q A A A P Y A A A A S A A A A A A A A A A A A A A A A A A A A A A B D b 2 5 m a W c v U G F j a 2 F n Z S 5 4 b W x Q S w E C L Q A U A A I A C A B E n r F Y D 8 r p q 6 Q A A A D p A A A A E w A A A A A A A A A A A A A A A A D x A A A A W 0 N v b n R l b n R f V H l w Z X N d L n h t b F B L A Q I t A B Q A A g A I A E S e s V j S c 0 e 2 4 Q E A A N Y G A A A T A A A A A A A A A A A A A A A A A O I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k A A A A A A A A n S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G 1 o X 3 N 1 c n Z l e V 9 y Z X N 1 b H R z M V B y Z X B y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j R j Z D Y z O C 1 j M T g 0 L T Q 5 Z j E t O G I w Y i 0 z Z W F l N T c w M W J h Y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3 V D I z O j M z O j A 5 L j A 5 O T I x M j Z a I i A v P j x F b n R y e S B U e X B l P S J G a W x s Q 2 9 s d W 1 u V H l w Z X M i I F Z h b H V l P S J z Q l F Z R k J n W U d C Z 1 l H Q l F N R k F 3 T U c i I C 8 + P E V u d H J 5 I F R 5 c G U 9 I k Z p b G x D b 2 x 1 b W 5 O Y W 1 l c y I g V m F s d W U 9 I n N b J n F 1 b 3 Q 7 Q W d l J n F 1 b 3 Q 7 L C Z x d W 9 0 O 1 B y a W 1 h c n k g c 3 R y Z W F t a W 5 n I H N l c n Z p Y 2 U m c X V v d D s s J n F 1 b 3 Q 7 S G 9 1 c n M g c G V y I G R h e S Z x d W 9 0 O y w m c X V v d D t X a G l s Z S B 3 b 3 J r a W 5 n J n F 1 b 3 Q 7 L C Z x d W 9 0 O 0 l u c 3 R y d W 1 l b n R h b G l z d C Z x d W 9 0 O y w m c X V v d D t D b 2 1 w b 3 N l c i Z x d W 9 0 O y w m c X V v d D t G Y X Y g Z 2 V u c m U m c X V v d D s s J n F 1 b 3 Q 7 R X h w b G 9 y Y X R v c n k m c X V v d D s s J n F 1 b 3 Q 7 R m 9 y Z W l n b i B s Y W 5 n d W F n Z X M m c X V v d D s s J n F 1 b 3 Q 7 Q l B N J n F 1 b 3 Q 7 L C Z x d W 9 0 O 0 F u e G l l d H k m c X V v d D s s J n F 1 b 3 Q 7 R G V w c m V z c 2 l v b i Z x d W 9 0 O y w m c X V v d D t J b n N v b W 5 p Y S Z x d W 9 0 O y w m c X V v d D t P Q 0 Q m c X V v d D s s J n F 1 b 3 Q 7 T X V z a W M g Z W Z m Z W N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G 1 o X 3 N 1 c n Z l e V 9 y Z X N 1 b H R z M V B y Z X B y b 3 M v V G l w b y B j Y W 1 i a W F k b y 5 7 Q W d l L D B 9 J n F 1 b 3 Q 7 L C Z x d W 9 0 O 1 N l Y 3 R p b 2 4 x L 2 1 4 b W h f c 3 V y d m V 5 X 3 J l c 3 V s d H M x U H J l c H J v c y 9 U a X B v I G N h b W J p Y W R v L n t Q c m l t Y X J 5 I H N 0 c m V h b W l u Z y B z Z X J 2 a W N l L D F 9 J n F 1 b 3 Q 7 L C Z x d W 9 0 O 1 N l Y 3 R p b 2 4 x L 2 1 4 b W h f c 3 V y d m V 5 X 3 J l c 3 V s d H M x U H J l c H J v c y 9 U a X B v I G N h b W J p Y W R v L n t I b 3 V y c y B w Z X I g Z G F 5 L D J 9 J n F 1 b 3 Q 7 L C Z x d W 9 0 O 1 N l Y 3 R p b 2 4 x L 2 1 4 b W h f c 3 V y d m V 5 X 3 J l c 3 V s d H M x U H J l c H J v c y 9 U a X B v I G N h b W J p Y W R v L n t X a G l s Z S B 3 b 3 J r a W 5 n L D N 9 J n F 1 b 3 Q 7 L C Z x d W 9 0 O 1 N l Y 3 R p b 2 4 x L 2 1 4 b W h f c 3 V y d m V 5 X 3 J l c 3 V s d H M x U H J l c H J v c y 9 U a X B v I G N h b W J p Y W R v L n t J b n N 0 c n V t Z W 5 0 Y W x p c 3 Q s N H 0 m c X V v d D s s J n F 1 b 3 Q 7 U 2 V j d G l v b j E v b X h t a F 9 z d X J 2 Z X l f c m V z d W x 0 c z F Q c m V w c m 9 z L 1 R p c G 8 g Y 2 F t Y m l h Z G 8 u e 0 N v b X B v c 2 V y L D V 9 J n F 1 b 3 Q 7 L C Z x d W 9 0 O 1 N l Y 3 R p b 2 4 x L 2 1 4 b W h f c 3 V y d m V 5 X 3 J l c 3 V s d H M x U H J l c H J v c y 9 U a X B v I G N h b W J p Y W R v L n t G Y X Y g Z 2 V u c m U s N n 0 m c X V v d D s s J n F 1 b 3 Q 7 U 2 V j d G l v b j E v b X h t a F 9 z d X J 2 Z X l f c m V z d W x 0 c z F Q c m V w c m 9 z L 1 R p c G 8 g Y 2 F t Y m l h Z G 8 u e 0 V 4 c G x v c m F 0 b 3 J 5 L D d 9 J n F 1 b 3 Q 7 L C Z x d W 9 0 O 1 N l Y 3 R p b 2 4 x L 2 1 4 b W h f c 3 V y d m V 5 X 3 J l c 3 V s d H M x U H J l c H J v c y 9 U a X B v I G N h b W J p Y W R v L n t G b 3 J l a W d u I G x h b m d 1 Y W d l c y w 4 f S Z x d W 9 0 O y w m c X V v d D t T Z W N 0 a W 9 u M S 9 t e G 1 o X 3 N 1 c n Z l e V 9 y Z X N 1 b H R z M V B y Z X B y b 3 M v V G l w b y B j Y W 1 i a W F k b y 5 7 Q l B N L D l 9 J n F 1 b 3 Q 7 L C Z x d W 9 0 O 1 N l Y 3 R p b 2 4 x L 2 1 4 b W h f c 3 V y d m V 5 X 3 J l c 3 V s d H M x U H J l c H J v c y 9 U a X B v I G N h b W J p Y W R v L n t B b n h p Z X R 5 L D E w f S Z x d W 9 0 O y w m c X V v d D t T Z W N 0 a W 9 u M S 9 t e G 1 o X 3 N 1 c n Z l e V 9 y Z X N 1 b H R z M V B y Z X B y b 3 M v V G l w b y B j Y W 1 i a W F k b y 5 7 R G V w c m V z c 2 l v b i w x M X 0 m c X V v d D s s J n F 1 b 3 Q 7 U 2 V j d G l v b j E v b X h t a F 9 z d X J 2 Z X l f c m V z d W x 0 c z F Q c m V w c m 9 z L 1 R p c G 8 g Y 2 F t Y m l h Z G 8 u e 0 l u c 2 9 t b m l h L D E y f S Z x d W 9 0 O y w m c X V v d D t T Z W N 0 a W 9 u M S 9 t e G 1 o X 3 N 1 c n Z l e V 9 y Z X N 1 b H R z M V B y Z X B y b 3 M v V G l w b y B j Y W 1 i a W F k b y 5 7 T 0 N E L D E z f S Z x d W 9 0 O y w m c X V v d D t T Z W N 0 a W 9 u M S 9 t e G 1 o X 3 N 1 c n Z l e V 9 y Z X N 1 b H R z M V B y Z X B y b 3 M v V G l w b y B j Y W 1 i a W F k b y 5 7 T X V z a W M g Z W Z m Z W N 0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4 b W h f c 3 V y d m V 5 X 3 J l c 3 V s d H M x U H J l c H J v c y 9 U a X B v I G N h b W J p Y W R v L n t B Z 2 U s M H 0 m c X V v d D s s J n F 1 b 3 Q 7 U 2 V j d G l v b j E v b X h t a F 9 z d X J 2 Z X l f c m V z d W x 0 c z F Q c m V w c m 9 z L 1 R p c G 8 g Y 2 F t Y m l h Z G 8 u e 1 B y a W 1 h c n k g c 3 R y Z W F t a W 5 n I H N l c n Z p Y 2 U s M X 0 m c X V v d D s s J n F 1 b 3 Q 7 U 2 V j d G l v b j E v b X h t a F 9 z d X J 2 Z X l f c m V z d W x 0 c z F Q c m V w c m 9 z L 1 R p c G 8 g Y 2 F t Y m l h Z G 8 u e 0 h v d X J z I H B l c i B k Y X k s M n 0 m c X V v d D s s J n F 1 b 3 Q 7 U 2 V j d G l v b j E v b X h t a F 9 z d X J 2 Z X l f c m V z d W x 0 c z F Q c m V w c m 9 z L 1 R p c G 8 g Y 2 F t Y m l h Z G 8 u e 1 d o a W x l I H d v c m t p b m c s M 3 0 m c X V v d D s s J n F 1 b 3 Q 7 U 2 V j d G l v b j E v b X h t a F 9 z d X J 2 Z X l f c m V z d W x 0 c z F Q c m V w c m 9 z L 1 R p c G 8 g Y 2 F t Y m l h Z G 8 u e 0 l u c 3 R y d W 1 l b n R h b G l z d C w 0 f S Z x d W 9 0 O y w m c X V v d D t T Z W N 0 a W 9 u M S 9 t e G 1 o X 3 N 1 c n Z l e V 9 y Z X N 1 b H R z M V B y Z X B y b 3 M v V G l w b y B j Y W 1 i a W F k b y 5 7 Q 2 9 t c G 9 z Z X I s N X 0 m c X V v d D s s J n F 1 b 3 Q 7 U 2 V j d G l v b j E v b X h t a F 9 z d X J 2 Z X l f c m V z d W x 0 c z F Q c m V w c m 9 z L 1 R p c G 8 g Y 2 F t Y m l h Z G 8 u e 0 Z h d i B n Z W 5 y Z S w 2 f S Z x d W 9 0 O y w m c X V v d D t T Z W N 0 a W 9 u M S 9 t e G 1 o X 3 N 1 c n Z l e V 9 y Z X N 1 b H R z M V B y Z X B y b 3 M v V G l w b y B j Y W 1 i a W F k b y 5 7 R X h w b G 9 y Y X R v c n k s N 3 0 m c X V v d D s s J n F 1 b 3 Q 7 U 2 V j d G l v b j E v b X h t a F 9 z d X J 2 Z X l f c m V z d W x 0 c z F Q c m V w c m 9 z L 1 R p c G 8 g Y 2 F t Y m l h Z G 8 u e 0 Z v c m V p Z 2 4 g b G F u Z 3 V h Z 2 V z L D h 9 J n F 1 b 3 Q 7 L C Z x d W 9 0 O 1 N l Y 3 R p b 2 4 x L 2 1 4 b W h f c 3 V y d m V 5 X 3 J l c 3 V s d H M x U H J l c H J v c y 9 U a X B v I G N h b W J p Y W R v L n t C U E 0 s O X 0 m c X V v d D s s J n F 1 b 3 Q 7 U 2 V j d G l v b j E v b X h t a F 9 z d X J 2 Z X l f c m V z d W x 0 c z F Q c m V w c m 9 z L 1 R p c G 8 g Y 2 F t Y m l h Z G 8 u e 0 F u e G l l d H k s M T B 9 J n F 1 b 3 Q 7 L C Z x d W 9 0 O 1 N l Y 3 R p b 2 4 x L 2 1 4 b W h f c 3 V y d m V 5 X 3 J l c 3 V s d H M x U H J l c H J v c y 9 U a X B v I G N h b W J p Y W R v L n t E Z X B y Z X N z a W 9 u L D E x f S Z x d W 9 0 O y w m c X V v d D t T Z W N 0 a W 9 u M S 9 t e G 1 o X 3 N 1 c n Z l e V 9 y Z X N 1 b H R z M V B y Z X B y b 3 M v V G l w b y B j Y W 1 i a W F k b y 5 7 S W 5 z b 2 1 u a W E s M T J 9 J n F 1 b 3 Q 7 L C Z x d W 9 0 O 1 N l Y 3 R p b 2 4 x L 2 1 4 b W h f c 3 V y d m V 5 X 3 J l c 3 V s d H M x U H J l c H J v c y 9 U a X B v I G N h b W J p Y W R v L n t P Q 0 Q s M T N 9 J n F 1 b 3 Q 7 L C Z x d W 9 0 O 1 N l Y 3 R p b 2 4 x L 2 1 4 b W h f c 3 V y d m V 5 X 3 J l c 3 V s d H M x U H J l c H J v c y 9 U a X B v I G N h b W J p Y W R v L n t N d X N p Y y B l Z m Z l Y 3 R z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h t a F 9 z d X J 2 Z X l f c m V z d W x 0 c z F Q c m V w c m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4 b W h f c 3 V y d m V 5 X 3 J l c 3 V s d H M x U H J l c H J v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G 1 o X 3 N 1 c n Z l e V 9 y Z X N 1 b H R z M V B y Z X B y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h t a F 9 z d X J 2 Z X l f c m V z d W x 0 c z F Q c m V w c m 9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d j Z W Z l M T Y t N j c 0 M C 0 0 Z W E 1 L W F j Y j k t O D d k Y z M w N z M x O D Y 0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4 b W h f c 3 V y d m V 5 X 3 J l c 3 V s d H M x U H J l c H J v c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3 V D I z O j M z O j A 5 L j A 5 O T I x M j Z a I i A v P j x F b n R y e S B U e X B l P S J G a W x s Q 2 9 s d W 1 u V H l w Z X M i I F Z h b H V l P S J z Q l F Z R k J n W U d C Z 1 l H Q l F N R k F 3 T U c i I C 8 + P E V u d H J 5 I F R 5 c G U 9 I k Z p b G x D b 2 x 1 b W 5 O Y W 1 l c y I g V m F s d W U 9 I n N b J n F 1 b 3 Q 7 Q W d l J n F 1 b 3 Q 7 L C Z x d W 9 0 O 1 B y a W 1 h c n k g c 3 R y Z W F t a W 5 n I H N l c n Z p Y 2 U m c X V v d D s s J n F 1 b 3 Q 7 S G 9 1 c n M g c G V y I G R h e S Z x d W 9 0 O y w m c X V v d D t X a G l s Z S B 3 b 3 J r a W 5 n J n F 1 b 3 Q 7 L C Z x d W 9 0 O 0 l u c 3 R y d W 1 l b n R h b G l z d C Z x d W 9 0 O y w m c X V v d D t D b 2 1 w b 3 N l c i Z x d W 9 0 O y w m c X V v d D t G Y X Y g Z 2 V u c m U m c X V v d D s s J n F 1 b 3 Q 7 R X h w b G 9 y Y X R v c n k m c X V v d D s s J n F 1 b 3 Q 7 R m 9 y Z W l n b i B s Y W 5 n d W F n Z X M m c X V v d D s s J n F 1 b 3 Q 7 Q l B N J n F 1 b 3 Q 7 L C Z x d W 9 0 O 0 F u e G l l d H k m c X V v d D s s J n F 1 b 3 Q 7 R G V w c m V z c 2 l v b i Z x d W 9 0 O y w m c X V v d D t J b n N v b W 5 p Y S Z x d W 9 0 O y w m c X V v d D t P Q 0 Q m c X V v d D s s J n F 1 b 3 Q 7 T X V z a W M g Z W Z m Z W N 0 c y Z x d W 9 0 O 1 0 i I C 8 + P E V u d H J 5 I F R 5 c G U 9 I k Z p b G x T d G F 0 d X M i I F Z h b H V l P S J z Q 2 9 t c G x l d G U i I C 8 + P E V u d H J 5 I F R 5 c G U 9 I k Z p b G x D b 3 V u d C I g V m F s d W U 9 I m w 3 M z Y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G 1 o X 3 N 1 c n Z l e V 9 y Z X N 1 b H R z M V B y Z X B y b 3 M v V G l w b y B j Y W 1 i a W F k b y 5 7 Q W d l L D B 9 J n F 1 b 3 Q 7 L C Z x d W 9 0 O 1 N l Y 3 R p b 2 4 x L 2 1 4 b W h f c 3 V y d m V 5 X 3 J l c 3 V s d H M x U H J l c H J v c y 9 U a X B v I G N h b W J p Y W R v L n t Q c m l t Y X J 5 I H N 0 c m V h b W l u Z y B z Z X J 2 a W N l L D F 9 J n F 1 b 3 Q 7 L C Z x d W 9 0 O 1 N l Y 3 R p b 2 4 x L 2 1 4 b W h f c 3 V y d m V 5 X 3 J l c 3 V s d H M x U H J l c H J v c y 9 U a X B v I G N h b W J p Y W R v L n t I b 3 V y c y B w Z X I g Z G F 5 L D J 9 J n F 1 b 3 Q 7 L C Z x d W 9 0 O 1 N l Y 3 R p b 2 4 x L 2 1 4 b W h f c 3 V y d m V 5 X 3 J l c 3 V s d H M x U H J l c H J v c y 9 U a X B v I G N h b W J p Y W R v L n t X a G l s Z S B 3 b 3 J r a W 5 n L D N 9 J n F 1 b 3 Q 7 L C Z x d W 9 0 O 1 N l Y 3 R p b 2 4 x L 2 1 4 b W h f c 3 V y d m V 5 X 3 J l c 3 V s d H M x U H J l c H J v c y 9 U a X B v I G N h b W J p Y W R v L n t J b n N 0 c n V t Z W 5 0 Y W x p c 3 Q s N H 0 m c X V v d D s s J n F 1 b 3 Q 7 U 2 V j d G l v b j E v b X h t a F 9 z d X J 2 Z X l f c m V z d W x 0 c z F Q c m V w c m 9 z L 1 R p c G 8 g Y 2 F t Y m l h Z G 8 u e 0 N v b X B v c 2 V y L D V 9 J n F 1 b 3 Q 7 L C Z x d W 9 0 O 1 N l Y 3 R p b 2 4 x L 2 1 4 b W h f c 3 V y d m V 5 X 3 J l c 3 V s d H M x U H J l c H J v c y 9 U a X B v I G N h b W J p Y W R v L n t G Y X Y g Z 2 V u c m U s N n 0 m c X V v d D s s J n F 1 b 3 Q 7 U 2 V j d G l v b j E v b X h t a F 9 z d X J 2 Z X l f c m V z d W x 0 c z F Q c m V w c m 9 z L 1 R p c G 8 g Y 2 F t Y m l h Z G 8 u e 0 V 4 c G x v c m F 0 b 3 J 5 L D d 9 J n F 1 b 3 Q 7 L C Z x d W 9 0 O 1 N l Y 3 R p b 2 4 x L 2 1 4 b W h f c 3 V y d m V 5 X 3 J l c 3 V s d H M x U H J l c H J v c y 9 U a X B v I G N h b W J p Y W R v L n t G b 3 J l a W d u I G x h b m d 1 Y W d l c y w 4 f S Z x d W 9 0 O y w m c X V v d D t T Z W N 0 a W 9 u M S 9 t e G 1 o X 3 N 1 c n Z l e V 9 y Z X N 1 b H R z M V B y Z X B y b 3 M v V G l w b y B j Y W 1 i a W F k b y 5 7 Q l B N L D l 9 J n F 1 b 3 Q 7 L C Z x d W 9 0 O 1 N l Y 3 R p b 2 4 x L 2 1 4 b W h f c 3 V y d m V 5 X 3 J l c 3 V s d H M x U H J l c H J v c y 9 U a X B v I G N h b W J p Y W R v L n t B b n h p Z X R 5 L D E w f S Z x d W 9 0 O y w m c X V v d D t T Z W N 0 a W 9 u M S 9 t e G 1 o X 3 N 1 c n Z l e V 9 y Z X N 1 b H R z M V B y Z X B y b 3 M v V G l w b y B j Y W 1 i a W F k b y 5 7 R G V w c m V z c 2 l v b i w x M X 0 m c X V v d D s s J n F 1 b 3 Q 7 U 2 V j d G l v b j E v b X h t a F 9 z d X J 2 Z X l f c m V z d W x 0 c z F Q c m V w c m 9 z L 1 R p c G 8 g Y 2 F t Y m l h Z G 8 u e 0 l u c 2 9 t b m l h L D E y f S Z x d W 9 0 O y w m c X V v d D t T Z W N 0 a W 9 u M S 9 t e G 1 o X 3 N 1 c n Z l e V 9 y Z X N 1 b H R z M V B y Z X B y b 3 M v V G l w b y B j Y W 1 i a W F k b y 5 7 T 0 N E L D E z f S Z x d W 9 0 O y w m c X V v d D t T Z W N 0 a W 9 u M S 9 t e G 1 o X 3 N 1 c n Z l e V 9 y Z X N 1 b H R z M V B y Z X B y b 3 M v V G l w b y B j Y W 1 i a W F k b y 5 7 T X V z a W M g Z W Z m Z W N 0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4 b W h f c 3 V y d m V 5 X 3 J l c 3 V s d H M x U H J l c H J v c y 9 U a X B v I G N h b W J p Y W R v L n t B Z 2 U s M H 0 m c X V v d D s s J n F 1 b 3 Q 7 U 2 V j d G l v b j E v b X h t a F 9 z d X J 2 Z X l f c m V z d W x 0 c z F Q c m V w c m 9 z L 1 R p c G 8 g Y 2 F t Y m l h Z G 8 u e 1 B y a W 1 h c n k g c 3 R y Z W F t a W 5 n I H N l c n Z p Y 2 U s M X 0 m c X V v d D s s J n F 1 b 3 Q 7 U 2 V j d G l v b j E v b X h t a F 9 z d X J 2 Z X l f c m V z d W x 0 c z F Q c m V w c m 9 z L 1 R p c G 8 g Y 2 F t Y m l h Z G 8 u e 0 h v d X J z I H B l c i B k Y X k s M n 0 m c X V v d D s s J n F 1 b 3 Q 7 U 2 V j d G l v b j E v b X h t a F 9 z d X J 2 Z X l f c m V z d W x 0 c z F Q c m V w c m 9 z L 1 R p c G 8 g Y 2 F t Y m l h Z G 8 u e 1 d o a W x l I H d v c m t p b m c s M 3 0 m c X V v d D s s J n F 1 b 3 Q 7 U 2 V j d G l v b j E v b X h t a F 9 z d X J 2 Z X l f c m V z d W x 0 c z F Q c m V w c m 9 z L 1 R p c G 8 g Y 2 F t Y m l h Z G 8 u e 0 l u c 3 R y d W 1 l b n R h b G l z d C w 0 f S Z x d W 9 0 O y w m c X V v d D t T Z W N 0 a W 9 u M S 9 t e G 1 o X 3 N 1 c n Z l e V 9 y Z X N 1 b H R z M V B y Z X B y b 3 M v V G l w b y B j Y W 1 i a W F k b y 5 7 Q 2 9 t c G 9 z Z X I s N X 0 m c X V v d D s s J n F 1 b 3 Q 7 U 2 V j d G l v b j E v b X h t a F 9 z d X J 2 Z X l f c m V z d W x 0 c z F Q c m V w c m 9 z L 1 R p c G 8 g Y 2 F t Y m l h Z G 8 u e 0 Z h d i B n Z W 5 y Z S w 2 f S Z x d W 9 0 O y w m c X V v d D t T Z W N 0 a W 9 u M S 9 t e G 1 o X 3 N 1 c n Z l e V 9 y Z X N 1 b H R z M V B y Z X B y b 3 M v V G l w b y B j Y W 1 i a W F k b y 5 7 R X h w b G 9 y Y X R v c n k s N 3 0 m c X V v d D s s J n F 1 b 3 Q 7 U 2 V j d G l v b j E v b X h t a F 9 z d X J 2 Z X l f c m V z d W x 0 c z F Q c m V w c m 9 z L 1 R p c G 8 g Y 2 F t Y m l h Z G 8 u e 0 Z v c m V p Z 2 4 g b G F u Z 3 V h Z 2 V z L D h 9 J n F 1 b 3 Q 7 L C Z x d W 9 0 O 1 N l Y 3 R p b 2 4 x L 2 1 4 b W h f c 3 V y d m V 5 X 3 J l c 3 V s d H M x U H J l c H J v c y 9 U a X B v I G N h b W J p Y W R v L n t C U E 0 s O X 0 m c X V v d D s s J n F 1 b 3 Q 7 U 2 V j d G l v b j E v b X h t a F 9 z d X J 2 Z X l f c m V z d W x 0 c z F Q c m V w c m 9 z L 1 R p c G 8 g Y 2 F t Y m l h Z G 8 u e 0 F u e G l l d H k s M T B 9 J n F 1 b 3 Q 7 L C Z x d W 9 0 O 1 N l Y 3 R p b 2 4 x L 2 1 4 b W h f c 3 V y d m V 5 X 3 J l c 3 V s d H M x U H J l c H J v c y 9 U a X B v I G N h b W J p Y W R v L n t E Z X B y Z X N z a W 9 u L D E x f S Z x d W 9 0 O y w m c X V v d D t T Z W N 0 a W 9 u M S 9 t e G 1 o X 3 N 1 c n Z l e V 9 y Z X N 1 b H R z M V B y Z X B y b 3 M v V G l w b y B j Y W 1 i a W F k b y 5 7 S W 5 z b 2 1 u a W E s M T J 9 J n F 1 b 3 Q 7 L C Z x d W 9 0 O 1 N l Y 3 R p b 2 4 x L 2 1 4 b W h f c 3 V y d m V 5 X 3 J l c 3 V s d H M x U H J l c H J v c y 9 U a X B v I G N h b W J p Y W R v L n t P Q 0 Q s M T N 9 J n F 1 b 3 Q 7 L C Z x d W 9 0 O 1 N l Y 3 R p b 2 4 x L 2 1 4 b W h f c 3 V y d m V 5 X 3 J l c 3 V s d H M x U H J l c H J v c y 9 U a X B v I G N h b W J p Y W R v L n t N d X N p Y y B l Z m Z l Y 3 R z L D E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4 b W h f c 3 V y d m V 5 X 3 J l c 3 V s d H M x U H J l c H J v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G 1 o X 3 N 1 c n Z l e V 9 y Z X N 1 b H R z M V B y Z X B y b 3 M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h t a F 9 z d X J 2 Z X l f c m V z d W x 0 c z F Q c m V w c m 9 z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o h T f l 3 I H S r J h i S g h o U d Z A A A A A A I A A A A A A B B m A A A A A Q A A I A A A A O B s a R 7 2 y D t B i E p Y n 1 9 I c C o 4 m t C 6 d z r L y 2 H 8 V l M C 4 c z e A A A A A A 6 A A A A A A g A A I A A A A B j A 6 9 F V U 5 X m 5 w F 6 1 / H / / 1 Y l 8 S r y S n 5 f U Q V 6 5 j A u 4 9 G B U A A A A J X n a c S s 5 O z / Q F e S 5 Z a i 1 N K 8 A 8 x h H U z 4 z p 4 D a 2 K n / A F K O N N l C 5 j T U Z Z U l G a p m c s l 8 y E m s u i e q 4 j a t 2 O F T f G I E z F R Z a X g t 8 0 F l E I h i L H I c J s 2 Q A A A A A / E W + E R 4 j c V j m D i v o Q z 1 h f 8 J v I z m g n W N 7 A S p W e Y a L J U 3 f L I G L k 5 S c f Q B t U + 2 z O B p e A 3 m u K C G W o e 6 L N 9 n I i w l 6 g = < / D a t a M a s h u p > 
</file>

<file path=customXml/itemProps1.xml><?xml version="1.0" encoding="utf-8"?>
<ds:datastoreItem xmlns:ds="http://schemas.openxmlformats.org/officeDocument/2006/customXml" ds:itemID="{45EF6227-0C6F-4E14-912D-FFD84CA129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mxmh_survey_results1Prepros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VMH</dc:creator>
  <cp:lastModifiedBy>Ale Leo</cp:lastModifiedBy>
  <dcterms:created xsi:type="dcterms:W3CDTF">2024-05-17T23:03:14Z</dcterms:created>
  <dcterms:modified xsi:type="dcterms:W3CDTF">2024-05-18T03:34:51Z</dcterms:modified>
</cp:coreProperties>
</file>