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olava\Desktop\AO\Rendiciones\"/>
    </mc:Choice>
  </mc:AlternateContent>
  <xr:revisionPtr revIDLastSave="0" documentId="13_ncr:1_{C6204408-0A17-4235-8978-2277714E36C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ol - Fac" sheetId="13" r:id="rId1"/>
    <sheet name="Peajes" sheetId="14" r:id="rId2"/>
  </sheets>
  <definedNames>
    <definedName name="_xlnm._FilterDatabase" localSheetId="0" hidden="1">'Bol - Fac'!$B$16:$H$50</definedName>
    <definedName name="_xlnm.Print_Area" localSheetId="0">'Bol - Fac'!$B$1:$L$59</definedName>
    <definedName name="cuenta_contable">#REF!</definedName>
    <definedName name="proceso">#REF!</definedName>
    <definedName name="_xlnm.Print_Titles" localSheetId="0">'Bol - Fac'!$2:$16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" i="13" l="1"/>
  <c r="G52" i="14"/>
  <c r="L45" i="13" s="1"/>
  <c r="L48" i="13" s="1"/>
  <c r="L50" i="13" s="1"/>
</calcChain>
</file>

<file path=xl/sharedStrings.xml><?xml version="1.0" encoding="utf-8"?>
<sst xmlns="http://schemas.openxmlformats.org/spreadsheetml/2006/main" count="102" uniqueCount="50">
  <si>
    <t>FECHA EMISIÓN</t>
  </si>
  <si>
    <t>RENDICIONES BOLETAS Y/O FACTURAS</t>
  </si>
  <si>
    <t>ZONA O REGION</t>
  </si>
  <si>
    <t>Nombre</t>
  </si>
  <si>
    <t xml:space="preserve">Rut. </t>
  </si>
  <si>
    <t>Banco</t>
  </si>
  <si>
    <t>Cuenta</t>
  </si>
  <si>
    <t>N°</t>
  </si>
  <si>
    <t>N° Factura o Boleta</t>
  </si>
  <si>
    <t>Fecha</t>
  </si>
  <si>
    <t>Descripción de la compra del material o servicio</t>
  </si>
  <si>
    <t>Valor Bruto</t>
  </si>
  <si>
    <t>Valor Neto</t>
  </si>
  <si>
    <t>IVA</t>
  </si>
  <si>
    <t>Total Factura o Boleta</t>
  </si>
  <si>
    <t>TOTAL A RENDIR</t>
  </si>
  <si>
    <t>TOTAL FONDO</t>
  </si>
  <si>
    <t>SALDO</t>
  </si>
  <si>
    <t xml:space="preserve"> </t>
  </si>
  <si>
    <t>RENDICIONES PEAJES</t>
  </si>
  <si>
    <t>CONCEPTO</t>
  </si>
  <si>
    <t>FACT./BOLETA</t>
  </si>
  <si>
    <t>FECHA</t>
  </si>
  <si>
    <t>MONTO</t>
  </si>
  <si>
    <t>TOTAL</t>
  </si>
  <si>
    <t>R.U.T. :</t>
  </si>
  <si>
    <t>NOMBRE</t>
  </si>
  <si>
    <t xml:space="preserve">Peaje </t>
  </si>
  <si>
    <t xml:space="preserve">Saldo Anam </t>
  </si>
  <si>
    <t>Alejandra Olavarría</t>
  </si>
  <si>
    <t>18.735.878-7</t>
  </si>
  <si>
    <t>R.U.T. : 18.735.878-7</t>
  </si>
  <si>
    <t>NOMBRE : Alejandra Olavarría</t>
  </si>
  <si>
    <t>Muestreadora</t>
  </si>
  <si>
    <t>Región De Los Lagos</t>
  </si>
  <si>
    <t xml:space="preserve">Muestreadora </t>
  </si>
  <si>
    <t>ENCARGADA DEL FONDO</t>
  </si>
  <si>
    <t xml:space="preserve"> ENCARGADA DEL FONDO</t>
  </si>
  <si>
    <t>Falabella</t>
  </si>
  <si>
    <t>Cuenta Corriente</t>
  </si>
  <si>
    <t>Puerto Montt</t>
  </si>
  <si>
    <t>Alimentación x2</t>
  </si>
  <si>
    <t>Cuatro Vientos</t>
  </si>
  <si>
    <t>La Unión</t>
  </si>
  <si>
    <t>Bypass - Montt</t>
  </si>
  <si>
    <t>Llanquihue Sur</t>
  </si>
  <si>
    <t>La Union - Rio Bueno</t>
  </si>
  <si>
    <t>Fresia</t>
  </si>
  <si>
    <t>Pegamento</t>
  </si>
  <si>
    <t>Alimentación 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</si>
</sst>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;[Red]\ \(#,##0\);_-* &quot;-&quot;??\ _-"/>
    <numFmt numFmtId="165" formatCode="#,##0;[Red]#,##0"/>
    <numFmt numFmtId="166" formatCode="[$$-340A]\ #,##0"/>
    <numFmt numFmtId="167" formatCode="&quot;$&quot;\ #,##0"/>
  </numFmts>
  <fonts count="9" x14ac:knownFonts="1">
    <font>
      <sz val="10"/>
      <name val="Arial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0">
    <xf numFmtId="0" fontId="0" fillId="0" borderId="0" xfId="0"/>
    <xf numFmtId="0" fontId="1" fillId="0" borderId="0" xfId="1" applyFont="1"/>
    <xf numFmtId="3" fontId="1" fillId="0" borderId="0" xfId="1" applyNumberFormat="1" applyFont="1"/>
    <xf numFmtId="0" fontId="2" fillId="0" borderId="0" xfId="1" applyFont="1"/>
    <xf numFmtId="164" fontId="2" fillId="0" borderId="0" xfId="1" applyNumberFormat="1" applyFont="1"/>
    <xf numFmtId="164" fontId="1" fillId="0" borderId="0" xfId="1" applyNumberFormat="1" applyFont="1"/>
    <xf numFmtId="0" fontId="1" fillId="0" borderId="0" xfId="1" applyFont="1" applyAlignment="1">
      <alignment horizontal="center"/>
    </xf>
    <xf numFmtId="3" fontId="2" fillId="0" borderId="0" xfId="1" applyNumberFormat="1" applyFont="1" applyAlignment="1">
      <alignment vertical="center"/>
    </xf>
    <xf numFmtId="0" fontId="2" fillId="0" borderId="0" xfId="1" applyFont="1" applyAlignment="1">
      <alignment vertical="center"/>
    </xf>
    <xf numFmtId="3" fontId="1" fillId="0" borderId="0" xfId="1" applyNumberFormat="1" applyFont="1" applyAlignment="1">
      <alignment horizontal="centerContinuous"/>
    </xf>
    <xf numFmtId="0" fontId="2" fillId="0" borderId="0" xfId="1" applyFont="1" applyAlignment="1">
      <alignment horizontal="centerContinuous"/>
    </xf>
    <xf numFmtId="0" fontId="1" fillId="0" borderId="0" xfId="1" applyFont="1" applyAlignment="1">
      <alignment horizontal="centerContinuous"/>
    </xf>
    <xf numFmtId="0" fontId="4" fillId="0" borderId="0" xfId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1" applyFont="1" applyFill="1" applyBorder="1" applyAlignment="1">
      <alignment horizontal="center" vertical="center" wrapText="1"/>
    </xf>
    <xf numFmtId="3" fontId="2" fillId="2" borderId="1" xfId="1" applyNumberFormat="1" applyFont="1" applyFill="1" applyBorder="1" applyAlignment="1">
      <alignment horizontal="center" vertical="center" wrapText="1"/>
    </xf>
    <xf numFmtId="0" fontId="1" fillId="0" borderId="0" xfId="1" applyFont="1" applyAlignment="1">
      <alignment vertical="center" wrapText="1"/>
    </xf>
    <xf numFmtId="0" fontId="2" fillId="0" borderId="3" xfId="0" applyFont="1" applyBorder="1"/>
    <xf numFmtId="0" fontId="2" fillId="0" borderId="0" xfId="1" applyFont="1" applyAlignment="1">
      <alignment horizontal="center"/>
    </xf>
    <xf numFmtId="3" fontId="1" fillId="0" borderId="0" xfId="1" applyNumberFormat="1" applyFont="1" applyAlignment="1">
      <alignment horizontal="center"/>
    </xf>
    <xf numFmtId="0" fontId="5" fillId="3" borderId="4" xfId="0" applyFont="1" applyFill="1" applyBorder="1" applyAlignment="1">
      <alignment vertical="center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5" xfId="1" applyFont="1" applyBorder="1" applyAlignment="1">
      <alignment vertical="center"/>
    </xf>
    <xf numFmtId="166" fontId="2" fillId="3" borderId="6" xfId="0" applyNumberFormat="1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1" fillId="0" borderId="8" xfId="1" applyFont="1" applyBorder="1"/>
    <xf numFmtId="0" fontId="1" fillId="0" borderId="9" xfId="1" applyFont="1" applyBorder="1"/>
    <xf numFmtId="0" fontId="1" fillId="0" borderId="10" xfId="1" applyFont="1" applyBorder="1"/>
    <xf numFmtId="0" fontId="1" fillId="0" borderId="4" xfId="1" applyFont="1" applyBorder="1"/>
    <xf numFmtId="0" fontId="1" fillId="0" borderId="11" xfId="1" applyFont="1" applyBorder="1"/>
    <xf numFmtId="0" fontId="2" fillId="2" borderId="12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14" fontId="5" fillId="3" borderId="13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vertical="center"/>
    </xf>
    <xf numFmtId="0" fontId="1" fillId="0" borderId="16" xfId="1" applyFont="1" applyBorder="1" applyAlignment="1">
      <alignment vertical="center"/>
    </xf>
    <xf numFmtId="166" fontId="2" fillId="3" borderId="15" xfId="0" applyNumberFormat="1" applyFont="1" applyFill="1" applyBorder="1" applyAlignment="1">
      <alignment vertical="center"/>
    </xf>
    <xf numFmtId="0" fontId="2" fillId="0" borderId="0" xfId="0" applyFont="1"/>
    <xf numFmtId="0" fontId="5" fillId="3" borderId="18" xfId="0" applyFont="1" applyFill="1" applyBorder="1"/>
    <xf numFmtId="0" fontId="5" fillId="3" borderId="12" xfId="0" applyFont="1" applyFill="1" applyBorder="1"/>
    <xf numFmtId="0" fontId="5" fillId="0" borderId="18" xfId="1" applyFont="1" applyBorder="1"/>
    <xf numFmtId="0" fontId="5" fillId="0" borderId="12" xfId="1" applyFont="1" applyBorder="1"/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3" fillId="3" borderId="0" xfId="1" applyFill="1"/>
    <xf numFmtId="165" fontId="3" fillId="3" borderId="0" xfId="1" applyNumberFormat="1" applyFill="1"/>
    <xf numFmtId="15" fontId="3" fillId="3" borderId="0" xfId="1" applyNumberFormat="1" applyFill="1" applyAlignment="1">
      <alignment horizontal="center"/>
    </xf>
    <xf numFmtId="3" fontId="3" fillId="3" borderId="0" xfId="1" applyNumberFormat="1" applyFill="1" applyAlignment="1">
      <alignment horizontal="right"/>
    </xf>
    <xf numFmtId="0" fontId="1" fillId="3" borderId="1" xfId="1" applyFont="1" applyFill="1" applyBorder="1" applyAlignment="1">
      <alignment horizontal="center"/>
    </xf>
    <xf numFmtId="0" fontId="2" fillId="3" borderId="14" xfId="1" applyFont="1" applyFill="1" applyBorder="1" applyAlignment="1">
      <alignment horizontal="left"/>
    </xf>
    <xf numFmtId="16" fontId="1" fillId="0" borderId="1" xfId="0" applyNumberFormat="1" applyFont="1" applyBorder="1" applyAlignment="1">
      <alignment horizontal="center"/>
    </xf>
    <xf numFmtId="0" fontId="1" fillId="0" borderId="1" xfId="1" applyFont="1" applyBorder="1"/>
    <xf numFmtId="3" fontId="1" fillId="0" borderId="1" xfId="1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4" fontId="1" fillId="3" borderId="1" xfId="1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167" fontId="7" fillId="3" borderId="1" xfId="1" applyNumberFormat="1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/>
    </xf>
    <xf numFmtId="0" fontId="1" fillId="0" borderId="1" xfId="0" applyFont="1" applyBorder="1"/>
    <xf numFmtId="0" fontId="2" fillId="0" borderId="0" xfId="1" applyFont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0" borderId="23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2" fillId="0" borderId="25" xfId="1" applyFont="1" applyBorder="1" applyAlignment="1">
      <alignment horizontal="center" vertical="center"/>
    </xf>
    <xf numFmtId="0" fontId="2" fillId="0" borderId="4" xfId="1" applyFont="1" applyBorder="1"/>
    <xf numFmtId="0" fontId="2" fillId="3" borderId="13" xfId="1" applyFont="1" applyFill="1" applyBorder="1" applyAlignment="1">
      <alignment horizontal="left"/>
    </xf>
    <xf numFmtId="14" fontId="1" fillId="3" borderId="2" xfId="1" applyNumberFormat="1" applyFont="1" applyFill="1" applyBorder="1" applyAlignment="1">
      <alignment horizontal="center"/>
    </xf>
    <xf numFmtId="0" fontId="2" fillId="3" borderId="26" xfId="1" applyFont="1" applyFill="1" applyBorder="1" applyAlignment="1">
      <alignment horizontal="center"/>
    </xf>
    <xf numFmtId="0" fontId="2" fillId="3" borderId="27" xfId="1" applyFont="1" applyFill="1" applyBorder="1" applyAlignment="1">
      <alignment horizontal="center"/>
    </xf>
    <xf numFmtId="15" fontId="2" fillId="3" borderId="27" xfId="1" applyNumberFormat="1" applyFont="1" applyFill="1" applyBorder="1" applyAlignment="1">
      <alignment horizontal="center"/>
    </xf>
    <xf numFmtId="3" fontId="2" fillId="3" borderId="28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14" fontId="2" fillId="0" borderId="30" xfId="0" applyNumberFormat="1" applyFont="1" applyBorder="1" applyAlignment="1">
      <alignment horizontal="center"/>
    </xf>
    <xf numFmtId="14" fontId="2" fillId="0" borderId="15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8" fillId="0" borderId="1" xfId="1" applyFont="1" applyBorder="1"/>
    <xf numFmtId="3" fontId="8" fillId="0" borderId="1" xfId="1" applyNumberFormat="1" applyFont="1" applyBorder="1" applyAlignment="1">
      <alignment horizontal="right"/>
    </xf>
    <xf numFmtId="14" fontId="2" fillId="3" borderId="14" xfId="1" applyNumberFormat="1" applyFont="1" applyFill="1" applyBorder="1" applyAlignment="1">
      <alignment horizontal="left"/>
    </xf>
    <xf numFmtId="3" fontId="2" fillId="0" borderId="1" xfId="1" applyNumberFormat="1" applyFont="1" applyBorder="1" applyAlignment="1">
      <alignment horizontal="right"/>
    </xf>
    <xf numFmtId="3" fontId="1" fillId="0" borderId="1" xfId="0" applyNumberFormat="1" applyFont="1" applyBorder="1"/>
    <xf numFmtId="16" fontId="1" fillId="3" borderId="2" xfId="1" applyNumberFormat="1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1" xfId="1" applyFont="1" applyBorder="1" applyAlignment="1">
      <alignment horizontal="centerContinuous"/>
    </xf>
    <xf numFmtId="0" fontId="3" fillId="3" borderId="0" xfId="1" applyFill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5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1" applyFont="1" applyBorder="1" applyAlignment="1">
      <alignment horizontal="center"/>
    </xf>
    <xf numFmtId="0" fontId="2" fillId="0" borderId="18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1" fillId="0" borderId="13" xfId="1" applyFont="1" applyBorder="1" applyAlignment="1">
      <alignment horizontal="left"/>
    </xf>
    <xf numFmtId="0" fontId="1" fillId="0" borderId="3" xfId="1" applyFont="1" applyBorder="1" applyAlignment="1">
      <alignment horizontal="left"/>
    </xf>
    <xf numFmtId="0" fontId="1" fillId="0" borderId="19" xfId="1" applyFont="1" applyBorder="1" applyAlignment="1">
      <alignment horizontal="left"/>
    </xf>
    <xf numFmtId="0" fontId="1" fillId="0" borderId="4" xfId="1" applyFont="1" applyBorder="1" applyAlignment="1">
      <alignment horizontal="left"/>
    </xf>
    <xf numFmtId="0" fontId="1" fillId="0" borderId="0" xfId="1" applyFont="1" applyAlignment="1">
      <alignment horizontal="left"/>
    </xf>
    <xf numFmtId="0" fontId="1" fillId="0" borderId="11" xfId="1" applyFont="1" applyBorder="1" applyAlignment="1">
      <alignment horizontal="left"/>
    </xf>
    <xf numFmtId="0" fontId="2" fillId="0" borderId="7" xfId="1" applyFont="1" applyBorder="1" applyAlignment="1">
      <alignment horizontal="center"/>
    </xf>
    <xf numFmtId="0" fontId="2" fillId="0" borderId="20" xfId="1" applyFont="1" applyBorder="1" applyAlignment="1">
      <alignment horizontal="center"/>
    </xf>
    <xf numFmtId="0" fontId="2" fillId="0" borderId="5" xfId="1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http://intranet/prc/logo%20anam%20.jpg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http://intranet/prc/logo%20anam%20.jpg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9525</xdr:rowOff>
    </xdr:from>
    <xdr:to>
      <xdr:col>5</xdr:col>
      <xdr:colOff>1228725</xdr:colOff>
      <xdr:row>6</xdr:row>
      <xdr:rowOff>28575</xdr:rowOff>
    </xdr:to>
    <xdr:pic>
      <xdr:nvPicPr>
        <xdr:cNvPr id="23685" name="Picture 1" descr="http://intranet/prc/logo%20anam%20.jpg">
          <a:extLst>
            <a:ext uri="{FF2B5EF4-FFF2-40B4-BE49-F238E27FC236}">
              <a16:creationId xmlns:a16="http://schemas.microsoft.com/office/drawing/2014/main" id="{FF0A1782-B579-45CF-91B1-7EDAE4F5C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238125"/>
          <a:ext cx="228600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9525</xdr:rowOff>
    </xdr:from>
    <xdr:to>
      <xdr:col>2</xdr:col>
      <xdr:colOff>1228725</xdr:colOff>
      <xdr:row>6</xdr:row>
      <xdr:rowOff>28575</xdr:rowOff>
    </xdr:to>
    <xdr:pic>
      <xdr:nvPicPr>
        <xdr:cNvPr id="22918" name="Picture 1" descr="http://intranet/prc/logo%20anam%20.jpg">
          <a:extLst>
            <a:ext uri="{FF2B5EF4-FFF2-40B4-BE49-F238E27FC236}">
              <a16:creationId xmlns:a16="http://schemas.microsoft.com/office/drawing/2014/main" id="{4BA78425-BF9A-4CF1-8D62-47D994512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238125"/>
          <a:ext cx="1400175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63"/>
  <sheetViews>
    <sheetView showGridLines="0" tabSelected="1" topLeftCell="A9" zoomScale="80" zoomScaleNormal="80" zoomScaleSheetLayoutView="84" workbookViewId="0">
      <selection activeCell="J42" sqref="J42"/>
    </sheetView>
  </sheetViews>
  <sheetFormatPr baseColWidth="10" defaultColWidth="11.42578125" defaultRowHeight="18" x14ac:dyDescent="0.25"/>
  <cols>
    <col min="1" max="1" width="5.7109375" style="1" customWidth="1"/>
    <col min="2" max="2" width="4.42578125" style="1" bestFit="1" customWidth="1"/>
    <col min="3" max="5" width="4.42578125" style="1" customWidth="1"/>
    <col min="6" max="6" width="26.28515625" style="1" customWidth="1"/>
    <col min="7" max="7" width="24.28515625" style="1" customWidth="1"/>
    <col min="8" max="8" width="63" style="1" customWidth="1"/>
    <col min="9" max="9" width="19.28515625" style="1" customWidth="1"/>
    <col min="10" max="10" width="25.28515625" style="1" customWidth="1"/>
    <col min="11" max="11" width="19.140625" style="1" customWidth="1"/>
    <col min="12" max="12" width="22.140625" style="2" customWidth="1"/>
    <col min="13" max="16384" width="11.42578125" style="1"/>
  </cols>
  <sheetData>
    <row r="1" spans="2:12" ht="18.75" thickBot="1" x14ac:dyDescent="0.3">
      <c r="K1" s="40"/>
      <c r="L1" s="40"/>
    </row>
    <row r="2" spans="2:12" ht="27.75" customHeight="1" x14ac:dyDescent="0.25">
      <c r="K2" s="40"/>
      <c r="L2" s="79" t="s">
        <v>0</v>
      </c>
    </row>
    <row r="3" spans="2:12" ht="18" customHeight="1" x14ac:dyDescent="0.25">
      <c r="K3" s="40"/>
      <c r="L3" s="80">
        <v>45005</v>
      </c>
    </row>
    <row r="4" spans="2:12" ht="18.75" thickBot="1" x14ac:dyDescent="0.3">
      <c r="I4" s="89"/>
      <c r="K4" s="40"/>
      <c r="L4" s="81"/>
    </row>
    <row r="5" spans="2:12" x14ac:dyDescent="0.25">
      <c r="I5" s="15"/>
      <c r="J5" s="15"/>
      <c r="K5" s="40"/>
      <c r="L5" s="15"/>
    </row>
    <row r="6" spans="2:12" ht="30.75" customHeight="1" x14ac:dyDescent="0.4">
      <c r="B6" s="93" t="s">
        <v>1</v>
      </c>
      <c r="C6" s="93"/>
      <c r="D6" s="93"/>
      <c r="E6" s="93"/>
      <c r="F6" s="93"/>
      <c r="G6" s="93"/>
      <c r="H6" s="93"/>
      <c r="I6" s="93"/>
      <c r="J6" s="93"/>
      <c r="K6" s="93"/>
      <c r="L6" s="93"/>
    </row>
    <row r="7" spans="2:12" ht="26.25" x14ac:dyDescent="0.4">
      <c r="H7" s="12"/>
    </row>
    <row r="8" spans="2:12" ht="26.25" customHeight="1" x14ac:dyDescent="0.35">
      <c r="H8" s="62" t="s">
        <v>2</v>
      </c>
      <c r="I8" s="108" t="s">
        <v>36</v>
      </c>
      <c r="J8" s="109"/>
      <c r="K8" s="110"/>
    </row>
    <row r="9" spans="2:12" ht="23.25" x14ac:dyDescent="0.35">
      <c r="H9" s="94" t="s">
        <v>34</v>
      </c>
      <c r="I9" s="45" t="s">
        <v>3</v>
      </c>
      <c r="J9" s="41" t="s">
        <v>29</v>
      </c>
      <c r="K9" s="42"/>
    </row>
    <row r="10" spans="2:12" ht="23.25" x14ac:dyDescent="0.35">
      <c r="H10" s="95"/>
      <c r="I10" s="45" t="s">
        <v>4</v>
      </c>
      <c r="J10" s="41" t="s">
        <v>30</v>
      </c>
      <c r="K10" s="42"/>
    </row>
    <row r="11" spans="2:12" ht="23.25" x14ac:dyDescent="0.35">
      <c r="H11" s="61"/>
      <c r="I11" s="45" t="s">
        <v>5</v>
      </c>
      <c r="J11" s="41" t="s">
        <v>38</v>
      </c>
      <c r="K11" s="42"/>
    </row>
    <row r="12" spans="2:12" ht="23.25" x14ac:dyDescent="0.35">
      <c r="H12" s="23"/>
      <c r="I12" s="45" t="s">
        <v>6</v>
      </c>
      <c r="J12" s="41" t="s">
        <v>39</v>
      </c>
      <c r="K12" s="42"/>
    </row>
    <row r="13" spans="2:12" ht="23.25" x14ac:dyDescent="0.35">
      <c r="H13" s="36"/>
      <c r="I13" s="46" t="s">
        <v>7</v>
      </c>
      <c r="J13" s="43">
        <v>19993502539</v>
      </c>
      <c r="K13" s="44"/>
    </row>
    <row r="14" spans="2:12" x14ac:dyDescent="0.25">
      <c r="B14" s="11"/>
      <c r="C14" s="11"/>
      <c r="D14" s="11"/>
      <c r="E14" s="11"/>
      <c r="F14" s="11"/>
      <c r="G14" s="11"/>
      <c r="H14" s="11"/>
      <c r="I14" s="10"/>
      <c r="J14" s="10"/>
      <c r="K14" s="10"/>
      <c r="L14" s="9"/>
    </row>
    <row r="15" spans="2:12" x14ac:dyDescent="0.25">
      <c r="B15" s="6"/>
      <c r="C15" s="6"/>
      <c r="D15" s="6"/>
      <c r="E15" s="6"/>
      <c r="F15" s="6"/>
      <c r="G15" s="6"/>
      <c r="H15" s="6"/>
      <c r="I15" s="21"/>
      <c r="J15" s="21"/>
      <c r="K15" s="21"/>
      <c r="L15" s="22"/>
    </row>
    <row r="16" spans="2:12" s="19" customFormat="1" ht="36" customHeight="1" x14ac:dyDescent="0.2">
      <c r="B16" s="35" t="s">
        <v>7</v>
      </c>
      <c r="C16" s="35"/>
      <c r="D16" s="35"/>
      <c r="E16" s="35"/>
      <c r="F16" s="17" t="s">
        <v>8</v>
      </c>
      <c r="G16" s="17" t="s">
        <v>9</v>
      </c>
      <c r="H16" s="17" t="s">
        <v>10</v>
      </c>
      <c r="I16" s="34" t="s">
        <v>11</v>
      </c>
      <c r="J16" s="34" t="s">
        <v>12</v>
      </c>
      <c r="K16" s="34" t="s">
        <v>13</v>
      </c>
      <c r="L16" s="18" t="s">
        <v>14</v>
      </c>
    </row>
    <row r="17" spans="2:12" s="16" customFormat="1" x14ac:dyDescent="0.25">
      <c r="B17" s="13">
        <v>1</v>
      </c>
      <c r="C17" s="13"/>
      <c r="D17" s="13"/>
      <c r="E17" s="13"/>
      <c r="F17" s="13">
        <v>1790</v>
      </c>
      <c r="G17" s="58">
        <v>44998</v>
      </c>
      <c r="H17" s="54" t="s">
        <v>41</v>
      </c>
      <c r="I17" s="55"/>
      <c r="J17" s="55"/>
      <c r="K17" s="55"/>
      <c r="L17" s="56">
        <v>7800</v>
      </c>
    </row>
    <row r="18" spans="2:12" s="16" customFormat="1" x14ac:dyDescent="0.25">
      <c r="B18" s="13">
        <v>2</v>
      </c>
      <c r="C18" s="13"/>
      <c r="D18" s="13"/>
      <c r="E18" s="13"/>
      <c r="F18" s="82">
        <v>2171</v>
      </c>
      <c r="G18" s="58">
        <v>44998</v>
      </c>
      <c r="H18" s="54" t="s">
        <v>41</v>
      </c>
      <c r="I18" s="55"/>
      <c r="J18" s="55"/>
      <c r="K18" s="55"/>
      <c r="L18" s="56">
        <v>13750</v>
      </c>
    </row>
    <row r="19" spans="2:12" s="16" customFormat="1" x14ac:dyDescent="0.25">
      <c r="B19" s="13">
        <v>3</v>
      </c>
      <c r="C19" s="13"/>
      <c r="D19" s="13"/>
      <c r="E19" s="13"/>
      <c r="F19" s="82">
        <v>425563204</v>
      </c>
      <c r="G19" s="58">
        <v>44999</v>
      </c>
      <c r="H19" s="54" t="s">
        <v>41</v>
      </c>
      <c r="I19" s="55"/>
      <c r="J19" s="55"/>
      <c r="K19" s="55"/>
      <c r="L19" s="56">
        <v>10720</v>
      </c>
    </row>
    <row r="20" spans="2:12" s="16" customFormat="1" x14ac:dyDescent="0.25">
      <c r="B20" s="13">
        <v>4</v>
      </c>
      <c r="C20" s="13"/>
      <c r="D20" s="13"/>
      <c r="E20" s="13"/>
      <c r="F20" s="82">
        <v>2187</v>
      </c>
      <c r="G20" s="58">
        <v>44999</v>
      </c>
      <c r="H20" s="54" t="s">
        <v>41</v>
      </c>
      <c r="I20" s="55"/>
      <c r="J20" s="55"/>
      <c r="K20" s="55"/>
      <c r="L20" s="56">
        <v>13500</v>
      </c>
    </row>
    <row r="21" spans="2:12" s="16" customFormat="1" x14ac:dyDescent="0.25">
      <c r="B21" s="13">
        <v>5</v>
      </c>
      <c r="C21" s="13"/>
      <c r="D21" s="13"/>
      <c r="E21" s="13"/>
      <c r="F21" s="13">
        <v>2012</v>
      </c>
      <c r="G21" s="58">
        <v>45001</v>
      </c>
      <c r="H21" s="54" t="s">
        <v>41</v>
      </c>
      <c r="I21" s="55"/>
      <c r="J21" s="55"/>
      <c r="K21" s="55"/>
      <c r="L21" s="56">
        <v>4900</v>
      </c>
    </row>
    <row r="22" spans="2:12" s="16" customFormat="1" x14ac:dyDescent="0.25">
      <c r="B22" s="13">
        <v>6</v>
      </c>
      <c r="C22" s="13"/>
      <c r="D22" s="13"/>
      <c r="E22" s="13"/>
      <c r="F22" s="13">
        <v>6891</v>
      </c>
      <c r="G22" s="58">
        <v>45001</v>
      </c>
      <c r="H22" s="54" t="s">
        <v>48</v>
      </c>
      <c r="I22" s="55"/>
      <c r="J22" s="55"/>
      <c r="K22" s="55"/>
      <c r="L22" s="56">
        <v>3450</v>
      </c>
    </row>
    <row r="23" spans="2:12" s="16" customFormat="1" x14ac:dyDescent="0.25">
      <c r="B23" s="13">
        <v>7</v>
      </c>
      <c r="C23" s="13"/>
      <c r="D23" s="13"/>
      <c r="E23" s="13"/>
      <c r="F23" s="13">
        <v>2150</v>
      </c>
      <c r="G23" s="58">
        <v>45002</v>
      </c>
      <c r="H23" s="54" t="s">
        <v>49</v>
      </c>
      <c r="I23" s="55"/>
      <c r="J23" s="55"/>
      <c r="K23" s="55"/>
      <c r="L23" s="56">
        <v>5000</v>
      </c>
    </row>
    <row r="24" spans="2:12" s="16" customFormat="1" x14ac:dyDescent="0.25">
      <c r="B24" s="13">
        <v>8</v>
      </c>
      <c r="C24" s="13"/>
      <c r="D24" s="13"/>
      <c r="E24" s="13"/>
      <c r="F24" s="13">
        <v>6432</v>
      </c>
      <c r="G24" s="58">
        <v>45002</v>
      </c>
      <c r="H24" s="16" t="s">
        <v>49</v>
      </c>
      <c r="I24" s="55"/>
      <c r="J24" s="55"/>
      <c r="K24" s="55"/>
      <c r="L24" s="56">
        <v>6000</v>
      </c>
    </row>
    <row r="25" spans="2:12" s="16" customFormat="1" x14ac:dyDescent="0.25">
      <c r="B25" s="13">
        <v>9</v>
      </c>
      <c r="C25" s="13"/>
      <c r="D25" s="13"/>
      <c r="E25" s="13"/>
      <c r="F25" s="13">
        <v>425563845</v>
      </c>
      <c r="G25" s="58">
        <v>45001</v>
      </c>
      <c r="H25" s="54" t="s">
        <v>41</v>
      </c>
      <c r="I25" s="55"/>
      <c r="J25" s="55"/>
      <c r="K25" s="55"/>
      <c r="L25" s="56">
        <v>10180</v>
      </c>
    </row>
    <row r="26" spans="2:12" s="16" customFormat="1" x14ac:dyDescent="0.25">
      <c r="B26" s="13">
        <v>10</v>
      </c>
      <c r="C26" s="13"/>
      <c r="D26" s="13"/>
      <c r="E26" s="13"/>
      <c r="F26" s="92"/>
      <c r="G26" s="58"/>
      <c r="H26" s="63"/>
      <c r="I26" s="55"/>
      <c r="J26" s="55"/>
      <c r="K26" s="55"/>
      <c r="L26" s="56"/>
    </row>
    <row r="27" spans="2:12" s="16" customFormat="1" x14ac:dyDescent="0.25">
      <c r="B27" s="13">
        <v>11</v>
      </c>
      <c r="C27" s="13"/>
      <c r="D27" s="13"/>
      <c r="E27" s="13"/>
      <c r="F27" s="13"/>
      <c r="G27" s="58"/>
      <c r="H27" s="54"/>
      <c r="I27" s="55"/>
      <c r="J27" s="55"/>
      <c r="K27" s="55"/>
      <c r="L27" s="56"/>
    </row>
    <row r="28" spans="2:12" s="16" customFormat="1" x14ac:dyDescent="0.25">
      <c r="B28" s="13">
        <v>12</v>
      </c>
      <c r="C28" s="13"/>
      <c r="D28" s="13"/>
      <c r="E28" s="13"/>
      <c r="F28" s="13"/>
      <c r="G28" s="53"/>
      <c r="H28" s="54"/>
      <c r="I28" s="63"/>
      <c r="J28" s="63"/>
      <c r="K28" s="63"/>
      <c r="L28" s="87"/>
    </row>
    <row r="29" spans="2:12" s="16" customFormat="1" x14ac:dyDescent="0.25">
      <c r="B29" s="13">
        <v>13</v>
      </c>
      <c r="C29" s="13"/>
      <c r="D29" s="13"/>
      <c r="E29" s="13"/>
      <c r="F29" s="13"/>
      <c r="G29" s="53"/>
      <c r="H29" s="63"/>
      <c r="I29" s="55"/>
      <c r="J29" s="55"/>
      <c r="K29" s="55"/>
      <c r="L29" s="56"/>
    </row>
    <row r="30" spans="2:12" s="16" customFormat="1" x14ac:dyDescent="0.25">
      <c r="B30" s="13">
        <v>14</v>
      </c>
      <c r="C30" s="13"/>
      <c r="D30" s="13"/>
      <c r="E30" s="13"/>
      <c r="F30" s="13"/>
      <c r="G30" s="53"/>
      <c r="H30" s="63"/>
      <c r="I30" s="55"/>
      <c r="J30" s="55"/>
      <c r="K30" s="55"/>
      <c r="L30" s="56"/>
    </row>
    <row r="31" spans="2:12" s="16" customFormat="1" x14ac:dyDescent="0.25">
      <c r="B31" s="13">
        <v>15</v>
      </c>
      <c r="C31" s="13"/>
      <c r="D31" s="13"/>
      <c r="E31" s="13"/>
      <c r="F31" s="13"/>
      <c r="G31" s="53"/>
      <c r="H31" s="63"/>
      <c r="I31" s="55"/>
      <c r="J31" s="55"/>
      <c r="K31" s="55"/>
      <c r="L31" s="56"/>
    </row>
    <row r="32" spans="2:12" s="16" customFormat="1" x14ac:dyDescent="0.25">
      <c r="B32" s="13">
        <v>16</v>
      </c>
      <c r="C32" s="13"/>
      <c r="D32" s="13"/>
      <c r="E32" s="13"/>
      <c r="F32" s="13"/>
      <c r="G32" s="53"/>
      <c r="H32" s="63"/>
      <c r="I32" s="55"/>
      <c r="J32" s="55"/>
      <c r="K32" s="55"/>
      <c r="L32" s="56"/>
    </row>
    <row r="33" spans="2:12" s="16" customFormat="1" x14ac:dyDescent="0.25">
      <c r="B33" s="13">
        <v>17</v>
      </c>
      <c r="C33" s="13"/>
      <c r="D33" s="13"/>
      <c r="E33" s="13"/>
      <c r="F33" s="13"/>
      <c r="G33" s="53"/>
      <c r="H33" s="63"/>
      <c r="I33" s="55"/>
      <c r="J33" s="55"/>
      <c r="K33" s="55"/>
      <c r="L33" s="56"/>
    </row>
    <row r="34" spans="2:12" s="16" customFormat="1" x14ac:dyDescent="0.25">
      <c r="B34" s="13">
        <v>18</v>
      </c>
      <c r="C34" s="13"/>
      <c r="D34" s="13"/>
      <c r="E34" s="13"/>
      <c r="F34" s="13"/>
      <c r="G34" s="53"/>
      <c r="H34" s="63"/>
      <c r="I34" s="55"/>
      <c r="J34" s="55"/>
      <c r="K34" s="55"/>
      <c r="L34" s="56"/>
    </row>
    <row r="35" spans="2:12" s="16" customFormat="1" x14ac:dyDescent="0.25">
      <c r="B35" s="13"/>
      <c r="C35" s="13"/>
      <c r="D35" s="13"/>
      <c r="E35" s="13"/>
      <c r="F35" s="13"/>
      <c r="G35" s="53"/>
      <c r="H35" s="63"/>
      <c r="I35" s="55"/>
      <c r="J35" s="55"/>
      <c r="K35" s="55"/>
      <c r="L35" s="56"/>
    </row>
    <row r="36" spans="2:12" s="16" customFormat="1" x14ac:dyDescent="0.25">
      <c r="B36" s="13"/>
      <c r="C36" s="13"/>
      <c r="D36" s="13"/>
      <c r="E36" s="13"/>
      <c r="F36" s="13"/>
      <c r="G36" s="53"/>
      <c r="H36" s="63"/>
      <c r="I36" s="55"/>
      <c r="J36" s="55"/>
      <c r="K36" s="55"/>
      <c r="L36" s="56"/>
    </row>
    <row r="37" spans="2:12" s="16" customFormat="1" x14ac:dyDescent="0.25">
      <c r="B37" s="13"/>
      <c r="C37" s="13"/>
      <c r="D37" s="13"/>
      <c r="E37" s="13"/>
      <c r="F37" s="13"/>
      <c r="G37" s="53"/>
      <c r="H37" s="63"/>
      <c r="I37" s="55"/>
      <c r="J37" s="55"/>
      <c r="K37" s="55"/>
      <c r="L37" s="56"/>
    </row>
    <row r="38" spans="2:12" s="16" customFormat="1" x14ac:dyDescent="0.25">
      <c r="B38" s="13"/>
      <c r="C38" s="13"/>
      <c r="D38" s="13"/>
      <c r="E38" s="13"/>
      <c r="F38" s="13"/>
      <c r="G38" s="53"/>
      <c r="H38" s="63"/>
      <c r="I38" s="55"/>
      <c r="J38" s="55"/>
      <c r="K38" s="55"/>
      <c r="L38" s="56"/>
    </row>
    <row r="39" spans="2:12" s="16" customFormat="1" x14ac:dyDescent="0.25">
      <c r="B39" s="13"/>
      <c r="C39" s="13"/>
      <c r="D39" s="13"/>
      <c r="E39" s="13"/>
      <c r="F39" s="13"/>
      <c r="G39" s="53"/>
      <c r="H39" s="63"/>
      <c r="I39" s="55"/>
      <c r="J39" s="55"/>
      <c r="K39" s="55"/>
      <c r="L39" s="56"/>
    </row>
    <row r="40" spans="2:12" s="16" customFormat="1" x14ac:dyDescent="0.25">
      <c r="B40" s="13"/>
      <c r="C40" s="13"/>
      <c r="D40" s="13"/>
      <c r="E40" s="13"/>
      <c r="F40" s="13"/>
      <c r="G40" s="53"/>
      <c r="H40" s="63"/>
      <c r="I40" s="55"/>
      <c r="J40" s="55"/>
      <c r="K40" s="55"/>
      <c r="L40" s="56"/>
    </row>
    <row r="41" spans="2:12" s="16" customFormat="1" x14ac:dyDescent="0.25">
      <c r="B41" s="13"/>
      <c r="C41" s="13"/>
      <c r="D41" s="13"/>
      <c r="E41" s="13"/>
      <c r="F41" s="13"/>
      <c r="G41" s="53"/>
      <c r="H41" s="63"/>
      <c r="I41" s="55"/>
      <c r="J41" s="55"/>
      <c r="K41" s="55"/>
      <c r="L41" s="56"/>
    </row>
    <row r="42" spans="2:12" s="16" customFormat="1" x14ac:dyDescent="0.25">
      <c r="B42" s="13"/>
      <c r="C42" s="13"/>
      <c r="D42" s="13"/>
      <c r="E42" s="13"/>
      <c r="F42" s="13"/>
      <c r="G42" s="53"/>
      <c r="H42" s="63"/>
      <c r="I42" s="55"/>
      <c r="J42" s="55"/>
      <c r="K42" s="55"/>
      <c r="L42" s="56"/>
    </row>
    <row r="43" spans="2:12" s="16" customFormat="1" x14ac:dyDescent="0.25">
      <c r="B43" s="13"/>
      <c r="C43" s="13"/>
      <c r="D43" s="13"/>
      <c r="E43" s="13"/>
      <c r="F43" s="13"/>
      <c r="G43" s="53"/>
      <c r="H43" s="63"/>
      <c r="I43" s="55"/>
      <c r="J43" s="55"/>
      <c r="K43" s="55"/>
      <c r="L43" s="56"/>
    </row>
    <row r="44" spans="2:12" s="16" customFormat="1" x14ac:dyDescent="0.25">
      <c r="B44" s="13"/>
      <c r="C44" s="13"/>
      <c r="D44" s="13"/>
      <c r="E44" s="13"/>
      <c r="F44" s="13"/>
      <c r="G44" s="53"/>
      <c r="H44" s="63" t="s">
        <v>18</v>
      </c>
      <c r="I44" s="55"/>
      <c r="J44" s="55"/>
      <c r="K44" s="55"/>
      <c r="L44" s="56"/>
    </row>
    <row r="45" spans="2:12" s="16" customFormat="1" ht="20.25" x14ac:dyDescent="0.3">
      <c r="B45" s="13"/>
      <c r="C45" s="13"/>
      <c r="D45" s="13"/>
      <c r="E45" s="13"/>
      <c r="F45" s="13"/>
      <c r="G45" s="53"/>
      <c r="H45" s="63"/>
      <c r="I45" s="55"/>
      <c r="J45" s="55"/>
      <c r="K45" s="86" t="s">
        <v>27</v>
      </c>
      <c r="L45" s="60">
        <f>Peajes!$G$52</f>
        <v>59800</v>
      </c>
    </row>
    <row r="46" spans="2:12" s="16" customFormat="1" ht="20.25" x14ac:dyDescent="0.3">
      <c r="B46" s="13"/>
      <c r="C46" s="13"/>
      <c r="D46" s="13"/>
      <c r="E46" s="13"/>
      <c r="F46" s="13"/>
      <c r="G46" s="53"/>
      <c r="H46" s="83"/>
      <c r="I46" s="84"/>
      <c r="J46" s="84"/>
      <c r="K46" s="84"/>
      <c r="L46" s="60"/>
    </row>
    <row r="47" spans="2:12" s="16" customFormat="1" x14ac:dyDescent="0.25">
      <c r="B47" s="13"/>
      <c r="C47" s="13"/>
      <c r="D47" s="13"/>
      <c r="E47" s="13"/>
      <c r="F47" s="13"/>
      <c r="G47" s="53"/>
      <c r="H47" s="54"/>
      <c r="I47" s="55"/>
      <c r="J47" s="55"/>
      <c r="K47" s="55"/>
      <c r="L47" s="56"/>
    </row>
    <row r="48" spans="2:12" s="25" customFormat="1" ht="19.5" customHeight="1" thickBot="1" x14ac:dyDescent="0.25">
      <c r="B48" s="24"/>
      <c r="C48" s="24"/>
      <c r="D48" s="24"/>
      <c r="E48" s="24"/>
      <c r="F48" s="24"/>
      <c r="G48" s="24"/>
      <c r="J48" s="37" t="s">
        <v>15</v>
      </c>
      <c r="K48" s="38"/>
      <c r="L48" s="39">
        <f>SUM(L17:L47)</f>
        <v>135100</v>
      </c>
    </row>
    <row r="49" spans="2:14" s="25" customFormat="1" ht="28.5" customHeight="1" thickBot="1" x14ac:dyDescent="0.25">
      <c r="B49" s="24"/>
      <c r="C49" s="24"/>
      <c r="D49" s="24"/>
      <c r="E49" s="24"/>
      <c r="F49" s="24"/>
      <c r="G49" s="24"/>
      <c r="I49" s="8"/>
      <c r="J49" s="28" t="s">
        <v>16</v>
      </c>
      <c r="K49" s="26"/>
      <c r="L49" s="27">
        <f>(120000+4378)</f>
        <v>124378</v>
      </c>
    </row>
    <row r="50" spans="2:14" s="25" customFormat="1" ht="28.5" customHeight="1" thickBot="1" x14ac:dyDescent="0.25">
      <c r="B50" s="24"/>
      <c r="C50" s="24"/>
      <c r="D50" s="24"/>
      <c r="E50" s="24"/>
      <c r="F50" s="24"/>
      <c r="G50" s="24"/>
      <c r="I50" s="8"/>
      <c r="J50" s="28" t="s">
        <v>17</v>
      </c>
      <c r="K50" s="26"/>
      <c r="L50" s="27">
        <f>L49-L48</f>
        <v>-10722</v>
      </c>
      <c r="M50" s="25" t="s">
        <v>28</v>
      </c>
    </row>
    <row r="51" spans="2:14" x14ac:dyDescent="0.25">
      <c r="B51" s="6"/>
      <c r="C51" s="6"/>
      <c r="D51" s="6"/>
      <c r="E51" s="6"/>
      <c r="F51" s="6"/>
      <c r="G51" s="6"/>
      <c r="I51" s="8"/>
      <c r="J51" s="8"/>
      <c r="K51" s="8"/>
      <c r="L51" s="7"/>
    </row>
    <row r="52" spans="2:14" ht="22.5" customHeight="1" x14ac:dyDescent="0.25">
      <c r="B52" s="6"/>
      <c r="C52" s="6"/>
      <c r="D52" s="6"/>
      <c r="E52" s="6"/>
      <c r="F52" s="6"/>
      <c r="G52" s="6"/>
      <c r="I52" s="8"/>
      <c r="J52" s="8"/>
      <c r="K52" s="8"/>
      <c r="L52" s="7" t="s">
        <v>18</v>
      </c>
      <c r="N52" s="1" t="s">
        <v>18</v>
      </c>
    </row>
    <row r="53" spans="2:14" x14ac:dyDescent="0.25">
      <c r="B53" s="6"/>
      <c r="C53" s="6"/>
      <c r="D53" s="6"/>
      <c r="E53" s="6"/>
      <c r="F53" s="6"/>
      <c r="G53" s="6"/>
      <c r="I53" s="8"/>
      <c r="J53" s="8"/>
      <c r="K53" s="8"/>
      <c r="L53" s="7"/>
    </row>
    <row r="54" spans="2:14" x14ac:dyDescent="0.25">
      <c r="B54" s="29"/>
      <c r="C54" s="30"/>
      <c r="D54" s="30"/>
      <c r="E54" s="30"/>
      <c r="F54" s="30"/>
      <c r="G54" s="30"/>
      <c r="H54" s="31"/>
      <c r="I54" s="99"/>
      <c r="J54" s="100"/>
      <c r="K54" s="100"/>
      <c r="L54" s="101"/>
    </row>
    <row r="55" spans="2:14" x14ac:dyDescent="0.25">
      <c r="B55" s="32"/>
      <c r="H55" s="33"/>
      <c r="I55" s="102"/>
      <c r="J55" s="103"/>
      <c r="K55" s="103"/>
      <c r="L55" s="104"/>
    </row>
    <row r="56" spans="2:14" x14ac:dyDescent="0.25">
      <c r="B56" s="32"/>
      <c r="H56" s="33"/>
      <c r="I56" s="102"/>
      <c r="J56" s="103"/>
      <c r="K56" s="103"/>
      <c r="L56" s="104"/>
      <c r="M56" s="5"/>
    </row>
    <row r="57" spans="2:14" x14ac:dyDescent="0.25">
      <c r="B57" s="114" t="s">
        <v>31</v>
      </c>
      <c r="C57" s="115"/>
      <c r="D57" s="115"/>
      <c r="E57" s="115"/>
      <c r="F57" s="115"/>
      <c r="G57" s="115"/>
      <c r="H57" s="116"/>
      <c r="I57" s="102"/>
      <c r="J57" s="103"/>
      <c r="K57" s="103"/>
      <c r="L57" s="104"/>
      <c r="M57" s="5"/>
    </row>
    <row r="58" spans="2:14" x14ac:dyDescent="0.25">
      <c r="B58" s="111" t="s">
        <v>32</v>
      </c>
      <c r="C58" s="112"/>
      <c r="D58" s="112"/>
      <c r="E58" s="112"/>
      <c r="F58" s="112"/>
      <c r="G58" s="112"/>
      <c r="H58" s="113"/>
      <c r="I58" s="105"/>
      <c r="J58" s="106"/>
      <c r="K58" s="106"/>
      <c r="L58" s="107"/>
      <c r="M58" s="5"/>
    </row>
    <row r="59" spans="2:14" s="3" customFormat="1" x14ac:dyDescent="0.25">
      <c r="B59" s="96" t="s">
        <v>36</v>
      </c>
      <c r="C59" s="97"/>
      <c r="D59" s="97"/>
      <c r="E59" s="97"/>
      <c r="F59" s="97"/>
      <c r="G59" s="97"/>
      <c r="H59" s="98"/>
      <c r="I59" s="96" t="s">
        <v>33</v>
      </c>
      <c r="J59" s="97"/>
      <c r="K59" s="97"/>
      <c r="L59" s="98"/>
      <c r="M59" s="4"/>
    </row>
    <row r="62" spans="2:14" x14ac:dyDescent="0.25">
      <c r="L62" s="1"/>
    </row>
    <row r="63" spans="2:14" x14ac:dyDescent="0.25">
      <c r="L63" s="1"/>
    </row>
  </sheetData>
  <mergeCells count="8">
    <mergeCell ref="B6:L6"/>
    <mergeCell ref="H9:H10"/>
    <mergeCell ref="I59:L59"/>
    <mergeCell ref="I54:L58"/>
    <mergeCell ref="I8:K8"/>
    <mergeCell ref="B59:H59"/>
    <mergeCell ref="B58:H58"/>
    <mergeCell ref="B57:H57"/>
  </mergeCells>
  <phoneticPr fontId="6" type="noConversion"/>
  <printOptions horizontalCentered="1"/>
  <pageMargins left="0.31496062992125984" right="0.19685039370078741" top="0.59055118110236227" bottom="0.27559055118110237" header="0.35433070866141736" footer="0"/>
  <pageSetup scale="50" fitToHeight="4" orientation="portrait" horizontalDpi="4294967293" verticalDpi="300" r:id="rId1"/>
  <headerFooter alignWithMargins="0">
    <oddFooter>&amp;R&amp;"Arial,Negrita"&amp;8Página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80"/>
  <sheetViews>
    <sheetView topLeftCell="A48" zoomScale="90" zoomScaleNormal="90" workbookViewId="0">
      <selection activeCell="G50" sqref="G47:G50"/>
    </sheetView>
  </sheetViews>
  <sheetFormatPr baseColWidth="10" defaultColWidth="11.42578125" defaultRowHeight="18" x14ac:dyDescent="0.25"/>
  <cols>
    <col min="1" max="1" width="5.7109375" style="1" customWidth="1"/>
    <col min="2" max="2" width="15.42578125" style="1" customWidth="1"/>
    <col min="3" max="3" width="13.5703125" style="1" customWidth="1"/>
    <col min="4" max="4" width="47.7109375" style="1" customWidth="1"/>
    <col min="5" max="5" width="21.28515625" style="1" customWidth="1"/>
    <col min="6" max="6" width="23.85546875" style="1" customWidth="1"/>
    <col min="7" max="7" width="19.140625" style="1" customWidth="1"/>
    <col min="8" max="8" width="22.140625" style="2" customWidth="1"/>
    <col min="9" max="10" width="11.42578125" style="1"/>
    <col min="11" max="11" width="29.140625" style="1" customWidth="1"/>
    <col min="12" max="16384" width="11.42578125" style="1"/>
  </cols>
  <sheetData>
    <row r="1" spans="2:8" x14ac:dyDescent="0.25">
      <c r="G1" s="40"/>
      <c r="H1" s="20"/>
    </row>
    <row r="2" spans="2:8" ht="27.75" customHeight="1" x14ac:dyDescent="0.25">
      <c r="G2" s="40"/>
      <c r="H2" s="77" t="s">
        <v>0</v>
      </c>
    </row>
    <row r="3" spans="2:8" ht="18" customHeight="1" x14ac:dyDescent="0.25">
      <c r="G3" s="40"/>
      <c r="H3" s="78">
        <v>45005</v>
      </c>
    </row>
    <row r="4" spans="2:8" x14ac:dyDescent="0.25">
      <c r="G4" s="40"/>
      <c r="H4" s="14"/>
    </row>
    <row r="5" spans="2:8" x14ac:dyDescent="0.25">
      <c r="E5" s="15"/>
      <c r="F5" s="15"/>
      <c r="G5" s="40"/>
      <c r="H5" s="15"/>
    </row>
    <row r="6" spans="2:8" ht="30.75" customHeight="1" x14ac:dyDescent="0.4">
      <c r="B6" s="93" t="s">
        <v>19</v>
      </c>
      <c r="C6" s="93"/>
      <c r="D6" s="93"/>
      <c r="E6" s="93"/>
      <c r="F6" s="93"/>
      <c r="G6" s="93"/>
      <c r="H6" s="93"/>
    </row>
    <row r="7" spans="2:8" ht="26.25" x14ac:dyDescent="0.4">
      <c r="D7" s="12"/>
    </row>
    <row r="8" spans="2:8" ht="26.25" customHeight="1" x14ac:dyDescent="0.35">
      <c r="D8" s="62" t="s">
        <v>2</v>
      </c>
      <c r="E8" s="108" t="s">
        <v>36</v>
      </c>
      <c r="F8" s="109"/>
      <c r="G8" s="110"/>
    </row>
    <row r="9" spans="2:8" ht="23.25" x14ac:dyDescent="0.35">
      <c r="D9" s="94" t="s">
        <v>34</v>
      </c>
      <c r="E9" s="45" t="s">
        <v>3</v>
      </c>
      <c r="F9" s="41" t="s">
        <v>29</v>
      </c>
      <c r="G9" s="42"/>
    </row>
    <row r="10" spans="2:8" ht="23.25" x14ac:dyDescent="0.35">
      <c r="D10" s="95"/>
      <c r="E10" s="45" t="s">
        <v>4</v>
      </c>
      <c r="F10" s="41" t="s">
        <v>30</v>
      </c>
      <c r="G10" s="42"/>
    </row>
    <row r="11" spans="2:8" ht="23.25" x14ac:dyDescent="0.35">
      <c r="D11" s="61"/>
      <c r="E11" s="45" t="s">
        <v>5</v>
      </c>
      <c r="F11" s="41" t="s">
        <v>38</v>
      </c>
      <c r="G11" s="42"/>
    </row>
    <row r="12" spans="2:8" ht="23.25" x14ac:dyDescent="0.35">
      <c r="D12" s="23"/>
      <c r="E12" s="45" t="s">
        <v>6</v>
      </c>
      <c r="F12" s="41" t="s">
        <v>39</v>
      </c>
      <c r="G12" s="42"/>
    </row>
    <row r="13" spans="2:8" ht="23.25" x14ac:dyDescent="0.35">
      <c r="D13" s="36"/>
      <c r="E13" s="46" t="s">
        <v>7</v>
      </c>
      <c r="F13" s="43">
        <v>19993502539</v>
      </c>
      <c r="G13" s="44"/>
    </row>
    <row r="14" spans="2:8" x14ac:dyDescent="0.25">
      <c r="B14" s="11"/>
      <c r="C14" s="11"/>
      <c r="D14" s="11"/>
      <c r="E14" s="10"/>
      <c r="F14" s="10"/>
      <c r="G14" s="10"/>
      <c r="H14" s="9"/>
    </row>
    <row r="15" spans="2:8" ht="18.75" thickBot="1" x14ac:dyDescent="0.3">
      <c r="B15" s="11"/>
      <c r="C15" s="11"/>
      <c r="D15" s="11"/>
      <c r="E15" s="10"/>
      <c r="F15" s="10"/>
      <c r="G15" s="10"/>
      <c r="H15" s="9"/>
    </row>
    <row r="16" spans="2:8" ht="18.75" thickBot="1" x14ac:dyDescent="0.3">
      <c r="B16" s="11"/>
      <c r="C16" s="11"/>
      <c r="D16" s="73" t="s">
        <v>20</v>
      </c>
      <c r="E16" s="74" t="s">
        <v>21</v>
      </c>
      <c r="F16" s="75" t="s">
        <v>22</v>
      </c>
      <c r="G16" s="76" t="s">
        <v>23</v>
      </c>
      <c r="H16" s="9"/>
    </row>
    <row r="17" spans="2:8" x14ac:dyDescent="0.25">
      <c r="B17" s="11"/>
      <c r="C17" s="90">
        <v>1</v>
      </c>
      <c r="D17" s="71" t="s">
        <v>43</v>
      </c>
      <c r="E17" s="88"/>
      <c r="F17" s="72">
        <v>44998</v>
      </c>
      <c r="G17" s="51">
        <v>3200</v>
      </c>
      <c r="H17" s="9"/>
    </row>
    <row r="18" spans="2:8" x14ac:dyDescent="0.25">
      <c r="B18" s="11"/>
      <c r="C18" s="90">
        <v>2</v>
      </c>
      <c r="D18" s="71" t="s">
        <v>43</v>
      </c>
      <c r="E18" s="51"/>
      <c r="F18" s="72">
        <v>44998</v>
      </c>
      <c r="G18" s="51">
        <v>3200</v>
      </c>
      <c r="H18" s="9"/>
    </row>
    <row r="19" spans="2:8" x14ac:dyDescent="0.25">
      <c r="B19" s="11"/>
      <c r="C19" s="90">
        <v>3</v>
      </c>
      <c r="D19" s="52" t="s">
        <v>44</v>
      </c>
      <c r="E19" s="51"/>
      <c r="F19" s="57">
        <v>44998</v>
      </c>
      <c r="G19" s="51">
        <v>900</v>
      </c>
      <c r="H19" s="9"/>
    </row>
    <row r="20" spans="2:8" x14ac:dyDescent="0.25">
      <c r="B20" s="11"/>
      <c r="C20" s="90">
        <v>4</v>
      </c>
      <c r="D20" s="52" t="s">
        <v>44</v>
      </c>
      <c r="E20" s="51"/>
      <c r="F20" s="57">
        <v>44998</v>
      </c>
      <c r="G20" s="51">
        <v>900</v>
      </c>
      <c r="H20" s="9"/>
    </row>
    <row r="21" spans="2:8" x14ac:dyDescent="0.25">
      <c r="B21" s="11"/>
      <c r="C21" s="90">
        <v>5</v>
      </c>
      <c r="D21" s="52" t="s">
        <v>45</v>
      </c>
      <c r="E21" s="51"/>
      <c r="F21" s="57">
        <v>44998</v>
      </c>
      <c r="G21" s="51">
        <v>800</v>
      </c>
      <c r="H21" s="9"/>
    </row>
    <row r="22" spans="2:8" x14ac:dyDescent="0.25">
      <c r="B22" s="11"/>
      <c r="C22" s="90">
        <v>6</v>
      </c>
      <c r="D22" s="52" t="s">
        <v>42</v>
      </c>
      <c r="E22" s="51"/>
      <c r="F22" s="57">
        <v>44998</v>
      </c>
      <c r="G22" s="51">
        <v>3000</v>
      </c>
      <c r="H22" s="9"/>
    </row>
    <row r="23" spans="2:8" x14ac:dyDescent="0.25">
      <c r="B23" s="11"/>
      <c r="C23" s="90">
        <v>7</v>
      </c>
      <c r="D23" s="52" t="s">
        <v>44</v>
      </c>
      <c r="E23" s="51"/>
      <c r="F23" s="57">
        <v>44998</v>
      </c>
      <c r="G23" s="51">
        <v>900</v>
      </c>
      <c r="H23" s="9"/>
    </row>
    <row r="24" spans="2:8" x14ac:dyDescent="0.25">
      <c r="B24" s="11"/>
      <c r="C24" s="90">
        <v>8</v>
      </c>
      <c r="D24" s="52" t="s">
        <v>42</v>
      </c>
      <c r="E24" s="51"/>
      <c r="F24" s="57">
        <v>44998</v>
      </c>
      <c r="G24" s="51">
        <v>3000</v>
      </c>
      <c r="H24" s="9"/>
    </row>
    <row r="25" spans="2:8" x14ac:dyDescent="0.25">
      <c r="B25" s="11"/>
      <c r="C25" s="90">
        <v>9</v>
      </c>
      <c r="D25" s="52" t="s">
        <v>43</v>
      </c>
      <c r="E25" s="51"/>
      <c r="F25" s="57">
        <v>44999</v>
      </c>
      <c r="G25" s="51">
        <v>3200</v>
      </c>
      <c r="H25" s="9"/>
    </row>
    <row r="26" spans="2:8" x14ac:dyDescent="0.25">
      <c r="B26" s="11"/>
      <c r="C26" s="90">
        <v>10</v>
      </c>
      <c r="D26" s="52" t="s">
        <v>43</v>
      </c>
      <c r="E26" s="51"/>
      <c r="F26" s="57">
        <v>44999</v>
      </c>
      <c r="G26" s="51">
        <v>3200</v>
      </c>
      <c r="H26" s="9"/>
    </row>
    <row r="27" spans="2:8" x14ac:dyDescent="0.25">
      <c r="B27" s="11"/>
      <c r="C27" s="90">
        <v>11</v>
      </c>
      <c r="D27" s="85" t="s">
        <v>45</v>
      </c>
      <c r="E27" s="51"/>
      <c r="F27" s="57">
        <v>44999</v>
      </c>
      <c r="G27" s="51">
        <v>800</v>
      </c>
      <c r="H27" s="9"/>
    </row>
    <row r="28" spans="2:8" x14ac:dyDescent="0.25">
      <c r="B28" s="11"/>
      <c r="C28" s="90">
        <v>12</v>
      </c>
      <c r="D28" s="52" t="s">
        <v>40</v>
      </c>
      <c r="E28" s="51"/>
      <c r="F28" s="57">
        <v>44999</v>
      </c>
      <c r="G28" s="51">
        <v>900</v>
      </c>
      <c r="H28" s="9"/>
    </row>
    <row r="29" spans="2:8" x14ac:dyDescent="0.25">
      <c r="B29" s="11"/>
      <c r="C29" s="90">
        <v>13</v>
      </c>
      <c r="D29" s="52" t="s">
        <v>42</v>
      </c>
      <c r="E29" s="51"/>
      <c r="F29" s="57">
        <v>44999</v>
      </c>
      <c r="G29" s="51">
        <v>3000</v>
      </c>
      <c r="H29" s="9"/>
    </row>
    <row r="30" spans="2:8" x14ac:dyDescent="0.25">
      <c r="B30" s="11"/>
      <c r="C30" s="90">
        <v>14</v>
      </c>
      <c r="D30" s="52" t="s">
        <v>44</v>
      </c>
      <c r="E30" s="51"/>
      <c r="F30" s="57">
        <v>44999</v>
      </c>
      <c r="G30" s="51">
        <v>900</v>
      </c>
      <c r="H30" s="9"/>
    </row>
    <row r="31" spans="2:8" x14ac:dyDescent="0.25">
      <c r="B31" s="11"/>
      <c r="C31" s="90">
        <v>15</v>
      </c>
      <c r="D31" s="52" t="s">
        <v>42</v>
      </c>
      <c r="E31" s="51"/>
      <c r="F31" s="57">
        <v>44999</v>
      </c>
      <c r="G31" s="51">
        <v>3000</v>
      </c>
      <c r="H31" s="9"/>
    </row>
    <row r="32" spans="2:8" x14ac:dyDescent="0.25">
      <c r="B32" s="11"/>
      <c r="C32" s="90">
        <v>16</v>
      </c>
      <c r="D32" s="52" t="s">
        <v>46</v>
      </c>
      <c r="E32" s="51"/>
      <c r="F32" s="57">
        <v>45000</v>
      </c>
      <c r="G32" s="51">
        <v>700</v>
      </c>
      <c r="H32" s="9"/>
    </row>
    <row r="33" spans="2:8" x14ac:dyDescent="0.25">
      <c r="B33" s="11"/>
      <c r="C33" s="90">
        <v>17</v>
      </c>
      <c r="D33" s="52" t="s">
        <v>42</v>
      </c>
      <c r="E33" s="51"/>
      <c r="F33" s="57">
        <v>45000</v>
      </c>
      <c r="G33" s="51">
        <v>3000</v>
      </c>
      <c r="H33" s="9"/>
    </row>
    <row r="34" spans="2:8" x14ac:dyDescent="0.25">
      <c r="B34" s="11"/>
      <c r="C34" s="90">
        <v>18</v>
      </c>
      <c r="D34" s="52" t="s">
        <v>42</v>
      </c>
      <c r="E34" s="51"/>
      <c r="F34" s="57">
        <v>45000</v>
      </c>
      <c r="G34" s="51">
        <v>3000</v>
      </c>
      <c r="H34" s="9"/>
    </row>
    <row r="35" spans="2:8" x14ac:dyDescent="0.25">
      <c r="B35" s="11"/>
      <c r="C35" s="90">
        <v>19</v>
      </c>
      <c r="D35" s="52" t="s">
        <v>44</v>
      </c>
      <c r="E35" s="51"/>
      <c r="F35" s="57">
        <v>45000</v>
      </c>
      <c r="G35" s="51">
        <v>900</v>
      </c>
      <c r="H35" s="9"/>
    </row>
    <row r="36" spans="2:8" x14ac:dyDescent="0.25">
      <c r="B36" s="11"/>
      <c r="C36" s="90">
        <v>20</v>
      </c>
      <c r="D36" s="52" t="s">
        <v>44</v>
      </c>
      <c r="E36" s="51"/>
      <c r="F36" s="57">
        <v>45001</v>
      </c>
      <c r="G36" s="51">
        <v>900</v>
      </c>
      <c r="H36" s="9"/>
    </row>
    <row r="37" spans="2:8" x14ac:dyDescent="0.25">
      <c r="B37" s="11"/>
      <c r="C37" s="90">
        <v>21</v>
      </c>
      <c r="D37" s="52" t="s">
        <v>42</v>
      </c>
      <c r="E37" s="51"/>
      <c r="F37" s="57">
        <v>45001</v>
      </c>
      <c r="G37" s="51">
        <v>3000</v>
      </c>
      <c r="H37" s="9"/>
    </row>
    <row r="38" spans="2:8" x14ac:dyDescent="0.25">
      <c r="B38" s="11"/>
      <c r="C38" s="90">
        <v>22</v>
      </c>
      <c r="D38" s="52" t="s">
        <v>40</v>
      </c>
      <c r="E38" s="51"/>
      <c r="F38" s="57">
        <v>45001</v>
      </c>
      <c r="G38" s="51">
        <v>900</v>
      </c>
      <c r="H38" s="9"/>
    </row>
    <row r="39" spans="2:8" x14ac:dyDescent="0.25">
      <c r="B39" s="11"/>
      <c r="C39" s="90">
        <v>23</v>
      </c>
      <c r="D39" s="52" t="s">
        <v>42</v>
      </c>
      <c r="E39" s="51"/>
      <c r="F39" s="57">
        <v>45001</v>
      </c>
      <c r="G39" s="51">
        <v>3000</v>
      </c>
      <c r="H39" s="9"/>
    </row>
    <row r="40" spans="2:8" x14ac:dyDescent="0.25">
      <c r="B40" s="11"/>
      <c r="C40" s="90">
        <v>24</v>
      </c>
      <c r="D40" s="52" t="s">
        <v>46</v>
      </c>
      <c r="E40" s="51"/>
      <c r="F40" s="57">
        <v>45001</v>
      </c>
      <c r="G40" s="51">
        <v>700</v>
      </c>
      <c r="H40" s="9"/>
    </row>
    <row r="41" spans="2:8" x14ac:dyDescent="0.25">
      <c r="B41" s="11"/>
      <c r="C41" s="90">
        <v>25</v>
      </c>
      <c r="D41" s="52" t="s">
        <v>45</v>
      </c>
      <c r="E41" s="51"/>
      <c r="F41" s="57">
        <v>45001</v>
      </c>
      <c r="G41" s="51">
        <v>800</v>
      </c>
      <c r="H41" s="9"/>
    </row>
    <row r="42" spans="2:8" x14ac:dyDescent="0.25">
      <c r="B42" s="11"/>
      <c r="C42" s="90">
        <v>26</v>
      </c>
      <c r="D42" s="52" t="s">
        <v>45</v>
      </c>
      <c r="E42" s="51"/>
      <c r="F42" s="57">
        <v>45001</v>
      </c>
      <c r="G42" s="51">
        <v>800</v>
      </c>
      <c r="H42" s="9"/>
    </row>
    <row r="43" spans="2:8" x14ac:dyDescent="0.25">
      <c r="B43" s="11"/>
      <c r="C43" s="90">
        <v>27</v>
      </c>
      <c r="D43" s="52" t="s">
        <v>47</v>
      </c>
      <c r="E43" s="51"/>
      <c r="F43" s="57">
        <v>45001</v>
      </c>
      <c r="G43" s="51">
        <v>800</v>
      </c>
      <c r="H43" s="9"/>
    </row>
    <row r="44" spans="2:8" x14ac:dyDescent="0.25">
      <c r="B44" s="11"/>
      <c r="C44" s="90">
        <v>28</v>
      </c>
      <c r="D44" s="52" t="s">
        <v>47</v>
      </c>
      <c r="E44" s="51"/>
      <c r="F44" s="57">
        <v>45002</v>
      </c>
      <c r="G44" s="51">
        <v>800</v>
      </c>
      <c r="H44" s="9"/>
    </row>
    <row r="45" spans="2:8" x14ac:dyDescent="0.25">
      <c r="B45" s="11"/>
      <c r="C45" s="90">
        <v>29</v>
      </c>
      <c r="D45" s="52" t="s">
        <v>44</v>
      </c>
      <c r="E45" s="51"/>
      <c r="F45" s="57">
        <v>45002</v>
      </c>
      <c r="G45" s="51">
        <v>900</v>
      </c>
      <c r="H45" s="9"/>
    </row>
    <row r="46" spans="2:8" x14ac:dyDescent="0.25">
      <c r="B46" s="11"/>
      <c r="C46" s="90">
        <v>30</v>
      </c>
      <c r="D46" s="52" t="s">
        <v>42</v>
      </c>
      <c r="E46" s="51"/>
      <c r="F46" s="57">
        <v>45002</v>
      </c>
      <c r="G46" s="51">
        <v>3000</v>
      </c>
      <c r="H46" s="9"/>
    </row>
    <row r="47" spans="2:8" x14ac:dyDescent="0.25">
      <c r="B47" s="11"/>
      <c r="C47" s="90">
        <v>31</v>
      </c>
      <c r="D47" s="52" t="s">
        <v>42</v>
      </c>
      <c r="E47" s="51"/>
      <c r="F47" s="57">
        <v>45002</v>
      </c>
      <c r="G47" s="51">
        <v>3000</v>
      </c>
      <c r="H47" s="9"/>
    </row>
    <row r="48" spans="2:8" x14ac:dyDescent="0.25">
      <c r="B48" s="11"/>
      <c r="C48" s="90">
        <v>32</v>
      </c>
      <c r="D48" s="52" t="s">
        <v>40</v>
      </c>
      <c r="E48" s="51"/>
      <c r="F48" s="57">
        <v>45002</v>
      </c>
      <c r="G48" s="51">
        <v>900</v>
      </c>
      <c r="H48" s="9"/>
    </row>
    <row r="49" spans="1:8" x14ac:dyDescent="0.25">
      <c r="B49" s="11"/>
      <c r="C49" s="90">
        <v>33</v>
      </c>
      <c r="D49" s="52" t="s">
        <v>40</v>
      </c>
      <c r="E49" s="51"/>
      <c r="F49" s="57">
        <v>45004</v>
      </c>
      <c r="G49" s="51">
        <v>900</v>
      </c>
      <c r="H49" s="9"/>
    </row>
    <row r="50" spans="1:8" x14ac:dyDescent="0.25">
      <c r="B50" s="11"/>
      <c r="C50" s="90">
        <v>34</v>
      </c>
      <c r="D50" s="52" t="s">
        <v>44</v>
      </c>
      <c r="E50" s="51"/>
      <c r="F50" s="57">
        <v>45004</v>
      </c>
      <c r="G50" s="51">
        <v>900</v>
      </c>
      <c r="H50" s="9"/>
    </row>
    <row r="51" spans="1:8" x14ac:dyDescent="0.25">
      <c r="B51" s="11"/>
      <c r="C51" s="90">
        <v>35</v>
      </c>
      <c r="D51" s="52"/>
      <c r="E51" s="51"/>
      <c r="F51" s="57"/>
      <c r="G51" s="51"/>
      <c r="H51" s="9"/>
    </row>
    <row r="52" spans="1:8" ht="20.25" x14ac:dyDescent="0.3">
      <c r="B52" s="11"/>
      <c r="C52" s="11"/>
      <c r="D52" s="52"/>
      <c r="E52" s="51"/>
      <c r="F52" s="59" t="s">
        <v>24</v>
      </c>
      <c r="G52" s="60">
        <f>SUM(G17:G51)</f>
        <v>59800</v>
      </c>
      <c r="H52" s="9"/>
    </row>
    <row r="53" spans="1:8" ht="18.75" thickBot="1" x14ac:dyDescent="0.3">
      <c r="B53" s="11"/>
      <c r="C53" s="11"/>
      <c r="D53" s="47"/>
      <c r="E53" s="48"/>
      <c r="F53" s="49"/>
      <c r="G53" s="50"/>
      <c r="H53" s="9"/>
    </row>
    <row r="54" spans="1:8" x14ac:dyDescent="0.25">
      <c r="B54" s="29"/>
      <c r="C54" s="30"/>
      <c r="D54" s="30"/>
      <c r="E54" s="65"/>
      <c r="F54" s="66"/>
      <c r="G54" s="67"/>
      <c r="H54" s="9"/>
    </row>
    <row r="55" spans="1:8" x14ac:dyDescent="0.25">
      <c r="B55" s="32"/>
      <c r="E55" s="68"/>
      <c r="F55" s="64"/>
      <c r="G55" s="69"/>
      <c r="H55" s="9"/>
    </row>
    <row r="56" spans="1:8" x14ac:dyDescent="0.25">
      <c r="B56" s="32"/>
      <c r="E56" s="68"/>
      <c r="F56" s="64"/>
      <c r="G56" s="69"/>
      <c r="H56" s="9"/>
    </row>
    <row r="57" spans="1:8" x14ac:dyDescent="0.25">
      <c r="B57" s="70" t="s">
        <v>25</v>
      </c>
      <c r="C57" s="3" t="s">
        <v>30</v>
      </c>
      <c r="D57" s="3"/>
      <c r="E57" s="68"/>
      <c r="F57" s="64"/>
      <c r="G57" s="69"/>
      <c r="H57" s="9"/>
    </row>
    <row r="58" spans="1:8" ht="18.75" thickBot="1" x14ac:dyDescent="0.3">
      <c r="B58" s="70" t="s">
        <v>26</v>
      </c>
      <c r="C58" s="3" t="s">
        <v>29</v>
      </c>
      <c r="D58" s="3"/>
      <c r="E58" s="68"/>
      <c r="F58" s="64"/>
      <c r="G58" s="69"/>
      <c r="H58" s="9"/>
    </row>
    <row r="59" spans="1:8" ht="18.75" thickBot="1" x14ac:dyDescent="0.3">
      <c r="A59" s="3"/>
      <c r="B59" s="117" t="s">
        <v>37</v>
      </c>
      <c r="C59" s="118"/>
      <c r="D59" s="119"/>
      <c r="E59" s="117" t="s">
        <v>35</v>
      </c>
      <c r="F59" s="118"/>
      <c r="G59" s="119"/>
      <c r="H59" s="9"/>
    </row>
    <row r="60" spans="1:8" x14ac:dyDescent="0.25">
      <c r="B60" s="11"/>
      <c r="C60" s="11"/>
      <c r="H60" s="9"/>
    </row>
    <row r="61" spans="1:8" x14ac:dyDescent="0.25">
      <c r="B61" s="11"/>
      <c r="C61" s="11"/>
      <c r="H61" s="9"/>
    </row>
    <row r="62" spans="1:8" x14ac:dyDescent="0.25">
      <c r="B62" s="11"/>
      <c r="C62" s="11"/>
      <c r="H62" s="9"/>
    </row>
    <row r="63" spans="1:8" x14ac:dyDescent="0.25">
      <c r="B63" s="11"/>
      <c r="C63" s="11"/>
      <c r="H63" s="9"/>
    </row>
    <row r="64" spans="1:8" x14ac:dyDescent="0.25">
      <c r="B64" s="11"/>
      <c r="C64" s="11"/>
      <c r="H64" s="9"/>
    </row>
    <row r="65" spans="2:9" x14ac:dyDescent="0.25">
      <c r="B65" s="11"/>
      <c r="C65" s="11"/>
      <c r="H65" s="9"/>
    </row>
    <row r="66" spans="2:9" x14ac:dyDescent="0.25">
      <c r="B66" s="11"/>
      <c r="C66" s="11"/>
      <c r="H66" s="9"/>
    </row>
    <row r="67" spans="2:9" x14ac:dyDescent="0.25">
      <c r="B67" s="11"/>
      <c r="C67" s="11"/>
      <c r="H67" s="9"/>
    </row>
    <row r="68" spans="2:9" x14ac:dyDescent="0.25">
      <c r="B68" s="11"/>
      <c r="C68" s="11"/>
      <c r="H68" s="9"/>
    </row>
    <row r="69" spans="2:9" x14ac:dyDescent="0.25">
      <c r="B69" s="11"/>
      <c r="C69" s="11"/>
      <c r="H69" s="9"/>
    </row>
    <row r="70" spans="2:9" x14ac:dyDescent="0.25">
      <c r="B70" s="11"/>
      <c r="C70" s="11"/>
      <c r="H70" s="9"/>
    </row>
    <row r="71" spans="2:9" x14ac:dyDescent="0.25">
      <c r="B71" s="11"/>
      <c r="C71" s="11"/>
      <c r="H71" s="9"/>
    </row>
    <row r="72" spans="2:9" x14ac:dyDescent="0.25">
      <c r="B72" s="11"/>
      <c r="C72" s="11"/>
      <c r="H72" s="9"/>
    </row>
    <row r="73" spans="2:9" x14ac:dyDescent="0.25">
      <c r="B73" s="11"/>
      <c r="C73" s="11"/>
      <c r="H73" s="9"/>
    </row>
    <row r="74" spans="2:9" x14ac:dyDescent="0.25">
      <c r="B74" s="6"/>
      <c r="C74" s="6"/>
      <c r="H74" s="91"/>
    </row>
    <row r="75" spans="2:9" x14ac:dyDescent="0.25">
      <c r="H75" s="64"/>
    </row>
    <row r="76" spans="2:9" x14ac:dyDescent="0.25">
      <c r="H76" s="64"/>
    </row>
    <row r="77" spans="2:9" x14ac:dyDescent="0.25">
      <c r="H77" s="64"/>
      <c r="I77" s="5"/>
    </row>
    <row r="78" spans="2:9" x14ac:dyDescent="0.25">
      <c r="H78" s="64"/>
      <c r="I78" s="5"/>
    </row>
    <row r="79" spans="2:9" x14ac:dyDescent="0.25">
      <c r="H79" s="64"/>
      <c r="I79" s="5"/>
    </row>
    <row r="80" spans="2:9" s="3" customFormat="1" x14ac:dyDescent="0.25">
      <c r="D80" s="1"/>
      <c r="E80" s="1"/>
      <c r="F80" s="1"/>
      <c r="G80" s="1"/>
      <c r="H80" s="21"/>
      <c r="I80" s="4"/>
    </row>
  </sheetData>
  <mergeCells count="5">
    <mergeCell ref="B6:H6"/>
    <mergeCell ref="E8:G8"/>
    <mergeCell ref="D9:D10"/>
    <mergeCell ref="B59:D59"/>
    <mergeCell ref="E59:G59"/>
  </mergeCells>
  <pageMargins left="0.70866141732283472" right="0.70866141732283472" top="0.74803149606299213" bottom="0.74803149606299213" header="0.31496062992125984" footer="0.31496062992125984"/>
  <pageSetup paperSize="9" scale="4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Bol - Fac</vt:lpstr>
      <vt:lpstr>Peajes</vt:lpstr>
      <vt:lpstr>'Bol - Fac'!Área_de_impresión</vt:lpstr>
      <vt:lpstr>'Bol - Fac'!Títulos_a_imprimir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jsabat</dc:creator>
  <cp:keywords/>
  <dc:description/>
  <cp:lastModifiedBy>Alejandra Olavarría</cp:lastModifiedBy>
  <cp:revision/>
  <cp:lastPrinted>2020-02-06T00:36:37Z</cp:lastPrinted>
  <dcterms:created xsi:type="dcterms:W3CDTF">2006-02-10T13:18:04Z</dcterms:created>
  <dcterms:modified xsi:type="dcterms:W3CDTF">2023-03-20T19:32:29Z</dcterms:modified>
  <cp:category/>
  <cp:contentStatus/>
</cp:coreProperties>
</file>