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versidad\Investigacion-maxima-diversidad\Docs importantes\"/>
    </mc:Choice>
  </mc:AlternateContent>
  <xr:revisionPtr revIDLastSave="0" documentId="13_ncr:1_{44A7B46A-9631-4BE3-8FCD-AF512EFDD481}" xr6:coauthVersionLast="46" xr6:coauthVersionMax="46" xr10:uidLastSave="{00000000-0000-0000-0000-000000000000}"/>
  <bookViews>
    <workbookView xWindow="-120" yWindow="-120" windowWidth="29040" windowHeight="15840" xr2:uid="{A42D846E-1653-4C3B-A024-A87FD6078EE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2" i="1"/>
  <c r="J4" i="1"/>
  <c r="J2" i="1"/>
  <c r="J3" i="1"/>
  <c r="D3" i="1"/>
  <c r="E3" i="1"/>
  <c r="F3" i="1"/>
  <c r="G3" i="1"/>
  <c r="H3" i="1"/>
  <c r="I3" i="1"/>
  <c r="D4" i="1"/>
  <c r="E4" i="1"/>
  <c r="F4" i="1"/>
  <c r="G4" i="1"/>
  <c r="H4" i="1"/>
  <c r="I4" i="1"/>
  <c r="D2" i="1"/>
  <c r="E2" i="1"/>
  <c r="F2" i="1"/>
  <c r="G2" i="1"/>
  <c r="H2" i="1"/>
  <c r="I2" i="1"/>
</calcChain>
</file>

<file path=xl/sharedStrings.xml><?xml version="1.0" encoding="utf-8"?>
<sst xmlns="http://schemas.openxmlformats.org/spreadsheetml/2006/main" count="57" uniqueCount="57">
  <si>
    <t>GRASPConstructive_Criterion1_Seed_13_SolCount_100</t>
  </si>
  <si>
    <t>GRASPConstructive_Criterion1_Seed_13_SolCount_100_LS_Swap</t>
  </si>
  <si>
    <t>GRASPConstructive_Criterion1_Seed_13_SolCount_100_LSforPareto_LS_Swap</t>
  </si>
  <si>
    <t>INSTANCE</t>
  </si>
  <si>
    <t>CV REF-1</t>
  </si>
  <si>
    <t>HV 1</t>
  </si>
  <si>
    <t>EPS 1</t>
  </si>
  <si>
    <t>GD 1</t>
  </si>
  <si>
    <t>SIZE 1</t>
  </si>
  <si>
    <t>SPREAD 1</t>
  </si>
  <si>
    <t>IGD 1</t>
  </si>
  <si>
    <t>CV REF-2</t>
  </si>
  <si>
    <t>HV 2</t>
  </si>
  <si>
    <t>EPS 2</t>
  </si>
  <si>
    <t>GD 2</t>
  </si>
  <si>
    <t>SIZE 2</t>
  </si>
  <si>
    <t>SPREAD 2</t>
  </si>
  <si>
    <t>IGD 2</t>
  </si>
  <si>
    <t>CV REF-3</t>
  </si>
  <si>
    <t>HV 3</t>
  </si>
  <si>
    <t>EPS 3</t>
  </si>
  <si>
    <t>GD 3</t>
  </si>
  <si>
    <t>SIZE 3</t>
  </si>
  <si>
    <t>SPREAD 3</t>
  </si>
  <si>
    <t>IGD 3</t>
  </si>
  <si>
    <t>GKD-a_19_n10_m6.txt</t>
  </si>
  <si>
    <t>GKD-a_32_n15_m4.txt</t>
  </si>
  <si>
    <t>GKD-a_47_n15_m12.txt</t>
  </si>
  <si>
    <t>GKD-a_52_n30_m6.txt</t>
  </si>
  <si>
    <t>GKD-a_57_n30_m9.txt</t>
  </si>
  <si>
    <t>GKD-a_65_n30_m12.txt</t>
  </si>
  <si>
    <t>GKD-a_71_n30_m24.txt</t>
  </si>
  <si>
    <t>GKD-a_7_n10_m3.txt</t>
  </si>
  <si>
    <t>GKD-b_13_n50_m5.txt</t>
  </si>
  <si>
    <t>GKD-b_17_n50_m15.txt</t>
  </si>
  <si>
    <t>GKD-b_24_n100_m10.txt</t>
  </si>
  <si>
    <t>GKD-b_30_n100_m30.txt</t>
  </si>
  <si>
    <t>GKD-b_35_n125_m12.txt</t>
  </si>
  <si>
    <t>GKD-b_37_n125_m37.txt</t>
  </si>
  <si>
    <t>GKD-b_48_n150_m45.txt</t>
  </si>
  <si>
    <t>GKD-b_8_n25_m7.txt</t>
  </si>
  <si>
    <t>GKD-c_13_n500_m50.txt</t>
  </si>
  <si>
    <t>GKD-c_18_n500_m50.txt</t>
  </si>
  <si>
    <t>GKD-c_1_n500_m50.txt</t>
  </si>
  <si>
    <t>MDG-a_9_n500_m50.txt</t>
  </si>
  <si>
    <t>MDG-b_12_n500_m50.txt</t>
  </si>
  <si>
    <t>SOM-a_18_n50_m15.txt</t>
  </si>
  <si>
    <t>SOM-a_33_n125_m12.txt</t>
  </si>
  <si>
    <t>SOM-b_2_n100_m20.txt</t>
  </si>
  <si>
    <t>TIME (s)</t>
  </si>
  <si>
    <t>CV REF</t>
  </si>
  <si>
    <t>HV</t>
  </si>
  <si>
    <t>EPS</t>
  </si>
  <si>
    <t>GD</t>
  </si>
  <si>
    <t>SIZE</t>
  </si>
  <si>
    <t>SPREAD</t>
  </si>
  <si>
    <t>IGD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</si>
</sst>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CV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Hoja1!$J$2:$J$4</c:f>
              <c:numCache>
                <c:formatCode>0.0</c:formatCode>
                <c:ptCount val="3"/>
                <c:pt idx="0">
                  <c:v>2.3050000000000002</c:v>
                </c:pt>
                <c:pt idx="1">
                  <c:v>645.02599999999995</c:v>
                </c:pt>
                <c:pt idx="2">
                  <c:v>3966.6280000000002</c:v>
                </c:pt>
              </c:numCache>
            </c:numRef>
          </c:xVal>
          <c:yVal>
            <c:numRef>
              <c:f>Hoja1!$C$2:$C$4</c:f>
              <c:numCache>
                <c:formatCode>0.000</c:formatCode>
                <c:ptCount val="3"/>
                <c:pt idx="0">
                  <c:v>0.44058843284123833</c:v>
                </c:pt>
                <c:pt idx="1">
                  <c:v>0.54145901087981063</c:v>
                </c:pt>
                <c:pt idx="2">
                  <c:v>0.24394455659827574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78-417D-A9C3-9A98CE48592A}"/>
            </c:ext>
          </c:extLst>
        </c:ser>
        <c:ser>
          <c:idx val="1"/>
          <c:order val="1"/>
          <c:tx>
            <c:v>HV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Hoja1!$J$2:$J$4</c:f>
              <c:numCache>
                <c:formatCode>0.0</c:formatCode>
                <c:ptCount val="3"/>
                <c:pt idx="0">
                  <c:v>2.3050000000000002</c:v>
                </c:pt>
                <c:pt idx="1">
                  <c:v>645.02599999999995</c:v>
                </c:pt>
                <c:pt idx="2">
                  <c:v>3966.6280000000002</c:v>
                </c:pt>
              </c:numCache>
            </c:numRef>
          </c:xVal>
          <c:yVal>
            <c:numRef>
              <c:f>Hoja1!$D$2:$D$4</c:f>
              <c:numCache>
                <c:formatCode>0.000</c:formatCode>
                <c:ptCount val="3"/>
                <c:pt idx="0">
                  <c:v>0.31137038514773607</c:v>
                </c:pt>
                <c:pt idx="1">
                  <c:v>0.33804132873311743</c:v>
                </c:pt>
                <c:pt idx="2">
                  <c:v>0.35109528941548968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878-417D-A9C3-9A98CE4859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7096480"/>
        <c:axId val="1557095232"/>
      </c:scatterChart>
      <c:valAx>
        <c:axId val="155709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7095232"/>
        <c:crosses val="autoZero"/>
        <c:crossBetween val="midCat"/>
      </c:valAx>
      <c:valAx>
        <c:axId val="155709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7096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247649</xdr:colOff>
      <xdr:row>0</xdr:row>
      <xdr:rowOff>71437</xdr:rowOff>
    </xdr:from>
    <xdr:to>
      <xdr:col>16</xdr:col>
      <xdr:colOff>752474</xdr:colOff>
      <xdr:row>17</xdr:row>
      <xdr:rowOff>47625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29B5C093-0BB3-459C-BE7A-17DE0891DC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74261-40C5-4C8F-9CD4-EC6939F8EB77}">
  <dimension ref="A1:V43"/>
  <sheetViews>
    <sheetView tabSelected="1" workbookViewId="0">
      <selection activeCell="G8" sqref="G8"/>
    </sheetView>
  </sheetViews>
  <sheetFormatPr baseColWidth="10" defaultRowHeight="15" x14ac:dyDescent="0.25"/>
  <cols>
    <col min="1" max="1" width="70.7109375" bestFit="1" customWidth="1"/>
  </cols>
  <sheetData>
    <row r="1" spans="1:10" x14ac:dyDescent="0.25">
      <c r="C1" t="s">
        <v>50</v>
      </c>
      <c r="D1" t="s">
        <v>51</v>
      </c>
      <c r="E1" t="s">
        <v>52</v>
      </c>
      <c r="F1" t="s">
        <v>53</v>
      </c>
      <c r="G1" t="s">
        <v>54</v>
      </c>
      <c r="H1" t="s">
        <v>55</v>
      </c>
      <c r="I1" t="s">
        <v>56</v>
      </c>
      <c r="J1" t="s">
        <v>49</v>
      </c>
    </row>
    <row r="2" spans="1:10" x14ac:dyDescent="0.25">
      <c r="A2" t="s">
        <v>0</v>
      </c>
      <c r="B2">
        <v>1</v>
      </c>
      <c r="C2" s="1">
        <f t="shared" ref="C2:I2" si="0">AVERAGE(B20:B43)</f>
        <v>0.44058843284123833</v>
      </c>
      <c r="D2" s="1">
        <f t="shared" si="0"/>
        <v>0.31137038514773607</v>
      </c>
      <c r="E2" s="1">
        <f t="shared" si="0"/>
        <v>0.25878772319926424</v>
      </c>
      <c r="F2" s="1">
        <f t="shared" si="0"/>
        <v>12979.49658692941</v>
      </c>
      <c r="G2" s="1">
        <f t="shared" si="0"/>
        <v>13.916666666666666</v>
      </c>
      <c r="H2" s="1">
        <f t="shared" si="0"/>
        <v>0.98023635270406295</v>
      </c>
      <c r="I2" s="1">
        <f t="shared" si="0"/>
        <v>476.10858609707867</v>
      </c>
      <c r="J2" s="2">
        <f>2305/1000</f>
        <v>2.3050000000000002</v>
      </c>
    </row>
    <row r="3" spans="1:10" x14ac:dyDescent="0.25">
      <c r="A3" t="s">
        <v>2</v>
      </c>
      <c r="B3">
        <v>3</v>
      </c>
      <c r="C3" s="1">
        <f t="shared" ref="C3:I3" si="1">AVERAGE(P20:P43)</f>
        <v>0.54145901087981063</v>
      </c>
      <c r="D3" s="1">
        <f t="shared" si="1"/>
        <v>0.33804132873311743</v>
      </c>
      <c r="E3" s="1">
        <f t="shared" si="1"/>
        <v>0.17637531150180272</v>
      </c>
      <c r="F3" s="1">
        <f t="shared" si="1"/>
        <v>3787.2178954540309</v>
      </c>
      <c r="G3" s="1">
        <f t="shared" si="1"/>
        <v>97.375</v>
      </c>
      <c r="H3" s="1">
        <f t="shared" si="1"/>
        <v>0.95474636591383621</v>
      </c>
      <c r="I3" s="1">
        <f t="shared" si="1"/>
        <v>378.25442146811923</v>
      </c>
      <c r="J3" s="2">
        <f>645026/1000</f>
        <v>645.02599999999995</v>
      </c>
    </row>
    <row r="4" spans="1:10" x14ac:dyDescent="0.25">
      <c r="A4" t="s">
        <v>1</v>
      </c>
      <c r="B4">
        <v>2</v>
      </c>
      <c r="C4" s="1">
        <f t="shared" ref="C4:I4" si="2">AVERAGE(I20:I43)</f>
        <v>0.24394455659827574</v>
      </c>
      <c r="D4" s="1">
        <f t="shared" si="2"/>
        <v>0.35109528941548968</v>
      </c>
      <c r="E4" s="1">
        <f t="shared" si="2"/>
        <v>0.15947728589930096</v>
      </c>
      <c r="F4" s="1">
        <f t="shared" si="2"/>
        <v>3172.8599949083582</v>
      </c>
      <c r="G4" s="1">
        <f t="shared" si="2"/>
        <v>127.91666666666667</v>
      </c>
      <c r="H4" s="1">
        <f t="shared" si="2"/>
        <v>0.94958556127895433</v>
      </c>
      <c r="I4" s="1">
        <f t="shared" si="2"/>
        <v>366.42301517405059</v>
      </c>
      <c r="J4" s="2">
        <f>3966628/1000</f>
        <v>3966.6280000000002</v>
      </c>
    </row>
    <row r="6" spans="1:10" x14ac:dyDescent="0.25">
      <c r="B6" s="1"/>
      <c r="C6" s="1"/>
      <c r="D6" s="1"/>
      <c r="E6" s="1"/>
      <c r="F6" s="1"/>
      <c r="G6" s="1"/>
      <c r="H6" s="1"/>
      <c r="I6" s="1"/>
    </row>
    <row r="7" spans="1:10" x14ac:dyDescent="0.25">
      <c r="B7" s="1"/>
      <c r="C7" s="1"/>
      <c r="D7" s="1"/>
      <c r="E7" s="1"/>
      <c r="F7" s="1"/>
      <c r="G7" s="1"/>
      <c r="H7" s="1"/>
      <c r="I7" s="1"/>
    </row>
    <row r="8" spans="1:10" x14ac:dyDescent="0.25">
      <c r="B8" s="1"/>
      <c r="C8" s="1"/>
      <c r="D8" s="1"/>
      <c r="E8" s="1"/>
      <c r="F8" s="1"/>
      <c r="G8" s="1"/>
      <c r="H8" s="1"/>
      <c r="I8" s="1"/>
    </row>
    <row r="9" spans="1:10" x14ac:dyDescent="0.25">
      <c r="B9" s="1"/>
      <c r="C9" s="1"/>
      <c r="D9" s="1"/>
      <c r="E9" s="1"/>
      <c r="F9" s="1"/>
      <c r="G9" s="1"/>
      <c r="H9" s="1"/>
      <c r="I9" s="1"/>
    </row>
    <row r="10" spans="1:10" x14ac:dyDescent="0.25">
      <c r="B10" s="1"/>
      <c r="C10" s="1"/>
      <c r="D10" s="1"/>
      <c r="E10" s="1"/>
      <c r="F10" s="1"/>
      <c r="G10" s="1"/>
      <c r="H10" s="1"/>
      <c r="I10" s="1"/>
    </row>
    <row r="11" spans="1:10" x14ac:dyDescent="0.25">
      <c r="B11" s="1"/>
      <c r="C11" s="1"/>
      <c r="D11" s="1"/>
      <c r="E11" s="1"/>
      <c r="F11" s="1"/>
      <c r="G11" s="1"/>
      <c r="H11" s="1"/>
      <c r="I11" s="1"/>
    </row>
    <row r="12" spans="1:10" x14ac:dyDescent="0.25">
      <c r="B12" s="1"/>
      <c r="C12" s="1"/>
      <c r="D12" s="1"/>
      <c r="E12" s="1"/>
      <c r="F12" s="1"/>
      <c r="G12" s="1"/>
      <c r="H12" s="1"/>
      <c r="I12" s="1"/>
    </row>
    <row r="13" spans="1:10" x14ac:dyDescent="0.25">
      <c r="B13" s="1"/>
      <c r="C13" s="1"/>
      <c r="D13" s="1"/>
      <c r="E13" s="1"/>
      <c r="F13" s="1"/>
      <c r="G13" s="1"/>
      <c r="H13" s="1"/>
      <c r="I13" s="1"/>
    </row>
    <row r="14" spans="1:10" x14ac:dyDescent="0.25">
      <c r="B14" s="1"/>
      <c r="C14" s="1"/>
      <c r="D14" s="1"/>
      <c r="E14" s="1"/>
      <c r="F14" s="1"/>
      <c r="G14" s="1"/>
      <c r="H14" s="1"/>
      <c r="I14" s="1"/>
    </row>
    <row r="15" spans="1:10" x14ac:dyDescent="0.25">
      <c r="B15" s="1"/>
      <c r="C15" s="1"/>
      <c r="D15" s="1"/>
      <c r="E15" s="1"/>
      <c r="F15" s="1"/>
      <c r="G15" s="1"/>
      <c r="H15" s="1"/>
      <c r="I15" s="1"/>
    </row>
    <row r="16" spans="1:10" x14ac:dyDescent="0.25">
      <c r="B16" s="1"/>
      <c r="C16" s="1"/>
      <c r="D16" s="1"/>
      <c r="E16" s="1"/>
      <c r="F16" s="1"/>
      <c r="G16" s="1"/>
      <c r="H16" s="1"/>
      <c r="I16" s="1"/>
    </row>
    <row r="17" spans="1:22" x14ac:dyDescent="0.25">
      <c r="B17" s="1"/>
      <c r="C17" s="1"/>
      <c r="D17" s="1"/>
      <c r="E17" s="1"/>
      <c r="F17" s="1"/>
      <c r="G17" s="1"/>
      <c r="H17" s="1"/>
      <c r="I17" s="1"/>
    </row>
    <row r="19" spans="1:22" x14ac:dyDescent="0.25">
      <c r="A19" t="s">
        <v>3</v>
      </c>
      <c r="B19" t="s">
        <v>4</v>
      </c>
      <c r="C19" t="s">
        <v>5</v>
      </c>
      <c r="D19" t="s">
        <v>6</v>
      </c>
      <c r="E19" t="s">
        <v>7</v>
      </c>
      <c r="F19" t="s">
        <v>8</v>
      </c>
      <c r="G19" t="s">
        <v>9</v>
      </c>
      <c r="H19" t="s">
        <v>10</v>
      </c>
      <c r="I19" t="s">
        <v>11</v>
      </c>
      <c r="J19" t="s">
        <v>12</v>
      </c>
      <c r="K19" t="s">
        <v>13</v>
      </c>
      <c r="L19" t="s">
        <v>14</v>
      </c>
      <c r="M19" t="s">
        <v>15</v>
      </c>
      <c r="N19" t="s">
        <v>16</v>
      </c>
      <c r="O19" t="s">
        <v>17</v>
      </c>
      <c r="P19" t="s">
        <v>18</v>
      </c>
      <c r="Q19" t="s">
        <v>19</v>
      </c>
      <c r="R19" t="s">
        <v>20</v>
      </c>
      <c r="S19" t="s">
        <v>21</v>
      </c>
      <c r="T19" t="s">
        <v>22</v>
      </c>
      <c r="U19" t="s">
        <v>23</v>
      </c>
      <c r="V19" t="s">
        <v>24</v>
      </c>
    </row>
    <row r="20" spans="1:22" x14ac:dyDescent="0.25">
      <c r="A20" t="s">
        <v>25</v>
      </c>
      <c r="B20" s="1">
        <v>0.57142857142857095</v>
      </c>
      <c r="C20" s="1">
        <v>0.66877935258430199</v>
      </c>
      <c r="D20" s="1">
        <v>0.122216872626116</v>
      </c>
      <c r="E20" s="1">
        <v>962.60318108254</v>
      </c>
      <c r="F20" s="1">
        <v>7</v>
      </c>
      <c r="G20" s="1">
        <v>0.98853644877873403</v>
      </c>
      <c r="H20" s="1">
        <v>143.626534997948</v>
      </c>
      <c r="I20" s="1">
        <v>0</v>
      </c>
      <c r="J20" s="1">
        <v>0.69271409558919395</v>
      </c>
      <c r="K20" s="1">
        <v>0</v>
      </c>
      <c r="L20" s="1">
        <v>657.31073160910398</v>
      </c>
      <c r="M20" s="1">
        <v>14</v>
      </c>
      <c r="N20" s="1">
        <v>0.99262837771232604</v>
      </c>
      <c r="O20" s="1">
        <v>142.62954838395601</v>
      </c>
      <c r="P20" s="1">
        <v>0.27272727272727199</v>
      </c>
      <c r="Q20" s="1">
        <v>0.69220362314082395</v>
      </c>
      <c r="R20" s="1">
        <v>0.122216872626116</v>
      </c>
      <c r="S20" s="1">
        <v>747.218507850739</v>
      </c>
      <c r="T20" s="1">
        <v>11</v>
      </c>
      <c r="U20" s="1">
        <v>0.987704928502112</v>
      </c>
      <c r="V20" s="1">
        <v>142.62954838395601</v>
      </c>
    </row>
    <row r="21" spans="1:22" x14ac:dyDescent="0.25">
      <c r="A21" t="s">
        <v>26</v>
      </c>
      <c r="B21" s="1">
        <v>0.41176470588235198</v>
      </c>
      <c r="C21" s="1">
        <v>0.40339300118049298</v>
      </c>
      <c r="D21" s="1">
        <v>0.25623222649378102</v>
      </c>
      <c r="E21" s="1">
        <v>212.032845400491</v>
      </c>
      <c r="F21" s="1">
        <v>17</v>
      </c>
      <c r="G21" s="1">
        <v>0.93065363180008598</v>
      </c>
      <c r="H21" s="1">
        <v>108.326449020979</v>
      </c>
      <c r="I21" s="1">
        <v>2.77777777777777E-2</v>
      </c>
      <c r="J21" s="1">
        <v>0.48204370373438399</v>
      </c>
      <c r="K21" s="1">
        <v>8.9116081758090701E-2</v>
      </c>
      <c r="L21" s="1">
        <v>141.285159039934</v>
      </c>
      <c r="M21" s="1">
        <v>36</v>
      </c>
      <c r="N21" s="1">
        <v>0.91260318007879604</v>
      </c>
      <c r="O21" s="1">
        <v>94.694135683121701</v>
      </c>
      <c r="P21" s="1">
        <v>0.34482758620689602</v>
      </c>
      <c r="Q21" s="1">
        <v>0.458529926945491</v>
      </c>
      <c r="R21" s="1">
        <v>0.24872229212349201</v>
      </c>
      <c r="S21" s="1">
        <v>155.477216370382</v>
      </c>
      <c r="T21" s="1">
        <v>29</v>
      </c>
      <c r="U21" s="1">
        <v>0.90380007496288695</v>
      </c>
      <c r="V21" s="1">
        <v>94.276234766545599</v>
      </c>
    </row>
    <row r="22" spans="1:22" x14ac:dyDescent="0.25">
      <c r="A22" t="s">
        <v>27</v>
      </c>
      <c r="B22" s="1">
        <v>0.45454545454545398</v>
      </c>
      <c r="C22" s="1">
        <v>9.3671517539988397E-2</v>
      </c>
      <c r="D22" s="1">
        <v>0.32650123153875699</v>
      </c>
      <c r="E22" s="1">
        <v>3970.47346900309</v>
      </c>
      <c r="F22" s="1">
        <v>11</v>
      </c>
      <c r="G22" s="1">
        <v>0.999574927739734</v>
      </c>
      <c r="H22" s="1">
        <v>279.93182585451501</v>
      </c>
      <c r="I22" s="1">
        <v>0.28125</v>
      </c>
      <c r="J22" s="1">
        <v>0.146227464684348</v>
      </c>
      <c r="K22" s="1">
        <v>4.4604176967499803E-6</v>
      </c>
      <c r="L22" s="1">
        <v>2324.3597913991198</v>
      </c>
      <c r="M22" s="1">
        <v>32</v>
      </c>
      <c r="N22" s="1">
        <v>1.000558908623</v>
      </c>
      <c r="O22" s="1">
        <v>279.93172594136598</v>
      </c>
      <c r="P22" s="1">
        <v>0.16666666666666599</v>
      </c>
      <c r="Q22" s="1">
        <v>0.14188571268512201</v>
      </c>
      <c r="R22" s="1">
        <v>2.8214201593726701E-2</v>
      </c>
      <c r="S22" s="1">
        <v>3796.7031604024701</v>
      </c>
      <c r="T22" s="1">
        <v>12</v>
      </c>
      <c r="U22" s="1">
        <v>0.99836216722746096</v>
      </c>
      <c r="V22" s="1">
        <v>279.93182585451501</v>
      </c>
    </row>
    <row r="23" spans="1:22" x14ac:dyDescent="0.25">
      <c r="A23" t="s">
        <v>28</v>
      </c>
      <c r="B23" s="1">
        <v>0.84375</v>
      </c>
      <c r="C23" s="1">
        <v>0.23877820077074399</v>
      </c>
      <c r="D23" s="1">
        <v>0.308118077946543</v>
      </c>
      <c r="E23" s="1">
        <v>515.14038662724897</v>
      </c>
      <c r="F23" s="1">
        <v>32</v>
      </c>
      <c r="G23" s="1">
        <v>0.95523947333784198</v>
      </c>
      <c r="H23" s="1">
        <v>170.269694228215</v>
      </c>
      <c r="I23" s="1">
        <v>0.13084112149532701</v>
      </c>
      <c r="J23" s="1">
        <v>0.37852138612714498</v>
      </c>
      <c r="K23" s="1">
        <v>0.107568649656862</v>
      </c>
      <c r="L23" s="1">
        <v>277.429967173134</v>
      </c>
      <c r="M23" s="1">
        <v>107</v>
      </c>
      <c r="N23" s="1">
        <v>0.89030724124145699</v>
      </c>
      <c r="O23" s="1">
        <v>156.80588740912401</v>
      </c>
      <c r="P23" s="1">
        <v>0.64</v>
      </c>
      <c r="Q23" s="1">
        <v>0.30299082261654198</v>
      </c>
      <c r="R23" s="1">
        <v>0.149456654324504</v>
      </c>
      <c r="S23" s="1">
        <v>285.97430015907702</v>
      </c>
      <c r="T23" s="1">
        <v>100</v>
      </c>
      <c r="U23" s="1">
        <v>0.90302358248859904</v>
      </c>
      <c r="V23" s="1">
        <v>160.41644560523201</v>
      </c>
    </row>
    <row r="24" spans="1:22" x14ac:dyDescent="0.25">
      <c r="A24" t="s">
        <v>29</v>
      </c>
      <c r="B24" s="1">
        <v>0.77272727272727204</v>
      </c>
      <c r="C24" s="1">
        <v>0.39166661720486201</v>
      </c>
      <c r="D24" s="1">
        <v>0.233334767473279</v>
      </c>
      <c r="E24" s="1">
        <v>1617.6439475040499</v>
      </c>
      <c r="F24" s="1">
        <v>22</v>
      </c>
      <c r="G24" s="1">
        <v>0.98413434122635601</v>
      </c>
      <c r="H24" s="1">
        <v>203.16329511556199</v>
      </c>
      <c r="I24" s="1">
        <v>0.12195121951219499</v>
      </c>
      <c r="J24" s="1">
        <v>0.56608151381632699</v>
      </c>
      <c r="K24" s="1">
        <v>0.11371835642321799</v>
      </c>
      <c r="L24" s="1">
        <v>658.607303575419</v>
      </c>
      <c r="M24" s="1">
        <v>123</v>
      </c>
      <c r="N24" s="1">
        <v>0.94272166705626503</v>
      </c>
      <c r="O24" s="1">
        <v>187.99464140463701</v>
      </c>
      <c r="P24" s="1">
        <v>0.64367816091954</v>
      </c>
      <c r="Q24" s="1">
        <v>0.45911263943761998</v>
      </c>
      <c r="R24" s="1">
        <v>0.201325815664195</v>
      </c>
      <c r="S24" s="1">
        <v>791.55048612213795</v>
      </c>
      <c r="T24" s="1">
        <v>87</v>
      </c>
      <c r="U24" s="1">
        <v>0.95141511924698796</v>
      </c>
      <c r="V24" s="1">
        <v>183.19650094539799</v>
      </c>
    </row>
    <row r="25" spans="1:22" x14ac:dyDescent="0.25">
      <c r="A25" t="s">
        <v>30</v>
      </c>
      <c r="B25" s="1">
        <v>0.28571428571428498</v>
      </c>
      <c r="C25" s="1">
        <v>0.48283675959143302</v>
      </c>
      <c r="D25" s="1">
        <v>0.17762366992145501</v>
      </c>
      <c r="E25" s="1">
        <v>2385.84289603144</v>
      </c>
      <c r="F25" s="1">
        <v>14</v>
      </c>
      <c r="G25" s="1">
        <v>0.986893021794084</v>
      </c>
      <c r="H25" s="1">
        <v>189.31230363561701</v>
      </c>
      <c r="I25" s="1">
        <v>0.08</v>
      </c>
      <c r="J25" s="1">
        <v>0.53681954997689196</v>
      </c>
      <c r="K25" s="1">
        <v>0.153726078528795</v>
      </c>
      <c r="L25" s="1">
        <v>1191.8869437390999</v>
      </c>
      <c r="M25" s="1">
        <v>50</v>
      </c>
      <c r="N25" s="1">
        <v>0.95755085790806505</v>
      </c>
      <c r="O25" s="1">
        <v>183.263635723634</v>
      </c>
      <c r="P25" s="1">
        <v>0.33333333333333298</v>
      </c>
      <c r="Q25" s="1">
        <v>0.48548596646958297</v>
      </c>
      <c r="R25" s="1">
        <v>0.154160083426754</v>
      </c>
      <c r="S25" s="1">
        <v>1910.2906065309</v>
      </c>
      <c r="T25" s="1">
        <v>21</v>
      </c>
      <c r="U25" s="1">
        <v>0.97998124527651598</v>
      </c>
      <c r="V25" s="1">
        <v>168.205241925146</v>
      </c>
    </row>
    <row r="26" spans="1:22" x14ac:dyDescent="0.25">
      <c r="A26" t="s">
        <v>31</v>
      </c>
      <c r="B26" s="1">
        <v>0.55555555555555503</v>
      </c>
      <c r="C26" s="1">
        <v>0.448331179638776</v>
      </c>
      <c r="D26" s="1">
        <v>0.195149537964317</v>
      </c>
      <c r="E26" s="1">
        <v>11274.409236388999</v>
      </c>
      <c r="F26" s="1">
        <v>9</v>
      </c>
      <c r="G26" s="1">
        <v>0.99843529490226701</v>
      </c>
      <c r="H26" s="1">
        <v>529.42361119558404</v>
      </c>
      <c r="I26" s="1">
        <v>3.3333333333333298E-2</v>
      </c>
      <c r="J26" s="1">
        <v>0.55544807359124004</v>
      </c>
      <c r="K26" s="1">
        <v>6.1261088403429698E-2</v>
      </c>
      <c r="L26" s="1">
        <v>6156.6406431897003</v>
      </c>
      <c r="M26" s="1">
        <v>30</v>
      </c>
      <c r="N26" s="1">
        <v>0.99519729571707405</v>
      </c>
      <c r="O26" s="1">
        <v>506.98824327733797</v>
      </c>
      <c r="P26" s="1">
        <v>0.6875</v>
      </c>
      <c r="Q26" s="1">
        <v>0.44834303261835401</v>
      </c>
      <c r="R26" s="1">
        <v>0.195149537964317</v>
      </c>
      <c r="S26" s="1">
        <v>8447.0342012685996</v>
      </c>
      <c r="T26" s="1">
        <v>16</v>
      </c>
      <c r="U26" s="1">
        <v>0.99664385420076296</v>
      </c>
      <c r="V26" s="1">
        <v>529.42361119558404</v>
      </c>
    </row>
    <row r="27" spans="1:22" x14ac:dyDescent="0.25">
      <c r="A27" t="s">
        <v>32</v>
      </c>
      <c r="B27" s="1">
        <v>0.125</v>
      </c>
      <c r="C27" s="1">
        <v>0.32953185492728998</v>
      </c>
      <c r="D27" s="1">
        <v>0.16148427399420401</v>
      </c>
      <c r="E27" s="1">
        <v>189.497195414365</v>
      </c>
      <c r="F27" s="1">
        <v>8</v>
      </c>
      <c r="G27" s="1">
        <v>0.94842611286447698</v>
      </c>
      <c r="H27" s="1">
        <v>106.08630499112699</v>
      </c>
      <c r="I27" s="1">
        <v>0</v>
      </c>
      <c r="J27" s="1">
        <v>0.33099830339143599</v>
      </c>
      <c r="K27" s="1">
        <v>0</v>
      </c>
      <c r="L27" s="1">
        <v>159.12027694403099</v>
      </c>
      <c r="M27" s="1">
        <v>11</v>
      </c>
      <c r="N27" s="1">
        <v>0.95502857251732698</v>
      </c>
      <c r="O27" s="1">
        <v>106.08630499112699</v>
      </c>
      <c r="P27" s="1">
        <v>0.2</v>
      </c>
      <c r="Q27" s="1">
        <v>0.33098777429478299</v>
      </c>
      <c r="R27" s="1">
        <v>8.6294743649094896E-2</v>
      </c>
      <c r="S27" s="1">
        <v>167.33434424584999</v>
      </c>
      <c r="T27" s="1">
        <v>10</v>
      </c>
      <c r="U27" s="1">
        <v>0.95729132431428499</v>
      </c>
      <c r="V27" s="1">
        <v>106.08630499112699</v>
      </c>
    </row>
    <row r="28" spans="1:22" x14ac:dyDescent="0.25">
      <c r="A28" t="s">
        <v>33</v>
      </c>
      <c r="B28" s="1">
        <v>0.52631578947368396</v>
      </c>
      <c r="C28" s="1">
        <v>0.37934617256170999</v>
      </c>
      <c r="D28" s="1">
        <v>0.28387740593281202</v>
      </c>
      <c r="E28" s="1">
        <v>292.41543057731002</v>
      </c>
      <c r="F28" s="1">
        <v>19</v>
      </c>
      <c r="G28" s="1">
        <v>0.90994432108627199</v>
      </c>
      <c r="H28" s="1">
        <v>105.083623658862</v>
      </c>
      <c r="I28" s="1">
        <v>0.340425531914893</v>
      </c>
      <c r="J28" s="1">
        <v>0.509058028080137</v>
      </c>
      <c r="K28" s="1">
        <v>0.135675513805665</v>
      </c>
      <c r="L28" s="1">
        <v>117.956930463044</v>
      </c>
      <c r="M28" s="1">
        <v>94</v>
      </c>
      <c r="N28" s="1">
        <v>0.78658820616064296</v>
      </c>
      <c r="O28" s="1">
        <v>90.405613122717</v>
      </c>
      <c r="P28" s="1">
        <v>0.63513513513513498</v>
      </c>
      <c r="Q28" s="1">
        <v>0.44178669271214099</v>
      </c>
      <c r="R28" s="1">
        <v>0.170586467548552</v>
      </c>
      <c r="S28" s="1">
        <v>138.00889527496699</v>
      </c>
      <c r="T28" s="1">
        <v>74</v>
      </c>
      <c r="U28" s="1">
        <v>0.82057408855932401</v>
      </c>
      <c r="V28" s="1">
        <v>94.206818725280598</v>
      </c>
    </row>
    <row r="29" spans="1:22" x14ac:dyDescent="0.25">
      <c r="A29" t="s">
        <v>34</v>
      </c>
      <c r="B29" s="1">
        <v>0.82142857142857095</v>
      </c>
      <c r="C29" s="1">
        <v>0.152284051100987</v>
      </c>
      <c r="D29" s="1">
        <v>0.290859454743774</v>
      </c>
      <c r="E29" s="1">
        <v>1268.01724759789</v>
      </c>
      <c r="F29" s="1">
        <v>28</v>
      </c>
      <c r="G29" s="1">
        <v>0.96951133600392103</v>
      </c>
      <c r="H29" s="1">
        <v>190.74003687070299</v>
      </c>
      <c r="I29" s="1">
        <v>0.23529411764705799</v>
      </c>
      <c r="J29" s="1">
        <v>0.261573657237818</v>
      </c>
      <c r="K29" s="1">
        <v>9.2007218042627403E-2</v>
      </c>
      <c r="L29" s="1">
        <v>372.57517938087102</v>
      </c>
      <c r="M29" s="1">
        <v>306</v>
      </c>
      <c r="N29" s="1">
        <v>0.86522260391764305</v>
      </c>
      <c r="O29" s="1">
        <v>151.17173781779101</v>
      </c>
      <c r="P29" s="1">
        <v>0.55045871559632997</v>
      </c>
      <c r="Q29" s="1">
        <v>0.236785150089666</v>
      </c>
      <c r="R29" s="1">
        <v>0.17882088660711901</v>
      </c>
      <c r="S29" s="1">
        <v>437.94161480046802</v>
      </c>
      <c r="T29" s="1">
        <v>218</v>
      </c>
      <c r="U29" s="1">
        <v>0.88446481099343699</v>
      </c>
      <c r="V29" s="1">
        <v>161.893767933281</v>
      </c>
    </row>
    <row r="30" spans="1:22" x14ac:dyDescent="0.25">
      <c r="A30" t="s">
        <v>35</v>
      </c>
      <c r="B30" s="1">
        <v>0.76470588235294101</v>
      </c>
      <c r="C30" s="1">
        <v>0.34910857718374999</v>
      </c>
      <c r="D30" s="1">
        <v>0.31400607044234602</v>
      </c>
      <c r="E30" s="1">
        <v>2150.71907082593</v>
      </c>
      <c r="F30" s="1">
        <v>17</v>
      </c>
      <c r="G30" s="1">
        <v>0.98638232021652195</v>
      </c>
      <c r="H30" s="1">
        <v>196.51344593042199</v>
      </c>
      <c r="I30" s="1">
        <v>0.37931034482758602</v>
      </c>
      <c r="J30" s="1">
        <v>0.504191445397835</v>
      </c>
      <c r="K30" s="1">
        <v>8.90128872872466E-2</v>
      </c>
      <c r="L30" s="1">
        <v>699.48594194607199</v>
      </c>
      <c r="M30" s="1">
        <v>145</v>
      </c>
      <c r="N30" s="1">
        <v>0.92695965658430102</v>
      </c>
      <c r="O30" s="1">
        <v>178.10835352062</v>
      </c>
      <c r="P30" s="1">
        <v>0.702380952380952</v>
      </c>
      <c r="Q30" s="1">
        <v>0.40868613743676002</v>
      </c>
      <c r="R30" s="1">
        <v>0.19632102225849299</v>
      </c>
      <c r="S30" s="1">
        <v>930.18927023682102</v>
      </c>
      <c r="T30" s="1">
        <v>84</v>
      </c>
      <c r="U30" s="1">
        <v>0.95707669508100002</v>
      </c>
      <c r="V30" s="1">
        <v>185.28469589305001</v>
      </c>
    </row>
    <row r="31" spans="1:22" x14ac:dyDescent="0.25">
      <c r="A31" t="s">
        <v>36</v>
      </c>
      <c r="B31" s="1">
        <v>0.14285714285714199</v>
      </c>
      <c r="C31" s="1">
        <v>0.33691658312741901</v>
      </c>
      <c r="D31" s="1">
        <v>0.17975684695715899</v>
      </c>
      <c r="E31" s="1">
        <v>19693.302023731099</v>
      </c>
      <c r="F31" s="1">
        <v>7</v>
      </c>
      <c r="G31" s="1">
        <v>1.0055014425376301</v>
      </c>
      <c r="H31" s="1">
        <v>540.777838610814</v>
      </c>
      <c r="I31" s="1">
        <v>0.72532188841201695</v>
      </c>
      <c r="J31" s="1">
        <v>0.22038753041055101</v>
      </c>
      <c r="K31" s="1">
        <v>0.30104215067601298</v>
      </c>
      <c r="L31" s="1">
        <v>3041.8579018693999</v>
      </c>
      <c r="M31" s="1">
        <v>233</v>
      </c>
      <c r="N31" s="1">
        <v>0.95892436618585097</v>
      </c>
      <c r="O31" s="1">
        <v>520.75262972062205</v>
      </c>
      <c r="P31" s="1">
        <v>0.15384615384615299</v>
      </c>
      <c r="Q31" s="1">
        <v>0.34204038951208199</v>
      </c>
      <c r="R31" s="1">
        <v>0.17975684695715899</v>
      </c>
      <c r="S31" s="1">
        <v>9591.1861684769192</v>
      </c>
      <c r="T31" s="1">
        <v>26</v>
      </c>
      <c r="U31" s="1">
        <v>0.98915276405285901</v>
      </c>
      <c r="V31" s="1">
        <v>540.777838610814</v>
      </c>
    </row>
    <row r="32" spans="1:22" x14ac:dyDescent="0.25">
      <c r="A32" t="s">
        <v>37</v>
      </c>
      <c r="B32" s="1">
        <v>0.6</v>
      </c>
      <c r="C32" s="1">
        <v>0.27098609982626298</v>
      </c>
      <c r="D32" s="1">
        <v>0.27030668141513797</v>
      </c>
      <c r="E32" s="1">
        <v>1294.5474000376601</v>
      </c>
      <c r="F32" s="1">
        <v>25</v>
      </c>
      <c r="G32" s="1">
        <v>0.96081826459824304</v>
      </c>
      <c r="H32" s="1">
        <v>178.00406322386101</v>
      </c>
      <c r="I32" s="1">
        <v>0.35238095238095202</v>
      </c>
      <c r="J32" s="1">
        <v>0.33405592802591699</v>
      </c>
      <c r="K32" s="1">
        <v>0.29750356512658699</v>
      </c>
      <c r="L32" s="1">
        <v>406.13619290841302</v>
      </c>
      <c r="M32" s="1">
        <v>210</v>
      </c>
      <c r="N32" s="1">
        <v>0.88848080535848895</v>
      </c>
      <c r="O32" s="1">
        <v>98.248047765368099</v>
      </c>
      <c r="P32" s="1">
        <v>0.53571428571428503</v>
      </c>
      <c r="Q32" s="1">
        <v>0.35814673515648399</v>
      </c>
      <c r="R32" s="1">
        <v>0.15515319405091799</v>
      </c>
      <c r="S32" s="1">
        <v>547.86055250312199</v>
      </c>
      <c r="T32" s="1">
        <v>112</v>
      </c>
      <c r="U32" s="1">
        <v>0.89181523951724095</v>
      </c>
      <c r="V32" s="1">
        <v>114.507215308922</v>
      </c>
    </row>
    <row r="33" spans="1:22" x14ac:dyDescent="0.25">
      <c r="A33" t="s">
        <v>38</v>
      </c>
      <c r="B33" s="1">
        <v>0.57142857142857095</v>
      </c>
      <c r="C33" s="1">
        <v>0.37748388703441998</v>
      </c>
      <c r="D33" s="1">
        <v>0.26917108104274001</v>
      </c>
      <c r="E33" s="1">
        <v>32386.431469536499</v>
      </c>
      <c r="F33" s="1">
        <v>14</v>
      </c>
      <c r="G33" s="1">
        <v>0.99752470379054503</v>
      </c>
      <c r="H33" s="1">
        <v>643.67688375345801</v>
      </c>
      <c r="I33" s="1">
        <v>0.12631578947368399</v>
      </c>
      <c r="J33" s="1">
        <v>0.38777968543535501</v>
      </c>
      <c r="K33" s="1">
        <v>0.177700343794059</v>
      </c>
      <c r="L33" s="1">
        <v>12121.5512011502</v>
      </c>
      <c r="M33" s="1">
        <v>95</v>
      </c>
      <c r="N33" s="1">
        <v>0.98623080900777105</v>
      </c>
      <c r="O33" s="1">
        <v>623.83711131835605</v>
      </c>
      <c r="P33" s="1">
        <v>0.73684210526315697</v>
      </c>
      <c r="Q33" s="1">
        <v>0.38992340027039202</v>
      </c>
      <c r="R33" s="1">
        <v>0.26917108104274001</v>
      </c>
      <c r="S33" s="1">
        <v>11976.701107569599</v>
      </c>
      <c r="T33" s="1">
        <v>95</v>
      </c>
      <c r="U33" s="1">
        <v>0.98695229001646401</v>
      </c>
      <c r="V33" s="1">
        <v>643.67688375345801</v>
      </c>
    </row>
    <row r="34" spans="1:22" x14ac:dyDescent="0.25">
      <c r="A34" t="s">
        <v>39</v>
      </c>
      <c r="B34" s="1">
        <v>0</v>
      </c>
      <c r="C34" s="1">
        <v>0.35919779143061997</v>
      </c>
      <c r="D34" s="1">
        <v>0.22525264096095601</v>
      </c>
      <c r="E34" s="1">
        <v>54186.859475052901</v>
      </c>
      <c r="F34" s="1">
        <v>6</v>
      </c>
      <c r="G34" s="1">
        <v>0.99523786576904705</v>
      </c>
      <c r="H34" s="1">
        <v>1044.72321153403</v>
      </c>
      <c r="I34" s="1">
        <v>0.54929577464788704</v>
      </c>
      <c r="J34" s="1">
        <v>0.26763135469725102</v>
      </c>
      <c r="K34" s="1">
        <v>0.25799530189470699</v>
      </c>
      <c r="L34" s="1">
        <v>8169.21958719551</v>
      </c>
      <c r="M34" s="1">
        <v>213</v>
      </c>
      <c r="N34" s="1">
        <v>0.98063747433495696</v>
      </c>
      <c r="O34" s="1">
        <v>857.03176540262905</v>
      </c>
      <c r="P34" s="1">
        <v>0.45652173913043398</v>
      </c>
      <c r="Q34" s="1">
        <v>0.36263706455981298</v>
      </c>
      <c r="R34" s="1">
        <v>0.15309215724814401</v>
      </c>
      <c r="S34" s="1">
        <v>17993.0421359559</v>
      </c>
      <c r="T34" s="1">
        <v>46</v>
      </c>
      <c r="U34" s="1">
        <v>0.99052998257888303</v>
      </c>
      <c r="V34" s="1">
        <v>899.01414562623904</v>
      </c>
    </row>
    <row r="35" spans="1:22" x14ac:dyDescent="0.25">
      <c r="A35" t="s">
        <v>40</v>
      </c>
      <c r="B35" s="1">
        <v>0.53333333333333299</v>
      </c>
      <c r="C35" s="1">
        <v>0.37614911085695701</v>
      </c>
      <c r="D35" s="1">
        <v>0.23532909671517699</v>
      </c>
      <c r="E35" s="1">
        <v>1000.32274712789</v>
      </c>
      <c r="F35" s="1">
        <v>15</v>
      </c>
      <c r="G35" s="1">
        <v>0.98086841528742696</v>
      </c>
      <c r="H35" s="1">
        <v>160.45435477114199</v>
      </c>
      <c r="I35" s="1">
        <v>0.25</v>
      </c>
      <c r="J35" s="1">
        <v>0.53857599655627897</v>
      </c>
      <c r="K35" s="1">
        <v>0.12790360619417701</v>
      </c>
      <c r="L35" s="1">
        <v>473.49174525577001</v>
      </c>
      <c r="M35" s="1">
        <v>60</v>
      </c>
      <c r="N35" s="1">
        <v>0.93815088809660296</v>
      </c>
      <c r="O35" s="1">
        <v>151.04738862403099</v>
      </c>
      <c r="P35" s="1">
        <v>0.55769230769230704</v>
      </c>
      <c r="Q35" s="1">
        <v>0.40478662628808298</v>
      </c>
      <c r="R35" s="1">
        <v>0.19012695021120299</v>
      </c>
      <c r="S35" s="1">
        <v>510.91543354221898</v>
      </c>
      <c r="T35" s="1">
        <v>52</v>
      </c>
      <c r="U35" s="1">
        <v>0.93596537759215603</v>
      </c>
      <c r="V35" s="1">
        <v>145.34017863483501</v>
      </c>
    </row>
    <row r="36" spans="1:22" x14ac:dyDescent="0.25">
      <c r="A36" t="s">
        <v>41</v>
      </c>
      <c r="B36" s="1">
        <v>0.25</v>
      </c>
      <c r="C36" s="1">
        <v>0.36252379071075203</v>
      </c>
      <c r="D36" s="1">
        <v>0.24742216008600401</v>
      </c>
      <c r="E36" s="1">
        <v>6413.2628509115502</v>
      </c>
      <c r="F36" s="1">
        <v>8</v>
      </c>
      <c r="G36" s="1">
        <v>1.00463503932428</v>
      </c>
      <c r="H36" s="1">
        <v>95.207518216594707</v>
      </c>
      <c r="I36" s="1">
        <v>0.3125</v>
      </c>
      <c r="J36" s="1">
        <v>0.38071104059300198</v>
      </c>
      <c r="K36" s="1">
        <v>0.108317970872813</v>
      </c>
      <c r="L36" s="1">
        <v>1210.8955086461201</v>
      </c>
      <c r="M36" s="1">
        <v>176</v>
      </c>
      <c r="N36" s="1">
        <v>0.98657180624513097</v>
      </c>
      <c r="O36" s="1">
        <v>84.905222185873598</v>
      </c>
      <c r="P36" s="1">
        <v>0.71666666666666601</v>
      </c>
      <c r="Q36" s="1">
        <v>0.36919237476062</v>
      </c>
      <c r="R36" s="1">
        <v>0.13415556260585501</v>
      </c>
      <c r="S36" s="1">
        <v>2100.7822085410298</v>
      </c>
      <c r="T36" s="1">
        <v>60</v>
      </c>
      <c r="U36" s="1">
        <v>0.99739431125070199</v>
      </c>
      <c r="V36" s="1">
        <v>95.207518216594707</v>
      </c>
    </row>
    <row r="37" spans="1:22" x14ac:dyDescent="0.25">
      <c r="A37" t="s">
        <v>42</v>
      </c>
      <c r="B37" s="1">
        <v>0.57142857142857095</v>
      </c>
      <c r="C37" s="1">
        <v>0.21222038800328399</v>
      </c>
      <c r="D37" s="1">
        <v>0.22245401099942999</v>
      </c>
      <c r="E37" s="1">
        <v>4884.0852910309404</v>
      </c>
      <c r="F37" s="1">
        <v>14</v>
      </c>
      <c r="G37" s="1">
        <v>1.0069807606750401</v>
      </c>
      <c r="H37" s="1">
        <v>74.209762258791997</v>
      </c>
      <c r="I37" s="1">
        <v>0.17391304347826</v>
      </c>
      <c r="J37" s="1">
        <v>0.31563617065484101</v>
      </c>
      <c r="K37" s="1">
        <v>0.256989427955927</v>
      </c>
      <c r="L37" s="1">
        <v>1054.5937678247701</v>
      </c>
      <c r="M37" s="1">
        <v>230</v>
      </c>
      <c r="N37" s="1">
        <v>0.99036773234227204</v>
      </c>
      <c r="O37" s="1">
        <v>66.059988269204098</v>
      </c>
      <c r="P37" s="1">
        <v>0.785953177257525</v>
      </c>
      <c r="Q37" s="1">
        <v>0.227785814370351</v>
      </c>
      <c r="R37" s="1">
        <v>0.17706741334880199</v>
      </c>
      <c r="S37" s="1">
        <v>932.02904589744696</v>
      </c>
      <c r="T37" s="1">
        <v>299</v>
      </c>
      <c r="U37" s="1">
        <v>0.97339702677372997</v>
      </c>
      <c r="V37" s="1">
        <v>74.209762258791997</v>
      </c>
    </row>
    <row r="38" spans="1:22" x14ac:dyDescent="0.25">
      <c r="A38" t="s">
        <v>43</v>
      </c>
      <c r="B38" s="1">
        <v>0</v>
      </c>
      <c r="C38" s="1">
        <v>0.44764119446714001</v>
      </c>
      <c r="D38" s="1">
        <v>0.159443808241928</v>
      </c>
      <c r="E38" s="1">
        <v>6817.1320508359404</v>
      </c>
      <c r="F38" s="1">
        <v>8</v>
      </c>
      <c r="G38" s="1">
        <v>0.99995867531711502</v>
      </c>
      <c r="H38" s="1">
        <v>77.396601088693203</v>
      </c>
      <c r="I38" s="1">
        <v>0.51500000000000001</v>
      </c>
      <c r="J38" s="1">
        <v>0.281392476693275</v>
      </c>
      <c r="K38" s="1">
        <v>0.18588704421099</v>
      </c>
      <c r="L38" s="1">
        <v>1151.3646405894599</v>
      </c>
      <c r="M38" s="1">
        <v>200</v>
      </c>
      <c r="N38" s="1">
        <v>0.97818638702083205</v>
      </c>
      <c r="O38" s="1">
        <v>84.443718822458806</v>
      </c>
      <c r="P38" s="1">
        <v>0.51724137931034397</v>
      </c>
      <c r="Q38" s="1">
        <v>0.45092136410815897</v>
      </c>
      <c r="R38" s="1">
        <v>0.12514407469955</v>
      </c>
      <c r="S38" s="1">
        <v>3192.5058392833598</v>
      </c>
      <c r="T38" s="1">
        <v>29</v>
      </c>
      <c r="U38" s="1">
        <v>0.99577397801213297</v>
      </c>
      <c r="V38" s="1">
        <v>77.396601088693203</v>
      </c>
    </row>
    <row r="39" spans="1:22" x14ac:dyDescent="0.25">
      <c r="A39" t="s">
        <v>44</v>
      </c>
      <c r="B39" s="1">
        <v>0.41666666666666602</v>
      </c>
      <c r="C39" s="1">
        <v>0.159124219294249</v>
      </c>
      <c r="D39" s="1">
        <v>0.25894648739663301</v>
      </c>
      <c r="E39" s="1">
        <v>2043.1580537073701</v>
      </c>
      <c r="F39" s="1">
        <v>12</v>
      </c>
      <c r="G39" s="1">
        <v>1.0035544584045299</v>
      </c>
      <c r="H39" s="1">
        <v>64.514330317213094</v>
      </c>
      <c r="I39" s="1">
        <v>0.18209876543209799</v>
      </c>
      <c r="J39" s="1">
        <v>0.22399850169809199</v>
      </c>
      <c r="K39" s="1">
        <v>0.128765280044845</v>
      </c>
      <c r="L39" s="1">
        <v>352.14246531275501</v>
      </c>
      <c r="M39" s="1">
        <v>324</v>
      </c>
      <c r="N39" s="1">
        <v>0.97015243907889004</v>
      </c>
      <c r="O39" s="1">
        <v>41.800422597628398</v>
      </c>
      <c r="P39" s="1">
        <v>0.70588235294117596</v>
      </c>
      <c r="Q39" s="1">
        <v>0.16072549746685999</v>
      </c>
      <c r="R39" s="1">
        <v>0.13186647462343401</v>
      </c>
      <c r="S39" s="1">
        <v>371.64207968045099</v>
      </c>
      <c r="T39" s="1">
        <v>289</v>
      </c>
      <c r="U39" s="1">
        <v>0.96973878012176495</v>
      </c>
      <c r="V39" s="1">
        <v>43.822714430766602</v>
      </c>
    </row>
    <row r="40" spans="1:22" x14ac:dyDescent="0.25">
      <c r="A40" t="s">
        <v>45</v>
      </c>
      <c r="B40" s="1">
        <v>0.31578947368421001</v>
      </c>
      <c r="C40" s="1">
        <v>0.21651187771079999</v>
      </c>
      <c r="D40" s="1">
        <v>0.197400854342281</v>
      </c>
      <c r="E40" s="1">
        <v>157167.72449205999</v>
      </c>
      <c r="F40" s="1">
        <v>19</v>
      </c>
      <c r="G40" s="1">
        <v>0.99370702797616195</v>
      </c>
      <c r="H40" s="1">
        <v>6271.1123901255896</v>
      </c>
      <c r="I40" s="1">
        <v>0.10670731707316999</v>
      </c>
      <c r="J40" s="1">
        <v>0.24595295366140099</v>
      </c>
      <c r="K40" s="1">
        <v>0.16046413756474401</v>
      </c>
      <c r="L40" s="1">
        <v>34953.832103717199</v>
      </c>
      <c r="M40" s="1">
        <v>328</v>
      </c>
      <c r="N40" s="1">
        <v>0.97746919872415605</v>
      </c>
      <c r="O40" s="1">
        <v>4159.1971442434897</v>
      </c>
      <c r="P40" s="1">
        <v>0.77156549520766704</v>
      </c>
      <c r="Q40" s="1">
        <v>0.22362812785566299</v>
      </c>
      <c r="R40" s="1">
        <v>0.19736653110107399</v>
      </c>
      <c r="S40" s="1">
        <v>25315.621917186501</v>
      </c>
      <c r="T40" s="1">
        <v>626</v>
      </c>
      <c r="U40" s="1">
        <v>0.95816717290567399</v>
      </c>
      <c r="V40" s="1">
        <v>4298.1562391419202</v>
      </c>
    </row>
    <row r="41" spans="1:22" x14ac:dyDescent="0.25">
      <c r="A41" t="s">
        <v>46</v>
      </c>
      <c r="B41" s="1">
        <v>0.44444444444444398</v>
      </c>
      <c r="C41" s="1">
        <v>0.15434370101476699</v>
      </c>
      <c r="D41" s="1">
        <v>0.35294117647058798</v>
      </c>
      <c r="E41" s="1">
        <v>198.659293792347</v>
      </c>
      <c r="F41" s="1">
        <v>9</v>
      </c>
      <c r="G41" s="1">
        <v>0.97707519660544595</v>
      </c>
      <c r="H41" s="1">
        <v>16.642164513528101</v>
      </c>
      <c r="I41" s="1">
        <v>0.33333333333333298</v>
      </c>
      <c r="J41" s="1">
        <v>9.9298737727910202E-2</v>
      </c>
      <c r="K41" s="1">
        <v>0.31612903225806399</v>
      </c>
      <c r="L41" s="1">
        <v>159.165651007755</v>
      </c>
      <c r="M41" s="1">
        <v>12</v>
      </c>
      <c r="N41" s="1">
        <v>0.97855813507228795</v>
      </c>
      <c r="O41" s="1">
        <v>10.9493681056647</v>
      </c>
      <c r="P41" s="1">
        <v>0.54545454545454497</v>
      </c>
      <c r="Q41" s="1">
        <v>0.15434370101476699</v>
      </c>
      <c r="R41" s="1">
        <v>0.35294117647058798</v>
      </c>
      <c r="S41" s="1">
        <v>173.45922329284701</v>
      </c>
      <c r="T41" s="1">
        <v>11</v>
      </c>
      <c r="U41" s="1">
        <v>0.96739694539611298</v>
      </c>
      <c r="V41" s="1">
        <v>14.720093587609901</v>
      </c>
    </row>
    <row r="42" spans="1:22" x14ac:dyDescent="0.25">
      <c r="A42" t="s">
        <v>47</v>
      </c>
      <c r="B42" s="1">
        <v>0.42857142857142799</v>
      </c>
      <c r="C42" s="1">
        <v>0.18341973714108001</v>
      </c>
      <c r="D42" s="1">
        <v>0.5</v>
      </c>
      <c r="E42" s="1">
        <v>155.384409666756</v>
      </c>
      <c r="F42" s="1">
        <v>7</v>
      </c>
      <c r="G42" s="1">
        <v>0.96167144561364604</v>
      </c>
      <c r="H42" s="1">
        <v>13.8678852008963</v>
      </c>
      <c r="I42" s="1">
        <v>4.7619047619047603E-2</v>
      </c>
      <c r="J42" s="1">
        <v>0.12157524007701501</v>
      </c>
      <c r="K42" s="1">
        <v>0.33333333333333298</v>
      </c>
      <c r="L42" s="1">
        <v>80.694892011004498</v>
      </c>
      <c r="M42" s="1">
        <v>21</v>
      </c>
      <c r="N42" s="1">
        <v>0.94080258235435199</v>
      </c>
      <c r="O42" s="1">
        <v>5.2498684538224296</v>
      </c>
      <c r="P42" s="1">
        <v>0.78947368421052599</v>
      </c>
      <c r="Q42" s="1">
        <v>0.18341973714108001</v>
      </c>
      <c r="R42" s="1">
        <v>0.16666666666666599</v>
      </c>
      <c r="S42" s="1">
        <v>83.450369703633399</v>
      </c>
      <c r="T42" s="1">
        <v>19</v>
      </c>
      <c r="U42" s="1">
        <v>0.93480901919925197</v>
      </c>
      <c r="V42" s="1">
        <v>8.9882116167813102</v>
      </c>
    </row>
    <row r="43" spans="1:22" x14ac:dyDescent="0.25">
      <c r="A43" t="s">
        <v>48</v>
      </c>
      <c r="B43" s="1">
        <v>0.16666666666666599</v>
      </c>
      <c r="C43" s="1">
        <v>7.8643578643578599E-2</v>
      </c>
      <c r="D43" s="1">
        <v>0.42307692307692302</v>
      </c>
      <c r="E43" s="1">
        <v>428.253622361579</v>
      </c>
      <c r="F43" s="1">
        <v>6</v>
      </c>
      <c r="G43" s="1">
        <v>0.98040793924810399</v>
      </c>
      <c r="H43" s="1">
        <v>23.541937215742202</v>
      </c>
      <c r="I43" s="1">
        <v>0.55000000000000004</v>
      </c>
      <c r="J43" s="1">
        <v>4.5614108114108098E-2</v>
      </c>
      <c r="K43" s="1">
        <v>0.33333333333333298</v>
      </c>
      <c r="L43" s="1">
        <v>217.035351852715</v>
      </c>
      <c r="M43" s="1">
        <v>20</v>
      </c>
      <c r="N43" s="1">
        <v>0.99015427935641598</v>
      </c>
      <c r="O43" s="1">
        <v>12.549861392635099</v>
      </c>
      <c r="P43" s="1">
        <v>0.54545454545454497</v>
      </c>
      <c r="Q43" s="1">
        <v>7.8643578643578599E-2</v>
      </c>
      <c r="R43" s="1">
        <v>0.269230769230769</v>
      </c>
      <c r="S43" s="1">
        <v>296.31080600130201</v>
      </c>
      <c r="T43" s="1">
        <v>11</v>
      </c>
      <c r="U43" s="1">
        <v>0.982482003661723</v>
      </c>
      <c r="V43" s="1">
        <v>16.737716740320899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Casas Martínez</dc:creator>
  <cp:lastModifiedBy>Pedro Casas Martínez</cp:lastModifiedBy>
  <dcterms:created xsi:type="dcterms:W3CDTF">2021-02-26T12:14:51Z</dcterms:created>
  <dcterms:modified xsi:type="dcterms:W3CDTF">2021-03-01T10:05:24Z</dcterms:modified>
</cp:coreProperties>
</file>