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TFG\kMIS\results\comparativas\"/>
    </mc:Choice>
  </mc:AlternateContent>
  <xr:revisionPtr revIDLastSave="0" documentId="13_ncr:1_{B8C97E19-94EF-4547-966D-E17F91322055}" xr6:coauthVersionLast="46" xr6:coauthVersionMax="46" xr10:uidLastSave="{00000000-0000-0000-0000-000000000000}"/>
  <bookViews>
    <workbookView xWindow="-108" yWindow="-108" windowWidth="23256" windowHeight="12576" xr2:uid="{4738E1AA-B4EA-4EDA-9794-0F9958998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C14" i="1"/>
  <c r="C13" i="1"/>
  <c r="C12" i="1"/>
  <c r="C11" i="1"/>
  <c r="C10" i="1"/>
  <c r="C9" i="1"/>
  <c r="C8" i="1"/>
  <c r="C7" i="1"/>
  <c r="C6" i="1"/>
  <c r="C5" i="1"/>
  <c r="B14" i="1"/>
  <c r="B13" i="1"/>
  <c r="B12" i="1"/>
  <c r="B11" i="1"/>
  <c r="B10" i="1"/>
  <c r="B9" i="1"/>
  <c r="B8" i="1"/>
  <c r="B7" i="1"/>
  <c r="B6" i="1"/>
  <c r="B5" i="1"/>
  <c r="AQ20" i="1"/>
  <c r="D20" i="1" s="1"/>
  <c r="AQ21" i="1"/>
  <c r="AO21" i="1" s="1"/>
  <c r="AQ22" i="1"/>
  <c r="AJ22" i="1" s="1"/>
  <c r="AQ23" i="1"/>
  <c r="T23" i="1" s="1"/>
  <c r="AQ24" i="1"/>
  <c r="AQ25" i="1"/>
  <c r="AN25" i="1" s="1"/>
  <c r="AQ26" i="1"/>
  <c r="D26" i="1" s="1"/>
  <c r="AQ27" i="1"/>
  <c r="AO27" i="1" s="1"/>
  <c r="AQ28" i="1"/>
  <c r="U28" i="1" s="1"/>
  <c r="AQ29" i="1"/>
  <c r="AN29" i="1" s="1"/>
  <c r="AQ30" i="1"/>
  <c r="AK30" i="1" s="1"/>
  <c r="AQ31" i="1"/>
  <c r="AN31" i="1" s="1"/>
  <c r="AQ32" i="1"/>
  <c r="D32" i="1" s="1"/>
  <c r="AQ33" i="1"/>
  <c r="AO33" i="1" s="1"/>
  <c r="AQ34" i="1"/>
  <c r="AQ35" i="1"/>
  <c r="L35" i="1" s="1"/>
  <c r="AQ36" i="1"/>
  <c r="E36" i="1" s="1"/>
  <c r="AQ37" i="1"/>
  <c r="AN37" i="1" s="1"/>
  <c r="AQ38" i="1"/>
  <c r="D38" i="1" s="1"/>
  <c r="AQ39" i="1"/>
  <c r="AO39" i="1" s="1"/>
  <c r="AQ40" i="1"/>
  <c r="M40" i="1" s="1"/>
  <c r="AQ41" i="1"/>
  <c r="AN41" i="1" s="1"/>
  <c r="AQ42" i="1"/>
  <c r="AK42" i="1" s="1"/>
  <c r="AQ43" i="1"/>
  <c r="AN43" i="1" s="1"/>
  <c r="AQ44" i="1"/>
  <c r="D44" i="1" s="1"/>
  <c r="AQ45" i="1"/>
  <c r="AO45" i="1" s="1"/>
  <c r="AQ19" i="1"/>
  <c r="AG19" i="1" s="1"/>
  <c r="AF26" i="1" l="1"/>
  <c r="H26" i="1"/>
  <c r="Y26" i="1"/>
  <c r="AF30" i="1"/>
  <c r="I29" i="1"/>
  <c r="AN30" i="1"/>
  <c r="M41" i="1"/>
  <c r="AF42" i="1"/>
  <c r="L42" i="1"/>
  <c r="Q25" i="1"/>
  <c r="P30" i="1"/>
  <c r="P42" i="1"/>
  <c r="T30" i="1"/>
  <c r="T42" i="1"/>
  <c r="H32" i="1"/>
  <c r="P26" i="1"/>
  <c r="AG26" i="1"/>
  <c r="D45" i="1"/>
  <c r="H38" i="1"/>
  <c r="Y29" i="1"/>
  <c r="D42" i="1"/>
  <c r="I38" i="1"/>
  <c r="Q30" i="1"/>
  <c r="X30" i="1"/>
  <c r="AG30" i="1"/>
  <c r="E38" i="1"/>
  <c r="M22" i="1"/>
  <c r="Q37" i="1"/>
  <c r="Y38" i="1"/>
  <c r="AG37" i="1"/>
  <c r="D37" i="1"/>
  <c r="L25" i="1"/>
  <c r="Y43" i="1"/>
  <c r="D29" i="1"/>
  <c r="L29" i="1"/>
  <c r="Q44" i="1"/>
  <c r="AC29" i="1"/>
  <c r="AJ37" i="1"/>
  <c r="D25" i="1"/>
  <c r="M29" i="1"/>
  <c r="T25" i="1"/>
  <c r="AB37" i="1"/>
  <c r="AK38" i="1"/>
  <c r="D21" i="1"/>
  <c r="L37" i="1"/>
  <c r="AC38" i="1"/>
  <c r="AK41" i="1"/>
  <c r="I25" i="1"/>
  <c r="L41" i="1"/>
  <c r="T37" i="1"/>
  <c r="AB41" i="1"/>
  <c r="AO25" i="1"/>
  <c r="U38" i="1"/>
  <c r="AC41" i="1"/>
  <c r="I26" i="1"/>
  <c r="U41" i="1"/>
  <c r="AG25" i="1"/>
  <c r="AO37" i="1"/>
  <c r="E20" i="1"/>
  <c r="I32" i="1"/>
  <c r="Q31" i="1"/>
  <c r="U20" i="1"/>
  <c r="U40" i="1"/>
  <c r="X44" i="1"/>
  <c r="AG43" i="1"/>
  <c r="AO31" i="1"/>
  <c r="D33" i="1"/>
  <c r="I19" i="1"/>
  <c r="I37" i="1"/>
  <c r="M26" i="1"/>
  <c r="M42" i="1"/>
  <c r="P32" i="1"/>
  <c r="U22" i="1"/>
  <c r="T41" i="1"/>
  <c r="Y30" i="1"/>
  <c r="Y44" i="1"/>
  <c r="AC40" i="1"/>
  <c r="AG29" i="1"/>
  <c r="AF44" i="1"/>
  <c r="AJ41" i="1"/>
  <c r="AN32" i="1"/>
  <c r="H20" i="1"/>
  <c r="M44" i="1"/>
  <c r="Y31" i="1"/>
  <c r="AC20" i="1"/>
  <c r="AG44" i="1"/>
  <c r="AO32" i="1"/>
  <c r="X32" i="1"/>
  <c r="AK20" i="1"/>
  <c r="AJ42" i="1"/>
  <c r="E32" i="1"/>
  <c r="E44" i="1"/>
  <c r="E30" i="1"/>
  <c r="I41" i="1"/>
  <c r="L30" i="1"/>
  <c r="P20" i="1"/>
  <c r="P38" i="1"/>
  <c r="U26" i="1"/>
  <c r="U42" i="1"/>
  <c r="Y32" i="1"/>
  <c r="AB25" i="1"/>
  <c r="AB42" i="1"/>
  <c r="AG31" i="1"/>
  <c r="AK22" i="1"/>
  <c r="AK44" i="1"/>
  <c r="AN38" i="1"/>
  <c r="Q32" i="1"/>
  <c r="I20" i="1"/>
  <c r="Q19" i="1"/>
  <c r="AC22" i="1"/>
  <c r="D43" i="1"/>
  <c r="D30" i="1"/>
  <c r="H42" i="1"/>
  <c r="M30" i="1"/>
  <c r="Q20" i="1"/>
  <c r="Q38" i="1"/>
  <c r="T29" i="1"/>
  <c r="U44" i="1"/>
  <c r="Y37" i="1"/>
  <c r="AC26" i="1"/>
  <c r="AC42" i="1"/>
  <c r="AF32" i="1"/>
  <c r="AJ25" i="1"/>
  <c r="AN20" i="1"/>
  <c r="AO38" i="1"/>
  <c r="E42" i="1"/>
  <c r="E29" i="1"/>
  <c r="I42" i="1"/>
  <c r="M32" i="1"/>
  <c r="Q41" i="1"/>
  <c r="U29" i="1"/>
  <c r="X20" i="1"/>
  <c r="X38" i="1"/>
  <c r="AB29" i="1"/>
  <c r="AC44" i="1"/>
  <c r="AG32" i="1"/>
  <c r="AK26" i="1"/>
  <c r="AO20" i="1"/>
  <c r="AO41" i="1"/>
  <c r="D31" i="1"/>
  <c r="I43" i="1"/>
  <c r="AJ29" i="1"/>
  <c r="AN42" i="1"/>
  <c r="E41" i="1"/>
  <c r="D27" i="1"/>
  <c r="H30" i="1"/>
  <c r="H44" i="1"/>
  <c r="M38" i="1"/>
  <c r="Q26" i="1"/>
  <c r="Q42" i="1"/>
  <c r="U30" i="1"/>
  <c r="Y25" i="1"/>
  <c r="Y41" i="1"/>
  <c r="AB30" i="1"/>
  <c r="AF20" i="1"/>
  <c r="AF38" i="1"/>
  <c r="AK29" i="1"/>
  <c r="AN26" i="1"/>
  <c r="AO43" i="1"/>
  <c r="Y20" i="1"/>
  <c r="D41" i="1"/>
  <c r="E26" i="1"/>
  <c r="I30" i="1"/>
  <c r="I44" i="1"/>
  <c r="Q29" i="1"/>
  <c r="Q43" i="1"/>
  <c r="U32" i="1"/>
  <c r="X26" i="1"/>
  <c r="X42" i="1"/>
  <c r="AC30" i="1"/>
  <c r="AG20" i="1"/>
  <c r="AG38" i="1"/>
  <c r="AJ30" i="1"/>
  <c r="AO26" i="1"/>
  <c r="AN44" i="1"/>
  <c r="D39" i="1"/>
  <c r="I31" i="1"/>
  <c r="M20" i="1"/>
  <c r="P44" i="1"/>
  <c r="Y42" i="1"/>
  <c r="AC32" i="1"/>
  <c r="AG41" i="1"/>
  <c r="AK32" i="1"/>
  <c r="AO29" i="1"/>
  <c r="AO44" i="1"/>
  <c r="AK24" i="1"/>
  <c r="AC24" i="1"/>
  <c r="U24" i="1"/>
  <c r="M24" i="1"/>
  <c r="I24" i="1"/>
  <c r="AN24" i="1"/>
  <c r="AF24" i="1"/>
  <c r="X24" i="1"/>
  <c r="AO24" i="1"/>
  <c r="AG24" i="1"/>
  <c r="Y24" i="1"/>
  <c r="Q24" i="1"/>
  <c r="P24" i="1"/>
  <c r="H24" i="1"/>
  <c r="AB24" i="1"/>
  <c r="T24" i="1"/>
  <c r="D24" i="1"/>
  <c r="AJ24" i="1"/>
  <c r="L24" i="1"/>
  <c r="D23" i="1"/>
  <c r="AK23" i="1"/>
  <c r="U23" i="1"/>
  <c r="AJ23" i="1"/>
  <c r="AB23" i="1"/>
  <c r="AO23" i="1"/>
  <c r="AG23" i="1"/>
  <c r="Y23" i="1"/>
  <c r="Q23" i="1"/>
  <c r="AN23" i="1"/>
  <c r="AF23" i="1"/>
  <c r="X23" i="1"/>
  <c r="P23" i="1"/>
  <c r="H23" i="1"/>
  <c r="E23" i="1"/>
  <c r="M23" i="1"/>
  <c r="AC23" i="1"/>
  <c r="AO19" i="1"/>
  <c r="AN19" i="1"/>
  <c r="AF19" i="1"/>
  <c r="X19" i="1"/>
  <c r="P19" i="1"/>
  <c r="H19" i="1"/>
  <c r="AJ19" i="1"/>
  <c r="AB19" i="1"/>
  <c r="T19" i="1"/>
  <c r="D19" i="1"/>
  <c r="AK19" i="1"/>
  <c r="AC19" i="1"/>
  <c r="U19" i="1"/>
  <c r="M19" i="1"/>
  <c r="E19" i="1"/>
  <c r="L19" i="1"/>
  <c r="AK34" i="1"/>
  <c r="AJ34" i="1"/>
  <c r="AB34" i="1"/>
  <c r="T34" i="1"/>
  <c r="L34" i="1"/>
  <c r="AN34" i="1"/>
  <c r="AF34" i="1"/>
  <c r="X34" i="1"/>
  <c r="P34" i="1"/>
  <c r="E34" i="1"/>
  <c r="AO34" i="1"/>
  <c r="AG34" i="1"/>
  <c r="Y34" i="1"/>
  <c r="Q34" i="1"/>
  <c r="I34" i="1"/>
  <c r="D34" i="1"/>
  <c r="H34" i="1"/>
  <c r="E24" i="1"/>
  <c r="AC34" i="1"/>
  <c r="M34" i="1"/>
  <c r="AC35" i="1"/>
  <c r="D35" i="1"/>
  <c r="AJ35" i="1"/>
  <c r="AB35" i="1"/>
  <c r="AG35" i="1"/>
  <c r="Y35" i="1"/>
  <c r="AO35" i="1"/>
  <c r="Q35" i="1"/>
  <c r="AN35" i="1"/>
  <c r="AF35" i="1"/>
  <c r="X35" i="1"/>
  <c r="P35" i="1"/>
  <c r="H35" i="1"/>
  <c r="E35" i="1"/>
  <c r="M35" i="1"/>
  <c r="AK35" i="1"/>
  <c r="U35" i="1"/>
  <c r="L23" i="1"/>
  <c r="Y19" i="1"/>
  <c r="AK28" i="1"/>
  <c r="AJ28" i="1"/>
  <c r="AB28" i="1"/>
  <c r="T28" i="1"/>
  <c r="L28" i="1"/>
  <c r="AN28" i="1"/>
  <c r="H28" i="1"/>
  <c r="AO28" i="1"/>
  <c r="AG28" i="1"/>
  <c r="Y28" i="1"/>
  <c r="Q28" i="1"/>
  <c r="I28" i="1"/>
  <c r="D28" i="1"/>
  <c r="AF28" i="1"/>
  <c r="X28" i="1"/>
  <c r="P28" i="1"/>
  <c r="E28" i="1"/>
  <c r="AC28" i="1"/>
  <c r="M28" i="1"/>
  <c r="U34" i="1"/>
  <c r="AK36" i="1"/>
  <c r="AC36" i="1"/>
  <c r="U36" i="1"/>
  <c r="M36" i="1"/>
  <c r="AG36" i="1"/>
  <c r="Q36" i="1"/>
  <c r="I36" i="1"/>
  <c r="AF36" i="1"/>
  <c r="P36" i="1"/>
  <c r="H36" i="1"/>
  <c r="AO36" i="1"/>
  <c r="Y36" i="1"/>
  <c r="AN36" i="1"/>
  <c r="X36" i="1"/>
  <c r="AJ36" i="1"/>
  <c r="AB36" i="1"/>
  <c r="T36" i="1"/>
  <c r="L36" i="1"/>
  <c r="D36" i="1"/>
  <c r="I35" i="1"/>
  <c r="AK40" i="1"/>
  <c r="AJ40" i="1"/>
  <c r="AB40" i="1"/>
  <c r="T40" i="1"/>
  <c r="L40" i="1"/>
  <c r="H40" i="1"/>
  <c r="AO40" i="1"/>
  <c r="AG40" i="1"/>
  <c r="Y40" i="1"/>
  <c r="Q40" i="1"/>
  <c r="I40" i="1"/>
  <c r="D40" i="1"/>
  <c r="AN40" i="1"/>
  <c r="AF40" i="1"/>
  <c r="X40" i="1"/>
  <c r="P40" i="1"/>
  <c r="E40" i="1"/>
  <c r="I23" i="1"/>
  <c r="T35" i="1"/>
  <c r="H21" i="1"/>
  <c r="H39" i="1"/>
  <c r="P27" i="1"/>
  <c r="P45" i="1"/>
  <c r="X27" i="1"/>
  <c r="X45" i="1"/>
  <c r="AF33" i="1"/>
  <c r="AN33" i="1"/>
  <c r="H22" i="1"/>
  <c r="L31" i="1"/>
  <c r="L43" i="1"/>
  <c r="T31" i="1"/>
  <c r="T43" i="1"/>
  <c r="AB31" i="1"/>
  <c r="AB43" i="1"/>
  <c r="AN22" i="1"/>
  <c r="D22" i="1"/>
  <c r="I22" i="1"/>
  <c r="M25" i="1"/>
  <c r="M31" i="1"/>
  <c r="M37" i="1"/>
  <c r="M43" i="1"/>
  <c r="Q22" i="1"/>
  <c r="U25" i="1"/>
  <c r="U31" i="1"/>
  <c r="U37" i="1"/>
  <c r="U43" i="1"/>
  <c r="Y22" i="1"/>
  <c r="AC25" i="1"/>
  <c r="AC31" i="1"/>
  <c r="AC37" i="1"/>
  <c r="AC43" i="1"/>
  <c r="AG22" i="1"/>
  <c r="AK25" i="1"/>
  <c r="AK31" i="1"/>
  <c r="AK37" i="1"/>
  <c r="AK43" i="1"/>
  <c r="AO22" i="1"/>
  <c r="H27" i="1"/>
  <c r="H45" i="1"/>
  <c r="P21" i="1"/>
  <c r="P39" i="1"/>
  <c r="X21" i="1"/>
  <c r="X39" i="1"/>
  <c r="AF27" i="1"/>
  <c r="AF45" i="1"/>
  <c r="AN27" i="1"/>
  <c r="AN45" i="1"/>
  <c r="E22" i="1"/>
  <c r="P22" i="1"/>
  <c r="X22" i="1"/>
  <c r="AF22" i="1"/>
  <c r="AJ31" i="1"/>
  <c r="AJ43" i="1"/>
  <c r="E45" i="1"/>
  <c r="E39" i="1"/>
  <c r="E33" i="1"/>
  <c r="E27" i="1"/>
  <c r="E21" i="1"/>
  <c r="H29" i="1"/>
  <c r="H41" i="1"/>
  <c r="L20" i="1"/>
  <c r="L26" i="1"/>
  <c r="L32" i="1"/>
  <c r="L38" i="1"/>
  <c r="L44" i="1"/>
  <c r="P29" i="1"/>
  <c r="P41" i="1"/>
  <c r="T20" i="1"/>
  <c r="T26" i="1"/>
  <c r="T32" i="1"/>
  <c r="T38" i="1"/>
  <c r="T44" i="1"/>
  <c r="X29" i="1"/>
  <c r="X41" i="1"/>
  <c r="AB20" i="1"/>
  <c r="AB26" i="1"/>
  <c r="AB32" i="1"/>
  <c r="AB38" i="1"/>
  <c r="AB44" i="1"/>
  <c r="AF29" i="1"/>
  <c r="AF41" i="1"/>
  <c r="AJ20" i="1"/>
  <c r="AJ26" i="1"/>
  <c r="AJ32" i="1"/>
  <c r="AJ38" i="1"/>
  <c r="AJ44" i="1"/>
  <c r="L27" i="1"/>
  <c r="L33" i="1"/>
  <c r="L39" i="1"/>
  <c r="T33" i="1"/>
  <c r="T45" i="1"/>
  <c r="AB33" i="1"/>
  <c r="AJ21" i="1"/>
  <c r="AJ33" i="1"/>
  <c r="M27" i="1"/>
  <c r="M33" i="1"/>
  <c r="M45" i="1"/>
  <c r="U21" i="1"/>
  <c r="U27" i="1"/>
  <c r="U33" i="1"/>
  <c r="U39" i="1"/>
  <c r="U45" i="1"/>
  <c r="AC21" i="1"/>
  <c r="AC27" i="1"/>
  <c r="AC33" i="1"/>
  <c r="AC39" i="1"/>
  <c r="AC45" i="1"/>
  <c r="AG42" i="1"/>
  <c r="AK21" i="1"/>
  <c r="AK27" i="1"/>
  <c r="AK33" i="1"/>
  <c r="AK39" i="1"/>
  <c r="AK45" i="1"/>
  <c r="AO30" i="1"/>
  <c r="AO42" i="1"/>
  <c r="L21" i="1"/>
  <c r="L45" i="1"/>
  <c r="T21" i="1"/>
  <c r="T27" i="1"/>
  <c r="T39" i="1"/>
  <c r="AB21" i="1"/>
  <c r="AB27" i="1"/>
  <c r="AB39" i="1"/>
  <c r="AB45" i="1"/>
  <c r="AJ27" i="1"/>
  <c r="AJ39" i="1"/>
  <c r="AJ45" i="1"/>
  <c r="M21" i="1"/>
  <c r="M39" i="1"/>
  <c r="E43" i="1"/>
  <c r="E37" i="1"/>
  <c r="E31" i="1"/>
  <c r="E25" i="1"/>
  <c r="H25" i="1"/>
  <c r="H31" i="1"/>
  <c r="H37" i="1"/>
  <c r="H43" i="1"/>
  <c r="L22" i="1"/>
  <c r="P25" i="1"/>
  <c r="P31" i="1"/>
  <c r="P37" i="1"/>
  <c r="P43" i="1"/>
  <c r="T22" i="1"/>
  <c r="X25" i="1"/>
  <c r="X31" i="1"/>
  <c r="X37" i="1"/>
  <c r="X43" i="1"/>
  <c r="AB22" i="1"/>
  <c r="AF25" i="1"/>
  <c r="AF31" i="1"/>
  <c r="AF37" i="1"/>
  <c r="AF43" i="1"/>
  <c r="H33" i="1"/>
  <c r="P33" i="1"/>
  <c r="X33" i="1"/>
  <c r="AF21" i="1"/>
  <c r="AF39" i="1"/>
  <c r="AN21" i="1"/>
  <c r="AN39" i="1"/>
  <c r="I21" i="1"/>
  <c r="I27" i="1"/>
  <c r="I33" i="1"/>
  <c r="I39" i="1"/>
  <c r="I45" i="1"/>
  <c r="Q21" i="1"/>
  <c r="Q27" i="1"/>
  <c r="Q33" i="1"/>
  <c r="Q39" i="1"/>
  <c r="Q45" i="1"/>
  <c r="Y21" i="1"/>
  <c r="Y27" i="1"/>
  <c r="Y33" i="1"/>
  <c r="Y39" i="1"/>
  <c r="Y45" i="1"/>
  <c r="AG21" i="1"/>
  <c r="AG27" i="1"/>
  <c r="AG33" i="1"/>
  <c r="AG39" i="1"/>
  <c r="AG45" i="1"/>
  <c r="F12" i="1" l="1"/>
  <c r="E6" i="1"/>
  <c r="E10" i="1"/>
  <c r="F5" i="1"/>
  <c r="E12" i="1"/>
  <c r="F6" i="1"/>
  <c r="E7" i="1"/>
  <c r="F7" i="1"/>
  <c r="E14" i="1"/>
  <c r="F9" i="1"/>
  <c r="F14" i="1"/>
  <c r="E8" i="1"/>
  <c r="F11" i="1"/>
  <c r="F13" i="1"/>
  <c r="E5" i="1"/>
  <c r="F8" i="1"/>
  <c r="E9" i="1"/>
  <c r="E11" i="1"/>
  <c r="F10" i="1"/>
  <c r="E13" i="1"/>
</calcChain>
</file>

<file path=xl/sharedStrings.xml><?xml version="1.0" encoding="utf-8"?>
<sst xmlns="http://schemas.openxmlformats.org/spreadsheetml/2006/main" count="73" uniqueCount="52">
  <si>
    <t>Instance</t>
  </si>
  <si>
    <t>OF_900</t>
  </si>
  <si>
    <t>OF_800</t>
  </si>
  <si>
    <t>time_100</t>
  </si>
  <si>
    <t>time_400</t>
  </si>
  <si>
    <t>time_500</t>
  </si>
  <si>
    <t>time_200</t>
  </si>
  <si>
    <t>time_300</t>
  </si>
  <si>
    <t>time_800</t>
  </si>
  <si>
    <t>time_900</t>
  </si>
  <si>
    <t>time_600</t>
  </si>
  <si>
    <t>time_700</t>
  </si>
  <si>
    <t>OF</t>
  </si>
  <si>
    <t>OF_500</t>
  </si>
  <si>
    <t>OF_400</t>
  </si>
  <si>
    <t>OF_700</t>
  </si>
  <si>
    <t>OF_600</t>
  </si>
  <si>
    <t>OF_100</t>
  </si>
  <si>
    <t>OF_300</t>
  </si>
  <si>
    <t>OF_200</t>
  </si>
  <si>
    <t>classe_1_140_112</t>
  </si>
  <si>
    <t>classe_1_300_300</t>
  </si>
  <si>
    <t>classe_1_40_32</t>
  </si>
  <si>
    <t>classe_1_48_60</t>
  </si>
  <si>
    <t>classe_2_144_180</t>
  </si>
  <si>
    <t>classe_2_180_180</t>
  </si>
  <si>
    <t>classe_2_280_224</t>
  </si>
  <si>
    <t>classe_4_240_192</t>
  </si>
  <si>
    <t>classe_4_240_240</t>
  </si>
  <si>
    <t>classe_4_240_300</t>
  </si>
  <si>
    <t>classe_5_192_240</t>
  </si>
  <si>
    <t>classe_5_200_200</t>
  </si>
  <si>
    <t>classe_5_80_64</t>
  </si>
  <si>
    <t>classe_6_32_40</t>
  </si>
  <si>
    <t>classe_6_40_32</t>
  </si>
  <si>
    <t>classe_6_80_80</t>
  </si>
  <si>
    <t>classe_7_224_280</t>
  </si>
  <si>
    <t>classe_7_280_280</t>
  </si>
  <si>
    <t>classe_7_300_300</t>
  </si>
  <si>
    <t>classe_8_240_240</t>
  </si>
  <si>
    <t>classe_8_300_240</t>
  </si>
  <si>
    <t>classe_8_64_80</t>
  </si>
  <si>
    <t>classe_9_180_144</t>
  </si>
  <si>
    <t>classe_9_192_240</t>
  </si>
  <si>
    <t>classe_9_200_200</t>
  </si>
  <si>
    <t>classe_9_224_280</t>
  </si>
  <si>
    <t>classe_9_240_192</t>
  </si>
  <si>
    <t>OF_1000</t>
  </si>
  <si>
    <t>time_1000</t>
  </si>
  <si>
    <t>Best</t>
  </si>
  <si>
    <t>Dev(%)</t>
  </si>
  <si>
    <t>#Best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</si>
</sst>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Desviación</a:t>
            </a:r>
            <a:r>
              <a:rPr lang="en-US" baseline="0"/>
              <a:t> respecto al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Hoja1!$E$4</c:f>
              <c:strCache>
                <c:ptCount val="1"/>
                <c:pt idx="0">
                  <c:v>Dev(%)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Hoja1!$D$5:$D$14</c:f>
              <c:numCache>
                <c:formatCode>0.00</c:formatCode>
                <c:ptCount val="10"/>
                <c:pt idx="0">
                  <c:v>6.1814814814814822E-2</c:v>
                </c:pt>
                <c:pt idx="1">
                  <c:v>0.12207407407407403</c:v>
                </c:pt>
                <c:pt idx="2">
                  <c:v>0.18203703703703702</c:v>
                </c:pt>
                <c:pt idx="3">
                  <c:v>0.24196296296296296</c:v>
                </c:pt>
                <c:pt idx="4">
                  <c:v>0.30118518518518517</c:v>
                </c:pt>
                <c:pt idx="5">
                  <c:v>0.36062962962962958</c:v>
                </c:pt>
                <c:pt idx="6">
                  <c:v>0.41951851851851857</c:v>
                </c:pt>
                <c:pt idx="7">
                  <c:v>0.47800000000000004</c:v>
                </c:pt>
                <c:pt idx="8">
                  <c:v>0.53651851851851851</c:v>
                </c:pt>
                <c:pt idx="9">
                  <c:v>0.59499999999999986</c:v>
                </c:pt>
              </c:numCache>
            </c:numRef>
          </c:cat>
          <c:val>
            <c:numRef>
              <c:f>Hoja1!$E$5:$E$14</c:f>
              <c:numCache>
                <c:formatCode>0.00%</c:formatCode>
                <c:ptCount val="10"/>
                <c:pt idx="0">
                  <c:v>3.9682519100576436E-2</c:v>
                </c:pt>
                <c:pt idx="1">
                  <c:v>2.239856848329249E-2</c:v>
                </c:pt>
                <c:pt idx="2">
                  <c:v>2.239856848329249E-2</c:v>
                </c:pt>
                <c:pt idx="3">
                  <c:v>2.1495226116535489E-2</c:v>
                </c:pt>
                <c:pt idx="4">
                  <c:v>1.8408806363449066E-2</c:v>
                </c:pt>
                <c:pt idx="5">
                  <c:v>1.8408806363449066E-2</c:v>
                </c:pt>
                <c:pt idx="6">
                  <c:v>1.5322386610362648E-2</c:v>
                </c:pt>
                <c:pt idx="7">
                  <c:v>1.5322386610362648E-2</c:v>
                </c:pt>
                <c:pt idx="8">
                  <c:v>1.3638884926860963E-2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C-4196-948F-CF16A1108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460384"/>
        <c:axId val="391460800"/>
      </c:lineChart>
      <c:catAx>
        <c:axId val="3914603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1460800"/>
        <c:crosses val="autoZero"/>
        <c:auto val="1"/>
        <c:lblAlgn val="ctr"/>
        <c:lblOffset val="100"/>
        <c:noMultiLvlLbl val="0"/>
      </c:catAx>
      <c:valAx>
        <c:axId val="3914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146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</xdr:row>
      <xdr:rowOff>15240</xdr:rowOff>
    </xdr:from>
    <xdr:to>
      <xdr:col>14</xdr:col>
      <xdr:colOff>441960</xdr:colOff>
      <xdr:row>15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5CBB96-3965-4C70-BC63-164DBF506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EA4D-3206-4EC0-87AD-679DD94B7945}">
  <dimension ref="A4:AQ45"/>
  <sheetViews>
    <sheetView tabSelected="1" workbookViewId="0">
      <selection activeCell="Q8" sqref="Q8"/>
    </sheetView>
  </sheetViews>
  <sheetFormatPr baseColWidth="10" defaultRowHeight="14.4" x14ac:dyDescent="0.3"/>
  <cols>
    <col min="1" max="1" width="15.88671875" bestFit="1" customWidth="1"/>
    <col min="2" max="2" width="11.33203125" bestFit="1" customWidth="1"/>
    <col min="3" max="3" width="7.21875" bestFit="1" customWidth="1"/>
    <col min="4" max="5" width="7.21875" customWidth="1"/>
    <col min="6" max="7" width="8.6640625" bestFit="1" customWidth="1"/>
    <col min="8" max="9" width="8.6640625" customWidth="1"/>
    <col min="10" max="11" width="8.6640625" bestFit="1" customWidth="1"/>
    <col min="12" max="13" width="8.6640625" customWidth="1"/>
    <col min="14" max="15" width="8.6640625" bestFit="1" customWidth="1"/>
    <col min="16" max="17" width="8.6640625" customWidth="1"/>
    <col min="18" max="19" width="8.6640625" bestFit="1" customWidth="1"/>
    <col min="20" max="21" width="8.6640625" customWidth="1"/>
    <col min="22" max="22" width="8.6640625" bestFit="1" customWidth="1"/>
    <col min="23" max="23" width="8.21875" bestFit="1" customWidth="1"/>
    <col min="24" max="25" width="8.21875" customWidth="1"/>
    <col min="26" max="27" width="7.21875" bestFit="1" customWidth="1"/>
    <col min="28" max="29" width="7.21875" customWidth="1"/>
    <col min="30" max="31" width="7.21875" bestFit="1" customWidth="1"/>
    <col min="32" max="33" width="7.21875" customWidth="1"/>
    <col min="34" max="34" width="7.21875" bestFit="1" customWidth="1"/>
    <col min="35" max="35" width="8.6640625" bestFit="1" customWidth="1"/>
    <col min="36" max="37" width="8.6640625" customWidth="1"/>
    <col min="38" max="38" width="8.21875" bestFit="1" customWidth="1"/>
    <col min="39" max="39" width="9.6640625" bestFit="1" customWidth="1"/>
  </cols>
  <sheetData>
    <row r="4" spans="2:6" x14ac:dyDescent="0.3">
      <c r="C4" t="s">
        <v>12</v>
      </c>
      <c r="D4" t="s">
        <v>3</v>
      </c>
      <c r="E4" t="s">
        <v>50</v>
      </c>
      <c r="F4" t="s">
        <v>51</v>
      </c>
    </row>
    <row r="5" spans="2:6" x14ac:dyDescent="0.3">
      <c r="B5" t="str">
        <f>B18</f>
        <v>OF_100</v>
      </c>
      <c r="C5" s="1">
        <f>AVERAGE(B19:B45)</f>
        <v>24.851851851851851</v>
      </c>
      <c r="D5" s="1">
        <f>AVERAGE(C19:C45)</f>
        <v>6.1814814814814822E-2</v>
      </c>
      <c r="E5" s="4">
        <f>AVERAGE(D19:D45)</f>
        <v>3.9682519100576436E-2</v>
      </c>
      <c r="F5" s="2">
        <f>SUM(E19:E45)</f>
        <v>18</v>
      </c>
    </row>
    <row r="6" spans="2:6" x14ac:dyDescent="0.3">
      <c r="B6" t="str">
        <f>F18</f>
        <v>OF_200</v>
      </c>
      <c r="C6" s="1">
        <f>AVERAGE(F19:F45)</f>
        <v>25.037037037037038</v>
      </c>
      <c r="D6" s="1">
        <f>AVERAGE(G19:G45)</f>
        <v>0.12207407407407403</v>
      </c>
      <c r="E6" s="4">
        <f>AVERAGE(H19:H45)</f>
        <v>2.239856848329249E-2</v>
      </c>
      <c r="F6" s="2">
        <f>SUM(I19:I45)</f>
        <v>21</v>
      </c>
    </row>
    <row r="7" spans="2:6" x14ac:dyDescent="0.3">
      <c r="B7" t="str">
        <f>J18</f>
        <v>OF_300</v>
      </c>
      <c r="C7" s="1">
        <f>AVERAGE(J19:J45)</f>
        <v>25.037037037037038</v>
      </c>
      <c r="D7" s="1">
        <f>AVERAGE(K19:K45)</f>
        <v>0.18203703703703702</v>
      </c>
      <c r="E7" s="4">
        <f>AVERAGE(L19:L45)</f>
        <v>2.239856848329249E-2</v>
      </c>
      <c r="F7" s="2">
        <f>SUM(M19:M45)</f>
        <v>21</v>
      </c>
    </row>
    <row r="8" spans="2:6" x14ac:dyDescent="0.3">
      <c r="B8" t="str">
        <f>N18</f>
        <v>OF_400</v>
      </c>
      <c r="C8" s="1">
        <f>AVERAGE(N19:N45)</f>
        <v>25.074074074074073</v>
      </c>
      <c r="D8" s="1">
        <f>AVERAGE(O19:O45)</f>
        <v>0.24196296296296296</v>
      </c>
      <c r="E8" s="4">
        <f>AVERAGE(P19:P45)</f>
        <v>2.1495226116535489E-2</v>
      </c>
      <c r="F8" s="2">
        <f>SUM(Q19:Q45)</f>
        <v>21</v>
      </c>
    </row>
    <row r="9" spans="2:6" x14ac:dyDescent="0.3">
      <c r="B9" t="str">
        <f>R18</f>
        <v>OF_500</v>
      </c>
      <c r="C9" s="1">
        <f>AVERAGE(R19:R45)</f>
        <v>25.111111111111111</v>
      </c>
      <c r="D9" s="1">
        <f>AVERAGE(S19:S45)</f>
        <v>0.30118518518518517</v>
      </c>
      <c r="E9" s="4">
        <f>AVERAGE(T19:T45)</f>
        <v>1.8408806363449066E-2</v>
      </c>
      <c r="F9" s="2">
        <f>SUM(U19:U45)</f>
        <v>22</v>
      </c>
    </row>
    <row r="10" spans="2:6" x14ac:dyDescent="0.3">
      <c r="B10" t="str">
        <f>V18</f>
        <v>OF_600</v>
      </c>
      <c r="C10" s="1">
        <f>AVERAGE(V19:V45)</f>
        <v>25.111111111111111</v>
      </c>
      <c r="D10" s="1">
        <f>AVERAGE(W19:W45)</f>
        <v>0.36062962962962958</v>
      </c>
      <c r="E10" s="4">
        <f>AVERAGE(X19:X45)</f>
        <v>1.8408806363449066E-2</v>
      </c>
      <c r="F10" s="2">
        <f>SUM(Y19:Y45)</f>
        <v>22</v>
      </c>
    </row>
    <row r="11" spans="2:6" x14ac:dyDescent="0.3">
      <c r="B11" t="str">
        <f>Z18</f>
        <v>OF_700</v>
      </c>
      <c r="C11" s="1">
        <f>AVERAGE(Z19:Z45)</f>
        <v>25.148148148148149</v>
      </c>
      <c r="D11" s="1">
        <f>AVERAGE(AA19:AA45)</f>
        <v>0.41951851851851857</v>
      </c>
      <c r="E11" s="4">
        <f>AVERAGE(AB19:AB45)</f>
        <v>1.5322386610362648E-2</v>
      </c>
      <c r="F11" s="2">
        <f>SUM(AC19:AC45)</f>
        <v>23</v>
      </c>
    </row>
    <row r="12" spans="2:6" x14ac:dyDescent="0.3">
      <c r="B12" t="str">
        <f>AD18</f>
        <v>OF_800</v>
      </c>
      <c r="C12" s="1">
        <f>AVERAGE(AD19:AD45)</f>
        <v>25.148148148148149</v>
      </c>
      <c r="D12" s="1">
        <f>AVERAGE(AE19:AE45)</f>
        <v>0.47800000000000004</v>
      </c>
      <c r="E12" s="4">
        <f>AVERAGE(AF19:AF45)</f>
        <v>1.5322386610362648E-2</v>
      </c>
      <c r="F12" s="2">
        <f>SUM(AG19:AG45)</f>
        <v>23</v>
      </c>
    </row>
    <row r="13" spans="2:6" x14ac:dyDescent="0.3">
      <c r="B13" t="str">
        <f>AH18</f>
        <v>OF_900</v>
      </c>
      <c r="C13" s="1">
        <f>AVERAGE(AH19:AH45)</f>
        <v>25.185185185185187</v>
      </c>
      <c r="D13" s="1">
        <f>AVERAGE(AI19:AI45)</f>
        <v>0.53651851851851851</v>
      </c>
      <c r="E13" s="4">
        <f>AVERAGE(AJ19:AJ45)</f>
        <v>1.3638884926860963E-2</v>
      </c>
      <c r="F13" s="2">
        <f>SUM(AK19:AK45)</f>
        <v>24</v>
      </c>
    </row>
    <row r="14" spans="2:6" x14ac:dyDescent="0.3">
      <c r="B14" t="str">
        <f>AL18</f>
        <v>OF_1000</v>
      </c>
      <c r="C14" s="1">
        <f>AVERAGE(AL19:AL45)</f>
        <v>25.296296296296298</v>
      </c>
      <c r="D14" s="1">
        <f>AVERAGE(AM19:AM45)</f>
        <v>0.59499999999999986</v>
      </c>
      <c r="E14" s="4">
        <f>AVERAGE(AN19:AN45)</f>
        <v>0</v>
      </c>
      <c r="F14" s="2">
        <f>SUM(AO19:AO45)</f>
        <v>27</v>
      </c>
    </row>
    <row r="18" spans="1:43" x14ac:dyDescent="0.3">
      <c r="A18" t="s">
        <v>0</v>
      </c>
      <c r="B18" t="s">
        <v>17</v>
      </c>
      <c r="C18" t="s">
        <v>3</v>
      </c>
      <c r="D18" t="s">
        <v>50</v>
      </c>
      <c r="E18" t="s">
        <v>51</v>
      </c>
      <c r="F18" t="s">
        <v>19</v>
      </c>
      <c r="G18" t="s">
        <v>6</v>
      </c>
      <c r="H18" t="s">
        <v>50</v>
      </c>
      <c r="I18" t="s">
        <v>51</v>
      </c>
      <c r="J18" t="s">
        <v>18</v>
      </c>
      <c r="K18" t="s">
        <v>7</v>
      </c>
      <c r="L18" t="s">
        <v>50</v>
      </c>
      <c r="M18" t="s">
        <v>51</v>
      </c>
      <c r="N18" t="s">
        <v>14</v>
      </c>
      <c r="O18" t="s">
        <v>4</v>
      </c>
      <c r="P18" t="s">
        <v>50</v>
      </c>
      <c r="Q18" t="s">
        <v>51</v>
      </c>
      <c r="R18" t="s">
        <v>13</v>
      </c>
      <c r="S18" t="s">
        <v>5</v>
      </c>
      <c r="T18" t="s">
        <v>50</v>
      </c>
      <c r="U18" t="s">
        <v>51</v>
      </c>
      <c r="V18" t="s">
        <v>16</v>
      </c>
      <c r="W18" t="s">
        <v>10</v>
      </c>
      <c r="X18" t="s">
        <v>50</v>
      </c>
      <c r="Y18" t="s">
        <v>51</v>
      </c>
      <c r="Z18" t="s">
        <v>15</v>
      </c>
      <c r="AA18" t="s">
        <v>11</v>
      </c>
      <c r="AB18" t="s">
        <v>50</v>
      </c>
      <c r="AC18" t="s">
        <v>51</v>
      </c>
      <c r="AD18" t="s">
        <v>2</v>
      </c>
      <c r="AE18" t="s">
        <v>8</v>
      </c>
      <c r="AF18" t="s">
        <v>50</v>
      </c>
      <c r="AG18" t="s">
        <v>51</v>
      </c>
      <c r="AH18" t="s">
        <v>1</v>
      </c>
      <c r="AI18" t="s">
        <v>9</v>
      </c>
      <c r="AJ18" t="s">
        <v>50</v>
      </c>
      <c r="AK18" t="s">
        <v>51</v>
      </c>
      <c r="AL18" t="s">
        <v>47</v>
      </c>
      <c r="AM18" t="s">
        <v>48</v>
      </c>
      <c r="AN18" t="s">
        <v>50</v>
      </c>
      <c r="AO18" t="s">
        <v>51</v>
      </c>
      <c r="AQ18" t="s">
        <v>49</v>
      </c>
    </row>
    <row r="19" spans="1:43" x14ac:dyDescent="0.3">
      <c r="A19" t="s">
        <v>20</v>
      </c>
      <c r="B19" s="1">
        <v>5</v>
      </c>
      <c r="C19" s="1">
        <v>0.06</v>
      </c>
      <c r="D19" s="3">
        <f>($AQ19-B19)/$AQ19</f>
        <v>0</v>
      </c>
      <c r="E19" s="2">
        <f>IF($AQ19=B19,1,0)</f>
        <v>1</v>
      </c>
      <c r="F19" s="1">
        <v>5</v>
      </c>
      <c r="G19" s="1">
        <v>8.8999999999999996E-2</v>
      </c>
      <c r="H19" s="3">
        <f>($AQ19-F19)/$AQ19</f>
        <v>0</v>
      </c>
      <c r="I19" s="2">
        <f>IF($AQ19=F19,1,0)</f>
        <v>1</v>
      </c>
      <c r="J19" s="1">
        <v>5</v>
      </c>
      <c r="K19" s="1">
        <v>0.113</v>
      </c>
      <c r="L19" s="3">
        <f>($AQ19-J19)/$AQ19</f>
        <v>0</v>
      </c>
      <c r="M19" s="2">
        <f>IF($AQ19=J19,1,0)</f>
        <v>1</v>
      </c>
      <c r="N19" s="1">
        <v>5</v>
      </c>
      <c r="O19" s="1">
        <v>0.13500000000000001</v>
      </c>
      <c r="P19" s="3">
        <f>($AQ19-N19)/$AQ19</f>
        <v>0</v>
      </c>
      <c r="Q19" s="2">
        <f>IF($AQ19=N19,1,0)</f>
        <v>1</v>
      </c>
      <c r="R19" s="1">
        <v>5</v>
      </c>
      <c r="S19" s="1">
        <v>0.155</v>
      </c>
      <c r="T19" s="3">
        <f>($AQ19-R19)/$AQ19</f>
        <v>0</v>
      </c>
      <c r="U19" s="2">
        <f>IF($AQ19=R19,1,0)</f>
        <v>1</v>
      </c>
      <c r="V19" s="1">
        <v>5</v>
      </c>
      <c r="W19" s="1">
        <v>0.17399999999999999</v>
      </c>
      <c r="X19" s="3">
        <f>($AQ19-V19)/$AQ19</f>
        <v>0</v>
      </c>
      <c r="Y19" s="2">
        <f>IF($AQ19=V19,1,0)</f>
        <v>1</v>
      </c>
      <c r="Z19" s="1">
        <v>5</v>
      </c>
      <c r="AA19" s="1">
        <v>0.193</v>
      </c>
      <c r="AB19" s="3">
        <f>($AQ19-Z19)/$AQ19</f>
        <v>0</v>
      </c>
      <c r="AC19" s="2">
        <f>IF($AQ19=Z19,1,0)</f>
        <v>1</v>
      </c>
      <c r="AD19" s="1">
        <v>5</v>
      </c>
      <c r="AE19" s="1">
        <v>0.21299999999999999</v>
      </c>
      <c r="AF19" s="3">
        <f>($AQ19-AD19)/$AQ19</f>
        <v>0</v>
      </c>
      <c r="AG19" s="2">
        <f>IF($AQ19=AD19,1,0)</f>
        <v>1</v>
      </c>
      <c r="AH19" s="1">
        <v>5</v>
      </c>
      <c r="AI19" s="1">
        <v>0.23200000000000001</v>
      </c>
      <c r="AJ19" s="3">
        <f>($AQ19-AH19)/$AQ19</f>
        <v>0</v>
      </c>
      <c r="AK19" s="2">
        <f>IF($AQ19=AH19,1,0)</f>
        <v>1</v>
      </c>
      <c r="AL19" s="1">
        <v>5</v>
      </c>
      <c r="AM19" s="1">
        <v>0.252</v>
      </c>
      <c r="AN19" s="3">
        <f>($AQ19-AL19)/$AQ19</f>
        <v>0</v>
      </c>
      <c r="AO19" s="2">
        <f>IF($AQ19=AL19,1,0)</f>
        <v>1</v>
      </c>
      <c r="AQ19" s="1">
        <f>MAX(AL19,AH19,AD19,Z19,V19,R19,N19,J19,F19,B19)</f>
        <v>5</v>
      </c>
    </row>
    <row r="20" spans="1:43" x14ac:dyDescent="0.3">
      <c r="A20" t="s">
        <v>21</v>
      </c>
      <c r="B20" s="1">
        <v>3</v>
      </c>
      <c r="C20" s="1">
        <v>0.113</v>
      </c>
      <c r="D20" s="3">
        <f t="shared" ref="D20:D45" si="0">($AQ20-B20)/$AQ20</f>
        <v>0</v>
      </c>
      <c r="E20" s="2">
        <f t="shared" ref="E20:E45" si="1">IF($AQ20=B20,1,0)</f>
        <v>1</v>
      </c>
      <c r="F20" s="1">
        <v>3</v>
      </c>
      <c r="G20" s="1">
        <v>0.20899999999999999</v>
      </c>
      <c r="H20" s="3">
        <f t="shared" ref="H20:H45" si="2">($AQ20-F20)/$AQ20</f>
        <v>0</v>
      </c>
      <c r="I20" s="2">
        <f t="shared" ref="I20:I45" si="3">IF($AQ20=F20,1,0)</f>
        <v>1</v>
      </c>
      <c r="J20" s="1">
        <v>3</v>
      </c>
      <c r="K20" s="1">
        <v>0.30399999999999999</v>
      </c>
      <c r="L20" s="3">
        <f t="shared" ref="L20:L45" si="4">($AQ20-J20)/$AQ20</f>
        <v>0</v>
      </c>
      <c r="M20" s="2">
        <f t="shared" ref="M20:M45" si="5">IF($AQ20=J20,1,0)</f>
        <v>1</v>
      </c>
      <c r="N20" s="1">
        <v>3</v>
      </c>
      <c r="O20" s="1">
        <v>0.40500000000000003</v>
      </c>
      <c r="P20" s="3">
        <f t="shared" ref="P20:P45" si="6">($AQ20-N20)/$AQ20</f>
        <v>0</v>
      </c>
      <c r="Q20" s="2">
        <f t="shared" ref="Q20:Q45" si="7">IF($AQ20=N20,1,0)</f>
        <v>1</v>
      </c>
      <c r="R20" s="1">
        <v>3</v>
      </c>
      <c r="S20" s="1">
        <v>0.5</v>
      </c>
      <c r="T20" s="3">
        <f t="shared" ref="T20:T45" si="8">($AQ20-R20)/$AQ20</f>
        <v>0</v>
      </c>
      <c r="U20" s="2">
        <f t="shared" ref="U20:U45" si="9">IF($AQ20=R20,1,0)</f>
        <v>1</v>
      </c>
      <c r="V20" s="1">
        <v>3</v>
      </c>
      <c r="W20" s="1">
        <v>0.6</v>
      </c>
      <c r="X20" s="3">
        <f t="shared" ref="X20:X45" si="10">($AQ20-V20)/$AQ20</f>
        <v>0</v>
      </c>
      <c r="Y20" s="2">
        <f t="shared" ref="Y20:Y45" si="11">IF($AQ20=V20,1,0)</f>
        <v>1</v>
      </c>
      <c r="Z20" s="1">
        <v>3</v>
      </c>
      <c r="AA20" s="1">
        <v>0.69</v>
      </c>
      <c r="AB20" s="3">
        <f t="shared" ref="AB20:AB45" si="12">($AQ20-Z20)/$AQ20</f>
        <v>0</v>
      </c>
      <c r="AC20" s="2">
        <f t="shared" ref="AC20:AC45" si="13">IF($AQ20=Z20,1,0)</f>
        <v>1</v>
      </c>
      <c r="AD20" s="1">
        <v>3</v>
      </c>
      <c r="AE20" s="1">
        <v>0.78100000000000003</v>
      </c>
      <c r="AF20" s="3">
        <f t="shared" ref="AF20:AF45" si="14">($AQ20-AD20)/$AQ20</f>
        <v>0</v>
      </c>
      <c r="AG20" s="2">
        <f t="shared" ref="AG20:AG45" si="15">IF($AQ20=AD20,1,0)</f>
        <v>1</v>
      </c>
      <c r="AH20" s="1">
        <v>3</v>
      </c>
      <c r="AI20" s="1">
        <v>0.86399999999999999</v>
      </c>
      <c r="AJ20" s="3">
        <f t="shared" ref="AJ20:AJ45" si="16">($AQ20-AH20)/$AQ20</f>
        <v>0</v>
      </c>
      <c r="AK20" s="2">
        <f t="shared" ref="AK20:AK45" si="17">IF($AQ20=AH20,1,0)</f>
        <v>1</v>
      </c>
      <c r="AL20" s="1">
        <v>3</v>
      </c>
      <c r="AM20" s="1">
        <v>0.94399999999999995</v>
      </c>
      <c r="AN20" s="3">
        <f t="shared" ref="AN20:AN45" si="18">($AQ20-AL20)/$AQ20</f>
        <v>0</v>
      </c>
      <c r="AO20" s="2">
        <f t="shared" ref="AO20:AO45" si="19">IF($AQ20=AL20,1,0)</f>
        <v>1</v>
      </c>
      <c r="AQ20" s="1">
        <f t="shared" ref="AQ20:AQ45" si="20">MAX(AL20,AH20,AD20,Z20,V20,R20,N20,J20,F20,B20)</f>
        <v>3</v>
      </c>
    </row>
    <row r="21" spans="1:43" x14ac:dyDescent="0.3">
      <c r="A21" t="s">
        <v>22</v>
      </c>
      <c r="B21" s="1">
        <v>3</v>
      </c>
      <c r="C21" s="1">
        <v>1E-3</v>
      </c>
      <c r="D21" s="3">
        <f t="shared" si="0"/>
        <v>0</v>
      </c>
      <c r="E21" s="2">
        <f t="shared" si="1"/>
        <v>1</v>
      </c>
      <c r="F21" s="1">
        <v>3</v>
      </c>
      <c r="G21" s="1">
        <v>3.0000000000000001E-3</v>
      </c>
      <c r="H21" s="3">
        <f t="shared" si="2"/>
        <v>0</v>
      </c>
      <c r="I21" s="2">
        <f t="shared" si="3"/>
        <v>1</v>
      </c>
      <c r="J21" s="1">
        <v>3</v>
      </c>
      <c r="K21" s="1">
        <v>5.0000000000000001E-3</v>
      </c>
      <c r="L21" s="3">
        <f t="shared" si="4"/>
        <v>0</v>
      </c>
      <c r="M21" s="2">
        <f t="shared" si="5"/>
        <v>1</v>
      </c>
      <c r="N21" s="1">
        <v>3</v>
      </c>
      <c r="O21" s="1">
        <v>7.0000000000000001E-3</v>
      </c>
      <c r="P21" s="3">
        <f t="shared" si="6"/>
        <v>0</v>
      </c>
      <c r="Q21" s="2">
        <f t="shared" si="7"/>
        <v>1</v>
      </c>
      <c r="R21" s="1">
        <v>3</v>
      </c>
      <c r="S21" s="1">
        <v>8.9999999999999993E-3</v>
      </c>
      <c r="T21" s="3">
        <f t="shared" si="8"/>
        <v>0</v>
      </c>
      <c r="U21" s="2">
        <f t="shared" si="9"/>
        <v>1</v>
      </c>
      <c r="V21" s="1">
        <v>3</v>
      </c>
      <c r="W21" s="1">
        <v>0.01</v>
      </c>
      <c r="X21" s="3">
        <f t="shared" si="10"/>
        <v>0</v>
      </c>
      <c r="Y21" s="2">
        <f t="shared" si="11"/>
        <v>1</v>
      </c>
      <c r="Z21" s="1">
        <v>3</v>
      </c>
      <c r="AA21" s="1">
        <v>1.2E-2</v>
      </c>
      <c r="AB21" s="3">
        <f t="shared" si="12"/>
        <v>0</v>
      </c>
      <c r="AC21" s="2">
        <f t="shared" si="13"/>
        <v>1</v>
      </c>
      <c r="AD21" s="1">
        <v>3</v>
      </c>
      <c r="AE21" s="1">
        <v>1.4E-2</v>
      </c>
      <c r="AF21" s="3">
        <f t="shared" si="14"/>
        <v>0</v>
      </c>
      <c r="AG21" s="2">
        <f t="shared" si="15"/>
        <v>1</v>
      </c>
      <c r="AH21" s="1">
        <v>3</v>
      </c>
      <c r="AI21" s="1">
        <v>1.6E-2</v>
      </c>
      <c r="AJ21" s="3">
        <f t="shared" si="16"/>
        <v>0</v>
      </c>
      <c r="AK21" s="2">
        <f t="shared" si="17"/>
        <v>1</v>
      </c>
      <c r="AL21" s="1">
        <v>3</v>
      </c>
      <c r="AM21" s="1">
        <v>1.7000000000000001E-2</v>
      </c>
      <c r="AN21" s="3">
        <f t="shared" si="18"/>
        <v>0</v>
      </c>
      <c r="AO21" s="2">
        <f t="shared" si="19"/>
        <v>1</v>
      </c>
      <c r="AQ21" s="1">
        <f t="shared" si="20"/>
        <v>3</v>
      </c>
    </row>
    <row r="22" spans="1:43" x14ac:dyDescent="0.3">
      <c r="A22" t="s">
        <v>23</v>
      </c>
      <c r="B22" s="1">
        <v>5</v>
      </c>
      <c r="C22" s="1">
        <v>3.0000000000000001E-3</v>
      </c>
      <c r="D22" s="3">
        <f t="shared" si="0"/>
        <v>0.16666666666666666</v>
      </c>
      <c r="E22" s="2">
        <f t="shared" si="1"/>
        <v>0</v>
      </c>
      <c r="F22" s="1">
        <v>6</v>
      </c>
      <c r="G22" s="1">
        <v>5.0000000000000001E-3</v>
      </c>
      <c r="H22" s="3">
        <f t="shared" si="2"/>
        <v>0</v>
      </c>
      <c r="I22" s="2">
        <f t="shared" si="3"/>
        <v>1</v>
      </c>
      <c r="J22" s="1">
        <v>6</v>
      </c>
      <c r="K22" s="1">
        <v>7.0000000000000001E-3</v>
      </c>
      <c r="L22" s="3">
        <f t="shared" si="4"/>
        <v>0</v>
      </c>
      <c r="M22" s="2">
        <f t="shared" si="5"/>
        <v>1</v>
      </c>
      <c r="N22" s="1">
        <v>6</v>
      </c>
      <c r="O22" s="1">
        <v>8.9999999999999993E-3</v>
      </c>
      <c r="P22" s="3">
        <f t="shared" si="6"/>
        <v>0</v>
      </c>
      <c r="Q22" s="2">
        <f t="shared" si="7"/>
        <v>1</v>
      </c>
      <c r="R22" s="1">
        <v>6</v>
      </c>
      <c r="S22" s="1">
        <v>1.0999999999999999E-2</v>
      </c>
      <c r="T22" s="3">
        <f t="shared" si="8"/>
        <v>0</v>
      </c>
      <c r="U22" s="2">
        <f t="shared" si="9"/>
        <v>1</v>
      </c>
      <c r="V22" s="1">
        <v>6</v>
      </c>
      <c r="W22" s="1">
        <v>1.4E-2</v>
      </c>
      <c r="X22" s="3">
        <f t="shared" si="10"/>
        <v>0</v>
      </c>
      <c r="Y22" s="2">
        <f t="shared" si="11"/>
        <v>1</v>
      </c>
      <c r="Z22" s="1">
        <v>6</v>
      </c>
      <c r="AA22" s="1">
        <v>1.6E-2</v>
      </c>
      <c r="AB22" s="3">
        <f t="shared" si="12"/>
        <v>0</v>
      </c>
      <c r="AC22" s="2">
        <f t="shared" si="13"/>
        <v>1</v>
      </c>
      <c r="AD22" s="1">
        <v>6</v>
      </c>
      <c r="AE22" s="1">
        <v>1.7999999999999999E-2</v>
      </c>
      <c r="AF22" s="3">
        <f t="shared" si="14"/>
        <v>0</v>
      </c>
      <c r="AG22" s="2">
        <f t="shared" si="15"/>
        <v>1</v>
      </c>
      <c r="AH22" s="1">
        <v>6</v>
      </c>
      <c r="AI22" s="1">
        <v>0.02</v>
      </c>
      <c r="AJ22" s="3">
        <f t="shared" si="16"/>
        <v>0</v>
      </c>
      <c r="AK22" s="2">
        <f t="shared" si="17"/>
        <v>1</v>
      </c>
      <c r="AL22" s="1">
        <v>6</v>
      </c>
      <c r="AM22" s="1">
        <v>2.1999999999999999E-2</v>
      </c>
      <c r="AN22" s="3">
        <f t="shared" si="18"/>
        <v>0</v>
      </c>
      <c r="AO22" s="2">
        <f t="shared" si="19"/>
        <v>1</v>
      </c>
      <c r="AQ22" s="1">
        <f t="shared" si="20"/>
        <v>6</v>
      </c>
    </row>
    <row r="23" spans="1:43" x14ac:dyDescent="0.3">
      <c r="A23" t="s">
        <v>24</v>
      </c>
      <c r="B23" s="1">
        <v>1</v>
      </c>
      <c r="C23" s="1">
        <v>4.3999999999999997E-2</v>
      </c>
      <c r="D23" s="3">
        <f t="shared" si="0"/>
        <v>0</v>
      </c>
      <c r="E23" s="2">
        <f t="shared" si="1"/>
        <v>1</v>
      </c>
      <c r="F23" s="1">
        <v>1</v>
      </c>
      <c r="G23" s="1">
        <v>9.2999999999999999E-2</v>
      </c>
      <c r="H23" s="3">
        <f t="shared" si="2"/>
        <v>0</v>
      </c>
      <c r="I23" s="2">
        <f t="shared" si="3"/>
        <v>1</v>
      </c>
      <c r="J23" s="1">
        <v>1</v>
      </c>
      <c r="K23" s="1">
        <v>0.13700000000000001</v>
      </c>
      <c r="L23" s="3">
        <f t="shared" si="4"/>
        <v>0</v>
      </c>
      <c r="M23" s="2">
        <f t="shared" si="5"/>
        <v>1</v>
      </c>
      <c r="N23" s="1">
        <v>1</v>
      </c>
      <c r="O23" s="1">
        <v>0.184</v>
      </c>
      <c r="P23" s="3">
        <f t="shared" si="6"/>
        <v>0</v>
      </c>
      <c r="Q23" s="2">
        <f t="shared" si="7"/>
        <v>1</v>
      </c>
      <c r="R23" s="1">
        <v>1</v>
      </c>
      <c r="S23" s="1">
        <v>0.218</v>
      </c>
      <c r="T23" s="3">
        <f t="shared" si="8"/>
        <v>0</v>
      </c>
      <c r="U23" s="2">
        <f t="shared" si="9"/>
        <v>1</v>
      </c>
      <c r="V23" s="1">
        <v>1</v>
      </c>
      <c r="W23" s="1">
        <v>0.249</v>
      </c>
      <c r="X23" s="3">
        <f t="shared" si="10"/>
        <v>0</v>
      </c>
      <c r="Y23" s="2">
        <f t="shared" si="11"/>
        <v>1</v>
      </c>
      <c r="Z23" s="1">
        <v>1</v>
      </c>
      <c r="AA23" s="1">
        <v>0.27800000000000002</v>
      </c>
      <c r="AB23" s="3">
        <f t="shared" si="12"/>
        <v>0</v>
      </c>
      <c r="AC23" s="2">
        <f t="shared" si="13"/>
        <v>1</v>
      </c>
      <c r="AD23" s="1">
        <v>1</v>
      </c>
      <c r="AE23" s="1">
        <v>0.309</v>
      </c>
      <c r="AF23" s="3">
        <f t="shared" si="14"/>
        <v>0</v>
      </c>
      <c r="AG23" s="2">
        <f t="shared" si="15"/>
        <v>1</v>
      </c>
      <c r="AH23" s="1">
        <v>1</v>
      </c>
      <c r="AI23" s="1">
        <v>0.33800000000000002</v>
      </c>
      <c r="AJ23" s="3">
        <f t="shared" si="16"/>
        <v>0</v>
      </c>
      <c r="AK23" s="2">
        <f t="shared" si="17"/>
        <v>1</v>
      </c>
      <c r="AL23" s="1">
        <v>1</v>
      </c>
      <c r="AM23" s="1">
        <v>0.36799999999999999</v>
      </c>
      <c r="AN23" s="3">
        <f t="shared" si="18"/>
        <v>0</v>
      </c>
      <c r="AO23" s="2">
        <f t="shared" si="19"/>
        <v>1</v>
      </c>
      <c r="AQ23" s="1">
        <f t="shared" si="20"/>
        <v>1</v>
      </c>
    </row>
    <row r="24" spans="1:43" x14ac:dyDescent="0.3">
      <c r="A24" t="s">
        <v>25</v>
      </c>
      <c r="B24" s="1">
        <v>1</v>
      </c>
      <c r="C24" s="1">
        <v>4.2000000000000003E-2</v>
      </c>
      <c r="D24" s="3">
        <f t="shared" si="0"/>
        <v>0</v>
      </c>
      <c r="E24" s="2">
        <f t="shared" si="1"/>
        <v>1</v>
      </c>
      <c r="F24" s="1">
        <v>1</v>
      </c>
      <c r="G24" s="1">
        <v>8.5000000000000006E-2</v>
      </c>
      <c r="H24" s="3">
        <f t="shared" si="2"/>
        <v>0</v>
      </c>
      <c r="I24" s="2">
        <f t="shared" si="3"/>
        <v>1</v>
      </c>
      <c r="J24" s="1">
        <v>1</v>
      </c>
      <c r="K24" s="1">
        <v>0.129</v>
      </c>
      <c r="L24" s="3">
        <f t="shared" si="4"/>
        <v>0</v>
      </c>
      <c r="M24" s="2">
        <f t="shared" si="5"/>
        <v>1</v>
      </c>
      <c r="N24" s="1">
        <v>1</v>
      </c>
      <c r="O24" s="1">
        <v>0.17</v>
      </c>
      <c r="P24" s="3">
        <f t="shared" si="6"/>
        <v>0</v>
      </c>
      <c r="Q24" s="2">
        <f t="shared" si="7"/>
        <v>1</v>
      </c>
      <c r="R24" s="1">
        <v>1</v>
      </c>
      <c r="S24" s="1">
        <v>0.21299999999999999</v>
      </c>
      <c r="T24" s="3">
        <f t="shared" si="8"/>
        <v>0</v>
      </c>
      <c r="U24" s="2">
        <f t="shared" si="9"/>
        <v>1</v>
      </c>
      <c r="V24" s="1">
        <v>1</v>
      </c>
      <c r="W24" s="1">
        <v>0.26</v>
      </c>
      <c r="X24" s="3">
        <f t="shared" si="10"/>
        <v>0</v>
      </c>
      <c r="Y24" s="2">
        <f t="shared" si="11"/>
        <v>1</v>
      </c>
      <c r="Z24" s="1">
        <v>1</v>
      </c>
      <c r="AA24" s="1">
        <v>0.30599999999999999</v>
      </c>
      <c r="AB24" s="3">
        <f t="shared" si="12"/>
        <v>0</v>
      </c>
      <c r="AC24" s="2">
        <f t="shared" si="13"/>
        <v>1</v>
      </c>
      <c r="AD24" s="1">
        <v>1</v>
      </c>
      <c r="AE24" s="1">
        <v>0.35099999999999998</v>
      </c>
      <c r="AF24" s="3">
        <f t="shared" si="14"/>
        <v>0</v>
      </c>
      <c r="AG24" s="2">
        <f t="shared" si="15"/>
        <v>1</v>
      </c>
      <c r="AH24" s="1">
        <v>1</v>
      </c>
      <c r="AI24" s="1">
        <v>0.39600000000000002</v>
      </c>
      <c r="AJ24" s="3">
        <f t="shared" si="16"/>
        <v>0</v>
      </c>
      <c r="AK24" s="2">
        <f t="shared" si="17"/>
        <v>1</v>
      </c>
      <c r="AL24" s="1">
        <v>1</v>
      </c>
      <c r="AM24" s="1">
        <v>0.439</v>
      </c>
      <c r="AN24" s="3">
        <f t="shared" si="18"/>
        <v>0</v>
      </c>
      <c r="AO24" s="2">
        <f t="shared" si="19"/>
        <v>1</v>
      </c>
      <c r="AQ24" s="1">
        <f t="shared" si="20"/>
        <v>1</v>
      </c>
    </row>
    <row r="25" spans="1:43" x14ac:dyDescent="0.3">
      <c r="A25" t="s">
        <v>26</v>
      </c>
      <c r="B25" s="1">
        <v>1</v>
      </c>
      <c r="C25" s="1">
        <v>0.114</v>
      </c>
      <c r="D25" s="3">
        <f t="shared" si="0"/>
        <v>0</v>
      </c>
      <c r="E25" s="2">
        <f t="shared" si="1"/>
        <v>1</v>
      </c>
      <c r="F25" s="1">
        <v>1</v>
      </c>
      <c r="G25" s="1">
        <v>0.224</v>
      </c>
      <c r="H25" s="3">
        <f t="shared" si="2"/>
        <v>0</v>
      </c>
      <c r="I25" s="2">
        <f t="shared" si="3"/>
        <v>1</v>
      </c>
      <c r="J25" s="1">
        <v>1</v>
      </c>
      <c r="K25" s="1">
        <v>0.33300000000000002</v>
      </c>
      <c r="L25" s="3">
        <f t="shared" si="4"/>
        <v>0</v>
      </c>
      <c r="M25" s="2">
        <f t="shared" si="5"/>
        <v>1</v>
      </c>
      <c r="N25" s="1">
        <v>1</v>
      </c>
      <c r="O25" s="1">
        <v>0.45800000000000002</v>
      </c>
      <c r="P25" s="3">
        <f t="shared" si="6"/>
        <v>0</v>
      </c>
      <c r="Q25" s="2">
        <f t="shared" si="7"/>
        <v>1</v>
      </c>
      <c r="R25" s="1">
        <v>1</v>
      </c>
      <c r="S25" s="1">
        <v>0.57099999999999995</v>
      </c>
      <c r="T25" s="3">
        <f t="shared" si="8"/>
        <v>0</v>
      </c>
      <c r="U25" s="2">
        <f t="shared" si="9"/>
        <v>1</v>
      </c>
      <c r="V25" s="1">
        <v>1</v>
      </c>
      <c r="W25" s="1">
        <v>0.68500000000000005</v>
      </c>
      <c r="X25" s="3">
        <f t="shared" si="10"/>
        <v>0</v>
      </c>
      <c r="Y25" s="2">
        <f t="shared" si="11"/>
        <v>1</v>
      </c>
      <c r="Z25" s="1">
        <v>1</v>
      </c>
      <c r="AA25" s="1">
        <v>0.79600000000000004</v>
      </c>
      <c r="AB25" s="3">
        <f t="shared" si="12"/>
        <v>0</v>
      </c>
      <c r="AC25" s="2">
        <f t="shared" si="13"/>
        <v>1</v>
      </c>
      <c r="AD25" s="1">
        <v>1</v>
      </c>
      <c r="AE25" s="1">
        <v>0.90800000000000003</v>
      </c>
      <c r="AF25" s="3">
        <f t="shared" si="14"/>
        <v>0</v>
      </c>
      <c r="AG25" s="2">
        <f t="shared" si="15"/>
        <v>1</v>
      </c>
      <c r="AH25" s="1">
        <v>1</v>
      </c>
      <c r="AI25" s="1">
        <v>1.0289999999999999</v>
      </c>
      <c r="AJ25" s="3">
        <f t="shared" si="16"/>
        <v>0</v>
      </c>
      <c r="AK25" s="2">
        <f t="shared" si="17"/>
        <v>1</v>
      </c>
      <c r="AL25" s="1">
        <v>1</v>
      </c>
      <c r="AM25" s="1">
        <v>1.143</v>
      </c>
      <c r="AN25" s="3">
        <f t="shared" si="18"/>
        <v>0</v>
      </c>
      <c r="AO25" s="2">
        <f t="shared" si="19"/>
        <v>1</v>
      </c>
      <c r="AQ25" s="1">
        <f t="shared" si="20"/>
        <v>1</v>
      </c>
    </row>
    <row r="26" spans="1:43" x14ac:dyDescent="0.3">
      <c r="A26" t="s">
        <v>27</v>
      </c>
      <c r="B26" s="1">
        <v>33</v>
      </c>
      <c r="C26" s="1">
        <v>3.3000000000000002E-2</v>
      </c>
      <c r="D26" s="3">
        <f t="shared" si="0"/>
        <v>0</v>
      </c>
      <c r="E26" s="2">
        <f t="shared" si="1"/>
        <v>1</v>
      </c>
      <c r="F26" s="1">
        <v>33</v>
      </c>
      <c r="G26" s="1">
        <v>6.6000000000000003E-2</v>
      </c>
      <c r="H26" s="3">
        <f t="shared" si="2"/>
        <v>0</v>
      </c>
      <c r="I26" s="2">
        <f t="shared" si="3"/>
        <v>1</v>
      </c>
      <c r="J26" s="1">
        <v>33</v>
      </c>
      <c r="K26" s="1">
        <v>9.9000000000000005E-2</v>
      </c>
      <c r="L26" s="3">
        <f t="shared" si="4"/>
        <v>0</v>
      </c>
      <c r="M26" s="2">
        <f t="shared" si="5"/>
        <v>1</v>
      </c>
      <c r="N26" s="1">
        <v>33</v>
      </c>
      <c r="O26" s="1">
        <v>0.13300000000000001</v>
      </c>
      <c r="P26" s="3">
        <f t="shared" si="6"/>
        <v>0</v>
      </c>
      <c r="Q26" s="2">
        <f t="shared" si="7"/>
        <v>1</v>
      </c>
      <c r="R26" s="1">
        <v>33</v>
      </c>
      <c r="S26" s="1">
        <v>0.16700000000000001</v>
      </c>
      <c r="T26" s="3">
        <f t="shared" si="8"/>
        <v>0</v>
      </c>
      <c r="U26" s="2">
        <f t="shared" si="9"/>
        <v>1</v>
      </c>
      <c r="V26" s="1">
        <v>33</v>
      </c>
      <c r="W26" s="1">
        <v>0.20100000000000001</v>
      </c>
      <c r="X26" s="3">
        <f t="shared" si="10"/>
        <v>0</v>
      </c>
      <c r="Y26" s="2">
        <f t="shared" si="11"/>
        <v>1</v>
      </c>
      <c r="Z26" s="1">
        <v>33</v>
      </c>
      <c r="AA26" s="1">
        <v>0.23599999999999999</v>
      </c>
      <c r="AB26" s="3">
        <f t="shared" si="12"/>
        <v>0</v>
      </c>
      <c r="AC26" s="2">
        <f t="shared" si="13"/>
        <v>1</v>
      </c>
      <c r="AD26" s="1">
        <v>33</v>
      </c>
      <c r="AE26" s="1">
        <v>0.27100000000000002</v>
      </c>
      <c r="AF26" s="3">
        <f t="shared" si="14"/>
        <v>0</v>
      </c>
      <c r="AG26" s="2">
        <f t="shared" si="15"/>
        <v>1</v>
      </c>
      <c r="AH26" s="1">
        <v>33</v>
      </c>
      <c r="AI26" s="1">
        <v>0.30499999999999999</v>
      </c>
      <c r="AJ26" s="3">
        <f t="shared" si="16"/>
        <v>0</v>
      </c>
      <c r="AK26" s="2">
        <f t="shared" si="17"/>
        <v>1</v>
      </c>
      <c r="AL26" s="1">
        <v>33</v>
      </c>
      <c r="AM26" s="1">
        <v>0.34</v>
      </c>
      <c r="AN26" s="3">
        <f t="shared" si="18"/>
        <v>0</v>
      </c>
      <c r="AO26" s="2">
        <f t="shared" si="19"/>
        <v>1</v>
      </c>
      <c r="AQ26" s="1">
        <f t="shared" si="20"/>
        <v>33</v>
      </c>
    </row>
    <row r="27" spans="1:43" x14ac:dyDescent="0.3">
      <c r="A27" t="s">
        <v>28</v>
      </c>
      <c r="B27" s="1">
        <v>11</v>
      </c>
      <c r="C27" s="1">
        <v>6.5000000000000002E-2</v>
      </c>
      <c r="D27" s="3">
        <f t="shared" si="0"/>
        <v>8.3333333333333329E-2</v>
      </c>
      <c r="E27" s="2">
        <f t="shared" si="1"/>
        <v>0</v>
      </c>
      <c r="F27" s="1">
        <v>11</v>
      </c>
      <c r="G27" s="1">
        <v>0.13100000000000001</v>
      </c>
      <c r="H27" s="3">
        <f t="shared" si="2"/>
        <v>8.3333333333333329E-2</v>
      </c>
      <c r="I27" s="2">
        <f t="shared" si="3"/>
        <v>0</v>
      </c>
      <c r="J27" s="1">
        <v>11</v>
      </c>
      <c r="K27" s="1">
        <v>0.19700000000000001</v>
      </c>
      <c r="L27" s="3">
        <f t="shared" si="4"/>
        <v>8.3333333333333329E-2</v>
      </c>
      <c r="M27" s="2">
        <f t="shared" si="5"/>
        <v>0</v>
      </c>
      <c r="N27" s="1">
        <v>11</v>
      </c>
      <c r="O27" s="1">
        <v>0.26400000000000001</v>
      </c>
      <c r="P27" s="3">
        <f t="shared" si="6"/>
        <v>8.3333333333333329E-2</v>
      </c>
      <c r="Q27" s="2">
        <f t="shared" si="7"/>
        <v>0</v>
      </c>
      <c r="R27" s="1">
        <v>12</v>
      </c>
      <c r="S27" s="1">
        <v>0.33100000000000002</v>
      </c>
      <c r="T27" s="3">
        <f t="shared" si="8"/>
        <v>0</v>
      </c>
      <c r="U27" s="2">
        <f t="shared" si="9"/>
        <v>1</v>
      </c>
      <c r="V27" s="1">
        <v>12</v>
      </c>
      <c r="W27" s="1">
        <v>0.40200000000000002</v>
      </c>
      <c r="X27" s="3">
        <f t="shared" si="10"/>
        <v>0</v>
      </c>
      <c r="Y27" s="2">
        <f t="shared" si="11"/>
        <v>1</v>
      </c>
      <c r="Z27" s="1">
        <v>12</v>
      </c>
      <c r="AA27" s="1">
        <v>0.47299999999999998</v>
      </c>
      <c r="AB27" s="3">
        <f t="shared" si="12"/>
        <v>0</v>
      </c>
      <c r="AC27" s="2">
        <f t="shared" si="13"/>
        <v>1</v>
      </c>
      <c r="AD27" s="1">
        <v>12</v>
      </c>
      <c r="AE27" s="1">
        <v>0.54100000000000004</v>
      </c>
      <c r="AF27" s="3">
        <f t="shared" si="14"/>
        <v>0</v>
      </c>
      <c r="AG27" s="2">
        <f t="shared" si="15"/>
        <v>1</v>
      </c>
      <c r="AH27" s="1">
        <v>12</v>
      </c>
      <c r="AI27" s="1">
        <v>0.60799999999999998</v>
      </c>
      <c r="AJ27" s="3">
        <f t="shared" si="16"/>
        <v>0</v>
      </c>
      <c r="AK27" s="2">
        <f t="shared" si="17"/>
        <v>1</v>
      </c>
      <c r="AL27" s="1">
        <v>12</v>
      </c>
      <c r="AM27" s="1">
        <v>0.67500000000000004</v>
      </c>
      <c r="AN27" s="3">
        <f t="shared" si="18"/>
        <v>0</v>
      </c>
      <c r="AO27" s="2">
        <f t="shared" si="19"/>
        <v>1</v>
      </c>
      <c r="AQ27" s="1">
        <f t="shared" si="20"/>
        <v>12</v>
      </c>
    </row>
    <row r="28" spans="1:43" x14ac:dyDescent="0.3">
      <c r="A28" t="s">
        <v>29</v>
      </c>
      <c r="B28" s="1">
        <v>39</v>
      </c>
      <c r="C28" s="1">
        <v>3.6999999999999998E-2</v>
      </c>
      <c r="D28" s="3">
        <f t="shared" si="0"/>
        <v>4.878048780487805E-2</v>
      </c>
      <c r="E28" s="2">
        <f t="shared" si="1"/>
        <v>0</v>
      </c>
      <c r="F28" s="1">
        <v>39</v>
      </c>
      <c r="G28" s="1">
        <v>7.2999999999999995E-2</v>
      </c>
      <c r="H28" s="3">
        <f t="shared" si="2"/>
        <v>4.878048780487805E-2</v>
      </c>
      <c r="I28" s="2">
        <f t="shared" si="3"/>
        <v>0</v>
      </c>
      <c r="J28" s="1">
        <v>39</v>
      </c>
      <c r="K28" s="1">
        <v>0.111</v>
      </c>
      <c r="L28" s="3">
        <f t="shared" si="4"/>
        <v>4.878048780487805E-2</v>
      </c>
      <c r="M28" s="2">
        <f t="shared" si="5"/>
        <v>0</v>
      </c>
      <c r="N28" s="1">
        <v>40</v>
      </c>
      <c r="O28" s="1">
        <v>0.14899999999999999</v>
      </c>
      <c r="P28" s="3">
        <f t="shared" si="6"/>
        <v>2.4390243902439025E-2</v>
      </c>
      <c r="Q28" s="2">
        <f t="shared" si="7"/>
        <v>0</v>
      </c>
      <c r="R28" s="1">
        <v>40</v>
      </c>
      <c r="S28" s="1">
        <v>0.186</v>
      </c>
      <c r="T28" s="3">
        <f t="shared" si="8"/>
        <v>2.4390243902439025E-2</v>
      </c>
      <c r="U28" s="2">
        <f t="shared" si="9"/>
        <v>0</v>
      </c>
      <c r="V28" s="1">
        <v>40</v>
      </c>
      <c r="W28" s="1">
        <v>0.223</v>
      </c>
      <c r="X28" s="3">
        <f t="shared" si="10"/>
        <v>2.4390243902439025E-2</v>
      </c>
      <c r="Y28" s="2">
        <f t="shared" si="11"/>
        <v>0</v>
      </c>
      <c r="Z28" s="1">
        <v>40</v>
      </c>
      <c r="AA28" s="1">
        <v>0.26</v>
      </c>
      <c r="AB28" s="3">
        <f t="shared" si="12"/>
        <v>2.4390243902439025E-2</v>
      </c>
      <c r="AC28" s="2">
        <f t="shared" si="13"/>
        <v>0</v>
      </c>
      <c r="AD28" s="1">
        <v>40</v>
      </c>
      <c r="AE28" s="1">
        <v>0.29699999999999999</v>
      </c>
      <c r="AF28" s="3">
        <f t="shared" si="14"/>
        <v>2.4390243902439025E-2</v>
      </c>
      <c r="AG28" s="2">
        <f t="shared" si="15"/>
        <v>0</v>
      </c>
      <c r="AH28" s="1">
        <v>40</v>
      </c>
      <c r="AI28" s="1">
        <v>0.33400000000000002</v>
      </c>
      <c r="AJ28" s="3">
        <f t="shared" si="16"/>
        <v>2.4390243902439025E-2</v>
      </c>
      <c r="AK28" s="2">
        <f t="shared" si="17"/>
        <v>0</v>
      </c>
      <c r="AL28" s="1">
        <v>41</v>
      </c>
      <c r="AM28" s="1">
        <v>0.371</v>
      </c>
      <c r="AN28" s="3">
        <f t="shared" si="18"/>
        <v>0</v>
      </c>
      <c r="AO28" s="2">
        <f t="shared" si="19"/>
        <v>1</v>
      </c>
      <c r="AQ28" s="1">
        <f t="shared" si="20"/>
        <v>41</v>
      </c>
    </row>
    <row r="29" spans="1:43" x14ac:dyDescent="0.3">
      <c r="A29" t="s">
        <v>30</v>
      </c>
      <c r="B29" s="1">
        <v>5</v>
      </c>
      <c r="C29" s="1">
        <v>6.7000000000000004E-2</v>
      </c>
      <c r="D29" s="3">
        <f t="shared" si="0"/>
        <v>0</v>
      </c>
      <c r="E29" s="2">
        <f t="shared" si="1"/>
        <v>1</v>
      </c>
      <c r="F29" s="1">
        <v>5</v>
      </c>
      <c r="G29" s="1">
        <v>0.13200000000000001</v>
      </c>
      <c r="H29" s="3">
        <f t="shared" si="2"/>
        <v>0</v>
      </c>
      <c r="I29" s="2">
        <f t="shared" si="3"/>
        <v>1</v>
      </c>
      <c r="J29" s="1">
        <v>5</v>
      </c>
      <c r="K29" s="1">
        <v>0.19900000000000001</v>
      </c>
      <c r="L29" s="3">
        <f t="shared" si="4"/>
        <v>0</v>
      </c>
      <c r="M29" s="2">
        <f t="shared" si="5"/>
        <v>1</v>
      </c>
      <c r="N29" s="1">
        <v>5</v>
      </c>
      <c r="O29" s="1">
        <v>0.26500000000000001</v>
      </c>
      <c r="P29" s="3">
        <f t="shared" si="6"/>
        <v>0</v>
      </c>
      <c r="Q29" s="2">
        <f t="shared" si="7"/>
        <v>1</v>
      </c>
      <c r="R29" s="1">
        <v>5</v>
      </c>
      <c r="S29" s="1">
        <v>0.33100000000000002</v>
      </c>
      <c r="T29" s="3">
        <f t="shared" si="8"/>
        <v>0</v>
      </c>
      <c r="U29" s="2">
        <f t="shared" si="9"/>
        <v>1</v>
      </c>
      <c r="V29" s="1">
        <v>5</v>
      </c>
      <c r="W29" s="1">
        <v>0.39800000000000002</v>
      </c>
      <c r="X29" s="3">
        <f t="shared" si="10"/>
        <v>0</v>
      </c>
      <c r="Y29" s="2">
        <f t="shared" si="11"/>
        <v>1</v>
      </c>
      <c r="Z29" s="1">
        <v>5</v>
      </c>
      <c r="AA29" s="1">
        <v>0.46500000000000002</v>
      </c>
      <c r="AB29" s="3">
        <f t="shared" si="12"/>
        <v>0</v>
      </c>
      <c r="AC29" s="2">
        <f t="shared" si="13"/>
        <v>1</v>
      </c>
      <c r="AD29" s="1">
        <v>5</v>
      </c>
      <c r="AE29" s="1">
        <v>0.53100000000000003</v>
      </c>
      <c r="AF29" s="3">
        <f t="shared" si="14"/>
        <v>0</v>
      </c>
      <c r="AG29" s="2">
        <f t="shared" si="15"/>
        <v>1</v>
      </c>
      <c r="AH29" s="1">
        <v>5</v>
      </c>
      <c r="AI29" s="1">
        <v>0.59899999999999998</v>
      </c>
      <c r="AJ29" s="3">
        <f t="shared" si="16"/>
        <v>0</v>
      </c>
      <c r="AK29" s="2">
        <f t="shared" si="17"/>
        <v>1</v>
      </c>
      <c r="AL29" s="1">
        <v>5</v>
      </c>
      <c r="AM29" s="1">
        <v>0.66500000000000004</v>
      </c>
      <c r="AN29" s="3">
        <f t="shared" si="18"/>
        <v>0</v>
      </c>
      <c r="AO29" s="2">
        <f t="shared" si="19"/>
        <v>1</v>
      </c>
      <c r="AQ29" s="1">
        <f t="shared" si="20"/>
        <v>5</v>
      </c>
    </row>
    <row r="30" spans="1:43" x14ac:dyDescent="0.3">
      <c r="A30" t="s">
        <v>31</v>
      </c>
      <c r="B30" s="1">
        <v>6</v>
      </c>
      <c r="C30" s="1">
        <v>7.0000000000000007E-2</v>
      </c>
      <c r="D30" s="3">
        <f t="shared" si="0"/>
        <v>0</v>
      </c>
      <c r="E30" s="2">
        <f t="shared" si="1"/>
        <v>1</v>
      </c>
      <c r="F30" s="1">
        <v>6</v>
      </c>
      <c r="G30" s="1">
        <v>0.13700000000000001</v>
      </c>
      <c r="H30" s="3">
        <f t="shared" si="2"/>
        <v>0</v>
      </c>
      <c r="I30" s="2">
        <f t="shared" si="3"/>
        <v>1</v>
      </c>
      <c r="J30" s="1">
        <v>6</v>
      </c>
      <c r="K30" s="1">
        <v>0.20300000000000001</v>
      </c>
      <c r="L30" s="3">
        <f t="shared" si="4"/>
        <v>0</v>
      </c>
      <c r="M30" s="2">
        <f t="shared" si="5"/>
        <v>1</v>
      </c>
      <c r="N30" s="1">
        <v>6</v>
      </c>
      <c r="O30" s="1">
        <v>0.27</v>
      </c>
      <c r="P30" s="3">
        <f t="shared" si="6"/>
        <v>0</v>
      </c>
      <c r="Q30" s="2">
        <f t="shared" si="7"/>
        <v>1</v>
      </c>
      <c r="R30" s="1">
        <v>6</v>
      </c>
      <c r="S30" s="1">
        <v>0.33500000000000002</v>
      </c>
      <c r="T30" s="3">
        <f t="shared" si="8"/>
        <v>0</v>
      </c>
      <c r="U30" s="2">
        <f t="shared" si="9"/>
        <v>1</v>
      </c>
      <c r="V30" s="1">
        <v>6</v>
      </c>
      <c r="W30" s="1">
        <v>0.39900000000000002</v>
      </c>
      <c r="X30" s="3">
        <f t="shared" si="10"/>
        <v>0</v>
      </c>
      <c r="Y30" s="2">
        <f t="shared" si="11"/>
        <v>1</v>
      </c>
      <c r="Z30" s="1">
        <v>6</v>
      </c>
      <c r="AA30" s="1">
        <v>0.46300000000000002</v>
      </c>
      <c r="AB30" s="3">
        <f t="shared" si="12"/>
        <v>0</v>
      </c>
      <c r="AC30" s="2">
        <f t="shared" si="13"/>
        <v>1</v>
      </c>
      <c r="AD30" s="1">
        <v>6</v>
      </c>
      <c r="AE30" s="1">
        <v>0.52700000000000002</v>
      </c>
      <c r="AF30" s="3">
        <f t="shared" si="14"/>
        <v>0</v>
      </c>
      <c r="AG30" s="2">
        <f t="shared" si="15"/>
        <v>1</v>
      </c>
      <c r="AH30" s="1">
        <v>6</v>
      </c>
      <c r="AI30" s="1">
        <v>0.59299999999999997</v>
      </c>
      <c r="AJ30" s="3">
        <f t="shared" si="16"/>
        <v>0</v>
      </c>
      <c r="AK30" s="2">
        <f t="shared" si="17"/>
        <v>1</v>
      </c>
      <c r="AL30" s="1">
        <v>6</v>
      </c>
      <c r="AM30" s="1">
        <v>0.65900000000000003</v>
      </c>
      <c r="AN30" s="3">
        <f t="shared" si="18"/>
        <v>0</v>
      </c>
      <c r="AO30" s="2">
        <f t="shared" si="19"/>
        <v>1</v>
      </c>
      <c r="AQ30" s="1">
        <f t="shared" si="20"/>
        <v>6</v>
      </c>
    </row>
    <row r="31" spans="1:43" x14ac:dyDescent="0.3">
      <c r="A31" t="s">
        <v>32</v>
      </c>
      <c r="B31" s="1">
        <v>5</v>
      </c>
      <c r="C31" s="1">
        <v>1.0999999999999999E-2</v>
      </c>
      <c r="D31" s="3">
        <f t="shared" si="0"/>
        <v>0.16666666666666666</v>
      </c>
      <c r="E31" s="2">
        <f t="shared" si="1"/>
        <v>0</v>
      </c>
      <c r="F31" s="1">
        <v>6</v>
      </c>
      <c r="G31" s="1">
        <v>2.1999999999999999E-2</v>
      </c>
      <c r="H31" s="3">
        <f t="shared" si="2"/>
        <v>0</v>
      </c>
      <c r="I31" s="2">
        <f t="shared" si="3"/>
        <v>1</v>
      </c>
      <c r="J31" s="1">
        <v>6</v>
      </c>
      <c r="K31" s="1">
        <v>3.3000000000000002E-2</v>
      </c>
      <c r="L31" s="3">
        <f t="shared" si="4"/>
        <v>0</v>
      </c>
      <c r="M31" s="2">
        <f t="shared" si="5"/>
        <v>1</v>
      </c>
      <c r="N31" s="1">
        <v>6</v>
      </c>
      <c r="O31" s="1">
        <v>4.3999999999999997E-2</v>
      </c>
      <c r="P31" s="3">
        <f t="shared" si="6"/>
        <v>0</v>
      </c>
      <c r="Q31" s="2">
        <f t="shared" si="7"/>
        <v>1</v>
      </c>
      <c r="R31" s="1">
        <v>6</v>
      </c>
      <c r="S31" s="1">
        <v>5.5E-2</v>
      </c>
      <c r="T31" s="3">
        <f t="shared" si="8"/>
        <v>0</v>
      </c>
      <c r="U31" s="2">
        <f t="shared" si="9"/>
        <v>1</v>
      </c>
      <c r="V31" s="1">
        <v>6</v>
      </c>
      <c r="W31" s="1">
        <v>6.6000000000000003E-2</v>
      </c>
      <c r="X31" s="3">
        <f t="shared" si="10"/>
        <v>0</v>
      </c>
      <c r="Y31" s="2">
        <f t="shared" si="11"/>
        <v>1</v>
      </c>
      <c r="Z31" s="1">
        <v>6</v>
      </c>
      <c r="AA31" s="1">
        <v>7.6999999999999999E-2</v>
      </c>
      <c r="AB31" s="3">
        <f t="shared" si="12"/>
        <v>0</v>
      </c>
      <c r="AC31" s="2">
        <f t="shared" si="13"/>
        <v>1</v>
      </c>
      <c r="AD31" s="1">
        <v>6</v>
      </c>
      <c r="AE31" s="1">
        <v>8.7999999999999995E-2</v>
      </c>
      <c r="AF31" s="3">
        <f t="shared" si="14"/>
        <v>0</v>
      </c>
      <c r="AG31" s="2">
        <f t="shared" si="15"/>
        <v>1</v>
      </c>
      <c r="AH31" s="1">
        <v>6</v>
      </c>
      <c r="AI31" s="1">
        <v>9.8000000000000004E-2</v>
      </c>
      <c r="AJ31" s="3">
        <f t="shared" si="16"/>
        <v>0</v>
      </c>
      <c r="AK31" s="2">
        <f t="shared" si="17"/>
        <v>1</v>
      </c>
      <c r="AL31" s="1">
        <v>6</v>
      </c>
      <c r="AM31" s="1">
        <v>0.109</v>
      </c>
      <c r="AN31" s="3">
        <f t="shared" si="18"/>
        <v>0</v>
      </c>
      <c r="AO31" s="2">
        <f t="shared" si="19"/>
        <v>1</v>
      </c>
      <c r="AQ31" s="1">
        <f t="shared" si="20"/>
        <v>6</v>
      </c>
    </row>
    <row r="32" spans="1:43" x14ac:dyDescent="0.3">
      <c r="A32" t="s">
        <v>33</v>
      </c>
      <c r="B32" s="1">
        <v>7</v>
      </c>
      <c r="C32" s="1">
        <v>2E-3</v>
      </c>
      <c r="D32" s="3">
        <f t="shared" si="0"/>
        <v>0</v>
      </c>
      <c r="E32" s="2">
        <f t="shared" si="1"/>
        <v>1</v>
      </c>
      <c r="F32" s="1">
        <v>7</v>
      </c>
      <c r="G32" s="1">
        <v>5.0000000000000001E-3</v>
      </c>
      <c r="H32" s="3">
        <f t="shared" si="2"/>
        <v>0</v>
      </c>
      <c r="I32" s="2">
        <f t="shared" si="3"/>
        <v>1</v>
      </c>
      <c r="J32" s="1">
        <v>7</v>
      </c>
      <c r="K32" s="1">
        <v>7.0000000000000001E-3</v>
      </c>
      <c r="L32" s="3">
        <f t="shared" si="4"/>
        <v>0</v>
      </c>
      <c r="M32" s="2">
        <f t="shared" si="5"/>
        <v>1</v>
      </c>
      <c r="N32" s="1">
        <v>7</v>
      </c>
      <c r="O32" s="1">
        <v>8.9999999999999993E-3</v>
      </c>
      <c r="P32" s="3">
        <f t="shared" si="6"/>
        <v>0</v>
      </c>
      <c r="Q32" s="2">
        <f t="shared" si="7"/>
        <v>1</v>
      </c>
      <c r="R32" s="1">
        <v>7</v>
      </c>
      <c r="S32" s="1">
        <v>1.2E-2</v>
      </c>
      <c r="T32" s="3">
        <f t="shared" si="8"/>
        <v>0</v>
      </c>
      <c r="U32" s="2">
        <f t="shared" si="9"/>
        <v>1</v>
      </c>
      <c r="V32" s="1">
        <v>7</v>
      </c>
      <c r="W32" s="1">
        <v>1.4E-2</v>
      </c>
      <c r="X32" s="3">
        <f t="shared" si="10"/>
        <v>0</v>
      </c>
      <c r="Y32" s="2">
        <f t="shared" si="11"/>
        <v>1</v>
      </c>
      <c r="Z32" s="1">
        <v>7</v>
      </c>
      <c r="AA32" s="1">
        <v>1.7000000000000001E-2</v>
      </c>
      <c r="AB32" s="3">
        <f t="shared" si="12"/>
        <v>0</v>
      </c>
      <c r="AC32" s="2">
        <f t="shared" si="13"/>
        <v>1</v>
      </c>
      <c r="AD32" s="1">
        <v>7</v>
      </c>
      <c r="AE32" s="1">
        <v>1.9E-2</v>
      </c>
      <c r="AF32" s="3">
        <f t="shared" si="14"/>
        <v>0</v>
      </c>
      <c r="AG32" s="2">
        <f t="shared" si="15"/>
        <v>1</v>
      </c>
      <c r="AH32" s="1">
        <v>7</v>
      </c>
      <c r="AI32" s="1">
        <v>2.1000000000000001E-2</v>
      </c>
      <c r="AJ32" s="3">
        <f t="shared" si="16"/>
        <v>0</v>
      </c>
      <c r="AK32" s="2">
        <f t="shared" si="17"/>
        <v>1</v>
      </c>
      <c r="AL32" s="1">
        <v>7</v>
      </c>
      <c r="AM32" s="1">
        <v>2.4E-2</v>
      </c>
      <c r="AN32" s="3">
        <f t="shared" si="18"/>
        <v>0</v>
      </c>
      <c r="AO32" s="2">
        <f t="shared" si="19"/>
        <v>1</v>
      </c>
      <c r="AQ32" s="1">
        <f t="shared" si="20"/>
        <v>7</v>
      </c>
    </row>
    <row r="33" spans="1:43" x14ac:dyDescent="0.3">
      <c r="A33" t="s">
        <v>34</v>
      </c>
      <c r="B33" s="1">
        <v>2</v>
      </c>
      <c r="C33" s="1">
        <v>3.0000000000000001E-3</v>
      </c>
      <c r="D33" s="3">
        <f t="shared" si="0"/>
        <v>0</v>
      </c>
      <c r="E33" s="2">
        <f t="shared" si="1"/>
        <v>1</v>
      </c>
      <c r="F33" s="1">
        <v>2</v>
      </c>
      <c r="G33" s="1">
        <v>7.0000000000000001E-3</v>
      </c>
      <c r="H33" s="3">
        <f t="shared" si="2"/>
        <v>0</v>
      </c>
      <c r="I33" s="2">
        <f t="shared" si="3"/>
        <v>1</v>
      </c>
      <c r="J33" s="1">
        <v>2</v>
      </c>
      <c r="K33" s="1">
        <v>0.01</v>
      </c>
      <c r="L33" s="3">
        <f t="shared" si="4"/>
        <v>0</v>
      </c>
      <c r="M33" s="2">
        <f t="shared" si="5"/>
        <v>1</v>
      </c>
      <c r="N33" s="1">
        <v>2</v>
      </c>
      <c r="O33" s="1">
        <v>1.4E-2</v>
      </c>
      <c r="P33" s="3">
        <f t="shared" si="6"/>
        <v>0</v>
      </c>
      <c r="Q33" s="2">
        <f t="shared" si="7"/>
        <v>1</v>
      </c>
      <c r="R33" s="1">
        <v>2</v>
      </c>
      <c r="S33" s="1">
        <v>1.7000000000000001E-2</v>
      </c>
      <c r="T33" s="3">
        <f t="shared" si="8"/>
        <v>0</v>
      </c>
      <c r="U33" s="2">
        <f t="shared" si="9"/>
        <v>1</v>
      </c>
      <c r="V33" s="1">
        <v>2</v>
      </c>
      <c r="W33" s="1">
        <v>2.1000000000000001E-2</v>
      </c>
      <c r="X33" s="3">
        <f t="shared" si="10"/>
        <v>0</v>
      </c>
      <c r="Y33" s="2">
        <f t="shared" si="11"/>
        <v>1</v>
      </c>
      <c r="Z33" s="1">
        <v>2</v>
      </c>
      <c r="AA33" s="1">
        <v>2.5000000000000001E-2</v>
      </c>
      <c r="AB33" s="3">
        <f t="shared" si="12"/>
        <v>0</v>
      </c>
      <c r="AC33" s="2">
        <f t="shared" si="13"/>
        <v>1</v>
      </c>
      <c r="AD33" s="1">
        <v>2</v>
      </c>
      <c r="AE33" s="1">
        <v>2.8000000000000001E-2</v>
      </c>
      <c r="AF33" s="3">
        <f t="shared" si="14"/>
        <v>0</v>
      </c>
      <c r="AG33" s="2">
        <f t="shared" si="15"/>
        <v>1</v>
      </c>
      <c r="AH33" s="1">
        <v>2</v>
      </c>
      <c r="AI33" s="1">
        <v>3.2000000000000001E-2</v>
      </c>
      <c r="AJ33" s="3">
        <f t="shared" si="16"/>
        <v>0</v>
      </c>
      <c r="AK33" s="2">
        <f t="shared" si="17"/>
        <v>1</v>
      </c>
      <c r="AL33" s="1">
        <v>2</v>
      </c>
      <c r="AM33" s="1">
        <v>3.5000000000000003E-2</v>
      </c>
      <c r="AN33" s="3">
        <f t="shared" si="18"/>
        <v>0</v>
      </c>
      <c r="AO33" s="2">
        <f t="shared" si="19"/>
        <v>1</v>
      </c>
      <c r="AQ33" s="1">
        <f t="shared" si="20"/>
        <v>2</v>
      </c>
    </row>
    <row r="34" spans="1:43" x14ac:dyDescent="0.3">
      <c r="A34" t="s">
        <v>35</v>
      </c>
      <c r="B34" s="1">
        <v>1</v>
      </c>
      <c r="C34" s="1">
        <v>1.2E-2</v>
      </c>
      <c r="D34" s="3">
        <f t="shared" si="0"/>
        <v>0</v>
      </c>
      <c r="E34" s="2">
        <f t="shared" si="1"/>
        <v>1</v>
      </c>
      <c r="F34" s="1">
        <v>1</v>
      </c>
      <c r="G34" s="1">
        <v>2.5000000000000001E-2</v>
      </c>
      <c r="H34" s="3">
        <f t="shared" si="2"/>
        <v>0</v>
      </c>
      <c r="I34" s="2">
        <f t="shared" si="3"/>
        <v>1</v>
      </c>
      <c r="J34" s="1">
        <v>1</v>
      </c>
      <c r="K34" s="1">
        <v>3.6999999999999998E-2</v>
      </c>
      <c r="L34" s="3">
        <f t="shared" si="4"/>
        <v>0</v>
      </c>
      <c r="M34" s="2">
        <f t="shared" si="5"/>
        <v>1</v>
      </c>
      <c r="N34" s="1">
        <v>1</v>
      </c>
      <c r="O34" s="1">
        <v>4.9000000000000002E-2</v>
      </c>
      <c r="P34" s="3">
        <f t="shared" si="6"/>
        <v>0</v>
      </c>
      <c r="Q34" s="2">
        <f t="shared" si="7"/>
        <v>1</v>
      </c>
      <c r="R34" s="1">
        <v>1</v>
      </c>
      <c r="S34" s="1">
        <v>6.0999999999999999E-2</v>
      </c>
      <c r="T34" s="3">
        <f t="shared" si="8"/>
        <v>0</v>
      </c>
      <c r="U34" s="2">
        <f t="shared" si="9"/>
        <v>1</v>
      </c>
      <c r="V34" s="1">
        <v>1</v>
      </c>
      <c r="W34" s="1">
        <v>7.2999999999999995E-2</v>
      </c>
      <c r="X34" s="3">
        <f t="shared" si="10"/>
        <v>0</v>
      </c>
      <c r="Y34" s="2">
        <f t="shared" si="11"/>
        <v>1</v>
      </c>
      <c r="Z34" s="1">
        <v>1</v>
      </c>
      <c r="AA34" s="1">
        <v>8.5000000000000006E-2</v>
      </c>
      <c r="AB34" s="3">
        <f t="shared" si="12"/>
        <v>0</v>
      </c>
      <c r="AC34" s="2">
        <f t="shared" si="13"/>
        <v>1</v>
      </c>
      <c r="AD34" s="1">
        <v>1</v>
      </c>
      <c r="AE34" s="1">
        <v>9.6000000000000002E-2</v>
      </c>
      <c r="AF34" s="3">
        <f t="shared" si="14"/>
        <v>0</v>
      </c>
      <c r="AG34" s="2">
        <f t="shared" si="15"/>
        <v>1</v>
      </c>
      <c r="AH34" s="1">
        <v>1</v>
      </c>
      <c r="AI34" s="1">
        <v>0.108</v>
      </c>
      <c r="AJ34" s="3">
        <f t="shared" si="16"/>
        <v>0</v>
      </c>
      <c r="AK34" s="2">
        <f t="shared" si="17"/>
        <v>1</v>
      </c>
      <c r="AL34" s="1">
        <v>1</v>
      </c>
      <c r="AM34" s="1">
        <v>0.11799999999999999</v>
      </c>
      <c r="AN34" s="3">
        <f t="shared" si="18"/>
        <v>0</v>
      </c>
      <c r="AO34" s="2">
        <f t="shared" si="19"/>
        <v>1</v>
      </c>
      <c r="AQ34" s="1">
        <f t="shared" si="20"/>
        <v>1</v>
      </c>
    </row>
    <row r="35" spans="1:43" x14ac:dyDescent="0.3">
      <c r="A35" t="s">
        <v>36</v>
      </c>
      <c r="B35" s="1">
        <v>38</v>
      </c>
      <c r="C35" s="1">
        <v>5.5E-2</v>
      </c>
      <c r="D35" s="3">
        <f t="shared" si="0"/>
        <v>0.05</v>
      </c>
      <c r="E35" s="2">
        <f t="shared" si="1"/>
        <v>0</v>
      </c>
      <c r="F35" s="1">
        <v>40</v>
      </c>
      <c r="G35" s="1">
        <v>0.111</v>
      </c>
      <c r="H35" s="3">
        <f t="shared" si="2"/>
        <v>0</v>
      </c>
      <c r="I35" s="2">
        <f t="shared" si="3"/>
        <v>1</v>
      </c>
      <c r="J35" s="1">
        <v>40</v>
      </c>
      <c r="K35" s="1">
        <v>0.16600000000000001</v>
      </c>
      <c r="L35" s="3">
        <f t="shared" si="4"/>
        <v>0</v>
      </c>
      <c r="M35" s="2">
        <f t="shared" si="5"/>
        <v>1</v>
      </c>
      <c r="N35" s="1">
        <v>40</v>
      </c>
      <c r="O35" s="1">
        <v>0.22</v>
      </c>
      <c r="P35" s="3">
        <f t="shared" si="6"/>
        <v>0</v>
      </c>
      <c r="Q35" s="2">
        <f t="shared" si="7"/>
        <v>1</v>
      </c>
      <c r="R35" s="1">
        <v>40</v>
      </c>
      <c r="S35" s="1">
        <v>0.27500000000000002</v>
      </c>
      <c r="T35" s="3">
        <f t="shared" si="8"/>
        <v>0</v>
      </c>
      <c r="U35" s="2">
        <f t="shared" si="9"/>
        <v>1</v>
      </c>
      <c r="V35" s="1">
        <v>40</v>
      </c>
      <c r="W35" s="1">
        <v>0.32800000000000001</v>
      </c>
      <c r="X35" s="3">
        <f t="shared" si="10"/>
        <v>0</v>
      </c>
      <c r="Y35" s="2">
        <f t="shared" si="11"/>
        <v>1</v>
      </c>
      <c r="Z35" s="1">
        <v>40</v>
      </c>
      <c r="AA35" s="1">
        <v>0.38800000000000001</v>
      </c>
      <c r="AB35" s="3">
        <f t="shared" si="12"/>
        <v>0</v>
      </c>
      <c r="AC35" s="2">
        <f t="shared" si="13"/>
        <v>1</v>
      </c>
      <c r="AD35" s="1">
        <v>40</v>
      </c>
      <c r="AE35" s="1">
        <v>0.44700000000000001</v>
      </c>
      <c r="AF35" s="3">
        <f t="shared" si="14"/>
        <v>0</v>
      </c>
      <c r="AG35" s="2">
        <f t="shared" si="15"/>
        <v>1</v>
      </c>
      <c r="AH35" s="1">
        <v>40</v>
      </c>
      <c r="AI35" s="1">
        <v>0.5</v>
      </c>
      <c r="AJ35" s="3">
        <f t="shared" si="16"/>
        <v>0</v>
      </c>
      <c r="AK35" s="2">
        <f t="shared" si="17"/>
        <v>1</v>
      </c>
      <c r="AL35" s="1">
        <v>40</v>
      </c>
      <c r="AM35" s="1">
        <v>0.55600000000000005</v>
      </c>
      <c r="AN35" s="3">
        <f t="shared" si="18"/>
        <v>0</v>
      </c>
      <c r="AO35" s="2">
        <f t="shared" si="19"/>
        <v>1</v>
      </c>
      <c r="AQ35" s="1">
        <f t="shared" si="20"/>
        <v>40</v>
      </c>
    </row>
    <row r="36" spans="1:43" x14ac:dyDescent="0.3">
      <c r="A36" t="s">
        <v>37</v>
      </c>
      <c r="B36" s="1">
        <v>29</v>
      </c>
      <c r="C36" s="1">
        <v>9.4E-2</v>
      </c>
      <c r="D36" s="3">
        <f t="shared" si="0"/>
        <v>0</v>
      </c>
      <c r="E36" s="2">
        <f t="shared" si="1"/>
        <v>1</v>
      </c>
      <c r="F36" s="1">
        <v>29</v>
      </c>
      <c r="G36" s="1">
        <v>0.189</v>
      </c>
      <c r="H36" s="3">
        <f t="shared" si="2"/>
        <v>0</v>
      </c>
      <c r="I36" s="2">
        <f t="shared" si="3"/>
        <v>1</v>
      </c>
      <c r="J36" s="1">
        <v>29</v>
      </c>
      <c r="K36" s="1">
        <v>0.28599999999999998</v>
      </c>
      <c r="L36" s="3">
        <f t="shared" si="4"/>
        <v>0</v>
      </c>
      <c r="M36" s="2">
        <f t="shared" si="5"/>
        <v>1</v>
      </c>
      <c r="N36" s="1">
        <v>29</v>
      </c>
      <c r="O36" s="1">
        <v>0.376</v>
      </c>
      <c r="P36" s="3">
        <f t="shared" si="6"/>
        <v>0</v>
      </c>
      <c r="Q36" s="2">
        <f t="shared" si="7"/>
        <v>1</v>
      </c>
      <c r="R36" s="1">
        <v>29</v>
      </c>
      <c r="S36" s="1">
        <v>0.47099999999999997</v>
      </c>
      <c r="T36" s="3">
        <f t="shared" si="8"/>
        <v>0</v>
      </c>
      <c r="U36" s="2">
        <f t="shared" si="9"/>
        <v>1</v>
      </c>
      <c r="V36" s="1">
        <v>29</v>
      </c>
      <c r="W36" s="1">
        <v>0.56299999999999994</v>
      </c>
      <c r="X36" s="3">
        <f t="shared" si="10"/>
        <v>0</v>
      </c>
      <c r="Y36" s="2">
        <f t="shared" si="11"/>
        <v>1</v>
      </c>
      <c r="Z36" s="1">
        <v>29</v>
      </c>
      <c r="AA36" s="1">
        <v>0.65500000000000003</v>
      </c>
      <c r="AB36" s="3">
        <f t="shared" si="12"/>
        <v>0</v>
      </c>
      <c r="AC36" s="2">
        <f t="shared" si="13"/>
        <v>1</v>
      </c>
      <c r="AD36" s="1">
        <v>29</v>
      </c>
      <c r="AE36" s="1">
        <v>0.746</v>
      </c>
      <c r="AF36" s="3">
        <f t="shared" si="14"/>
        <v>0</v>
      </c>
      <c r="AG36" s="2">
        <f t="shared" si="15"/>
        <v>1</v>
      </c>
      <c r="AH36" s="1">
        <v>29</v>
      </c>
      <c r="AI36" s="1">
        <v>0.83799999999999997</v>
      </c>
      <c r="AJ36" s="3">
        <f t="shared" si="16"/>
        <v>0</v>
      </c>
      <c r="AK36" s="2">
        <f t="shared" si="17"/>
        <v>1</v>
      </c>
      <c r="AL36" s="1">
        <v>29</v>
      </c>
      <c r="AM36" s="1">
        <v>0.92900000000000005</v>
      </c>
      <c r="AN36" s="3">
        <f t="shared" si="18"/>
        <v>0</v>
      </c>
      <c r="AO36" s="2">
        <f t="shared" si="19"/>
        <v>1</v>
      </c>
      <c r="AQ36" s="1">
        <f t="shared" si="20"/>
        <v>29</v>
      </c>
    </row>
    <row r="37" spans="1:43" x14ac:dyDescent="0.3">
      <c r="A37" t="s">
        <v>38</v>
      </c>
      <c r="B37" s="1">
        <v>21</v>
      </c>
      <c r="C37" s="1">
        <v>0.12</v>
      </c>
      <c r="D37" s="3">
        <f t="shared" si="0"/>
        <v>4.5454545454545456E-2</v>
      </c>
      <c r="E37" s="2">
        <f t="shared" si="1"/>
        <v>0</v>
      </c>
      <c r="F37" s="1">
        <v>21</v>
      </c>
      <c r="G37" s="1">
        <v>0.25600000000000001</v>
      </c>
      <c r="H37" s="3">
        <f t="shared" si="2"/>
        <v>4.5454545454545456E-2</v>
      </c>
      <c r="I37" s="2">
        <f t="shared" si="3"/>
        <v>0</v>
      </c>
      <c r="J37" s="1">
        <v>21</v>
      </c>
      <c r="K37" s="1">
        <v>0.38600000000000001</v>
      </c>
      <c r="L37" s="3">
        <f t="shared" si="4"/>
        <v>4.5454545454545456E-2</v>
      </c>
      <c r="M37" s="2">
        <f t="shared" si="5"/>
        <v>0</v>
      </c>
      <c r="N37" s="1">
        <v>21</v>
      </c>
      <c r="O37" s="1">
        <v>0.51200000000000001</v>
      </c>
      <c r="P37" s="3">
        <f t="shared" si="6"/>
        <v>4.5454545454545456E-2</v>
      </c>
      <c r="Q37" s="2">
        <f t="shared" si="7"/>
        <v>0</v>
      </c>
      <c r="R37" s="1">
        <v>21</v>
      </c>
      <c r="S37" s="1">
        <v>0.63600000000000001</v>
      </c>
      <c r="T37" s="3">
        <f t="shared" si="8"/>
        <v>4.5454545454545456E-2</v>
      </c>
      <c r="U37" s="2">
        <f t="shared" si="9"/>
        <v>0</v>
      </c>
      <c r="V37" s="1">
        <v>21</v>
      </c>
      <c r="W37" s="1">
        <v>0.75800000000000001</v>
      </c>
      <c r="X37" s="3">
        <f t="shared" si="10"/>
        <v>4.5454545454545456E-2</v>
      </c>
      <c r="Y37" s="2">
        <f t="shared" si="11"/>
        <v>0</v>
      </c>
      <c r="Z37" s="1">
        <v>21</v>
      </c>
      <c r="AA37" s="1">
        <v>0.88200000000000001</v>
      </c>
      <c r="AB37" s="3">
        <f t="shared" si="12"/>
        <v>4.5454545454545456E-2</v>
      </c>
      <c r="AC37" s="2">
        <f t="shared" si="13"/>
        <v>0</v>
      </c>
      <c r="AD37" s="1">
        <v>21</v>
      </c>
      <c r="AE37" s="1">
        <v>0.999</v>
      </c>
      <c r="AF37" s="3">
        <f t="shared" si="14"/>
        <v>4.5454545454545456E-2</v>
      </c>
      <c r="AG37" s="2">
        <f t="shared" si="15"/>
        <v>0</v>
      </c>
      <c r="AH37" s="1">
        <v>22</v>
      </c>
      <c r="AI37" s="1">
        <v>1.121</v>
      </c>
      <c r="AJ37" s="3">
        <f t="shared" si="16"/>
        <v>0</v>
      </c>
      <c r="AK37" s="2">
        <f t="shared" si="17"/>
        <v>1</v>
      </c>
      <c r="AL37" s="1">
        <v>22</v>
      </c>
      <c r="AM37" s="1">
        <v>1.2410000000000001</v>
      </c>
      <c r="AN37" s="3">
        <f t="shared" si="18"/>
        <v>0</v>
      </c>
      <c r="AO37" s="2">
        <f t="shared" si="19"/>
        <v>1</v>
      </c>
      <c r="AQ37" s="1">
        <f t="shared" si="20"/>
        <v>22</v>
      </c>
    </row>
    <row r="38" spans="1:43" x14ac:dyDescent="0.3">
      <c r="A38" t="s">
        <v>39</v>
      </c>
      <c r="B38" s="1">
        <v>10</v>
      </c>
      <c r="C38" s="1">
        <v>9.5000000000000001E-2</v>
      </c>
      <c r="D38" s="3">
        <f t="shared" si="0"/>
        <v>0.16666666666666666</v>
      </c>
      <c r="E38" s="2">
        <f t="shared" si="1"/>
        <v>0</v>
      </c>
      <c r="F38" s="1">
        <v>11</v>
      </c>
      <c r="G38" s="1">
        <v>0.191</v>
      </c>
      <c r="H38" s="3">
        <f t="shared" si="2"/>
        <v>8.3333333333333329E-2</v>
      </c>
      <c r="I38" s="2">
        <f t="shared" si="3"/>
        <v>0</v>
      </c>
      <c r="J38" s="1">
        <v>11</v>
      </c>
      <c r="K38" s="1">
        <v>0.28899999999999998</v>
      </c>
      <c r="L38" s="3">
        <f t="shared" si="4"/>
        <v>8.3333333333333329E-2</v>
      </c>
      <c r="M38" s="2">
        <f t="shared" si="5"/>
        <v>0</v>
      </c>
      <c r="N38" s="1">
        <v>11</v>
      </c>
      <c r="O38" s="1">
        <v>0.38500000000000001</v>
      </c>
      <c r="P38" s="3">
        <f t="shared" si="6"/>
        <v>8.3333333333333329E-2</v>
      </c>
      <c r="Q38" s="2">
        <f t="shared" si="7"/>
        <v>0</v>
      </c>
      <c r="R38" s="1">
        <v>11</v>
      </c>
      <c r="S38" s="1">
        <v>0.48199999999999998</v>
      </c>
      <c r="T38" s="3">
        <f t="shared" si="8"/>
        <v>8.3333333333333329E-2</v>
      </c>
      <c r="U38" s="2">
        <f t="shared" si="9"/>
        <v>0</v>
      </c>
      <c r="V38" s="1">
        <v>11</v>
      </c>
      <c r="W38" s="1">
        <v>0.58199999999999996</v>
      </c>
      <c r="X38" s="3">
        <f t="shared" si="10"/>
        <v>8.3333333333333329E-2</v>
      </c>
      <c r="Y38" s="2">
        <f t="shared" si="11"/>
        <v>0</v>
      </c>
      <c r="Z38" s="1">
        <v>12</v>
      </c>
      <c r="AA38" s="1">
        <v>0.68</v>
      </c>
      <c r="AB38" s="3">
        <f t="shared" si="12"/>
        <v>0</v>
      </c>
      <c r="AC38" s="2">
        <f t="shared" si="13"/>
        <v>1</v>
      </c>
      <c r="AD38" s="1">
        <v>12</v>
      </c>
      <c r="AE38" s="1">
        <v>0.77700000000000002</v>
      </c>
      <c r="AF38" s="3">
        <f t="shared" si="14"/>
        <v>0</v>
      </c>
      <c r="AG38" s="2">
        <f t="shared" si="15"/>
        <v>1</v>
      </c>
      <c r="AH38" s="1">
        <v>12</v>
      </c>
      <c r="AI38" s="1">
        <v>0.872</v>
      </c>
      <c r="AJ38" s="3">
        <f t="shared" si="16"/>
        <v>0</v>
      </c>
      <c r="AK38" s="2">
        <f t="shared" si="17"/>
        <v>1</v>
      </c>
      <c r="AL38" s="1">
        <v>12</v>
      </c>
      <c r="AM38" s="1">
        <v>0.97399999999999998</v>
      </c>
      <c r="AN38" s="3">
        <f t="shared" si="18"/>
        <v>0</v>
      </c>
      <c r="AO38" s="2">
        <f t="shared" si="19"/>
        <v>1</v>
      </c>
      <c r="AQ38" s="1">
        <f t="shared" si="20"/>
        <v>12</v>
      </c>
    </row>
    <row r="39" spans="1:43" x14ac:dyDescent="0.3">
      <c r="A39" t="s">
        <v>40</v>
      </c>
      <c r="B39" s="1">
        <v>9</v>
      </c>
      <c r="C39" s="1">
        <v>0.17799999999999999</v>
      </c>
      <c r="D39" s="3">
        <f t="shared" si="0"/>
        <v>0</v>
      </c>
      <c r="E39" s="2">
        <f t="shared" si="1"/>
        <v>1</v>
      </c>
      <c r="F39" s="1">
        <v>9</v>
      </c>
      <c r="G39" s="1">
        <v>0.34300000000000003</v>
      </c>
      <c r="H39" s="3">
        <f t="shared" si="2"/>
        <v>0</v>
      </c>
      <c r="I39" s="2">
        <f t="shared" si="3"/>
        <v>1</v>
      </c>
      <c r="J39" s="1">
        <v>9</v>
      </c>
      <c r="K39" s="1">
        <v>0.503</v>
      </c>
      <c r="L39" s="3">
        <f t="shared" si="4"/>
        <v>0</v>
      </c>
      <c r="M39" s="2">
        <f t="shared" si="5"/>
        <v>1</v>
      </c>
      <c r="N39" s="1">
        <v>9</v>
      </c>
      <c r="O39" s="1">
        <v>0.65700000000000003</v>
      </c>
      <c r="P39" s="3">
        <f t="shared" si="6"/>
        <v>0</v>
      </c>
      <c r="Q39" s="2">
        <f t="shared" si="7"/>
        <v>1</v>
      </c>
      <c r="R39" s="1">
        <v>9</v>
      </c>
      <c r="S39" s="1">
        <v>0.82299999999999995</v>
      </c>
      <c r="T39" s="3">
        <f t="shared" si="8"/>
        <v>0</v>
      </c>
      <c r="U39" s="2">
        <f t="shared" si="9"/>
        <v>1</v>
      </c>
      <c r="V39" s="1">
        <v>9</v>
      </c>
      <c r="W39" s="1">
        <v>0.98599999999999999</v>
      </c>
      <c r="X39" s="3">
        <f t="shared" si="10"/>
        <v>0</v>
      </c>
      <c r="Y39" s="2">
        <f t="shared" si="11"/>
        <v>1</v>
      </c>
      <c r="Z39" s="1">
        <v>9</v>
      </c>
      <c r="AA39" s="1">
        <v>1.1439999999999999</v>
      </c>
      <c r="AB39" s="3">
        <f t="shared" si="12"/>
        <v>0</v>
      </c>
      <c r="AC39" s="2">
        <f t="shared" si="13"/>
        <v>1</v>
      </c>
      <c r="AD39" s="1">
        <v>9</v>
      </c>
      <c r="AE39" s="1">
        <v>1.2989999999999999</v>
      </c>
      <c r="AF39" s="3">
        <f t="shared" si="14"/>
        <v>0</v>
      </c>
      <c r="AG39" s="2">
        <f t="shared" si="15"/>
        <v>1</v>
      </c>
      <c r="AH39" s="1">
        <v>9</v>
      </c>
      <c r="AI39" s="1">
        <v>1.4530000000000001</v>
      </c>
      <c r="AJ39" s="3">
        <f t="shared" si="16"/>
        <v>0</v>
      </c>
      <c r="AK39" s="2">
        <f t="shared" si="17"/>
        <v>1</v>
      </c>
      <c r="AL39" s="1">
        <v>9</v>
      </c>
      <c r="AM39" s="1">
        <v>1.611</v>
      </c>
      <c r="AN39" s="3">
        <f t="shared" si="18"/>
        <v>0</v>
      </c>
      <c r="AO39" s="2">
        <f t="shared" si="19"/>
        <v>1</v>
      </c>
      <c r="AQ39" s="1">
        <f t="shared" si="20"/>
        <v>9</v>
      </c>
    </row>
    <row r="40" spans="1:43" x14ac:dyDescent="0.3">
      <c r="A40" t="s">
        <v>41</v>
      </c>
      <c r="B40" s="1">
        <v>78</v>
      </c>
      <c r="C40" s="1">
        <v>7.0000000000000001E-3</v>
      </c>
      <c r="D40" s="3">
        <f t="shared" si="0"/>
        <v>0</v>
      </c>
      <c r="E40" s="2">
        <f t="shared" si="1"/>
        <v>1</v>
      </c>
      <c r="F40" s="1">
        <v>78</v>
      </c>
      <c r="G40" s="1">
        <v>1.4E-2</v>
      </c>
      <c r="H40" s="3">
        <f t="shared" si="2"/>
        <v>0</v>
      </c>
      <c r="I40" s="2">
        <f t="shared" si="3"/>
        <v>1</v>
      </c>
      <c r="J40" s="1">
        <v>78</v>
      </c>
      <c r="K40" s="1">
        <v>2.1999999999999999E-2</v>
      </c>
      <c r="L40" s="3">
        <f t="shared" si="4"/>
        <v>0</v>
      </c>
      <c r="M40" s="2">
        <f t="shared" si="5"/>
        <v>1</v>
      </c>
      <c r="N40" s="1">
        <v>78</v>
      </c>
      <c r="O40" s="1">
        <v>2.9000000000000001E-2</v>
      </c>
      <c r="P40" s="3">
        <f t="shared" si="6"/>
        <v>0</v>
      </c>
      <c r="Q40" s="2">
        <f t="shared" si="7"/>
        <v>1</v>
      </c>
      <c r="R40" s="1">
        <v>78</v>
      </c>
      <c r="S40" s="1">
        <v>3.5999999999999997E-2</v>
      </c>
      <c r="T40" s="3">
        <f t="shared" si="8"/>
        <v>0</v>
      </c>
      <c r="U40" s="2">
        <f t="shared" si="9"/>
        <v>1</v>
      </c>
      <c r="V40" s="1">
        <v>78</v>
      </c>
      <c r="W40" s="1">
        <v>4.2999999999999997E-2</v>
      </c>
      <c r="X40" s="3">
        <f t="shared" si="10"/>
        <v>0</v>
      </c>
      <c r="Y40" s="2">
        <f t="shared" si="11"/>
        <v>1</v>
      </c>
      <c r="Z40" s="1">
        <v>78</v>
      </c>
      <c r="AA40" s="1">
        <v>0.05</v>
      </c>
      <c r="AB40" s="3">
        <f t="shared" si="12"/>
        <v>0</v>
      </c>
      <c r="AC40" s="2">
        <f t="shared" si="13"/>
        <v>1</v>
      </c>
      <c r="AD40" s="1">
        <v>78</v>
      </c>
      <c r="AE40" s="1">
        <v>5.8000000000000003E-2</v>
      </c>
      <c r="AF40" s="3">
        <f t="shared" si="14"/>
        <v>0</v>
      </c>
      <c r="AG40" s="2">
        <f t="shared" si="15"/>
        <v>1</v>
      </c>
      <c r="AH40" s="1">
        <v>78</v>
      </c>
      <c r="AI40" s="1">
        <v>6.5000000000000002E-2</v>
      </c>
      <c r="AJ40" s="3">
        <f t="shared" si="16"/>
        <v>0</v>
      </c>
      <c r="AK40" s="2">
        <f t="shared" si="17"/>
        <v>1</v>
      </c>
      <c r="AL40" s="1">
        <v>78</v>
      </c>
      <c r="AM40" s="1">
        <v>7.1999999999999995E-2</v>
      </c>
      <c r="AN40" s="3">
        <f t="shared" si="18"/>
        <v>0</v>
      </c>
      <c r="AO40" s="2">
        <f t="shared" si="19"/>
        <v>1</v>
      </c>
      <c r="AQ40" s="1">
        <f t="shared" si="20"/>
        <v>78</v>
      </c>
    </row>
    <row r="41" spans="1:43" x14ac:dyDescent="0.3">
      <c r="A41" t="s">
        <v>42</v>
      </c>
      <c r="B41" s="1">
        <v>73</v>
      </c>
      <c r="C41" s="1">
        <v>5.8999999999999997E-2</v>
      </c>
      <c r="D41" s="3">
        <f t="shared" si="0"/>
        <v>0</v>
      </c>
      <c r="E41" s="2">
        <f t="shared" si="1"/>
        <v>1</v>
      </c>
      <c r="F41" s="1">
        <v>73</v>
      </c>
      <c r="G41" s="1">
        <v>0.11799999999999999</v>
      </c>
      <c r="H41" s="3">
        <f t="shared" si="2"/>
        <v>0</v>
      </c>
      <c r="I41" s="2">
        <f t="shared" si="3"/>
        <v>1</v>
      </c>
      <c r="J41" s="1">
        <v>73</v>
      </c>
      <c r="K41" s="1">
        <v>0.17599999999999999</v>
      </c>
      <c r="L41" s="3">
        <f t="shared" si="4"/>
        <v>0</v>
      </c>
      <c r="M41" s="2">
        <f t="shared" si="5"/>
        <v>1</v>
      </c>
      <c r="N41" s="1">
        <v>73</v>
      </c>
      <c r="O41" s="1">
        <v>0.23599999999999999</v>
      </c>
      <c r="P41" s="3">
        <f t="shared" si="6"/>
        <v>0</v>
      </c>
      <c r="Q41" s="2">
        <f t="shared" si="7"/>
        <v>1</v>
      </c>
      <c r="R41" s="1">
        <v>73</v>
      </c>
      <c r="S41" s="1">
        <v>0.29599999999999999</v>
      </c>
      <c r="T41" s="3">
        <f t="shared" si="8"/>
        <v>0</v>
      </c>
      <c r="U41" s="2">
        <f t="shared" si="9"/>
        <v>1</v>
      </c>
      <c r="V41" s="1">
        <v>73</v>
      </c>
      <c r="W41" s="1">
        <v>0.35799999999999998</v>
      </c>
      <c r="X41" s="3">
        <f t="shared" si="10"/>
        <v>0</v>
      </c>
      <c r="Y41" s="2">
        <f t="shared" si="11"/>
        <v>1</v>
      </c>
      <c r="Z41" s="1">
        <v>73</v>
      </c>
      <c r="AA41" s="1">
        <v>0.41899999999999998</v>
      </c>
      <c r="AB41" s="3">
        <f t="shared" si="12"/>
        <v>0</v>
      </c>
      <c r="AC41" s="2">
        <f t="shared" si="13"/>
        <v>1</v>
      </c>
      <c r="AD41" s="1">
        <v>73</v>
      </c>
      <c r="AE41" s="1">
        <v>0.48</v>
      </c>
      <c r="AF41" s="3">
        <f t="shared" si="14"/>
        <v>0</v>
      </c>
      <c r="AG41" s="2">
        <f t="shared" si="15"/>
        <v>1</v>
      </c>
      <c r="AH41" s="1">
        <v>73</v>
      </c>
      <c r="AI41" s="1">
        <v>0.53800000000000003</v>
      </c>
      <c r="AJ41" s="3">
        <f t="shared" si="16"/>
        <v>0</v>
      </c>
      <c r="AK41" s="2">
        <f t="shared" si="17"/>
        <v>1</v>
      </c>
      <c r="AL41" s="1">
        <v>73</v>
      </c>
      <c r="AM41" s="1">
        <v>0.59699999999999998</v>
      </c>
      <c r="AN41" s="3">
        <f t="shared" si="18"/>
        <v>0</v>
      </c>
      <c r="AO41" s="2">
        <f t="shared" si="19"/>
        <v>1</v>
      </c>
      <c r="AQ41" s="1">
        <f t="shared" si="20"/>
        <v>73</v>
      </c>
    </row>
    <row r="42" spans="1:43" x14ac:dyDescent="0.3">
      <c r="A42" t="s">
        <v>43</v>
      </c>
      <c r="B42" s="1">
        <v>108</v>
      </c>
      <c r="C42" s="1">
        <v>9.1999999999999998E-2</v>
      </c>
      <c r="D42" s="3">
        <f t="shared" si="0"/>
        <v>0</v>
      </c>
      <c r="E42" s="2">
        <f t="shared" si="1"/>
        <v>1</v>
      </c>
      <c r="F42" s="1">
        <v>108</v>
      </c>
      <c r="G42" s="1">
        <v>0.186</v>
      </c>
      <c r="H42" s="3">
        <f t="shared" si="2"/>
        <v>0</v>
      </c>
      <c r="I42" s="2">
        <f t="shared" si="3"/>
        <v>1</v>
      </c>
      <c r="J42" s="1">
        <v>108</v>
      </c>
      <c r="K42" s="1">
        <v>0.28499999999999998</v>
      </c>
      <c r="L42" s="3">
        <f t="shared" si="4"/>
        <v>0</v>
      </c>
      <c r="M42" s="2">
        <f t="shared" si="5"/>
        <v>1</v>
      </c>
      <c r="N42" s="1">
        <v>108</v>
      </c>
      <c r="O42" s="1">
        <v>0.38100000000000001</v>
      </c>
      <c r="P42" s="3">
        <f t="shared" si="6"/>
        <v>0</v>
      </c>
      <c r="Q42" s="2">
        <f t="shared" si="7"/>
        <v>1</v>
      </c>
      <c r="R42" s="1">
        <v>108</v>
      </c>
      <c r="S42" s="1">
        <v>0.47199999999999998</v>
      </c>
      <c r="T42" s="3">
        <f t="shared" si="8"/>
        <v>0</v>
      </c>
      <c r="U42" s="2">
        <f t="shared" si="9"/>
        <v>1</v>
      </c>
      <c r="V42" s="1">
        <v>108</v>
      </c>
      <c r="W42" s="1">
        <v>0.56699999999999995</v>
      </c>
      <c r="X42" s="3">
        <f t="shared" si="10"/>
        <v>0</v>
      </c>
      <c r="Y42" s="2">
        <f t="shared" si="11"/>
        <v>1</v>
      </c>
      <c r="Z42" s="1">
        <v>108</v>
      </c>
      <c r="AA42" s="1">
        <v>0.66300000000000003</v>
      </c>
      <c r="AB42" s="3">
        <f t="shared" si="12"/>
        <v>0</v>
      </c>
      <c r="AC42" s="2">
        <f t="shared" si="13"/>
        <v>1</v>
      </c>
      <c r="AD42" s="1">
        <v>108</v>
      </c>
      <c r="AE42" s="1">
        <v>0.754</v>
      </c>
      <c r="AF42" s="3">
        <f t="shared" si="14"/>
        <v>0</v>
      </c>
      <c r="AG42" s="2">
        <f t="shared" si="15"/>
        <v>1</v>
      </c>
      <c r="AH42" s="1">
        <v>108</v>
      </c>
      <c r="AI42" s="1">
        <v>0.84699999999999998</v>
      </c>
      <c r="AJ42" s="3">
        <f t="shared" si="16"/>
        <v>0</v>
      </c>
      <c r="AK42" s="2">
        <f t="shared" si="17"/>
        <v>1</v>
      </c>
      <c r="AL42" s="1">
        <v>108</v>
      </c>
      <c r="AM42" s="1">
        <v>0.94099999999999995</v>
      </c>
      <c r="AN42" s="3">
        <f t="shared" si="18"/>
        <v>0</v>
      </c>
      <c r="AO42" s="2">
        <f t="shared" si="19"/>
        <v>1</v>
      </c>
      <c r="AQ42" s="1">
        <f t="shared" si="20"/>
        <v>108</v>
      </c>
    </row>
    <row r="43" spans="1:43" x14ac:dyDescent="0.3">
      <c r="A43" t="s">
        <v>44</v>
      </c>
      <c r="B43" s="1">
        <v>81</v>
      </c>
      <c r="C43" s="1">
        <v>8.5999999999999993E-2</v>
      </c>
      <c r="D43" s="3">
        <f t="shared" si="0"/>
        <v>0</v>
      </c>
      <c r="E43" s="2">
        <f t="shared" si="1"/>
        <v>1</v>
      </c>
      <c r="F43" s="1">
        <v>81</v>
      </c>
      <c r="G43" s="1">
        <v>0.17100000000000001</v>
      </c>
      <c r="H43" s="3">
        <f t="shared" si="2"/>
        <v>0</v>
      </c>
      <c r="I43" s="2">
        <f t="shared" si="3"/>
        <v>1</v>
      </c>
      <c r="J43" s="1">
        <v>81</v>
      </c>
      <c r="K43" s="1">
        <v>0.25900000000000001</v>
      </c>
      <c r="L43" s="3">
        <f t="shared" si="4"/>
        <v>0</v>
      </c>
      <c r="M43" s="2">
        <f t="shared" si="5"/>
        <v>1</v>
      </c>
      <c r="N43" s="1">
        <v>81</v>
      </c>
      <c r="O43" s="1">
        <v>0.34699999999999998</v>
      </c>
      <c r="P43" s="3">
        <f t="shared" si="6"/>
        <v>0</v>
      </c>
      <c r="Q43" s="2">
        <f t="shared" si="7"/>
        <v>1</v>
      </c>
      <c r="R43" s="1">
        <v>81</v>
      </c>
      <c r="S43" s="1">
        <v>0.436</v>
      </c>
      <c r="T43" s="3">
        <f t="shared" si="8"/>
        <v>0</v>
      </c>
      <c r="U43" s="2">
        <f t="shared" si="9"/>
        <v>1</v>
      </c>
      <c r="V43" s="1">
        <v>81</v>
      </c>
      <c r="W43" s="1">
        <v>0.52400000000000002</v>
      </c>
      <c r="X43" s="3">
        <f t="shared" si="10"/>
        <v>0</v>
      </c>
      <c r="Y43" s="2">
        <f t="shared" si="11"/>
        <v>1</v>
      </c>
      <c r="Z43" s="1">
        <v>81</v>
      </c>
      <c r="AA43" s="1">
        <v>0.61099999999999999</v>
      </c>
      <c r="AB43" s="3">
        <f t="shared" si="12"/>
        <v>0</v>
      </c>
      <c r="AC43" s="2">
        <f t="shared" si="13"/>
        <v>1</v>
      </c>
      <c r="AD43" s="1">
        <v>81</v>
      </c>
      <c r="AE43" s="1">
        <v>0.69899999999999995</v>
      </c>
      <c r="AF43" s="3">
        <f t="shared" si="14"/>
        <v>0</v>
      </c>
      <c r="AG43" s="2">
        <f t="shared" si="15"/>
        <v>1</v>
      </c>
      <c r="AH43" s="1">
        <v>81</v>
      </c>
      <c r="AI43" s="1">
        <v>0.78900000000000003</v>
      </c>
      <c r="AJ43" s="3">
        <f t="shared" si="16"/>
        <v>0</v>
      </c>
      <c r="AK43" s="2">
        <f t="shared" si="17"/>
        <v>1</v>
      </c>
      <c r="AL43" s="1">
        <v>81</v>
      </c>
      <c r="AM43" s="1">
        <v>0.879</v>
      </c>
      <c r="AN43" s="3">
        <f t="shared" si="18"/>
        <v>0</v>
      </c>
      <c r="AO43" s="2">
        <f t="shared" si="19"/>
        <v>1</v>
      </c>
      <c r="AQ43" s="1">
        <f t="shared" si="20"/>
        <v>81</v>
      </c>
    </row>
    <row r="44" spans="1:43" x14ac:dyDescent="0.3">
      <c r="A44" t="s">
        <v>45</v>
      </c>
      <c r="B44" s="1">
        <v>2</v>
      </c>
      <c r="C44" s="1">
        <v>0.10199999999999999</v>
      </c>
      <c r="D44" s="3">
        <f t="shared" si="0"/>
        <v>0.33333333333333331</v>
      </c>
      <c r="E44" s="2">
        <f t="shared" si="1"/>
        <v>0</v>
      </c>
      <c r="F44" s="1">
        <v>2</v>
      </c>
      <c r="G44" s="1">
        <v>0.20300000000000001</v>
      </c>
      <c r="H44" s="3">
        <f t="shared" si="2"/>
        <v>0.33333333333333331</v>
      </c>
      <c r="I44" s="2">
        <f t="shared" si="3"/>
        <v>0</v>
      </c>
      <c r="J44" s="1">
        <v>2</v>
      </c>
      <c r="K44" s="1">
        <v>0.30499999999999999</v>
      </c>
      <c r="L44" s="3">
        <f t="shared" si="4"/>
        <v>0.33333333333333331</v>
      </c>
      <c r="M44" s="2">
        <f t="shared" si="5"/>
        <v>0</v>
      </c>
      <c r="N44" s="1">
        <v>2</v>
      </c>
      <c r="O44" s="1">
        <v>0.40500000000000003</v>
      </c>
      <c r="P44" s="3">
        <f t="shared" si="6"/>
        <v>0.33333333333333331</v>
      </c>
      <c r="Q44" s="2">
        <f t="shared" si="7"/>
        <v>0</v>
      </c>
      <c r="R44" s="1">
        <v>2</v>
      </c>
      <c r="S44" s="1">
        <v>0.50800000000000001</v>
      </c>
      <c r="T44" s="3">
        <f t="shared" si="8"/>
        <v>0.33333333333333331</v>
      </c>
      <c r="U44" s="2">
        <f t="shared" si="9"/>
        <v>0</v>
      </c>
      <c r="V44" s="1">
        <v>2</v>
      </c>
      <c r="W44" s="1">
        <v>0.61</v>
      </c>
      <c r="X44" s="3">
        <f t="shared" si="10"/>
        <v>0.33333333333333331</v>
      </c>
      <c r="Y44" s="2">
        <f t="shared" si="11"/>
        <v>0</v>
      </c>
      <c r="Z44" s="1">
        <v>2</v>
      </c>
      <c r="AA44" s="1">
        <v>0.71099999999999997</v>
      </c>
      <c r="AB44" s="3">
        <f t="shared" si="12"/>
        <v>0.33333333333333331</v>
      </c>
      <c r="AC44" s="2">
        <f t="shared" si="13"/>
        <v>0</v>
      </c>
      <c r="AD44" s="1">
        <v>2</v>
      </c>
      <c r="AE44" s="1">
        <v>0.81899999999999995</v>
      </c>
      <c r="AF44" s="3">
        <f t="shared" si="14"/>
        <v>0.33333333333333331</v>
      </c>
      <c r="AG44" s="2">
        <f t="shared" si="15"/>
        <v>0</v>
      </c>
      <c r="AH44" s="1">
        <v>2</v>
      </c>
      <c r="AI44" s="1">
        <v>0.92500000000000004</v>
      </c>
      <c r="AJ44" s="3">
        <f t="shared" si="16"/>
        <v>0.33333333333333331</v>
      </c>
      <c r="AK44" s="2">
        <f t="shared" si="17"/>
        <v>0</v>
      </c>
      <c r="AL44" s="1">
        <v>3</v>
      </c>
      <c r="AM44" s="1">
        <v>1.03</v>
      </c>
      <c r="AN44" s="3">
        <f t="shared" si="18"/>
        <v>0</v>
      </c>
      <c r="AO44" s="2">
        <f t="shared" si="19"/>
        <v>1</v>
      </c>
      <c r="AQ44" s="1">
        <f t="shared" si="20"/>
        <v>3</v>
      </c>
    </row>
    <row r="45" spans="1:43" x14ac:dyDescent="0.3">
      <c r="A45" t="s">
        <v>46</v>
      </c>
      <c r="B45" s="1">
        <v>94</v>
      </c>
      <c r="C45" s="1">
        <v>0.104</v>
      </c>
      <c r="D45" s="3">
        <f t="shared" si="0"/>
        <v>1.0526315789473684E-2</v>
      </c>
      <c r="E45" s="2">
        <f t="shared" si="1"/>
        <v>0</v>
      </c>
      <c r="F45" s="1">
        <v>94</v>
      </c>
      <c r="G45" s="1">
        <v>0.20799999999999999</v>
      </c>
      <c r="H45" s="3">
        <f t="shared" si="2"/>
        <v>1.0526315789473684E-2</v>
      </c>
      <c r="I45" s="2">
        <f t="shared" si="3"/>
        <v>0</v>
      </c>
      <c r="J45" s="1">
        <v>94</v>
      </c>
      <c r="K45" s="1">
        <v>0.314</v>
      </c>
      <c r="L45" s="3">
        <f t="shared" si="4"/>
        <v>1.0526315789473684E-2</v>
      </c>
      <c r="M45" s="2">
        <f t="shared" si="5"/>
        <v>0</v>
      </c>
      <c r="N45" s="1">
        <v>94</v>
      </c>
      <c r="O45" s="1">
        <v>0.42</v>
      </c>
      <c r="P45" s="3">
        <f t="shared" si="6"/>
        <v>1.0526315789473684E-2</v>
      </c>
      <c r="Q45" s="2">
        <f t="shared" si="7"/>
        <v>0</v>
      </c>
      <c r="R45" s="1">
        <v>94</v>
      </c>
      <c r="S45" s="1">
        <v>0.52500000000000002</v>
      </c>
      <c r="T45" s="3">
        <f t="shared" si="8"/>
        <v>1.0526315789473684E-2</v>
      </c>
      <c r="U45" s="2">
        <f t="shared" si="9"/>
        <v>0</v>
      </c>
      <c r="V45" s="1">
        <v>94</v>
      </c>
      <c r="W45" s="1">
        <v>0.629</v>
      </c>
      <c r="X45" s="3">
        <f t="shared" si="10"/>
        <v>1.0526315789473684E-2</v>
      </c>
      <c r="Y45" s="2">
        <f t="shared" si="11"/>
        <v>0</v>
      </c>
      <c r="Z45" s="1">
        <v>94</v>
      </c>
      <c r="AA45" s="1">
        <v>0.73199999999999998</v>
      </c>
      <c r="AB45" s="3">
        <f t="shared" si="12"/>
        <v>1.0526315789473684E-2</v>
      </c>
      <c r="AC45" s="2">
        <f t="shared" si="13"/>
        <v>0</v>
      </c>
      <c r="AD45" s="1">
        <v>94</v>
      </c>
      <c r="AE45" s="1">
        <v>0.83599999999999997</v>
      </c>
      <c r="AF45" s="3">
        <f t="shared" si="14"/>
        <v>1.0526315789473684E-2</v>
      </c>
      <c r="AG45" s="2">
        <f t="shared" si="15"/>
        <v>0</v>
      </c>
      <c r="AH45" s="1">
        <v>94</v>
      </c>
      <c r="AI45" s="1">
        <v>0.94499999999999995</v>
      </c>
      <c r="AJ45" s="3">
        <f t="shared" si="16"/>
        <v>1.0526315789473684E-2</v>
      </c>
      <c r="AK45" s="2">
        <f t="shared" si="17"/>
        <v>0</v>
      </c>
      <c r="AL45" s="1">
        <v>95</v>
      </c>
      <c r="AM45" s="1">
        <v>1.054</v>
      </c>
      <c r="AN45" s="3">
        <f t="shared" si="18"/>
        <v>0</v>
      </c>
      <c r="AO45" s="2">
        <f t="shared" si="19"/>
        <v>1</v>
      </c>
      <c r="AQ45" s="1">
        <f t="shared" si="20"/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alejandra casado</cp:lastModifiedBy>
  <dcterms:created xsi:type="dcterms:W3CDTF">2021-03-10T18:14:57Z</dcterms:created>
  <dcterms:modified xsi:type="dcterms:W3CDTF">2021-03-10T19:28:55Z</dcterms:modified>
</cp:coreProperties>
</file>