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1" sheetId="1" r:id="rId4"/>
  </sheets>
  <definedNames/>
  <calcPr/>
</workbook>
</file>

<file path=xl/sharedStrings.xml><?xml version="1.0" encoding="utf-8"?>
<sst xmlns="http://schemas.openxmlformats.org/spreadsheetml/2006/main" count="41" uniqueCount="41">
  <si>
    <t>FACTURA</t>
  </si>
  <si>
    <t>Número:</t>
  </si>
  <si>
    <t>2023/12</t>
  </si>
  <si>
    <t>Data:</t>
  </si>
  <si>
    <t>Nom empresa</t>
  </si>
  <si>
    <t>Centre Comercial El Far</t>
  </si>
  <si>
    <t>Adreça</t>
  </si>
  <si>
    <t>Carrer de Provença, 261, 08008</t>
  </si>
  <si>
    <t>Ciutat</t>
  </si>
  <si>
    <t>Mahón (Espanya)</t>
  </si>
  <si>
    <t>Client:</t>
  </si>
  <si>
    <t>Manuel González</t>
  </si>
  <si>
    <t>Comentaris:</t>
  </si>
  <si>
    <t>Domicili</t>
  </si>
  <si>
    <t>Av. Diagonal, 640, 08017</t>
  </si>
  <si>
    <t>Els productes es poden retornar en un termini de 30 dies.</t>
  </si>
  <si>
    <t>Ciutat:</t>
  </si>
  <si>
    <t>Barcelona (Espanya)</t>
  </si>
  <si>
    <t>NIF:</t>
  </si>
  <si>
    <t>00000000T</t>
  </si>
  <si>
    <t>Codi</t>
  </si>
  <si>
    <t>Article</t>
  </si>
  <si>
    <t>Unitats</t>
  </si>
  <si>
    <t>Preu Unitari</t>
  </si>
  <si>
    <t xml:space="preserve">Subtotal </t>
  </si>
  <si>
    <t>% Descompte</t>
  </si>
  <si>
    <t>Total descompte</t>
  </si>
  <si>
    <t>%IVA</t>
  </si>
  <si>
    <t>Total IVA</t>
  </si>
  <si>
    <t>Total amb IVA</t>
  </si>
  <si>
    <t>Abric Talla M</t>
  </si>
  <si>
    <t>Sabates talla 38</t>
  </si>
  <si>
    <t>Llibre de text</t>
  </si>
  <si>
    <t>Patates</t>
  </si>
  <si>
    <t>Import brut</t>
  </si>
  <si>
    <t>Total descomptes</t>
  </si>
  <si>
    <t>Tipus IVA</t>
  </si>
  <si>
    <t>Base imposable</t>
  </si>
  <si>
    <t>Import IVA</t>
  </si>
  <si>
    <t>Forma de pagament</t>
  </si>
  <si>
    <t>Total Factura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</si>
</sst>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"/>
    <numFmt numFmtId="165" formatCode="#,##0.00\ [$€-C0A];[RED]\-#,##0.00\ [$€-C0A]"/>
    <numFmt numFmtId="166" formatCode="0.00\ %"/>
  </numFmts>
  <fonts count="9">
    <font>
      <sz val="10.0"/>
      <color rgb="FF000000"/>
      <name val="Arial"/>
      <scheme val="minor"/>
    </font>
    <font>
      <b/>
      <sz val="20.0"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0000FF"/>
      <name val="Arial"/>
    </font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6" numFmtId="0" xfId="0" applyAlignment="1" applyFont="1">
      <alignment horizontal="right" shrinkToFit="0" vertical="bottom" wrapText="0"/>
    </xf>
    <xf borderId="1" fillId="0" fontId="4" numFmtId="0" xfId="0" applyAlignment="1" applyBorder="1" applyFont="1">
      <alignment horizontal="left" shrinkToFit="0" vertical="bottom" wrapText="0"/>
    </xf>
    <xf borderId="1" fillId="0" fontId="5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right" shrinkToFit="0" vertical="bottom" wrapText="0"/>
    </xf>
    <xf borderId="1" fillId="0" fontId="7" numFmtId="0" xfId="0" applyAlignment="1" applyBorder="1" applyFont="1">
      <alignment horizontal="left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shrinkToFit="0" vertical="bottom" wrapText="0"/>
    </xf>
    <xf borderId="2" fillId="0" fontId="8" numFmtId="0" xfId="0" applyBorder="1" applyFont="1"/>
    <xf borderId="3" fillId="0" fontId="8" numFmtId="0" xfId="0" applyBorder="1" applyFont="1"/>
    <xf borderId="4" fillId="0" fontId="5" numFmtId="0" xfId="0" applyAlignment="1" applyBorder="1" applyFont="1">
      <alignment shrinkToFit="0" vertical="top" wrapText="0"/>
    </xf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8" fillId="0" fontId="8" numFmtId="0" xfId="0" applyBorder="1" applyFont="1"/>
    <xf borderId="9" fillId="0" fontId="8" numFmtId="0" xfId="0" applyBorder="1" applyFont="1"/>
    <xf borderId="10" fillId="0" fontId="8" numFmtId="0" xfId="0" applyBorder="1" applyFont="1"/>
    <xf borderId="11" fillId="0" fontId="8" numFmtId="0" xfId="0" applyBorder="1" applyFont="1"/>
    <xf borderId="1" fillId="2" fontId="4" numFmtId="0" xfId="0" applyAlignment="1" applyBorder="1" applyFill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bottom" wrapText="0"/>
    </xf>
    <xf borderId="1" fillId="0" fontId="5" numFmtId="165" xfId="0" applyAlignment="1" applyBorder="1" applyFont="1" applyNumberFormat="1">
      <alignment horizontal="center" shrinkToFit="0" vertical="bottom" wrapText="0"/>
    </xf>
    <xf borderId="1" fillId="0" fontId="5" numFmtId="166" xfId="0" applyAlignment="1" applyBorder="1" applyFont="1" applyNumberFormat="1">
      <alignment horizontal="center" shrinkToFit="0" vertical="bottom" wrapText="0"/>
    </xf>
    <xf borderId="12" fillId="2" fontId="4" numFmtId="0" xfId="0" applyAlignment="1" applyBorder="1" applyFont="1">
      <alignment horizontal="center" shrinkToFit="0" vertical="bottom" wrapText="0"/>
    </xf>
    <xf borderId="4" fillId="0" fontId="5" numFmtId="165" xfId="0" applyAlignment="1" applyBorder="1" applyFont="1" applyNumberFormat="1">
      <alignment horizontal="center" shrinkToFit="0" vertical="center" wrapText="0"/>
    </xf>
    <xf borderId="12" fillId="0" fontId="5" numFmtId="166" xfId="0" applyAlignment="1" applyBorder="1" applyFont="1" applyNumberFormat="1">
      <alignment horizontal="center" shrinkToFit="0" vertical="center" wrapText="1"/>
    </xf>
    <xf borderId="12" fillId="0" fontId="5" numFmtId="165" xfId="0" applyAlignment="1" applyBorder="1" applyFont="1" applyNumberFormat="1">
      <alignment horizontal="center" shrinkToFit="0" vertical="bottom" wrapText="0"/>
    </xf>
    <xf borderId="12" fillId="0" fontId="5" numFmtId="166" xfId="0" applyAlignment="1" applyBorder="1" applyFont="1" applyNumberFormat="1">
      <alignment horizontal="center" shrinkToFit="0" vertical="bottom" wrapText="0"/>
    </xf>
    <xf borderId="12" fillId="0" fontId="5" numFmtId="0" xfId="0" applyAlignment="1" applyBorder="1" applyFont="1">
      <alignment horizontal="center" shrinkToFit="0" vertical="center" wrapText="0"/>
    </xf>
    <xf borderId="12" fillId="0" fontId="5" numFmtId="165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36.88"/>
    <col customWidth="1" min="3" max="3" width="11.5"/>
    <col customWidth="1" min="4" max="4" width="14.0"/>
    <col customWidth="1" min="5" max="5" width="12.88"/>
    <col customWidth="1" min="6" max="6" width="16.0"/>
    <col customWidth="1" min="7" max="7" width="17.88"/>
    <col customWidth="1" min="8" max="8" width="12.63"/>
    <col customWidth="1" min="9" max="9" width="11.5"/>
    <col customWidth="1" min="10" max="10" width="15.13"/>
    <col customWidth="1" min="11" max="26" width="8.6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2.75" customHeight="1">
      <c r="A2" s="2"/>
      <c r="B2" s="2"/>
      <c r="C2" s="2"/>
      <c r="D2" s="2"/>
      <c r="E2" s="2"/>
      <c r="F2" s="2"/>
      <c r="G2" s="2"/>
      <c r="H2" s="3"/>
      <c r="I2" s="4"/>
      <c r="J2" s="2"/>
    </row>
    <row r="3" ht="12.75" customHeight="1">
      <c r="A3" s="5" t="s">
        <v>1</v>
      </c>
      <c r="B3" s="6" t="s">
        <v>2</v>
      </c>
      <c r="C3" s="7"/>
      <c r="D3" s="7"/>
      <c r="E3" s="7"/>
      <c r="F3" s="7"/>
      <c r="G3" s="7"/>
      <c r="H3" s="8"/>
      <c r="I3" s="6"/>
      <c r="J3" s="7"/>
    </row>
    <row r="4" ht="12.75" customHeight="1">
      <c r="A4" s="5" t="s">
        <v>3</v>
      </c>
      <c r="B4" s="9">
        <v>45665.0</v>
      </c>
      <c r="C4" s="7"/>
      <c r="D4" s="7"/>
      <c r="E4" s="7"/>
      <c r="F4" s="7"/>
      <c r="G4" s="7"/>
      <c r="H4" s="8"/>
      <c r="I4" s="10"/>
      <c r="J4" s="7"/>
    </row>
    <row r="5" ht="12.75" customHeight="1">
      <c r="A5" s="7"/>
      <c r="B5" s="7"/>
      <c r="C5" s="7"/>
      <c r="D5" s="7"/>
      <c r="E5" s="7"/>
      <c r="F5" s="7"/>
      <c r="G5" s="7"/>
      <c r="H5" s="8"/>
      <c r="I5" s="6"/>
      <c r="J5" s="7"/>
    </row>
    <row r="6" ht="12.75" customHeight="1">
      <c r="A6" s="7"/>
      <c r="B6" s="7"/>
      <c r="C6" s="7"/>
      <c r="D6" s="7"/>
      <c r="E6" s="7"/>
      <c r="F6" s="7"/>
      <c r="G6" s="7"/>
      <c r="H6" s="7"/>
      <c r="I6" s="7"/>
      <c r="J6" s="7"/>
    </row>
    <row r="7" ht="12.75" customHeight="1">
      <c r="A7" s="7"/>
      <c r="B7" s="7"/>
      <c r="C7" s="7"/>
      <c r="D7" s="7"/>
      <c r="E7" s="7"/>
      <c r="F7" s="7"/>
      <c r="G7" s="7"/>
      <c r="H7" s="7"/>
      <c r="I7" s="7"/>
      <c r="J7" s="7"/>
    </row>
    <row r="8" ht="12.75" customHeight="1">
      <c r="A8" s="11" t="s">
        <v>4</v>
      </c>
      <c r="B8" s="12" t="s">
        <v>5</v>
      </c>
      <c r="C8" s="7"/>
      <c r="D8" s="7"/>
      <c r="E8" s="5"/>
      <c r="F8" s="7"/>
      <c r="G8" s="7"/>
      <c r="H8" s="6"/>
      <c r="I8" s="13"/>
      <c r="J8" s="7"/>
    </row>
    <row r="9" ht="12.75" customHeight="1">
      <c r="A9" s="11" t="s">
        <v>6</v>
      </c>
      <c r="B9" s="14" t="s">
        <v>7</v>
      </c>
      <c r="C9" s="7"/>
      <c r="D9" s="7"/>
      <c r="E9" s="7"/>
      <c r="F9" s="7"/>
      <c r="G9" s="7"/>
      <c r="H9" s="10"/>
      <c r="I9" s="13"/>
      <c r="J9" s="7"/>
    </row>
    <row r="10" ht="12.75" customHeight="1">
      <c r="A10" s="11" t="s">
        <v>8</v>
      </c>
      <c r="B10" s="12" t="s">
        <v>9</v>
      </c>
      <c r="C10" s="7"/>
      <c r="D10" s="7"/>
      <c r="E10" s="7"/>
      <c r="F10" s="7"/>
      <c r="G10" s="7"/>
      <c r="H10" s="6"/>
      <c r="I10" s="13"/>
      <c r="J10" s="7"/>
    </row>
    <row r="11" ht="12.75" customHeight="1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ht="12.75" customHeight="1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ht="12.75" customHeight="1">
      <c r="A13" s="5"/>
      <c r="B13" s="6"/>
      <c r="C13" s="7"/>
      <c r="D13" s="7"/>
      <c r="E13" s="5"/>
      <c r="F13" s="7"/>
      <c r="G13" s="7"/>
      <c r="H13" s="7"/>
      <c r="I13" s="7"/>
      <c r="J13" s="7"/>
    </row>
    <row r="14" ht="12.75" customHeight="1">
      <c r="A14" s="15" t="s">
        <v>10</v>
      </c>
      <c r="B14" s="16" t="s">
        <v>11</v>
      </c>
      <c r="C14" s="7"/>
      <c r="D14" s="7"/>
      <c r="E14" s="15" t="s">
        <v>12</v>
      </c>
      <c r="F14" s="17"/>
      <c r="G14" s="18"/>
      <c r="H14" s="19"/>
      <c r="I14" s="7"/>
      <c r="J14" s="7"/>
    </row>
    <row r="15" ht="12.75" customHeight="1">
      <c r="A15" s="15" t="s">
        <v>13</v>
      </c>
      <c r="B15" s="16" t="s">
        <v>14</v>
      </c>
      <c r="C15" s="7"/>
      <c r="D15" s="7"/>
      <c r="E15" s="20" t="s">
        <v>15</v>
      </c>
      <c r="F15" s="21"/>
      <c r="G15" s="21"/>
      <c r="H15" s="22"/>
      <c r="I15" s="7"/>
      <c r="J15" s="7"/>
    </row>
    <row r="16" ht="12.75" customHeight="1">
      <c r="A16" s="15" t="s">
        <v>16</v>
      </c>
      <c r="B16" s="16" t="s">
        <v>17</v>
      </c>
      <c r="C16" s="7"/>
      <c r="D16" s="7"/>
      <c r="E16" s="23"/>
      <c r="H16" s="24"/>
      <c r="I16" s="7"/>
      <c r="J16" s="7"/>
    </row>
    <row r="17" ht="12.75" customHeight="1">
      <c r="A17" s="15" t="s">
        <v>18</v>
      </c>
      <c r="B17" s="16" t="s">
        <v>19</v>
      </c>
      <c r="C17" s="7"/>
      <c r="D17" s="7"/>
      <c r="E17" s="25"/>
      <c r="F17" s="26"/>
      <c r="G17" s="26"/>
      <c r="H17" s="27"/>
      <c r="I17" s="7"/>
      <c r="J17" s="7"/>
    </row>
    <row r="18" ht="12.75" customHeight="1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ht="12.75" customHeight="1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ht="12.75" customHeight="1">
      <c r="A20" s="28" t="s">
        <v>20</v>
      </c>
      <c r="B20" s="28" t="s">
        <v>21</v>
      </c>
      <c r="C20" s="28" t="s">
        <v>22</v>
      </c>
      <c r="D20" s="28" t="s">
        <v>23</v>
      </c>
      <c r="E20" s="28" t="s">
        <v>24</v>
      </c>
      <c r="F20" s="28" t="s">
        <v>25</v>
      </c>
      <c r="G20" s="28" t="s">
        <v>26</v>
      </c>
      <c r="H20" s="28" t="s">
        <v>27</v>
      </c>
      <c r="I20" s="28" t="s">
        <v>28</v>
      </c>
      <c r="J20" s="28" t="s">
        <v>29</v>
      </c>
    </row>
    <row r="21" ht="12.75" customHeight="1">
      <c r="A21" s="29">
        <v>123935.0</v>
      </c>
      <c r="B21" s="29" t="s">
        <v>30</v>
      </c>
      <c r="C21" s="29">
        <v>2.0</v>
      </c>
      <c r="D21" s="30">
        <v>14.99</v>
      </c>
      <c r="E21" s="30">
        <f t="shared" ref="E21:E27" si="1">C21*D21</f>
        <v>29.98</v>
      </c>
      <c r="F21" s="31">
        <v>0.05</v>
      </c>
      <c r="G21" s="30">
        <f t="shared" ref="G21:G27" si="2">E21*F21</f>
        <v>1.499</v>
      </c>
      <c r="H21" s="31">
        <v>0.21</v>
      </c>
      <c r="I21" s="30">
        <f t="shared" ref="I21:I27" si="3">E21*H21</f>
        <v>6.2958</v>
      </c>
      <c r="J21" s="30">
        <f t="shared" ref="J21:J27" si="4">E21+G21-H21</f>
        <v>31.269</v>
      </c>
    </row>
    <row r="22" ht="12.75" customHeight="1">
      <c r="A22" s="29">
        <v>123936.0</v>
      </c>
      <c r="B22" s="29" t="s">
        <v>31</v>
      </c>
      <c r="C22" s="29">
        <v>1.0</v>
      </c>
      <c r="D22" s="30">
        <v>29.15</v>
      </c>
      <c r="E22" s="30">
        <f t="shared" si="1"/>
        <v>29.15</v>
      </c>
      <c r="F22" s="31">
        <v>0.03</v>
      </c>
      <c r="G22" s="30">
        <f t="shared" si="2"/>
        <v>0.8745</v>
      </c>
      <c r="H22" s="31">
        <v>0.21</v>
      </c>
      <c r="I22" s="30">
        <f t="shared" si="3"/>
        <v>6.1215</v>
      </c>
      <c r="J22" s="30">
        <f t="shared" si="4"/>
        <v>29.8145</v>
      </c>
    </row>
    <row r="23" ht="12.75" customHeight="1">
      <c r="A23" s="29">
        <v>123937.0</v>
      </c>
      <c r="B23" s="29" t="s">
        <v>32</v>
      </c>
      <c r="C23" s="29">
        <v>3.0</v>
      </c>
      <c r="D23" s="30">
        <v>25.66</v>
      </c>
      <c r="E23" s="30">
        <f t="shared" si="1"/>
        <v>76.98</v>
      </c>
      <c r="F23" s="31">
        <v>0.1</v>
      </c>
      <c r="G23" s="30">
        <f t="shared" si="2"/>
        <v>7.698</v>
      </c>
      <c r="H23" s="31">
        <v>0.1</v>
      </c>
      <c r="I23" s="30">
        <f t="shared" si="3"/>
        <v>7.698</v>
      </c>
      <c r="J23" s="30">
        <f t="shared" si="4"/>
        <v>84.578</v>
      </c>
    </row>
    <row r="24" ht="12.75" customHeight="1">
      <c r="A24" s="29">
        <v>123938.0</v>
      </c>
      <c r="B24" s="29" t="s">
        <v>33</v>
      </c>
      <c r="C24" s="29">
        <v>5.0</v>
      </c>
      <c r="D24" s="30">
        <v>0.85</v>
      </c>
      <c r="E24" s="30">
        <f t="shared" si="1"/>
        <v>4.25</v>
      </c>
      <c r="F24" s="29"/>
      <c r="G24" s="30">
        <f t="shared" si="2"/>
        <v>0</v>
      </c>
      <c r="H24" s="31">
        <v>0.04</v>
      </c>
      <c r="I24" s="30">
        <f t="shared" si="3"/>
        <v>0.17</v>
      </c>
      <c r="J24" s="30">
        <f t="shared" si="4"/>
        <v>4.21</v>
      </c>
    </row>
    <row r="25" ht="12.75" customHeight="1">
      <c r="A25" s="16"/>
      <c r="B25" s="16"/>
      <c r="C25" s="29"/>
      <c r="D25" s="29"/>
      <c r="E25" s="30">
        <f t="shared" si="1"/>
        <v>0</v>
      </c>
      <c r="F25" s="29"/>
      <c r="G25" s="30">
        <f t="shared" si="2"/>
        <v>0</v>
      </c>
      <c r="H25" s="29"/>
      <c r="I25" s="30">
        <f t="shared" si="3"/>
        <v>0</v>
      </c>
      <c r="J25" s="30">
        <f t="shared" si="4"/>
        <v>0</v>
      </c>
    </row>
    <row r="26" ht="12.75" customHeight="1">
      <c r="A26" s="16"/>
      <c r="B26" s="16"/>
      <c r="C26" s="29"/>
      <c r="D26" s="29"/>
      <c r="E26" s="30">
        <f t="shared" si="1"/>
        <v>0</v>
      </c>
      <c r="F26" s="29"/>
      <c r="G26" s="30">
        <f t="shared" si="2"/>
        <v>0</v>
      </c>
      <c r="H26" s="29"/>
      <c r="I26" s="30">
        <f t="shared" si="3"/>
        <v>0</v>
      </c>
      <c r="J26" s="30">
        <f t="shared" si="4"/>
        <v>0</v>
      </c>
    </row>
    <row r="27" ht="12.75" customHeight="1">
      <c r="A27" s="16"/>
      <c r="B27" s="16"/>
      <c r="C27" s="29"/>
      <c r="D27" s="29"/>
      <c r="E27" s="30">
        <f t="shared" si="1"/>
        <v>0</v>
      </c>
      <c r="F27" s="29"/>
      <c r="G27" s="30">
        <f t="shared" si="2"/>
        <v>0</v>
      </c>
      <c r="H27" s="29"/>
      <c r="I27" s="30">
        <f t="shared" si="3"/>
        <v>0</v>
      </c>
      <c r="J27" s="30">
        <f t="shared" si="4"/>
        <v>0</v>
      </c>
    </row>
    <row r="28" ht="12.75" customHeight="1">
      <c r="A28" s="32" t="s">
        <v>34</v>
      </c>
      <c r="B28" s="19"/>
      <c r="C28" s="32" t="s">
        <v>35</v>
      </c>
      <c r="D28" s="19"/>
      <c r="E28" s="32" t="s">
        <v>36</v>
      </c>
      <c r="F28" s="19"/>
      <c r="G28" s="32" t="s">
        <v>37</v>
      </c>
      <c r="H28" s="19"/>
      <c r="I28" s="32" t="s">
        <v>38</v>
      </c>
      <c r="J28" s="19"/>
    </row>
    <row r="29" ht="12.75" customHeight="1">
      <c r="A29" s="33">
        <f>SUM(E21:E27)</f>
        <v>140.36</v>
      </c>
      <c r="B29" s="22"/>
      <c r="C29" s="33">
        <f>SUM(G21:G27)</f>
        <v>10.0715</v>
      </c>
      <c r="D29" s="22"/>
      <c r="E29" s="34">
        <v>0.04</v>
      </c>
      <c r="F29" s="19"/>
      <c r="G29" s="35">
        <f t="shared" ref="G29:G31" si="5">SUMIF(H21:H27,E29,J21:J27) - SUMIF(H21:H27,E29,I21:I27)</f>
        <v>4.04</v>
      </c>
      <c r="H29" s="19"/>
      <c r="I29" s="35">
        <f t="shared" ref="I29:I31" si="6">E29*G29</f>
        <v>0.1616</v>
      </c>
      <c r="J29" s="19"/>
    </row>
    <row r="30" ht="12.75" customHeight="1">
      <c r="A30" s="23"/>
      <c r="B30" s="24"/>
      <c r="C30" s="23"/>
      <c r="D30" s="24"/>
      <c r="E30" s="36">
        <v>0.1</v>
      </c>
      <c r="F30" s="18"/>
      <c r="G30" s="35">
        <f t="shared" si="5"/>
        <v>76.88</v>
      </c>
      <c r="H30" s="19"/>
      <c r="I30" s="35">
        <f t="shared" si="6"/>
        <v>7.688</v>
      </c>
      <c r="J30" s="19"/>
    </row>
    <row r="31" ht="12.75" customHeight="1">
      <c r="A31" s="25"/>
      <c r="B31" s="27"/>
      <c r="C31" s="25"/>
      <c r="D31" s="27"/>
      <c r="E31" s="36">
        <v>0.21</v>
      </c>
      <c r="F31" s="18"/>
      <c r="G31" s="35">
        <f t="shared" si="5"/>
        <v>0</v>
      </c>
      <c r="H31" s="19"/>
      <c r="I31" s="35">
        <f t="shared" si="6"/>
        <v>0</v>
      </c>
      <c r="J31" s="19"/>
    </row>
    <row r="32" ht="12.75" customHeight="1">
      <c r="A32" s="37" t="s">
        <v>39</v>
      </c>
      <c r="B32" s="18"/>
      <c r="C32" s="18"/>
      <c r="D32" s="19"/>
      <c r="E32" s="37" t="s">
        <v>40</v>
      </c>
      <c r="F32" s="18"/>
      <c r="G32" s="18"/>
      <c r="H32" s="19"/>
      <c r="I32" s="38">
        <f>SUM(J21:J27)</f>
        <v>149.8715</v>
      </c>
      <c r="J32" s="19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1">
    <mergeCell ref="F14:H14"/>
    <mergeCell ref="E15:H17"/>
    <mergeCell ref="A28:B28"/>
    <mergeCell ref="C28:D28"/>
    <mergeCell ref="E28:F28"/>
    <mergeCell ref="G28:H28"/>
    <mergeCell ref="I28:J28"/>
    <mergeCell ref="E30:F30"/>
    <mergeCell ref="E31:F31"/>
    <mergeCell ref="G31:H31"/>
    <mergeCell ref="I31:J31"/>
    <mergeCell ref="A32:D32"/>
    <mergeCell ref="E32:H32"/>
    <mergeCell ref="I32:J32"/>
    <mergeCell ref="A29:B31"/>
    <mergeCell ref="C29:D31"/>
    <mergeCell ref="E29:F29"/>
    <mergeCell ref="G29:H29"/>
    <mergeCell ref="I29:J29"/>
    <mergeCell ref="G30:H30"/>
    <mergeCell ref="I30:J30"/>
  </mergeCells>
  <printOptions/>
  <pageMargins bottom="0.7875" footer="0.0" header="0.0" left="0.7875" right="0.7875" top="0.7875"/>
  <pageSetup paperSize="9" orientation="portrait"/>
  <drawing r:id="rId1"/>
</worksheet>
</file>